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Data Analyx\Application\github portfolio\"/>
    </mc:Choice>
  </mc:AlternateContent>
  <xr:revisionPtr revIDLastSave="0" documentId="13_ncr:1_{F59C46D4-2D76-439A-8C5C-F3C14170E70A}" xr6:coauthVersionLast="47" xr6:coauthVersionMax="47" xr10:uidLastSave="{00000000-0000-0000-0000-000000000000}"/>
  <bookViews>
    <workbookView xWindow="-120" yWindow="-120" windowWidth="20730" windowHeight="11160" tabRatio="595" xr2:uid="{BE41D996-A8A1-4861-8649-7E96BEF8E0FD}"/>
  </bookViews>
  <sheets>
    <sheet name="pvt_chrt" sheetId="8" r:id="rId1"/>
    <sheet name="pvt_tbl" sheetId="7" r:id="rId2"/>
    <sheet name="Data" sheetId="1" r:id="rId3"/>
    <sheet name="dashboard" sheetId="2" r:id="rId4"/>
    <sheet name="list" sheetId="3" r:id="rId5"/>
  </sheets>
  <definedNames>
    <definedName name="Slicer_Date_Hierarchy">#N/A</definedName>
    <definedName name="Slicer_Gender1">#N/A</definedName>
  </definedNames>
  <calcPr calcId="191029"/>
  <pivotCaches>
    <pivotCache cacheId="1148" r:id="rId6"/>
    <pivotCache cacheId="1746" r:id="rId7"/>
    <pivotCache cacheId="1749" r:id="rId8"/>
    <pivotCache cacheId="1752" r:id="rId9"/>
    <pivotCache cacheId="1755" r:id="rId10"/>
    <pivotCache cacheId="1758" r:id="rId11"/>
    <pivotCache cacheId="1761" r:id="rId12"/>
    <pivotCache cacheId="1764" r:id="rId13"/>
    <pivotCache cacheId="1767" r:id="rId14"/>
    <pivotCache cacheId="1770" r:id="rId15"/>
    <pivotCache cacheId="1773" r:id="rId16"/>
    <pivotCache cacheId="1776" r:id="rId17"/>
  </pivotCaches>
  <extLst>
    <ext xmlns:x14="http://schemas.microsoft.com/office/spreadsheetml/2009/9/main" uri="{876F7934-8845-4945-9796-88D515C7AA90}">
      <x14:pivotCaches>
        <pivotCache cacheId="55"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ctive Employee_d898b2c2-916d-4da7-806c-07107575aa36" name="Active Employee" connection="Query - Active Employee"/>
          <x15:modelTable id="Resigned Employee_272015a2-36f1-4259-9585-bf8a264c2616" name="Resigned Employee" connection="Query - Resigned Employee"/>
          <x15:modelTable id="Calendar" name="dDate" connection="Connection"/>
        </x15:modelTables>
        <x15:modelRelationships>
          <x15:modelRelationship fromTable="dDate" fromColumn="Date" toTable="Resigned Employee" toColumn="Date Hired"/>
          <x15:modelRelationship fromTable="Active Employee" fromColumn="Date Hired" toTable="dDat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52" i="1" l="1"/>
  <c r="P52" i="1" s="1"/>
  <c r="B2" i="3"/>
  <c r="V5" i="3"/>
  <c r="V4" i="3"/>
  <c r="V3" i="3"/>
  <c r="V2" i="3"/>
  <c r="L8" i="3"/>
  <c r="B3" i="3"/>
  <c r="X1" i="3"/>
  <c r="T11" i="3"/>
  <c r="T10" i="3"/>
  <c r="T9" i="3"/>
  <c r="T8" i="3"/>
  <c r="T7" i="3"/>
  <c r="T6" i="3"/>
  <c r="T5" i="3"/>
  <c r="T4" i="3"/>
  <c r="T3" i="3"/>
  <c r="T2" i="3"/>
  <c r="R6" i="3"/>
  <c r="R5" i="3"/>
  <c r="R4" i="3"/>
  <c r="R3" i="3"/>
  <c r="R2" i="3"/>
  <c r="P9" i="3"/>
  <c r="P8" i="3"/>
  <c r="P7" i="3"/>
  <c r="P6" i="3"/>
  <c r="P5" i="3"/>
  <c r="P4" i="3"/>
  <c r="P3" i="3"/>
  <c r="P2" i="3"/>
  <c r="N5" i="3"/>
  <c r="N4" i="3"/>
  <c r="N3" i="3"/>
  <c r="N2" i="3"/>
  <c r="L13" i="3"/>
  <c r="L12" i="3"/>
  <c r="L11" i="3"/>
  <c r="L10" i="3"/>
  <c r="L9" i="3"/>
  <c r="L7" i="3"/>
  <c r="L6" i="3"/>
  <c r="L5" i="3"/>
  <c r="L4" i="3"/>
  <c r="L3" i="3"/>
  <c r="J1" i="3"/>
  <c r="H1" i="3"/>
  <c r="AR5000" i="1"/>
  <c r="AR4999" i="1"/>
  <c r="AR4998" i="1"/>
  <c r="AR4997" i="1"/>
  <c r="AR4996" i="1"/>
  <c r="AR4995" i="1"/>
  <c r="AR4994" i="1"/>
  <c r="AR4993" i="1"/>
  <c r="AR4992" i="1"/>
  <c r="AR4991" i="1"/>
  <c r="AR4990" i="1"/>
  <c r="AR4989" i="1"/>
  <c r="AR4988" i="1"/>
  <c r="AR4987" i="1"/>
  <c r="AR4986" i="1"/>
  <c r="AR4985" i="1"/>
  <c r="AR4984" i="1"/>
  <c r="AR4983" i="1"/>
  <c r="AR4982" i="1"/>
  <c r="AR4981" i="1"/>
  <c r="AR4980" i="1"/>
  <c r="AR4979" i="1"/>
  <c r="AR4978" i="1"/>
  <c r="AR4977" i="1"/>
  <c r="AR4976" i="1"/>
  <c r="AR4975" i="1"/>
  <c r="AR4974" i="1"/>
  <c r="AR4973" i="1"/>
  <c r="AR4972" i="1"/>
  <c r="AR4971" i="1"/>
  <c r="AR4970" i="1"/>
  <c r="AR4969" i="1"/>
  <c r="AR4968" i="1"/>
  <c r="AR4967" i="1"/>
  <c r="AR4966" i="1"/>
  <c r="AR4965" i="1"/>
  <c r="AR4964" i="1"/>
  <c r="AR4963" i="1"/>
  <c r="AR4962" i="1"/>
  <c r="AR4961" i="1"/>
  <c r="AR4960" i="1"/>
  <c r="AR4959" i="1"/>
  <c r="AR4958" i="1"/>
  <c r="AR4957" i="1"/>
  <c r="AR4956" i="1"/>
  <c r="AR4955" i="1"/>
  <c r="AR4954" i="1"/>
  <c r="AR4953" i="1"/>
  <c r="AR4952" i="1"/>
  <c r="AR4951" i="1"/>
  <c r="AR4950" i="1"/>
  <c r="AR4949" i="1"/>
  <c r="AR4948" i="1"/>
  <c r="AR4947" i="1"/>
  <c r="AR4946" i="1"/>
  <c r="AR4945" i="1"/>
  <c r="AR4944" i="1"/>
  <c r="AR4943" i="1"/>
  <c r="AR4942" i="1"/>
  <c r="AR4941" i="1"/>
  <c r="AR4940" i="1"/>
  <c r="AR4939" i="1"/>
  <c r="AR4938" i="1"/>
  <c r="AR4937" i="1"/>
  <c r="AR4936" i="1"/>
  <c r="AR4935" i="1"/>
  <c r="AR4934" i="1"/>
  <c r="AR4933" i="1"/>
  <c r="AR4932" i="1"/>
  <c r="AR4931" i="1"/>
  <c r="AR4930" i="1"/>
  <c r="AR4929" i="1"/>
  <c r="AR4928" i="1"/>
  <c r="AR4927" i="1"/>
  <c r="AR4926" i="1"/>
  <c r="AR4925" i="1"/>
  <c r="AR4924" i="1"/>
  <c r="AR4923" i="1"/>
  <c r="AR4922" i="1"/>
  <c r="AR4921" i="1"/>
  <c r="AR4920" i="1"/>
  <c r="AR4919" i="1"/>
  <c r="AR4918" i="1"/>
  <c r="AR4917" i="1"/>
  <c r="AR4916" i="1"/>
  <c r="AR4915" i="1"/>
  <c r="AR4914" i="1"/>
  <c r="AR4913" i="1"/>
  <c r="AR4912" i="1"/>
  <c r="AR4911" i="1"/>
  <c r="AR4910" i="1"/>
  <c r="AR4909" i="1"/>
  <c r="AR4908" i="1"/>
  <c r="AR4907" i="1"/>
  <c r="AR4906" i="1"/>
  <c r="AR4905" i="1"/>
  <c r="AR4904" i="1"/>
  <c r="AR4903" i="1"/>
  <c r="AR4902" i="1"/>
  <c r="AR4901" i="1"/>
  <c r="AR4900" i="1"/>
  <c r="AR4899" i="1"/>
  <c r="AR4898" i="1"/>
  <c r="AR4897" i="1"/>
  <c r="AR4896" i="1"/>
  <c r="AR4895" i="1"/>
  <c r="AR4894" i="1"/>
  <c r="AR4893" i="1"/>
  <c r="AR4892" i="1"/>
  <c r="AR4891" i="1"/>
  <c r="AR4890" i="1"/>
  <c r="AR4889" i="1"/>
  <c r="AR4888" i="1"/>
  <c r="AR4887" i="1"/>
  <c r="AR4886" i="1"/>
  <c r="AR4885" i="1"/>
  <c r="AR4884" i="1"/>
  <c r="AR4883" i="1"/>
  <c r="AR4882" i="1"/>
  <c r="AR4881" i="1"/>
  <c r="AR4880" i="1"/>
  <c r="AR4879" i="1"/>
  <c r="AR4878" i="1"/>
  <c r="AR4877" i="1"/>
  <c r="AR4876" i="1"/>
  <c r="AR4875" i="1"/>
  <c r="AR4874" i="1"/>
  <c r="AR4873" i="1"/>
  <c r="AR4872" i="1"/>
  <c r="AR4871" i="1"/>
  <c r="AR4870" i="1"/>
  <c r="AR4869" i="1"/>
  <c r="AR4868" i="1"/>
  <c r="AR4867" i="1"/>
  <c r="AR4866" i="1"/>
  <c r="AR4865" i="1"/>
  <c r="AR4864" i="1"/>
  <c r="AR4863" i="1"/>
  <c r="AR4862" i="1"/>
  <c r="AR4861" i="1"/>
  <c r="AR4860" i="1"/>
  <c r="AR4859" i="1"/>
  <c r="AR4858" i="1"/>
  <c r="AR4857" i="1"/>
  <c r="AR4856" i="1"/>
  <c r="AR4855" i="1"/>
  <c r="AR4854" i="1"/>
  <c r="AR4853" i="1"/>
  <c r="AR4852" i="1"/>
  <c r="AR4851" i="1"/>
  <c r="AR4850" i="1"/>
  <c r="AR4849" i="1"/>
  <c r="AR4848" i="1"/>
  <c r="AR4847" i="1"/>
  <c r="AR4846" i="1"/>
  <c r="AR4845" i="1"/>
  <c r="AR4844" i="1"/>
  <c r="AR4843" i="1"/>
  <c r="AR4842" i="1"/>
  <c r="AR4841" i="1"/>
  <c r="AR4840" i="1"/>
  <c r="AR4839" i="1"/>
  <c r="AR4838" i="1"/>
  <c r="AR4837" i="1"/>
  <c r="AR4836" i="1"/>
  <c r="AR4835" i="1"/>
  <c r="AR4834" i="1"/>
  <c r="AR4833" i="1"/>
  <c r="AR4832" i="1"/>
  <c r="AR4831" i="1"/>
  <c r="AR4830" i="1"/>
  <c r="AR4829" i="1"/>
  <c r="AR4828" i="1"/>
  <c r="AR4827" i="1"/>
  <c r="AR4826" i="1"/>
  <c r="AR4825" i="1"/>
  <c r="AR4824" i="1"/>
  <c r="AR4823" i="1"/>
  <c r="AR4822" i="1"/>
  <c r="AR4821" i="1"/>
  <c r="AR4820" i="1"/>
  <c r="AR4819" i="1"/>
  <c r="AR4818" i="1"/>
  <c r="AR4817" i="1"/>
  <c r="AR4816" i="1"/>
  <c r="AR4815" i="1"/>
  <c r="AR4814" i="1"/>
  <c r="AR4813" i="1"/>
  <c r="AR4812" i="1"/>
  <c r="AR4811" i="1"/>
  <c r="AR4810" i="1"/>
  <c r="AR4809" i="1"/>
  <c r="AR4808" i="1"/>
  <c r="AR4807" i="1"/>
  <c r="AR4806" i="1"/>
  <c r="AR4805" i="1"/>
  <c r="AR4804" i="1"/>
  <c r="AR4803" i="1"/>
  <c r="AR4802" i="1"/>
  <c r="AR4801" i="1"/>
  <c r="AR4800" i="1"/>
  <c r="AR4799" i="1"/>
  <c r="AR4798" i="1"/>
  <c r="AR4797" i="1"/>
  <c r="AR4796" i="1"/>
  <c r="AR4795" i="1"/>
  <c r="AR4794" i="1"/>
  <c r="AR4793" i="1"/>
  <c r="AR4792" i="1"/>
  <c r="AR4791" i="1"/>
  <c r="AR4790" i="1"/>
  <c r="AR4789" i="1"/>
  <c r="AR4788" i="1"/>
  <c r="AR4787" i="1"/>
  <c r="AR4786" i="1"/>
  <c r="AR4785" i="1"/>
  <c r="AR4784" i="1"/>
  <c r="AR4783" i="1"/>
  <c r="AR4782" i="1"/>
  <c r="AR4781" i="1"/>
  <c r="AR4780" i="1"/>
  <c r="AR4779" i="1"/>
  <c r="AR4778" i="1"/>
  <c r="AR4777" i="1"/>
  <c r="AR4776" i="1"/>
  <c r="AR4775" i="1"/>
  <c r="AR4774" i="1"/>
  <c r="AR4773" i="1"/>
  <c r="AR4772" i="1"/>
  <c r="AR4771" i="1"/>
  <c r="AR4770" i="1"/>
  <c r="AR4769" i="1"/>
  <c r="AR4768" i="1"/>
  <c r="AR4767" i="1"/>
  <c r="AR4766" i="1"/>
  <c r="AR4765" i="1"/>
  <c r="AR4764" i="1"/>
  <c r="AR4763" i="1"/>
  <c r="AR4762" i="1"/>
  <c r="AR4761" i="1"/>
  <c r="AR4760" i="1"/>
  <c r="AR4759" i="1"/>
  <c r="AR4758" i="1"/>
  <c r="AR4757" i="1"/>
  <c r="AR4756" i="1"/>
  <c r="AR4755" i="1"/>
  <c r="AR4754" i="1"/>
  <c r="AR4753" i="1"/>
  <c r="AR4752" i="1"/>
  <c r="AR4751" i="1"/>
  <c r="AR4750" i="1"/>
  <c r="AR4749" i="1"/>
  <c r="AR4748" i="1"/>
  <c r="AR4747" i="1"/>
  <c r="AR4746" i="1"/>
  <c r="AR4745" i="1"/>
  <c r="AR4744" i="1"/>
  <c r="AR4743" i="1"/>
  <c r="AR4742" i="1"/>
  <c r="AR4741" i="1"/>
  <c r="AR4740" i="1"/>
  <c r="AR4739" i="1"/>
  <c r="AR4738" i="1"/>
  <c r="AR4737" i="1"/>
  <c r="AR4736" i="1"/>
  <c r="AR4735" i="1"/>
  <c r="AR4734" i="1"/>
  <c r="AR4733" i="1"/>
  <c r="AR4732" i="1"/>
  <c r="AR4731" i="1"/>
  <c r="AR4730" i="1"/>
  <c r="AR4729" i="1"/>
  <c r="AR4728" i="1"/>
  <c r="AR4727" i="1"/>
  <c r="AR4726" i="1"/>
  <c r="AR4725" i="1"/>
  <c r="AR4724" i="1"/>
  <c r="AR4723" i="1"/>
  <c r="AR4722" i="1"/>
  <c r="AR4721" i="1"/>
  <c r="AR4720" i="1"/>
  <c r="AR4719" i="1"/>
  <c r="AR4718" i="1"/>
  <c r="AR4717" i="1"/>
  <c r="AR4716" i="1"/>
  <c r="AR4715" i="1"/>
  <c r="AR4714" i="1"/>
  <c r="AR4713" i="1"/>
  <c r="AR4712" i="1"/>
  <c r="AR4711" i="1"/>
  <c r="AR4710" i="1"/>
  <c r="AR4709" i="1"/>
  <c r="AR4708" i="1"/>
  <c r="AR4707" i="1"/>
  <c r="AR4706" i="1"/>
  <c r="AR4705" i="1"/>
  <c r="AR4704" i="1"/>
  <c r="AR4703" i="1"/>
  <c r="AR4702" i="1"/>
  <c r="AR4701" i="1"/>
  <c r="AR4700" i="1"/>
  <c r="AR4699" i="1"/>
  <c r="AR4698" i="1"/>
  <c r="AR4697" i="1"/>
  <c r="AR4696" i="1"/>
  <c r="AR4695" i="1"/>
  <c r="AR4694" i="1"/>
  <c r="AR4693" i="1"/>
  <c r="AR4692" i="1"/>
  <c r="AR4691" i="1"/>
  <c r="AR4690" i="1"/>
  <c r="AR4689" i="1"/>
  <c r="AR4688" i="1"/>
  <c r="AR4687" i="1"/>
  <c r="AR4686" i="1"/>
  <c r="AR4685" i="1"/>
  <c r="AR4684" i="1"/>
  <c r="AR4683" i="1"/>
  <c r="AR4682" i="1"/>
  <c r="AR4681" i="1"/>
  <c r="AR4680" i="1"/>
  <c r="AR4679" i="1"/>
  <c r="AR4678" i="1"/>
  <c r="AR4677" i="1"/>
  <c r="AR4676" i="1"/>
  <c r="AR4675" i="1"/>
  <c r="AR4674" i="1"/>
  <c r="AR4673" i="1"/>
  <c r="AR4672" i="1"/>
  <c r="AR4671" i="1"/>
  <c r="AR4670" i="1"/>
  <c r="AR4669" i="1"/>
  <c r="AR4668" i="1"/>
  <c r="AR4667" i="1"/>
  <c r="AR4666" i="1"/>
  <c r="AR4665" i="1"/>
  <c r="AR4664" i="1"/>
  <c r="AR4663" i="1"/>
  <c r="AR4662" i="1"/>
  <c r="AR4661" i="1"/>
  <c r="AR4660" i="1"/>
  <c r="AR4659" i="1"/>
  <c r="AR4658" i="1"/>
  <c r="AR4657" i="1"/>
  <c r="AR4656" i="1"/>
  <c r="AR4655" i="1"/>
  <c r="AR4654" i="1"/>
  <c r="AR4653" i="1"/>
  <c r="AR4652" i="1"/>
  <c r="AR4651" i="1"/>
  <c r="AR4650" i="1"/>
  <c r="AR4649" i="1"/>
  <c r="AR4648" i="1"/>
  <c r="AR4647" i="1"/>
  <c r="AR4646" i="1"/>
  <c r="AR4645" i="1"/>
  <c r="AR4644" i="1"/>
  <c r="AR4643" i="1"/>
  <c r="AR4642" i="1"/>
  <c r="AR4641" i="1"/>
  <c r="AR4640" i="1"/>
  <c r="AR4639" i="1"/>
  <c r="AR4638" i="1"/>
  <c r="AR4637" i="1"/>
  <c r="AR4636" i="1"/>
  <c r="AR4635" i="1"/>
  <c r="AR4634" i="1"/>
  <c r="AR4633" i="1"/>
  <c r="AR4632" i="1"/>
  <c r="AR4631" i="1"/>
  <c r="AR4630" i="1"/>
  <c r="AR4629" i="1"/>
  <c r="AR4628" i="1"/>
  <c r="AR4627" i="1"/>
  <c r="AR4626" i="1"/>
  <c r="AR4625" i="1"/>
  <c r="AR4624" i="1"/>
  <c r="AR4623" i="1"/>
  <c r="AR4622" i="1"/>
  <c r="AR4621" i="1"/>
  <c r="AR4620" i="1"/>
  <c r="AR4619" i="1"/>
  <c r="AR4618" i="1"/>
  <c r="AR4617" i="1"/>
  <c r="AR4616" i="1"/>
  <c r="AR4615" i="1"/>
  <c r="AR4614" i="1"/>
  <c r="AR4613" i="1"/>
  <c r="AR4612" i="1"/>
  <c r="AR4611" i="1"/>
  <c r="AR4610" i="1"/>
  <c r="AR4609" i="1"/>
  <c r="AR4608" i="1"/>
  <c r="AR4607" i="1"/>
  <c r="AR4606" i="1"/>
  <c r="AR4605" i="1"/>
  <c r="AR4604" i="1"/>
  <c r="AR4603" i="1"/>
  <c r="AR4602" i="1"/>
  <c r="AR4601" i="1"/>
  <c r="AR4600" i="1"/>
  <c r="AR4599" i="1"/>
  <c r="AR4598" i="1"/>
  <c r="AR4597" i="1"/>
  <c r="AR4596" i="1"/>
  <c r="AR4595" i="1"/>
  <c r="AR4594" i="1"/>
  <c r="AR4593" i="1"/>
  <c r="AR4592" i="1"/>
  <c r="AR4591" i="1"/>
  <c r="AR4590" i="1"/>
  <c r="AR4589" i="1"/>
  <c r="AR4588" i="1"/>
  <c r="AR4587" i="1"/>
  <c r="AR4586" i="1"/>
  <c r="AR4585" i="1"/>
  <c r="AR4584" i="1"/>
  <c r="AR4583" i="1"/>
  <c r="AR4582" i="1"/>
  <c r="AR4581" i="1"/>
  <c r="AR4580" i="1"/>
  <c r="AR4579" i="1"/>
  <c r="AR4578" i="1"/>
  <c r="AR4577" i="1"/>
  <c r="AR4576" i="1"/>
  <c r="AR4575" i="1"/>
  <c r="AR4574" i="1"/>
  <c r="AR4573" i="1"/>
  <c r="AR4572" i="1"/>
  <c r="AR4571" i="1"/>
  <c r="AR4570" i="1"/>
  <c r="AR4569" i="1"/>
  <c r="AR4568" i="1"/>
  <c r="AR4567" i="1"/>
  <c r="AR4566" i="1"/>
  <c r="AR4565" i="1"/>
  <c r="AR4564" i="1"/>
  <c r="AR4563" i="1"/>
  <c r="AR4562" i="1"/>
  <c r="AR4561" i="1"/>
  <c r="AR4560" i="1"/>
  <c r="AR4559" i="1"/>
  <c r="AR4558" i="1"/>
  <c r="AR4557" i="1"/>
  <c r="AR4556" i="1"/>
  <c r="AR4555" i="1"/>
  <c r="AR4554" i="1"/>
  <c r="AR4553" i="1"/>
  <c r="AR4552" i="1"/>
  <c r="AR4551" i="1"/>
  <c r="AR4550" i="1"/>
  <c r="AR4549" i="1"/>
  <c r="AR4548" i="1"/>
  <c r="AR4547" i="1"/>
  <c r="AR4546" i="1"/>
  <c r="AR4545" i="1"/>
  <c r="AR4544" i="1"/>
  <c r="AR4543" i="1"/>
  <c r="AR4542" i="1"/>
  <c r="AR4541" i="1"/>
  <c r="AR4540" i="1"/>
  <c r="AR4539" i="1"/>
  <c r="AR4538" i="1"/>
  <c r="AR4537" i="1"/>
  <c r="AR4536" i="1"/>
  <c r="AR4535" i="1"/>
  <c r="AR4534" i="1"/>
  <c r="AR4533" i="1"/>
  <c r="AR4532" i="1"/>
  <c r="AR4531" i="1"/>
  <c r="AR4530" i="1"/>
  <c r="AR4529" i="1"/>
  <c r="AR4528" i="1"/>
  <c r="AR4527" i="1"/>
  <c r="AR4526" i="1"/>
  <c r="AR4525" i="1"/>
  <c r="AR4524" i="1"/>
  <c r="AR4523" i="1"/>
  <c r="AR4522" i="1"/>
  <c r="AR4521" i="1"/>
  <c r="AR4520" i="1"/>
  <c r="AR4519" i="1"/>
  <c r="AR4518" i="1"/>
  <c r="AR4517" i="1"/>
  <c r="AR4516" i="1"/>
  <c r="AR4515" i="1"/>
  <c r="AR4514" i="1"/>
  <c r="AR4513" i="1"/>
  <c r="AR4512" i="1"/>
  <c r="AR4511" i="1"/>
  <c r="AR4510" i="1"/>
  <c r="AR4509" i="1"/>
  <c r="AR4508" i="1"/>
  <c r="AR4507" i="1"/>
  <c r="AR4506" i="1"/>
  <c r="AR4505" i="1"/>
  <c r="AR4504" i="1"/>
  <c r="AR4503" i="1"/>
  <c r="AR4502" i="1"/>
  <c r="AR4501" i="1"/>
  <c r="AR4500" i="1"/>
  <c r="AR4499" i="1"/>
  <c r="AR4498" i="1"/>
  <c r="AR4497" i="1"/>
  <c r="AR4496" i="1"/>
  <c r="AR4495" i="1"/>
  <c r="AR4494" i="1"/>
  <c r="AR4493" i="1"/>
  <c r="AR4492" i="1"/>
  <c r="AR4491" i="1"/>
  <c r="AR4490" i="1"/>
  <c r="AR4489" i="1"/>
  <c r="AR4488" i="1"/>
  <c r="AR4487" i="1"/>
  <c r="AR4486" i="1"/>
  <c r="AR4485" i="1"/>
  <c r="AR4484" i="1"/>
  <c r="AR4483" i="1"/>
  <c r="AR4482" i="1"/>
  <c r="AR4481" i="1"/>
  <c r="AR4480" i="1"/>
  <c r="AR4479" i="1"/>
  <c r="AR4478" i="1"/>
  <c r="AR4477" i="1"/>
  <c r="AR4476" i="1"/>
  <c r="AR4475" i="1"/>
  <c r="AR4474" i="1"/>
  <c r="AR4473" i="1"/>
  <c r="AR4472" i="1"/>
  <c r="AR4471" i="1"/>
  <c r="AR4470" i="1"/>
  <c r="AR4469" i="1"/>
  <c r="AR4468" i="1"/>
  <c r="AR4467" i="1"/>
  <c r="AR4466" i="1"/>
  <c r="AR4465" i="1"/>
  <c r="AR4464" i="1"/>
  <c r="AR4463" i="1"/>
  <c r="AR4462" i="1"/>
  <c r="AR4461" i="1"/>
  <c r="AR4460" i="1"/>
  <c r="AR4459" i="1"/>
  <c r="AR4458" i="1"/>
  <c r="AR4457" i="1"/>
  <c r="AR4456" i="1"/>
  <c r="AR4455" i="1"/>
  <c r="AR4454" i="1"/>
  <c r="AR4453" i="1"/>
  <c r="AR4452" i="1"/>
  <c r="AR4451" i="1"/>
  <c r="AR4450" i="1"/>
  <c r="AR4449" i="1"/>
  <c r="AR4448" i="1"/>
  <c r="AR4447" i="1"/>
  <c r="AR4446" i="1"/>
  <c r="AR4445" i="1"/>
  <c r="AR4444" i="1"/>
  <c r="AR4443" i="1"/>
  <c r="AR4442" i="1"/>
  <c r="AR4441" i="1"/>
  <c r="AR4440" i="1"/>
  <c r="AR4439" i="1"/>
  <c r="AR4438" i="1"/>
  <c r="AR4437" i="1"/>
  <c r="AR4436" i="1"/>
  <c r="AR4435" i="1"/>
  <c r="AR4434" i="1"/>
  <c r="AR4433" i="1"/>
  <c r="AR4432" i="1"/>
  <c r="AR4431" i="1"/>
  <c r="AR4430" i="1"/>
  <c r="AR4429" i="1"/>
  <c r="AR4428" i="1"/>
  <c r="AR4427" i="1"/>
  <c r="AR4426" i="1"/>
  <c r="AR4425" i="1"/>
  <c r="AR4424" i="1"/>
  <c r="AR4423" i="1"/>
  <c r="AR4422" i="1"/>
  <c r="AR4421" i="1"/>
  <c r="AR4420" i="1"/>
  <c r="AR4419" i="1"/>
  <c r="AR4418" i="1"/>
  <c r="AR4417" i="1"/>
  <c r="AR4416" i="1"/>
  <c r="AR4415" i="1"/>
  <c r="AR4414" i="1"/>
  <c r="AR4413" i="1"/>
  <c r="AR4412" i="1"/>
  <c r="AR4411" i="1"/>
  <c r="AR4410" i="1"/>
  <c r="AR4409" i="1"/>
  <c r="AR4408" i="1"/>
  <c r="AR4407" i="1"/>
  <c r="AR4406" i="1"/>
  <c r="AR4405" i="1"/>
  <c r="AR4404" i="1"/>
  <c r="AR4403" i="1"/>
  <c r="AR4402" i="1"/>
  <c r="AR4401" i="1"/>
  <c r="AR4400" i="1"/>
  <c r="AR4399" i="1"/>
  <c r="AR4398" i="1"/>
  <c r="AR4397" i="1"/>
  <c r="AR4396" i="1"/>
  <c r="AR4395" i="1"/>
  <c r="AR4394" i="1"/>
  <c r="AR4393" i="1"/>
  <c r="AR4392" i="1"/>
  <c r="AR4391" i="1"/>
  <c r="AR4390" i="1"/>
  <c r="AR4389" i="1"/>
  <c r="AR4388" i="1"/>
  <c r="AR4387" i="1"/>
  <c r="AR4386" i="1"/>
  <c r="AR4385" i="1"/>
  <c r="AR4384" i="1"/>
  <c r="AR4383" i="1"/>
  <c r="AR4382" i="1"/>
  <c r="AR4381" i="1"/>
  <c r="AR4380" i="1"/>
  <c r="AR4379" i="1"/>
  <c r="AR4378" i="1"/>
  <c r="AR4377" i="1"/>
  <c r="AR4376" i="1"/>
  <c r="AR4375" i="1"/>
  <c r="AR4374" i="1"/>
  <c r="AR4373" i="1"/>
  <c r="AR4372" i="1"/>
  <c r="AR4371" i="1"/>
  <c r="AR4370" i="1"/>
  <c r="AR4369" i="1"/>
  <c r="AR4368" i="1"/>
  <c r="AR4367" i="1"/>
  <c r="AR4366" i="1"/>
  <c r="AR4365" i="1"/>
  <c r="AR4364" i="1"/>
  <c r="AR4363" i="1"/>
  <c r="AR4362" i="1"/>
  <c r="AR4361" i="1"/>
  <c r="AR4360" i="1"/>
  <c r="AR4359" i="1"/>
  <c r="AR4358" i="1"/>
  <c r="AR4357" i="1"/>
  <c r="AR4356" i="1"/>
  <c r="AR4355" i="1"/>
  <c r="AR4354" i="1"/>
  <c r="AR4353" i="1"/>
  <c r="AR4352" i="1"/>
  <c r="AR4351" i="1"/>
  <c r="AR4350" i="1"/>
  <c r="AR4349" i="1"/>
  <c r="AR4348" i="1"/>
  <c r="AR4347" i="1"/>
  <c r="AR4346" i="1"/>
  <c r="AR4345" i="1"/>
  <c r="AR4344" i="1"/>
  <c r="AR4343" i="1"/>
  <c r="AR4342" i="1"/>
  <c r="AR4341" i="1"/>
  <c r="AR4340" i="1"/>
  <c r="AR4339" i="1"/>
  <c r="AR4338" i="1"/>
  <c r="AR4337" i="1"/>
  <c r="AR4336" i="1"/>
  <c r="AR4335" i="1"/>
  <c r="AR4334" i="1"/>
  <c r="AR4333" i="1"/>
  <c r="AR4332" i="1"/>
  <c r="AR4331" i="1"/>
  <c r="AR4330" i="1"/>
  <c r="AR4329" i="1"/>
  <c r="AR4328" i="1"/>
  <c r="AR4327" i="1"/>
  <c r="AR4326" i="1"/>
  <c r="AR4325" i="1"/>
  <c r="AR4324" i="1"/>
  <c r="AR4323" i="1"/>
  <c r="AR4322" i="1"/>
  <c r="AR4321" i="1"/>
  <c r="AR4320" i="1"/>
  <c r="AR4319" i="1"/>
  <c r="AR4318" i="1"/>
  <c r="AR4317" i="1"/>
  <c r="AR4316" i="1"/>
  <c r="AR4315" i="1"/>
  <c r="AR4314" i="1"/>
  <c r="AR4313" i="1"/>
  <c r="AR4312" i="1"/>
  <c r="AR4311" i="1"/>
  <c r="AR4310" i="1"/>
  <c r="AR4309" i="1"/>
  <c r="AR4308" i="1"/>
  <c r="AR4307" i="1"/>
  <c r="AR4306" i="1"/>
  <c r="AR4305" i="1"/>
  <c r="AR4304" i="1"/>
  <c r="AR4303" i="1"/>
  <c r="AR4302" i="1"/>
  <c r="AR4301" i="1"/>
  <c r="AR4300" i="1"/>
  <c r="AR4299" i="1"/>
  <c r="AR4298" i="1"/>
  <c r="AR4297" i="1"/>
  <c r="AR4296" i="1"/>
  <c r="AR4295" i="1"/>
  <c r="AR4294" i="1"/>
  <c r="AR4293" i="1"/>
  <c r="AR4292" i="1"/>
  <c r="AR4291" i="1"/>
  <c r="AR4290" i="1"/>
  <c r="AR4289" i="1"/>
  <c r="AR4288" i="1"/>
  <c r="AR4287" i="1"/>
  <c r="AR4286" i="1"/>
  <c r="AR4285" i="1"/>
  <c r="AR4284" i="1"/>
  <c r="AR4283" i="1"/>
  <c r="AR4282" i="1"/>
  <c r="AR4281" i="1"/>
  <c r="AR4280" i="1"/>
  <c r="AR4279" i="1"/>
  <c r="AR4278" i="1"/>
  <c r="AR4277" i="1"/>
  <c r="AR4276" i="1"/>
  <c r="AR4275" i="1"/>
  <c r="AR4274" i="1"/>
  <c r="AR4273" i="1"/>
  <c r="AR4272" i="1"/>
  <c r="AR4271" i="1"/>
  <c r="AR4270" i="1"/>
  <c r="AR4269" i="1"/>
  <c r="AR4268" i="1"/>
  <c r="AR4267" i="1"/>
  <c r="AR4266" i="1"/>
  <c r="AR4265" i="1"/>
  <c r="AR4264" i="1"/>
  <c r="AR4263" i="1"/>
  <c r="AR4262" i="1"/>
  <c r="AR4261" i="1"/>
  <c r="AR4260" i="1"/>
  <c r="AR4259" i="1"/>
  <c r="AR4258" i="1"/>
  <c r="AR4257" i="1"/>
  <c r="AR4256" i="1"/>
  <c r="AR4255" i="1"/>
  <c r="AR4254" i="1"/>
  <c r="AR4253" i="1"/>
  <c r="AR4252" i="1"/>
  <c r="AR4251" i="1"/>
  <c r="AR4250" i="1"/>
  <c r="AR4249" i="1"/>
  <c r="AR4248" i="1"/>
  <c r="AR4247" i="1"/>
  <c r="AR4246" i="1"/>
  <c r="AR4245" i="1"/>
  <c r="AR4244" i="1"/>
  <c r="AR4243" i="1"/>
  <c r="AR4242" i="1"/>
  <c r="AR4241" i="1"/>
  <c r="AR4240" i="1"/>
  <c r="AR4239" i="1"/>
  <c r="AR4238" i="1"/>
  <c r="AR4237" i="1"/>
  <c r="AR4236" i="1"/>
  <c r="AR4235" i="1"/>
  <c r="AR4234" i="1"/>
  <c r="AR4233" i="1"/>
  <c r="AR4232" i="1"/>
  <c r="AR4231" i="1"/>
  <c r="AR4230" i="1"/>
  <c r="AR4229" i="1"/>
  <c r="AR4228" i="1"/>
  <c r="AR4227" i="1"/>
  <c r="AR4226" i="1"/>
  <c r="AR4225" i="1"/>
  <c r="AR4224" i="1"/>
  <c r="AR4223" i="1"/>
  <c r="AR4222" i="1"/>
  <c r="AR4221" i="1"/>
  <c r="AR4220" i="1"/>
  <c r="AR4219" i="1"/>
  <c r="AR4218" i="1"/>
  <c r="AR4217" i="1"/>
  <c r="AR4216" i="1"/>
  <c r="AR4215" i="1"/>
  <c r="AR4214" i="1"/>
  <c r="AR4213" i="1"/>
  <c r="AR4212" i="1"/>
  <c r="AR4211" i="1"/>
  <c r="AR4210" i="1"/>
  <c r="AR4209" i="1"/>
  <c r="AR4208" i="1"/>
  <c r="AR4207" i="1"/>
  <c r="AR4206" i="1"/>
  <c r="AR4205" i="1"/>
  <c r="AR4204" i="1"/>
  <c r="AR4203" i="1"/>
  <c r="AR4202" i="1"/>
  <c r="AR4201" i="1"/>
  <c r="AR4200" i="1"/>
  <c r="AR4199" i="1"/>
  <c r="AR4198" i="1"/>
  <c r="AR4197" i="1"/>
  <c r="AR4196" i="1"/>
  <c r="AR4195" i="1"/>
  <c r="AR4194" i="1"/>
  <c r="AR4193" i="1"/>
  <c r="AR4192" i="1"/>
  <c r="AR4191" i="1"/>
  <c r="AR4190" i="1"/>
  <c r="AR4189" i="1"/>
  <c r="AR4188" i="1"/>
  <c r="AR4187" i="1"/>
  <c r="AR4186" i="1"/>
  <c r="AR4185" i="1"/>
  <c r="AR4184" i="1"/>
  <c r="AR4183" i="1"/>
  <c r="AR4182" i="1"/>
  <c r="AR4181" i="1"/>
  <c r="AR4180" i="1"/>
  <c r="AR4179" i="1"/>
  <c r="AR4178" i="1"/>
  <c r="AR4177" i="1"/>
  <c r="AR4176" i="1"/>
  <c r="AR4175" i="1"/>
  <c r="AR4174" i="1"/>
  <c r="AR4173" i="1"/>
  <c r="AR4172" i="1"/>
  <c r="AR4171" i="1"/>
  <c r="AR4170" i="1"/>
  <c r="AR4169" i="1"/>
  <c r="AR4168" i="1"/>
  <c r="AR4167" i="1"/>
  <c r="AR4166" i="1"/>
  <c r="AR4165" i="1"/>
  <c r="AR4164" i="1"/>
  <c r="AR4163" i="1"/>
  <c r="AR4162" i="1"/>
  <c r="AR4161" i="1"/>
  <c r="AR4160" i="1"/>
  <c r="AR4159" i="1"/>
  <c r="AR4158" i="1"/>
  <c r="AR4157" i="1"/>
  <c r="AR4156" i="1"/>
  <c r="AR4155" i="1"/>
  <c r="AR4154" i="1"/>
  <c r="AR4153" i="1"/>
  <c r="AR4152" i="1"/>
  <c r="AR4151" i="1"/>
  <c r="AR4150" i="1"/>
  <c r="AR4149" i="1"/>
  <c r="AR4148" i="1"/>
  <c r="AR4147" i="1"/>
  <c r="AR4146" i="1"/>
  <c r="AR4145" i="1"/>
  <c r="AR4144" i="1"/>
  <c r="AR4143" i="1"/>
  <c r="AR4142" i="1"/>
  <c r="AR4141" i="1"/>
  <c r="AR4140" i="1"/>
  <c r="AR4139" i="1"/>
  <c r="AR4138" i="1"/>
  <c r="AR4137" i="1"/>
  <c r="AR4136" i="1"/>
  <c r="AR4135" i="1"/>
  <c r="AR4134" i="1"/>
  <c r="AR4133" i="1"/>
  <c r="AR4132" i="1"/>
  <c r="AR4131" i="1"/>
  <c r="AR4130" i="1"/>
  <c r="AR4129" i="1"/>
  <c r="AR4128" i="1"/>
  <c r="AR4127" i="1"/>
  <c r="AR4126" i="1"/>
  <c r="AR4125" i="1"/>
  <c r="AR4124" i="1"/>
  <c r="AR4123" i="1"/>
  <c r="AR4122" i="1"/>
  <c r="AR4121" i="1"/>
  <c r="AR4120" i="1"/>
  <c r="AR4119" i="1"/>
  <c r="AR4118" i="1"/>
  <c r="AR4117" i="1"/>
  <c r="AR4116" i="1"/>
  <c r="AR4115" i="1"/>
  <c r="AR4114" i="1"/>
  <c r="AR4113" i="1"/>
  <c r="AR4112" i="1"/>
  <c r="AR4111" i="1"/>
  <c r="AR4110" i="1"/>
  <c r="AR4109" i="1"/>
  <c r="AR4108" i="1"/>
  <c r="AR4107" i="1"/>
  <c r="AR4106" i="1"/>
  <c r="AR4105" i="1"/>
  <c r="AR4104" i="1"/>
  <c r="AR4103" i="1"/>
  <c r="AR4102" i="1"/>
  <c r="AR4101" i="1"/>
  <c r="AR4100" i="1"/>
  <c r="AR4099" i="1"/>
  <c r="AR4098" i="1"/>
  <c r="AR4097" i="1"/>
  <c r="AR4096" i="1"/>
  <c r="AR4095" i="1"/>
  <c r="AR4094" i="1"/>
  <c r="AR4093" i="1"/>
  <c r="AR4092" i="1"/>
  <c r="AR4091" i="1"/>
  <c r="AR4090" i="1"/>
  <c r="AR4089" i="1"/>
  <c r="AR4088" i="1"/>
  <c r="AR4087" i="1"/>
  <c r="AR4086" i="1"/>
  <c r="AR4085" i="1"/>
  <c r="AR4084" i="1"/>
  <c r="AR4083" i="1"/>
  <c r="AR4082" i="1"/>
  <c r="AR4081" i="1"/>
  <c r="AR4080" i="1"/>
  <c r="AR4079" i="1"/>
  <c r="AR4078" i="1"/>
  <c r="AR4077" i="1"/>
  <c r="AR4076" i="1"/>
  <c r="AR4075" i="1"/>
  <c r="AR4074" i="1"/>
  <c r="AR4073" i="1"/>
  <c r="AR4072" i="1"/>
  <c r="AR4071" i="1"/>
  <c r="AR4070" i="1"/>
  <c r="AR4069" i="1"/>
  <c r="AR4068" i="1"/>
  <c r="AR4067" i="1"/>
  <c r="AR4066" i="1"/>
  <c r="AR4065" i="1"/>
  <c r="AR4064" i="1"/>
  <c r="AR4063" i="1"/>
  <c r="AR4062" i="1"/>
  <c r="AR4061" i="1"/>
  <c r="AR4060" i="1"/>
  <c r="AR4059" i="1"/>
  <c r="AR4058" i="1"/>
  <c r="AR4057" i="1"/>
  <c r="AR4056" i="1"/>
  <c r="AR4055" i="1"/>
  <c r="AR4054" i="1"/>
  <c r="AR4053" i="1"/>
  <c r="AR4052" i="1"/>
  <c r="AR4051" i="1"/>
  <c r="AR4050" i="1"/>
  <c r="AR4049" i="1"/>
  <c r="AR4048" i="1"/>
  <c r="AR4047" i="1"/>
  <c r="AR4046" i="1"/>
  <c r="AR4045" i="1"/>
  <c r="AR4044" i="1"/>
  <c r="AR4043" i="1"/>
  <c r="AR4042" i="1"/>
  <c r="AR4041" i="1"/>
  <c r="AR4040" i="1"/>
  <c r="AR4039" i="1"/>
  <c r="AR4038" i="1"/>
  <c r="AR4037" i="1"/>
  <c r="AR4036" i="1"/>
  <c r="AR4035" i="1"/>
  <c r="AR4034" i="1"/>
  <c r="AR4033" i="1"/>
  <c r="AR4032" i="1"/>
  <c r="AR4031" i="1"/>
  <c r="AR4030" i="1"/>
  <c r="AR4029" i="1"/>
  <c r="AR4028" i="1"/>
  <c r="AR4027" i="1"/>
  <c r="AR4026" i="1"/>
  <c r="AR4025" i="1"/>
  <c r="AR4024" i="1"/>
  <c r="AR4023" i="1"/>
  <c r="AR4022" i="1"/>
  <c r="AR4021" i="1"/>
  <c r="AR4020" i="1"/>
  <c r="AR4019" i="1"/>
  <c r="AR4018" i="1"/>
  <c r="AR4017" i="1"/>
  <c r="AR4016" i="1"/>
  <c r="AR4015" i="1"/>
  <c r="AR4014" i="1"/>
  <c r="AR4013" i="1"/>
  <c r="AR4012" i="1"/>
  <c r="AR4011" i="1"/>
  <c r="AR4010" i="1"/>
  <c r="AR4009" i="1"/>
  <c r="AR4008" i="1"/>
  <c r="AR4007" i="1"/>
  <c r="AR4006" i="1"/>
  <c r="AR4005" i="1"/>
  <c r="AR4004" i="1"/>
  <c r="AR4003" i="1"/>
  <c r="AR4002" i="1"/>
  <c r="AR4001" i="1"/>
  <c r="AR4000" i="1"/>
  <c r="AR3999" i="1"/>
  <c r="AR3998" i="1"/>
  <c r="AR3997" i="1"/>
  <c r="AR3996" i="1"/>
  <c r="AR3995" i="1"/>
  <c r="AR3994" i="1"/>
  <c r="AR3993" i="1"/>
  <c r="AR3992" i="1"/>
  <c r="AR3991" i="1"/>
  <c r="AR3990" i="1"/>
  <c r="AR3989" i="1"/>
  <c r="AR3988" i="1"/>
  <c r="AR3987" i="1"/>
  <c r="AR3986" i="1"/>
  <c r="AR3985" i="1"/>
  <c r="AR3984" i="1"/>
  <c r="AR3983" i="1"/>
  <c r="AR3982" i="1"/>
  <c r="AR3981" i="1"/>
  <c r="AR3980" i="1"/>
  <c r="AR3979" i="1"/>
  <c r="AR3978" i="1"/>
  <c r="AR3977" i="1"/>
  <c r="AR3976" i="1"/>
  <c r="AR3975" i="1"/>
  <c r="AR3974" i="1"/>
  <c r="AR3973" i="1"/>
  <c r="AR3972" i="1"/>
  <c r="AR3971" i="1"/>
  <c r="AR3970" i="1"/>
  <c r="AR3969" i="1"/>
  <c r="AR3968" i="1"/>
  <c r="AR3967" i="1"/>
  <c r="AR3966" i="1"/>
  <c r="AR3965" i="1"/>
  <c r="AR3964" i="1"/>
  <c r="AR3963" i="1"/>
  <c r="AR3962" i="1"/>
  <c r="AR3961" i="1"/>
  <c r="AR3960" i="1"/>
  <c r="AR3959" i="1"/>
  <c r="AR3958" i="1"/>
  <c r="AR3957" i="1"/>
  <c r="AR3956" i="1"/>
  <c r="AR3955" i="1"/>
  <c r="AR3954" i="1"/>
  <c r="AR3953" i="1"/>
  <c r="AR3952" i="1"/>
  <c r="AR3951" i="1"/>
  <c r="AR3950" i="1"/>
  <c r="AR3949" i="1"/>
  <c r="AR3948" i="1"/>
  <c r="AR3947" i="1"/>
  <c r="AR3946" i="1"/>
  <c r="AR3945" i="1"/>
  <c r="AR3944" i="1"/>
  <c r="AR3943" i="1"/>
  <c r="AR3942" i="1"/>
  <c r="AR3941" i="1"/>
  <c r="AR3940" i="1"/>
  <c r="AR3939" i="1"/>
  <c r="AR3938" i="1"/>
  <c r="AR3937" i="1"/>
  <c r="AR3936" i="1"/>
  <c r="AR3935" i="1"/>
  <c r="AR3934" i="1"/>
  <c r="AR3933" i="1"/>
  <c r="AR3932" i="1"/>
  <c r="AR3931" i="1"/>
  <c r="AR3930" i="1"/>
  <c r="AR3929" i="1"/>
  <c r="AR3928" i="1"/>
  <c r="AR3927" i="1"/>
  <c r="AR3926" i="1"/>
  <c r="AR3925" i="1"/>
  <c r="AR3924" i="1"/>
  <c r="AR3923" i="1"/>
  <c r="AR3922" i="1"/>
  <c r="AR3921" i="1"/>
  <c r="AR3920" i="1"/>
  <c r="AR3919" i="1"/>
  <c r="AR3918" i="1"/>
  <c r="AR3917" i="1"/>
  <c r="AR3916" i="1"/>
  <c r="AR3915" i="1"/>
  <c r="AR3914" i="1"/>
  <c r="AR3913" i="1"/>
  <c r="AR3912" i="1"/>
  <c r="AR3911" i="1"/>
  <c r="AR3910" i="1"/>
  <c r="AR3909" i="1"/>
  <c r="AR3908" i="1"/>
  <c r="AR3907" i="1"/>
  <c r="AR3906" i="1"/>
  <c r="AR3905" i="1"/>
  <c r="AR3904" i="1"/>
  <c r="AR3903" i="1"/>
  <c r="AR3902" i="1"/>
  <c r="AR3901" i="1"/>
  <c r="AR3900" i="1"/>
  <c r="AR3899" i="1"/>
  <c r="AR3898" i="1"/>
  <c r="AR3897" i="1"/>
  <c r="AR3896" i="1"/>
  <c r="AR3895" i="1"/>
  <c r="AR3894" i="1"/>
  <c r="AR3893" i="1"/>
  <c r="AR3892" i="1"/>
  <c r="AR3891" i="1"/>
  <c r="AR3890" i="1"/>
  <c r="AR3889" i="1"/>
  <c r="AR3888" i="1"/>
  <c r="AR3887" i="1"/>
  <c r="AR3886" i="1"/>
  <c r="AR3885" i="1"/>
  <c r="AR3884" i="1"/>
  <c r="AR3883" i="1"/>
  <c r="AR3882" i="1"/>
  <c r="AR3881" i="1"/>
  <c r="AR3880" i="1"/>
  <c r="AR3879" i="1"/>
  <c r="AR3878" i="1"/>
  <c r="AR3877" i="1"/>
  <c r="AR3876" i="1"/>
  <c r="AR3875" i="1"/>
  <c r="AR3874" i="1"/>
  <c r="AR3873" i="1"/>
  <c r="AR3872" i="1"/>
  <c r="AR3871" i="1"/>
  <c r="AR3870" i="1"/>
  <c r="AR3869" i="1"/>
  <c r="AR3868" i="1"/>
  <c r="AR3867" i="1"/>
  <c r="AR3866" i="1"/>
  <c r="AR3865" i="1"/>
  <c r="AR3864" i="1"/>
  <c r="AR3863" i="1"/>
  <c r="AR3862" i="1"/>
  <c r="AR3861" i="1"/>
  <c r="AR3860" i="1"/>
  <c r="AR3859" i="1"/>
  <c r="AR3858" i="1"/>
  <c r="AR3857" i="1"/>
  <c r="AR3856" i="1"/>
  <c r="AR3855" i="1"/>
  <c r="AR3854" i="1"/>
  <c r="AR3853" i="1"/>
  <c r="AR3852" i="1"/>
  <c r="AR3851" i="1"/>
  <c r="AR3850" i="1"/>
  <c r="AR3849" i="1"/>
  <c r="AR3848" i="1"/>
  <c r="AR3847" i="1"/>
  <c r="AR3846" i="1"/>
  <c r="AR3845" i="1"/>
  <c r="AR3844" i="1"/>
  <c r="AR3843" i="1"/>
  <c r="AR3842" i="1"/>
  <c r="AR3841" i="1"/>
  <c r="AR3840" i="1"/>
  <c r="AR3839" i="1"/>
  <c r="AR3838" i="1"/>
  <c r="AR3837" i="1"/>
  <c r="AR3836" i="1"/>
  <c r="AR3835" i="1"/>
  <c r="AR3834" i="1"/>
  <c r="AR3833" i="1"/>
  <c r="AR3832" i="1"/>
  <c r="AR3831" i="1"/>
  <c r="AR3830" i="1"/>
  <c r="AR3829" i="1"/>
  <c r="AR3828" i="1"/>
  <c r="AR3827" i="1"/>
  <c r="AR3826" i="1"/>
  <c r="AR3825" i="1"/>
  <c r="AR3824" i="1"/>
  <c r="AR3823" i="1"/>
  <c r="AR3822" i="1"/>
  <c r="AR3821" i="1"/>
  <c r="AR3820" i="1"/>
  <c r="AR3819" i="1"/>
  <c r="AR3818" i="1"/>
  <c r="AR3817" i="1"/>
  <c r="AR3816" i="1"/>
  <c r="AR3815" i="1"/>
  <c r="AR3814" i="1"/>
  <c r="AR3813" i="1"/>
  <c r="AR3812" i="1"/>
  <c r="AR3811" i="1"/>
  <c r="AR3810" i="1"/>
  <c r="AR3809" i="1"/>
  <c r="AR3808" i="1"/>
  <c r="AR3807" i="1"/>
  <c r="AR3806" i="1"/>
  <c r="AR3805" i="1"/>
  <c r="AR3804" i="1"/>
  <c r="AR3803" i="1"/>
  <c r="AR3802" i="1"/>
  <c r="AR3801" i="1"/>
  <c r="AR3800" i="1"/>
  <c r="AR3799" i="1"/>
  <c r="AR3798" i="1"/>
  <c r="AR3797" i="1"/>
  <c r="AR3796" i="1"/>
  <c r="AR3795" i="1"/>
  <c r="AR3794" i="1"/>
  <c r="AR3793" i="1"/>
  <c r="AR3792" i="1"/>
  <c r="AR3791" i="1"/>
  <c r="AR3790" i="1"/>
  <c r="AR3789" i="1"/>
  <c r="AR3788" i="1"/>
  <c r="AR3787" i="1"/>
  <c r="AR3786" i="1"/>
  <c r="AR3785" i="1"/>
  <c r="AR3784" i="1"/>
  <c r="AR3783" i="1"/>
  <c r="AR3782" i="1"/>
  <c r="AR3781" i="1"/>
  <c r="AR3780" i="1"/>
  <c r="AR3779" i="1"/>
  <c r="AR3778" i="1"/>
  <c r="AR3777" i="1"/>
  <c r="AR3776" i="1"/>
  <c r="AR3775" i="1"/>
  <c r="AR3774" i="1"/>
  <c r="AR3773" i="1"/>
  <c r="AR3772" i="1"/>
  <c r="AR3771" i="1"/>
  <c r="AR3770" i="1"/>
  <c r="AR3769" i="1"/>
  <c r="AR3768" i="1"/>
  <c r="AR3767" i="1"/>
  <c r="AR3766" i="1"/>
  <c r="AR3765" i="1"/>
  <c r="AR3764" i="1"/>
  <c r="AR3763" i="1"/>
  <c r="AR3762" i="1"/>
  <c r="AR3761" i="1"/>
  <c r="AR3760" i="1"/>
  <c r="AR3759" i="1"/>
  <c r="AR3758" i="1"/>
  <c r="AR3757" i="1"/>
  <c r="AR3756" i="1"/>
  <c r="AR3755" i="1"/>
  <c r="AR3754" i="1"/>
  <c r="AR3753" i="1"/>
  <c r="AR3752" i="1"/>
  <c r="AR3751" i="1"/>
  <c r="AR3750" i="1"/>
  <c r="AR3749" i="1"/>
  <c r="AR3748" i="1"/>
  <c r="AR3747" i="1"/>
  <c r="AR3746" i="1"/>
  <c r="AR3745" i="1"/>
  <c r="AR3744" i="1"/>
  <c r="AR3743" i="1"/>
  <c r="AR3742" i="1"/>
  <c r="AR3741" i="1"/>
  <c r="AR3740" i="1"/>
  <c r="AR3739" i="1"/>
  <c r="AR3738" i="1"/>
  <c r="AR3737" i="1"/>
  <c r="AR3736" i="1"/>
  <c r="AR3735" i="1"/>
  <c r="AR3734" i="1"/>
  <c r="AR3733" i="1"/>
  <c r="AR3732" i="1"/>
  <c r="AR3731" i="1"/>
  <c r="AR3730" i="1"/>
  <c r="AR3729" i="1"/>
  <c r="AR3728" i="1"/>
  <c r="AR3727" i="1"/>
  <c r="AR3726" i="1"/>
  <c r="AR3725" i="1"/>
  <c r="AR3724" i="1"/>
  <c r="AR3723" i="1"/>
  <c r="AR3722" i="1"/>
  <c r="AR3721" i="1"/>
  <c r="AR3720" i="1"/>
  <c r="AR3719" i="1"/>
  <c r="AR3718" i="1"/>
  <c r="AR3717" i="1"/>
  <c r="AR3716" i="1"/>
  <c r="AR3715" i="1"/>
  <c r="AR3714" i="1"/>
  <c r="AR3713" i="1"/>
  <c r="AR3712" i="1"/>
  <c r="AR3711" i="1"/>
  <c r="AR3710" i="1"/>
  <c r="AR3709" i="1"/>
  <c r="AR3708" i="1"/>
  <c r="AR3707" i="1"/>
  <c r="AR3706" i="1"/>
  <c r="AR3705" i="1"/>
  <c r="AR3704" i="1"/>
  <c r="AR3703" i="1"/>
  <c r="AR3702" i="1"/>
  <c r="AR3701" i="1"/>
  <c r="AR3700" i="1"/>
  <c r="AR3699" i="1"/>
  <c r="AR3698" i="1"/>
  <c r="AR3697" i="1"/>
  <c r="AR3696" i="1"/>
  <c r="AR3695" i="1"/>
  <c r="AR3694" i="1"/>
  <c r="AR3693" i="1"/>
  <c r="AR3692" i="1"/>
  <c r="AR3691" i="1"/>
  <c r="AR3690" i="1"/>
  <c r="AR3689" i="1"/>
  <c r="AR3688" i="1"/>
  <c r="AR3687" i="1"/>
  <c r="AR3686" i="1"/>
  <c r="AR3685" i="1"/>
  <c r="AR3684" i="1"/>
  <c r="AR3683" i="1"/>
  <c r="AR3682" i="1"/>
  <c r="AR3681" i="1"/>
  <c r="AR3680" i="1"/>
  <c r="AR3679" i="1"/>
  <c r="AR3678" i="1"/>
  <c r="AR3677" i="1"/>
  <c r="AR3676" i="1"/>
  <c r="AR3675" i="1"/>
  <c r="AR3674" i="1"/>
  <c r="AR3673" i="1"/>
  <c r="AR3672" i="1"/>
  <c r="AR3671" i="1"/>
  <c r="AR3670" i="1"/>
  <c r="AR3669" i="1"/>
  <c r="AR3668" i="1"/>
  <c r="AR3667" i="1"/>
  <c r="AR3666" i="1"/>
  <c r="AR3665" i="1"/>
  <c r="AR3664" i="1"/>
  <c r="AR3663" i="1"/>
  <c r="AR3662" i="1"/>
  <c r="AR3661" i="1"/>
  <c r="AR3660" i="1"/>
  <c r="AR3659" i="1"/>
  <c r="AR3658" i="1"/>
  <c r="AR3657" i="1"/>
  <c r="AR3656" i="1"/>
  <c r="AR3655" i="1"/>
  <c r="AR3654" i="1"/>
  <c r="AR3653" i="1"/>
  <c r="AR3652" i="1"/>
  <c r="AR3651" i="1"/>
  <c r="AR3650" i="1"/>
  <c r="AR3649" i="1"/>
  <c r="AR3648" i="1"/>
  <c r="AR3647" i="1"/>
  <c r="AR3646" i="1"/>
  <c r="AR3645" i="1"/>
  <c r="AR3644" i="1"/>
  <c r="AR3643" i="1"/>
  <c r="AR3642" i="1"/>
  <c r="AR3641" i="1"/>
  <c r="AR3640" i="1"/>
  <c r="AR3639" i="1"/>
  <c r="AR3638" i="1"/>
  <c r="AR3637" i="1"/>
  <c r="AR3636" i="1"/>
  <c r="AR3635" i="1"/>
  <c r="AR3634" i="1"/>
  <c r="AR3633" i="1"/>
  <c r="AR3632" i="1"/>
  <c r="AR3631" i="1"/>
  <c r="AR3630" i="1"/>
  <c r="AR3629" i="1"/>
  <c r="AR3628" i="1"/>
  <c r="AR3627" i="1"/>
  <c r="AR3626" i="1"/>
  <c r="AR3625" i="1"/>
  <c r="AR3624" i="1"/>
  <c r="AR3623" i="1"/>
  <c r="AR3622" i="1"/>
  <c r="AR3621" i="1"/>
  <c r="AR3620" i="1"/>
  <c r="AR3619" i="1"/>
  <c r="AR3618" i="1"/>
  <c r="AR3617" i="1"/>
  <c r="AR3616" i="1"/>
  <c r="AR3615" i="1"/>
  <c r="AR3614" i="1"/>
  <c r="AR3613" i="1"/>
  <c r="AR3612" i="1"/>
  <c r="AR3611" i="1"/>
  <c r="AR3610" i="1"/>
  <c r="AR3609" i="1"/>
  <c r="AR3608" i="1"/>
  <c r="AR3607" i="1"/>
  <c r="AR3606" i="1"/>
  <c r="AR3605" i="1"/>
  <c r="AR3604" i="1"/>
  <c r="AR3603" i="1"/>
  <c r="AR3602" i="1"/>
  <c r="AR3601" i="1"/>
  <c r="AR3600" i="1"/>
  <c r="AR3599" i="1"/>
  <c r="AR3598" i="1"/>
  <c r="AR3597" i="1"/>
  <c r="AR3596" i="1"/>
  <c r="AR3595" i="1"/>
  <c r="AR3594" i="1"/>
  <c r="AR3593" i="1"/>
  <c r="AR3592" i="1"/>
  <c r="AR3591" i="1"/>
  <c r="AR3590" i="1"/>
  <c r="AR3589" i="1"/>
  <c r="AR3588" i="1"/>
  <c r="AR3587" i="1"/>
  <c r="AR3586" i="1"/>
  <c r="AR3585" i="1"/>
  <c r="AR3584" i="1"/>
  <c r="AR3583" i="1"/>
  <c r="AR3582" i="1"/>
  <c r="AR3581" i="1"/>
  <c r="AR3580" i="1"/>
  <c r="AR3579" i="1"/>
  <c r="AR3578" i="1"/>
  <c r="AR3577" i="1"/>
  <c r="AR3576" i="1"/>
  <c r="AR3575" i="1"/>
  <c r="AR3574" i="1"/>
  <c r="AR3573" i="1"/>
  <c r="AR3572" i="1"/>
  <c r="AR3571" i="1"/>
  <c r="AR3570" i="1"/>
  <c r="AR3569" i="1"/>
  <c r="AR3568" i="1"/>
  <c r="AR3567" i="1"/>
  <c r="AR3566" i="1"/>
  <c r="AR3565" i="1"/>
  <c r="AR3564" i="1"/>
  <c r="AR3563" i="1"/>
  <c r="AR3562" i="1"/>
  <c r="AR3561" i="1"/>
  <c r="AR3560" i="1"/>
  <c r="AR3559" i="1"/>
  <c r="AR3558" i="1"/>
  <c r="AR3557" i="1"/>
  <c r="AR3556" i="1"/>
  <c r="AR3555" i="1"/>
  <c r="AR3554" i="1"/>
  <c r="AR3553" i="1"/>
  <c r="AR3552" i="1"/>
  <c r="AR3551" i="1"/>
  <c r="AR3550" i="1"/>
  <c r="AR3549" i="1"/>
  <c r="AR3548" i="1"/>
  <c r="AR3547" i="1"/>
  <c r="AR3546" i="1"/>
  <c r="AR3545" i="1"/>
  <c r="AR3544" i="1"/>
  <c r="AR3543" i="1"/>
  <c r="AR3542" i="1"/>
  <c r="AR3541" i="1"/>
  <c r="AR3540" i="1"/>
  <c r="AR3539" i="1"/>
  <c r="AR3538" i="1"/>
  <c r="AR3537" i="1"/>
  <c r="AR3536" i="1"/>
  <c r="AR3535" i="1"/>
  <c r="AR3534" i="1"/>
  <c r="AR3533" i="1"/>
  <c r="AR3532" i="1"/>
  <c r="AR3531" i="1"/>
  <c r="AR3530" i="1"/>
  <c r="AR3529" i="1"/>
  <c r="AR3528" i="1"/>
  <c r="AR3527" i="1"/>
  <c r="AR3526" i="1"/>
  <c r="AR3525" i="1"/>
  <c r="AR3524" i="1"/>
  <c r="AR3523" i="1"/>
  <c r="AR3522" i="1"/>
  <c r="AR3521" i="1"/>
  <c r="AR3520" i="1"/>
  <c r="AR3519" i="1"/>
  <c r="AR3518" i="1"/>
  <c r="AR3517" i="1"/>
  <c r="AR3516" i="1"/>
  <c r="AR3515" i="1"/>
  <c r="AR3514" i="1"/>
  <c r="AR3513" i="1"/>
  <c r="AR3512" i="1"/>
  <c r="AR3511" i="1"/>
  <c r="AR3510" i="1"/>
  <c r="AR3509" i="1"/>
  <c r="AR3508" i="1"/>
  <c r="AR3507" i="1"/>
  <c r="AR3506" i="1"/>
  <c r="AR3505" i="1"/>
  <c r="AR3504" i="1"/>
  <c r="AR3503" i="1"/>
  <c r="AR3502" i="1"/>
  <c r="AR3501" i="1"/>
  <c r="AR3500" i="1"/>
  <c r="AR3499" i="1"/>
  <c r="AR3498" i="1"/>
  <c r="AR3497" i="1"/>
  <c r="AR3496" i="1"/>
  <c r="AR3495" i="1"/>
  <c r="AR3494" i="1"/>
  <c r="AR3493" i="1"/>
  <c r="AR3492" i="1"/>
  <c r="AR3491" i="1"/>
  <c r="AR3490" i="1"/>
  <c r="AR3489" i="1"/>
  <c r="AR3488" i="1"/>
  <c r="AR3487" i="1"/>
  <c r="AR3486" i="1"/>
  <c r="AR3485" i="1"/>
  <c r="AR3484" i="1"/>
  <c r="AR3483" i="1"/>
  <c r="AR3482" i="1"/>
  <c r="AR3481" i="1"/>
  <c r="AR3480" i="1"/>
  <c r="AR3479" i="1"/>
  <c r="AR3478" i="1"/>
  <c r="AR3477" i="1"/>
  <c r="AR3476" i="1"/>
  <c r="AR3475" i="1"/>
  <c r="AR3474" i="1"/>
  <c r="AR3473" i="1"/>
  <c r="AR3472" i="1"/>
  <c r="AR3471" i="1"/>
  <c r="AR3470" i="1"/>
  <c r="AR3469" i="1"/>
  <c r="AR3468" i="1"/>
  <c r="AR3467" i="1"/>
  <c r="AR3466" i="1"/>
  <c r="AR3465" i="1"/>
  <c r="AR3464" i="1"/>
  <c r="AR3463" i="1"/>
  <c r="AR3462" i="1"/>
  <c r="AR3461" i="1"/>
  <c r="AR3460" i="1"/>
  <c r="AR3459" i="1"/>
  <c r="AR3458" i="1"/>
  <c r="AR3457" i="1"/>
  <c r="AR3456" i="1"/>
  <c r="AR3455" i="1"/>
  <c r="AR3454" i="1"/>
  <c r="AR3453" i="1"/>
  <c r="AR3452" i="1"/>
  <c r="AR3451" i="1"/>
  <c r="AR3450" i="1"/>
  <c r="AR3449" i="1"/>
  <c r="AR3448" i="1"/>
  <c r="AR3447" i="1"/>
  <c r="AR3446" i="1"/>
  <c r="AR3445" i="1"/>
  <c r="AR3444" i="1"/>
  <c r="AR3443" i="1"/>
  <c r="AR3442" i="1"/>
  <c r="AR3441" i="1"/>
  <c r="AR3440" i="1"/>
  <c r="AR3439" i="1"/>
  <c r="AR3438" i="1"/>
  <c r="AR3437" i="1"/>
  <c r="AR3436" i="1"/>
  <c r="AR3435" i="1"/>
  <c r="AR3434" i="1"/>
  <c r="AR3433" i="1"/>
  <c r="AR3432" i="1"/>
  <c r="AR3431" i="1"/>
  <c r="AR3430" i="1"/>
  <c r="AR3429" i="1"/>
  <c r="AR3428" i="1"/>
  <c r="AR3427" i="1"/>
  <c r="AR3426" i="1"/>
  <c r="AR3425" i="1"/>
  <c r="AR3424" i="1"/>
  <c r="AR3423" i="1"/>
  <c r="AR3422" i="1"/>
  <c r="AR3421" i="1"/>
  <c r="AR3420" i="1"/>
  <c r="AR3419" i="1"/>
  <c r="AR3418" i="1"/>
  <c r="AR3417" i="1"/>
  <c r="AR3416" i="1"/>
  <c r="AR3415" i="1"/>
  <c r="AR3414" i="1"/>
  <c r="AR3413" i="1"/>
  <c r="AR3412" i="1"/>
  <c r="AR3411" i="1"/>
  <c r="AR3410" i="1"/>
  <c r="AR3409" i="1"/>
  <c r="AR3408" i="1"/>
  <c r="AR3407" i="1"/>
  <c r="AR3406" i="1"/>
  <c r="AR3405" i="1"/>
  <c r="AR3404" i="1"/>
  <c r="AR3403" i="1"/>
  <c r="AR3402" i="1"/>
  <c r="AR3401" i="1"/>
  <c r="AR3400" i="1"/>
  <c r="AR3399" i="1"/>
  <c r="AR3398" i="1"/>
  <c r="AR3397" i="1"/>
  <c r="AR3396" i="1"/>
  <c r="AR3395" i="1"/>
  <c r="AR3394" i="1"/>
  <c r="AR3393" i="1"/>
  <c r="AR3392" i="1"/>
  <c r="AR3391" i="1"/>
  <c r="AR3390" i="1"/>
  <c r="AR3389" i="1"/>
  <c r="AR3388" i="1"/>
  <c r="AR3387" i="1"/>
  <c r="AR3386" i="1"/>
  <c r="AR3385" i="1"/>
  <c r="AR3384" i="1"/>
  <c r="AR3383" i="1"/>
  <c r="AR3382" i="1"/>
  <c r="AR3381" i="1"/>
  <c r="AR3380" i="1"/>
  <c r="AR3379" i="1"/>
  <c r="AR3378" i="1"/>
  <c r="AR3377" i="1"/>
  <c r="AR3376" i="1"/>
  <c r="AR3375" i="1"/>
  <c r="AR3374" i="1"/>
  <c r="AR3373" i="1"/>
  <c r="AR3372" i="1"/>
  <c r="AR3371" i="1"/>
  <c r="AR3370" i="1"/>
  <c r="AR3369" i="1"/>
  <c r="AR3368" i="1"/>
  <c r="AR3367" i="1"/>
  <c r="AR3366" i="1"/>
  <c r="AR3365" i="1"/>
  <c r="AR3364" i="1"/>
  <c r="AR3363" i="1"/>
  <c r="AR3362" i="1"/>
  <c r="AR3361" i="1"/>
  <c r="AR3360" i="1"/>
  <c r="AR3359" i="1"/>
  <c r="AR3358" i="1"/>
  <c r="AR3357" i="1"/>
  <c r="AR3356" i="1"/>
  <c r="AR3355" i="1"/>
  <c r="AR3354" i="1"/>
  <c r="AR3353" i="1"/>
  <c r="AR3352" i="1"/>
  <c r="AR3351" i="1"/>
  <c r="AR3350" i="1"/>
  <c r="AR3349" i="1"/>
  <c r="AR3348" i="1"/>
  <c r="AR3347" i="1"/>
  <c r="AR3346" i="1"/>
  <c r="AR3345" i="1"/>
  <c r="AR3344" i="1"/>
  <c r="AR3343" i="1"/>
  <c r="AR3342" i="1"/>
  <c r="AR3341" i="1"/>
  <c r="AR3340" i="1"/>
  <c r="AR3339" i="1"/>
  <c r="AR3338" i="1"/>
  <c r="AR3337" i="1"/>
  <c r="AR3336" i="1"/>
  <c r="AR3335" i="1"/>
  <c r="AR3334" i="1"/>
  <c r="AR3333" i="1"/>
  <c r="AR3332" i="1"/>
  <c r="AR3331" i="1"/>
  <c r="AR3330" i="1"/>
  <c r="AR3329" i="1"/>
  <c r="AR3328" i="1"/>
  <c r="AR3327" i="1"/>
  <c r="AR3326" i="1"/>
  <c r="AR3325" i="1"/>
  <c r="AR3324" i="1"/>
  <c r="AR3323" i="1"/>
  <c r="AR3322" i="1"/>
  <c r="AR3321" i="1"/>
  <c r="AR3320" i="1"/>
  <c r="AR3319" i="1"/>
  <c r="AR3318" i="1"/>
  <c r="AR3317" i="1"/>
  <c r="AR3316" i="1"/>
  <c r="AR3315" i="1"/>
  <c r="AR3314" i="1"/>
  <c r="AR3313" i="1"/>
  <c r="AR3312" i="1"/>
  <c r="AR3311" i="1"/>
  <c r="AR3310" i="1"/>
  <c r="AR3309" i="1"/>
  <c r="AR3308" i="1"/>
  <c r="AR3307" i="1"/>
  <c r="AR3306" i="1"/>
  <c r="AR3305" i="1"/>
  <c r="AR3304" i="1"/>
  <c r="AR3303" i="1"/>
  <c r="AR3302" i="1"/>
  <c r="AR3301" i="1"/>
  <c r="AR3300" i="1"/>
  <c r="AR3299" i="1"/>
  <c r="AR3298" i="1"/>
  <c r="AR3297" i="1"/>
  <c r="AR3296" i="1"/>
  <c r="AR3295" i="1"/>
  <c r="AR3294" i="1"/>
  <c r="AR3293" i="1"/>
  <c r="AR3292" i="1"/>
  <c r="AR3291" i="1"/>
  <c r="AR3290" i="1"/>
  <c r="AR3289" i="1"/>
  <c r="AR3288" i="1"/>
  <c r="AR3287" i="1"/>
  <c r="AR3286" i="1"/>
  <c r="AR3285" i="1"/>
  <c r="AR3284" i="1"/>
  <c r="AR3283" i="1"/>
  <c r="AR3282" i="1"/>
  <c r="AR3281" i="1"/>
  <c r="AR3280" i="1"/>
  <c r="AR3279" i="1"/>
  <c r="AR3278" i="1"/>
  <c r="AR3277" i="1"/>
  <c r="AR3276" i="1"/>
  <c r="AR3275" i="1"/>
  <c r="AR3274" i="1"/>
  <c r="AR3273" i="1"/>
  <c r="AR3272" i="1"/>
  <c r="AR3271" i="1"/>
  <c r="AR3270" i="1"/>
  <c r="AR3269" i="1"/>
  <c r="AR3268" i="1"/>
  <c r="AR3267" i="1"/>
  <c r="AR3266" i="1"/>
  <c r="AR3265" i="1"/>
  <c r="AR3264" i="1"/>
  <c r="AR3263" i="1"/>
  <c r="AR3262" i="1"/>
  <c r="AR3261" i="1"/>
  <c r="AR3260" i="1"/>
  <c r="AR3259" i="1"/>
  <c r="AR3258" i="1"/>
  <c r="AR3257" i="1"/>
  <c r="AR3256" i="1"/>
  <c r="AR3255" i="1"/>
  <c r="AR3254" i="1"/>
  <c r="AR3253" i="1"/>
  <c r="AR3252" i="1"/>
  <c r="AR3251" i="1"/>
  <c r="AR3250" i="1"/>
  <c r="AR3249" i="1"/>
  <c r="AR3248" i="1"/>
  <c r="AR3247" i="1"/>
  <c r="AR3246" i="1"/>
  <c r="AR3245" i="1"/>
  <c r="AR3244" i="1"/>
  <c r="AR3243" i="1"/>
  <c r="AR3242" i="1"/>
  <c r="AR3241" i="1"/>
  <c r="AR3240" i="1"/>
  <c r="AR3239" i="1"/>
  <c r="AR3238" i="1"/>
  <c r="AR3237" i="1"/>
  <c r="AR3236" i="1"/>
  <c r="AR3235" i="1"/>
  <c r="AR3234" i="1"/>
  <c r="AR3233" i="1"/>
  <c r="AR3232" i="1"/>
  <c r="AR3231" i="1"/>
  <c r="AR3230" i="1"/>
  <c r="AR3229" i="1"/>
  <c r="AR3228" i="1"/>
  <c r="AR3227" i="1"/>
  <c r="AR3226" i="1"/>
  <c r="AR3225" i="1"/>
  <c r="AR3224" i="1"/>
  <c r="AR3223" i="1"/>
  <c r="AR3222" i="1"/>
  <c r="AR3221" i="1"/>
  <c r="AR3220" i="1"/>
  <c r="AR3219" i="1"/>
  <c r="AR3218" i="1"/>
  <c r="AR3217" i="1"/>
  <c r="AR3216" i="1"/>
  <c r="AR3215" i="1"/>
  <c r="AR3214" i="1"/>
  <c r="AR3213" i="1"/>
  <c r="AR3212" i="1"/>
  <c r="AR3211" i="1"/>
  <c r="AR3210" i="1"/>
  <c r="AR3209" i="1"/>
  <c r="AR3208" i="1"/>
  <c r="AR3207" i="1"/>
  <c r="AR3206" i="1"/>
  <c r="AR3205" i="1"/>
  <c r="AR3204" i="1"/>
  <c r="AR3203" i="1"/>
  <c r="AR3202" i="1"/>
  <c r="AR3201" i="1"/>
  <c r="AR3200" i="1"/>
  <c r="AR3199" i="1"/>
  <c r="AR3198" i="1"/>
  <c r="AR3197" i="1"/>
  <c r="AR3196" i="1"/>
  <c r="AR3195" i="1"/>
  <c r="AR3194" i="1"/>
  <c r="AR3193" i="1"/>
  <c r="AR3192" i="1"/>
  <c r="AR3191" i="1"/>
  <c r="AR3190" i="1"/>
  <c r="AR3189" i="1"/>
  <c r="AR3188" i="1"/>
  <c r="AR3187" i="1"/>
  <c r="AR3186" i="1"/>
  <c r="AR3185" i="1"/>
  <c r="AR3184" i="1"/>
  <c r="AR3183" i="1"/>
  <c r="AR3182" i="1"/>
  <c r="AR3181" i="1"/>
  <c r="AR3180" i="1"/>
  <c r="AR3179" i="1"/>
  <c r="AR3178" i="1"/>
  <c r="AR3177" i="1"/>
  <c r="AR3176" i="1"/>
  <c r="AR3175" i="1"/>
  <c r="AR3174" i="1"/>
  <c r="AR3173" i="1"/>
  <c r="AR3172" i="1"/>
  <c r="AR3171" i="1"/>
  <c r="AR3170" i="1"/>
  <c r="AR3169" i="1"/>
  <c r="AR3168" i="1"/>
  <c r="AR3167" i="1"/>
  <c r="AR3166" i="1"/>
  <c r="AR3165" i="1"/>
  <c r="AR3164" i="1"/>
  <c r="AR3163" i="1"/>
  <c r="AR3162" i="1"/>
  <c r="AR3161" i="1"/>
  <c r="AR3160" i="1"/>
  <c r="AR3159" i="1"/>
  <c r="AR3158" i="1"/>
  <c r="AR3157" i="1"/>
  <c r="AR3156" i="1"/>
  <c r="AR3155" i="1"/>
  <c r="AR3154" i="1"/>
  <c r="AR3153" i="1"/>
  <c r="AR3152" i="1"/>
  <c r="AR3151" i="1"/>
  <c r="AR3150" i="1"/>
  <c r="AR3149" i="1"/>
  <c r="AR3148" i="1"/>
  <c r="AR3147" i="1"/>
  <c r="AR3146" i="1"/>
  <c r="AR3145" i="1"/>
  <c r="AR3144" i="1"/>
  <c r="AR3143" i="1"/>
  <c r="AR3142" i="1"/>
  <c r="AR3141" i="1"/>
  <c r="AR3140" i="1"/>
  <c r="AR3139" i="1"/>
  <c r="AR3138" i="1"/>
  <c r="AR3137" i="1"/>
  <c r="AR3136" i="1"/>
  <c r="AR3135" i="1"/>
  <c r="AR3134" i="1"/>
  <c r="AR3133" i="1"/>
  <c r="AR3132" i="1"/>
  <c r="AR3131" i="1"/>
  <c r="AR3130" i="1"/>
  <c r="AR3129" i="1"/>
  <c r="AR3128" i="1"/>
  <c r="AR3127" i="1"/>
  <c r="AR3126" i="1"/>
  <c r="AR3125" i="1"/>
  <c r="AR3124" i="1"/>
  <c r="AR3123" i="1"/>
  <c r="AR3122" i="1"/>
  <c r="AR3121" i="1"/>
  <c r="AR3120" i="1"/>
  <c r="AR3119" i="1"/>
  <c r="AR3118" i="1"/>
  <c r="AR3117" i="1"/>
  <c r="AR3116" i="1"/>
  <c r="AR3115" i="1"/>
  <c r="AR3114" i="1"/>
  <c r="AR3113" i="1"/>
  <c r="AR3112" i="1"/>
  <c r="AR3111" i="1"/>
  <c r="AR3110" i="1"/>
  <c r="AR3109" i="1"/>
  <c r="AR3108" i="1"/>
  <c r="AR3107" i="1"/>
  <c r="AR3106" i="1"/>
  <c r="AR3105" i="1"/>
  <c r="AR3104" i="1"/>
  <c r="AR3103" i="1"/>
  <c r="AR3102" i="1"/>
  <c r="AR3101" i="1"/>
  <c r="AR3100" i="1"/>
  <c r="AR3099" i="1"/>
  <c r="AR3098" i="1"/>
  <c r="AR3097" i="1"/>
  <c r="AR3096" i="1"/>
  <c r="AR3095" i="1"/>
  <c r="AR3094" i="1"/>
  <c r="AR3093" i="1"/>
  <c r="AR3092" i="1"/>
  <c r="AR3091" i="1"/>
  <c r="AR3090" i="1"/>
  <c r="AR3089" i="1"/>
  <c r="AR3088" i="1"/>
  <c r="AR3087" i="1"/>
  <c r="AR3086" i="1"/>
  <c r="AR3085" i="1"/>
  <c r="AR3084" i="1"/>
  <c r="AR3083" i="1"/>
  <c r="AR3082" i="1"/>
  <c r="AR3081" i="1"/>
  <c r="AR3080" i="1"/>
  <c r="AR3079" i="1"/>
  <c r="AR3078" i="1"/>
  <c r="AR3077" i="1"/>
  <c r="AR3076" i="1"/>
  <c r="AR3075" i="1"/>
  <c r="AR3074" i="1"/>
  <c r="AR3073" i="1"/>
  <c r="AR3072" i="1"/>
  <c r="AR3071" i="1"/>
  <c r="AR3070" i="1"/>
  <c r="AR3069" i="1"/>
  <c r="AR3068" i="1"/>
  <c r="AR3067" i="1"/>
  <c r="AR3066" i="1"/>
  <c r="AR3065" i="1"/>
  <c r="AR3064" i="1"/>
  <c r="AR3063" i="1"/>
  <c r="AR3062" i="1"/>
  <c r="AR3061" i="1"/>
  <c r="AR3060" i="1"/>
  <c r="AR3059" i="1"/>
  <c r="AR3058" i="1"/>
  <c r="AR3057" i="1"/>
  <c r="AR3056" i="1"/>
  <c r="AR3055" i="1"/>
  <c r="AR3054" i="1"/>
  <c r="AR3053" i="1"/>
  <c r="AR3052" i="1"/>
  <c r="AR3051" i="1"/>
  <c r="AR3050" i="1"/>
  <c r="AR3049" i="1"/>
  <c r="AR3048" i="1"/>
  <c r="AR3047" i="1"/>
  <c r="AR3046" i="1"/>
  <c r="AR3045" i="1"/>
  <c r="AR3044" i="1"/>
  <c r="AR3043" i="1"/>
  <c r="AR3042" i="1"/>
  <c r="AR3041" i="1"/>
  <c r="AR3040" i="1"/>
  <c r="AR3039" i="1"/>
  <c r="AR3038" i="1"/>
  <c r="AR3037" i="1"/>
  <c r="AR3036" i="1"/>
  <c r="AR3035" i="1"/>
  <c r="AR3034" i="1"/>
  <c r="AR3033" i="1"/>
  <c r="AR3032" i="1"/>
  <c r="AR3031" i="1"/>
  <c r="AR3030" i="1"/>
  <c r="AR3029" i="1"/>
  <c r="AR3028" i="1"/>
  <c r="AR3027" i="1"/>
  <c r="AR3026" i="1"/>
  <c r="AR3025" i="1"/>
  <c r="AR3024" i="1"/>
  <c r="AR3023" i="1"/>
  <c r="AR3022" i="1"/>
  <c r="AR3021" i="1"/>
  <c r="AR3020" i="1"/>
  <c r="AR3019" i="1"/>
  <c r="AR3018" i="1"/>
  <c r="AR3017" i="1"/>
  <c r="AR3016" i="1"/>
  <c r="AR3015" i="1"/>
  <c r="AR3014" i="1"/>
  <c r="AR3013" i="1"/>
  <c r="AR3012" i="1"/>
  <c r="AR3011" i="1"/>
  <c r="AR3010" i="1"/>
  <c r="AR3009" i="1"/>
  <c r="AR3008" i="1"/>
  <c r="AR3007" i="1"/>
  <c r="AR3006" i="1"/>
  <c r="AR3005" i="1"/>
  <c r="AR3004" i="1"/>
  <c r="AR3003" i="1"/>
  <c r="AR3002" i="1"/>
  <c r="AR3001" i="1"/>
  <c r="AR3000" i="1"/>
  <c r="AR2999" i="1"/>
  <c r="AR2998" i="1"/>
  <c r="AR2997" i="1"/>
  <c r="AR2996" i="1"/>
  <c r="AR2995" i="1"/>
  <c r="AR2994" i="1"/>
  <c r="AR2993" i="1"/>
  <c r="AR2992" i="1"/>
  <c r="AR2991" i="1"/>
  <c r="AR2990" i="1"/>
  <c r="AR2989" i="1"/>
  <c r="AR2988" i="1"/>
  <c r="AR2987" i="1"/>
  <c r="AR2986" i="1"/>
  <c r="AR2985" i="1"/>
  <c r="AR2984" i="1"/>
  <c r="AR2983" i="1"/>
  <c r="AR2982" i="1"/>
  <c r="AR2981" i="1"/>
  <c r="AR2980" i="1"/>
  <c r="AR2979" i="1"/>
  <c r="AR2978" i="1"/>
  <c r="AR2977" i="1"/>
  <c r="AR2976" i="1"/>
  <c r="AR2975" i="1"/>
  <c r="AR2974" i="1"/>
  <c r="AR2973" i="1"/>
  <c r="AR2972" i="1"/>
  <c r="AR2971" i="1"/>
  <c r="AR2970" i="1"/>
  <c r="AR2969" i="1"/>
  <c r="AR2968" i="1"/>
  <c r="AR2967" i="1"/>
  <c r="AR2966" i="1"/>
  <c r="AR2965" i="1"/>
  <c r="AR2964" i="1"/>
  <c r="AR2963" i="1"/>
  <c r="AR2962" i="1"/>
  <c r="AR2961" i="1"/>
  <c r="AR2960" i="1"/>
  <c r="AR2959" i="1"/>
  <c r="AR2958" i="1"/>
  <c r="AR2957" i="1"/>
  <c r="AR2956" i="1"/>
  <c r="AR2955" i="1"/>
  <c r="AR2954" i="1"/>
  <c r="AR2953" i="1"/>
  <c r="AR2952" i="1"/>
  <c r="AR2951" i="1"/>
  <c r="AR2950" i="1"/>
  <c r="AR2949" i="1"/>
  <c r="AR2948" i="1"/>
  <c r="AR2947" i="1"/>
  <c r="AR2946" i="1"/>
  <c r="AR2945" i="1"/>
  <c r="AR2944" i="1"/>
  <c r="AR2943" i="1"/>
  <c r="AR2942" i="1"/>
  <c r="AR2941" i="1"/>
  <c r="AR2940" i="1"/>
  <c r="AR2939" i="1"/>
  <c r="AR2938" i="1"/>
  <c r="AR2937" i="1"/>
  <c r="AR2936" i="1"/>
  <c r="AR2935" i="1"/>
  <c r="AR2934" i="1"/>
  <c r="AR2933" i="1"/>
  <c r="AR2932" i="1"/>
  <c r="AR2931" i="1"/>
  <c r="AR2930" i="1"/>
  <c r="AR2929" i="1"/>
  <c r="AR2928" i="1"/>
  <c r="AR2927" i="1"/>
  <c r="AR2926" i="1"/>
  <c r="AR2925" i="1"/>
  <c r="AR2924" i="1"/>
  <c r="AR2923" i="1"/>
  <c r="AR2922" i="1"/>
  <c r="AR2921" i="1"/>
  <c r="AR2920" i="1"/>
  <c r="AR2919" i="1"/>
  <c r="AR2918" i="1"/>
  <c r="AR2917" i="1"/>
  <c r="AR2916" i="1"/>
  <c r="AR2915" i="1"/>
  <c r="AR2914" i="1"/>
  <c r="AR2913" i="1"/>
  <c r="AR2912" i="1"/>
  <c r="AR2911" i="1"/>
  <c r="AR2910" i="1"/>
  <c r="AR2909" i="1"/>
  <c r="AR2908" i="1"/>
  <c r="AR2907" i="1"/>
  <c r="AR2906" i="1"/>
  <c r="AR2905" i="1"/>
  <c r="AR2904" i="1"/>
  <c r="AR2903" i="1"/>
  <c r="AR2902" i="1"/>
  <c r="AR2901" i="1"/>
  <c r="AR2900" i="1"/>
  <c r="AR2899" i="1"/>
  <c r="AR2898" i="1"/>
  <c r="AR2897" i="1"/>
  <c r="AR2896" i="1"/>
  <c r="AR2895" i="1"/>
  <c r="AR2894" i="1"/>
  <c r="AR2893" i="1"/>
  <c r="AR2892" i="1"/>
  <c r="AR2891" i="1"/>
  <c r="AR2890" i="1"/>
  <c r="AR2889" i="1"/>
  <c r="AR2888" i="1"/>
  <c r="AR2887" i="1"/>
  <c r="AR2886" i="1"/>
  <c r="AR2885" i="1"/>
  <c r="AR2884" i="1"/>
  <c r="AR2883" i="1"/>
  <c r="AR2882" i="1"/>
  <c r="AR2881" i="1"/>
  <c r="AR2880" i="1"/>
  <c r="AR2879" i="1"/>
  <c r="AR2878" i="1"/>
  <c r="AR2877" i="1"/>
  <c r="AR2876" i="1"/>
  <c r="AR2875" i="1"/>
  <c r="AR2874" i="1"/>
  <c r="AR2873" i="1"/>
  <c r="AR2872" i="1"/>
  <c r="AR2871" i="1"/>
  <c r="AR2870" i="1"/>
  <c r="AR2869" i="1"/>
  <c r="AR2868" i="1"/>
  <c r="AR2867" i="1"/>
  <c r="AR2866" i="1"/>
  <c r="AR2865" i="1"/>
  <c r="AR2864" i="1"/>
  <c r="AR2863" i="1"/>
  <c r="AR2862" i="1"/>
  <c r="AR2861" i="1"/>
  <c r="AR2860" i="1"/>
  <c r="AR2859" i="1"/>
  <c r="AR2858" i="1"/>
  <c r="AR2857" i="1"/>
  <c r="AR2856" i="1"/>
  <c r="AR2855" i="1"/>
  <c r="AR2854" i="1"/>
  <c r="AR2853" i="1"/>
  <c r="AR2852" i="1"/>
  <c r="AR2851" i="1"/>
  <c r="AR2850" i="1"/>
  <c r="AR2849" i="1"/>
  <c r="AR2848" i="1"/>
  <c r="AR2847" i="1"/>
  <c r="AR2846" i="1"/>
  <c r="AR2845" i="1"/>
  <c r="AR2844" i="1"/>
  <c r="AR2843" i="1"/>
  <c r="AR2842" i="1"/>
  <c r="AR2841" i="1"/>
  <c r="AR2840" i="1"/>
  <c r="AR2839" i="1"/>
  <c r="AR2838" i="1"/>
  <c r="AR2837" i="1"/>
  <c r="AR2836" i="1"/>
  <c r="AR2835" i="1"/>
  <c r="AR2834" i="1"/>
  <c r="AR2833" i="1"/>
  <c r="AR2832" i="1"/>
  <c r="AR2831" i="1"/>
  <c r="AR2830" i="1"/>
  <c r="AR2829" i="1"/>
  <c r="AR2828" i="1"/>
  <c r="AR2827" i="1"/>
  <c r="AR2826" i="1"/>
  <c r="AR2825" i="1"/>
  <c r="AR2824" i="1"/>
  <c r="AR2823" i="1"/>
  <c r="AR2822" i="1"/>
  <c r="AR2821" i="1"/>
  <c r="AR2820" i="1"/>
  <c r="AR2819" i="1"/>
  <c r="AR2818" i="1"/>
  <c r="AR2817" i="1"/>
  <c r="AR2816" i="1"/>
  <c r="AR2815" i="1"/>
  <c r="AR2814" i="1"/>
  <c r="AR2813" i="1"/>
  <c r="AR2812" i="1"/>
  <c r="AR2811" i="1"/>
  <c r="AR2810" i="1"/>
  <c r="AR2809" i="1"/>
  <c r="AR2808" i="1"/>
  <c r="AR2807" i="1"/>
  <c r="AR2806" i="1"/>
  <c r="AR2805" i="1"/>
  <c r="AR2804" i="1"/>
  <c r="AR2803" i="1"/>
  <c r="AR2802" i="1"/>
  <c r="AR2801" i="1"/>
  <c r="AR2800" i="1"/>
  <c r="AR2799" i="1"/>
  <c r="AR2798" i="1"/>
  <c r="AR2797" i="1"/>
  <c r="AR2796" i="1"/>
  <c r="AR2795" i="1"/>
  <c r="AR2794" i="1"/>
  <c r="AR2793" i="1"/>
  <c r="AR2792" i="1"/>
  <c r="AR2791" i="1"/>
  <c r="AR2790" i="1"/>
  <c r="AR2789" i="1"/>
  <c r="AR2788" i="1"/>
  <c r="AR2787" i="1"/>
  <c r="AR2786" i="1"/>
  <c r="AR2785" i="1"/>
  <c r="AR2784" i="1"/>
  <c r="AR2783" i="1"/>
  <c r="AR2782" i="1"/>
  <c r="AR2781" i="1"/>
  <c r="AR2780" i="1"/>
  <c r="AR2779" i="1"/>
  <c r="AR2778" i="1"/>
  <c r="AR2777" i="1"/>
  <c r="AR2776" i="1"/>
  <c r="AR2775" i="1"/>
  <c r="AR2774" i="1"/>
  <c r="AR2773" i="1"/>
  <c r="AR2772" i="1"/>
  <c r="AR2771" i="1"/>
  <c r="AR2770" i="1"/>
  <c r="AR2769" i="1"/>
  <c r="AR2768" i="1"/>
  <c r="AR2767" i="1"/>
  <c r="AR2766" i="1"/>
  <c r="AR2765" i="1"/>
  <c r="AR2764" i="1"/>
  <c r="AR2763" i="1"/>
  <c r="AR2762" i="1"/>
  <c r="AR2761" i="1"/>
  <c r="AR2760" i="1"/>
  <c r="AR2759" i="1"/>
  <c r="AR2758" i="1"/>
  <c r="AR2757" i="1"/>
  <c r="AR2756" i="1"/>
  <c r="AR2755" i="1"/>
  <c r="AR2754" i="1"/>
  <c r="AR2753" i="1"/>
  <c r="AR2752" i="1"/>
  <c r="AR2751" i="1"/>
  <c r="AR2750" i="1"/>
  <c r="AR2749" i="1"/>
  <c r="AR2748" i="1"/>
  <c r="AR2747" i="1"/>
  <c r="AR2746" i="1"/>
  <c r="AR2745" i="1"/>
  <c r="AR2744" i="1"/>
  <c r="AR2743" i="1"/>
  <c r="AR2742" i="1"/>
  <c r="AR2741" i="1"/>
  <c r="AR2740" i="1"/>
  <c r="AR2739" i="1"/>
  <c r="AR2738" i="1"/>
  <c r="AR2737" i="1"/>
  <c r="AR2736" i="1"/>
  <c r="AR2735" i="1"/>
  <c r="AR2734" i="1"/>
  <c r="AR2733" i="1"/>
  <c r="AR2732" i="1"/>
  <c r="AR2731" i="1"/>
  <c r="AR2730" i="1"/>
  <c r="AR2729" i="1"/>
  <c r="AR2728" i="1"/>
  <c r="AR2727" i="1"/>
  <c r="AR2726" i="1"/>
  <c r="AR2725" i="1"/>
  <c r="AR2724" i="1"/>
  <c r="AR2723" i="1"/>
  <c r="AR2722" i="1"/>
  <c r="AR2721" i="1"/>
  <c r="AR2720" i="1"/>
  <c r="AR2719" i="1"/>
  <c r="AR2718" i="1"/>
  <c r="AR2717" i="1"/>
  <c r="AR2716" i="1"/>
  <c r="AR2715" i="1"/>
  <c r="AR2714" i="1"/>
  <c r="AR2713" i="1"/>
  <c r="AR2712" i="1"/>
  <c r="AR2711" i="1"/>
  <c r="AR2710" i="1"/>
  <c r="AR2709" i="1"/>
  <c r="AR2708" i="1"/>
  <c r="AR2707" i="1"/>
  <c r="AR2706" i="1"/>
  <c r="AR2705" i="1"/>
  <c r="AR2704" i="1"/>
  <c r="AR2703" i="1"/>
  <c r="AR2702" i="1"/>
  <c r="AR2701" i="1"/>
  <c r="AR2700" i="1"/>
  <c r="AR2699" i="1"/>
  <c r="AR2698" i="1"/>
  <c r="AR2697" i="1"/>
  <c r="AR2696" i="1"/>
  <c r="AR2695" i="1"/>
  <c r="AR2694" i="1"/>
  <c r="AR2693" i="1"/>
  <c r="AR2692" i="1"/>
  <c r="AR2691" i="1"/>
  <c r="AR2690" i="1"/>
  <c r="AR2689" i="1"/>
  <c r="AR2688" i="1"/>
  <c r="AR2687" i="1"/>
  <c r="AR2686" i="1"/>
  <c r="AR2685" i="1"/>
  <c r="AR2684" i="1"/>
  <c r="AR2683" i="1"/>
  <c r="AR2682" i="1"/>
  <c r="AR2681" i="1"/>
  <c r="AR2680" i="1"/>
  <c r="AR2679" i="1"/>
  <c r="AR2678" i="1"/>
  <c r="AR2677" i="1"/>
  <c r="AR2676" i="1"/>
  <c r="AR2675" i="1"/>
  <c r="AR2674" i="1"/>
  <c r="AR2673" i="1"/>
  <c r="AR2672" i="1"/>
  <c r="AR2671" i="1"/>
  <c r="AR2670" i="1"/>
  <c r="AR2669" i="1"/>
  <c r="AR2668" i="1"/>
  <c r="AR2667" i="1"/>
  <c r="AR2666" i="1"/>
  <c r="AR2665" i="1"/>
  <c r="AR2664" i="1"/>
  <c r="AR2663" i="1"/>
  <c r="AR2662" i="1"/>
  <c r="AR2661" i="1"/>
  <c r="AR2660" i="1"/>
  <c r="AR2659" i="1"/>
  <c r="AR2658" i="1"/>
  <c r="AR2657" i="1"/>
  <c r="AR2656" i="1"/>
  <c r="AR2655" i="1"/>
  <c r="AR2654" i="1"/>
  <c r="AR2653" i="1"/>
  <c r="AR2652" i="1"/>
  <c r="AR2651" i="1"/>
  <c r="AR2650" i="1"/>
  <c r="AR2649" i="1"/>
  <c r="AR2648" i="1"/>
  <c r="AR2647" i="1"/>
  <c r="AR2646" i="1"/>
  <c r="AR2645" i="1"/>
  <c r="AR2644" i="1"/>
  <c r="AR2643" i="1"/>
  <c r="AR2642" i="1"/>
  <c r="AR2641" i="1"/>
  <c r="AR2640" i="1"/>
  <c r="AR2639" i="1"/>
  <c r="AR2638" i="1"/>
  <c r="AR2637" i="1"/>
  <c r="AR2636" i="1"/>
  <c r="AR2635" i="1"/>
  <c r="AR2634" i="1"/>
  <c r="AR2633" i="1"/>
  <c r="AR2632" i="1"/>
  <c r="AR2631" i="1"/>
  <c r="AR2630" i="1"/>
  <c r="AR2629" i="1"/>
  <c r="AR2628" i="1"/>
  <c r="AR2627" i="1"/>
  <c r="AR2626" i="1"/>
  <c r="AR2625" i="1"/>
  <c r="AR2624" i="1"/>
  <c r="AR2623" i="1"/>
  <c r="AR2622" i="1"/>
  <c r="AR2621" i="1"/>
  <c r="AR2620" i="1"/>
  <c r="AR2619" i="1"/>
  <c r="AR2618" i="1"/>
  <c r="AR2617" i="1"/>
  <c r="AR2616" i="1"/>
  <c r="AR2615" i="1"/>
  <c r="AR2614" i="1"/>
  <c r="AR2613" i="1"/>
  <c r="AR2612" i="1"/>
  <c r="AR2611" i="1"/>
  <c r="AR2610" i="1"/>
  <c r="AR2609" i="1"/>
  <c r="AR2608" i="1"/>
  <c r="AR2607" i="1"/>
  <c r="AR2606" i="1"/>
  <c r="AR2605" i="1"/>
  <c r="AR2604" i="1"/>
  <c r="AR2603" i="1"/>
  <c r="AR2602" i="1"/>
  <c r="AR2601" i="1"/>
  <c r="AR2600" i="1"/>
  <c r="AR2599" i="1"/>
  <c r="AR2598" i="1"/>
  <c r="AR2597" i="1"/>
  <c r="AR2596" i="1"/>
  <c r="AR2595" i="1"/>
  <c r="AR2594" i="1"/>
  <c r="AR2593" i="1"/>
  <c r="AR2592" i="1"/>
  <c r="AR2591" i="1"/>
  <c r="AR2590" i="1"/>
  <c r="AR2589" i="1"/>
  <c r="AR2588" i="1"/>
  <c r="AR2587" i="1"/>
  <c r="AR2586" i="1"/>
  <c r="AR2585" i="1"/>
  <c r="AR2584" i="1"/>
  <c r="AR2583" i="1"/>
  <c r="AR2582" i="1"/>
  <c r="AR2581" i="1"/>
  <c r="AR2580" i="1"/>
  <c r="AR2579" i="1"/>
  <c r="AR2578" i="1"/>
  <c r="AR2577" i="1"/>
  <c r="AR2576" i="1"/>
  <c r="AR2575" i="1"/>
  <c r="AR2574" i="1"/>
  <c r="AR2573" i="1"/>
  <c r="AR2572" i="1"/>
  <c r="AR2571" i="1"/>
  <c r="AR2570" i="1"/>
  <c r="AR2569" i="1"/>
  <c r="AR2568" i="1"/>
  <c r="AR2567" i="1"/>
  <c r="AR2566" i="1"/>
  <c r="AR2565" i="1"/>
  <c r="AR2564" i="1"/>
  <c r="AR2563" i="1"/>
  <c r="AR2562" i="1"/>
  <c r="AR2561" i="1"/>
  <c r="AR2560" i="1"/>
  <c r="AR2559" i="1"/>
  <c r="AR2558" i="1"/>
  <c r="AR2557" i="1"/>
  <c r="AR2556" i="1"/>
  <c r="AR2555" i="1"/>
  <c r="AR2554" i="1"/>
  <c r="AR2553" i="1"/>
  <c r="AR2552" i="1"/>
  <c r="AR2551" i="1"/>
  <c r="AR2550" i="1"/>
  <c r="AR2549" i="1"/>
  <c r="AR2548" i="1"/>
  <c r="AR2547" i="1"/>
  <c r="AR2546" i="1"/>
  <c r="AR2545" i="1"/>
  <c r="AR2544" i="1"/>
  <c r="AR2543" i="1"/>
  <c r="AR2542" i="1"/>
  <c r="AR2541" i="1"/>
  <c r="AR2540" i="1"/>
  <c r="AR2539" i="1"/>
  <c r="AR2538" i="1"/>
  <c r="AR2537" i="1"/>
  <c r="AR2536" i="1"/>
  <c r="AR2535" i="1"/>
  <c r="AR2534" i="1"/>
  <c r="AR2533" i="1"/>
  <c r="AR2532" i="1"/>
  <c r="AR2531" i="1"/>
  <c r="AR2530" i="1"/>
  <c r="AR2529" i="1"/>
  <c r="AR2528" i="1"/>
  <c r="AR2527" i="1"/>
  <c r="AR2526" i="1"/>
  <c r="AR2525" i="1"/>
  <c r="AR2524" i="1"/>
  <c r="AR2523" i="1"/>
  <c r="AR2522" i="1"/>
  <c r="AR2521" i="1"/>
  <c r="AR2520" i="1"/>
  <c r="AR2519" i="1"/>
  <c r="AR2518" i="1"/>
  <c r="AR2517" i="1"/>
  <c r="AR2516" i="1"/>
  <c r="AR2515" i="1"/>
  <c r="AR2514" i="1"/>
  <c r="AR2513" i="1"/>
  <c r="AR2512" i="1"/>
  <c r="AR2511" i="1"/>
  <c r="AR2510" i="1"/>
  <c r="AR2509" i="1"/>
  <c r="AR2508" i="1"/>
  <c r="AR2507" i="1"/>
  <c r="AR2506" i="1"/>
  <c r="AR2505" i="1"/>
  <c r="AR2504" i="1"/>
  <c r="AR2503" i="1"/>
  <c r="AR2502" i="1"/>
  <c r="AR2501" i="1"/>
  <c r="AR2500" i="1"/>
  <c r="AR2499" i="1"/>
  <c r="AR2498" i="1"/>
  <c r="AR2497" i="1"/>
  <c r="AR2496" i="1"/>
  <c r="AR2495" i="1"/>
  <c r="AR2494" i="1"/>
  <c r="AR2493" i="1"/>
  <c r="AR2492" i="1"/>
  <c r="AR2491" i="1"/>
  <c r="AR2490" i="1"/>
  <c r="AR2489" i="1"/>
  <c r="AR2488" i="1"/>
  <c r="AR2487" i="1"/>
  <c r="AR2486" i="1"/>
  <c r="AR2485" i="1"/>
  <c r="AR2484" i="1"/>
  <c r="AR2483" i="1"/>
  <c r="AR2482" i="1"/>
  <c r="AR2481" i="1"/>
  <c r="AR2480" i="1"/>
  <c r="AR2479" i="1"/>
  <c r="AR2478" i="1"/>
  <c r="AR2477" i="1"/>
  <c r="AR2476" i="1"/>
  <c r="AR2475" i="1"/>
  <c r="AR2474" i="1"/>
  <c r="AR2473" i="1"/>
  <c r="AR2472" i="1"/>
  <c r="AR2471" i="1"/>
  <c r="AR2470" i="1"/>
  <c r="AR2469" i="1"/>
  <c r="AR2468" i="1"/>
  <c r="AR2467" i="1"/>
  <c r="AR2466" i="1"/>
  <c r="AR2465" i="1"/>
  <c r="AR2464" i="1"/>
  <c r="AR2463" i="1"/>
  <c r="AR2462" i="1"/>
  <c r="AR2461" i="1"/>
  <c r="AR2460" i="1"/>
  <c r="AR2459" i="1"/>
  <c r="AR2458" i="1"/>
  <c r="AR2457" i="1"/>
  <c r="AR2456" i="1"/>
  <c r="AR2455" i="1"/>
  <c r="AR2454" i="1"/>
  <c r="AR2453" i="1"/>
  <c r="AR2452" i="1"/>
  <c r="AR2451" i="1"/>
  <c r="AR2450" i="1"/>
  <c r="AR2449" i="1"/>
  <c r="AR2448" i="1"/>
  <c r="AR2447" i="1"/>
  <c r="AR2446" i="1"/>
  <c r="AR2445" i="1"/>
  <c r="AR2444" i="1"/>
  <c r="AR2443" i="1"/>
  <c r="AR2442" i="1"/>
  <c r="AR2441" i="1"/>
  <c r="AR2440" i="1"/>
  <c r="AR2439" i="1"/>
  <c r="AR2438" i="1"/>
  <c r="AR2437" i="1"/>
  <c r="AR2436" i="1"/>
  <c r="AR2435" i="1"/>
  <c r="AR2434" i="1"/>
  <c r="AR2433" i="1"/>
  <c r="AR2432" i="1"/>
  <c r="AR2431" i="1"/>
  <c r="AR2430" i="1"/>
  <c r="AR2429" i="1"/>
  <c r="AR2428" i="1"/>
  <c r="AR2427" i="1"/>
  <c r="AR2426" i="1"/>
  <c r="AR2425" i="1"/>
  <c r="AR2424" i="1"/>
  <c r="AR2423" i="1"/>
  <c r="AR2422" i="1"/>
  <c r="AR2421" i="1"/>
  <c r="AR2420" i="1"/>
  <c r="AR2419" i="1"/>
  <c r="AR2418" i="1"/>
  <c r="AR2417" i="1"/>
  <c r="AR2416" i="1"/>
  <c r="AR2415" i="1"/>
  <c r="AR2414" i="1"/>
  <c r="AR2413" i="1"/>
  <c r="AR2412" i="1"/>
  <c r="AR2411" i="1"/>
  <c r="AR2410" i="1"/>
  <c r="AR2409" i="1"/>
  <c r="AR2408" i="1"/>
  <c r="AR2407" i="1"/>
  <c r="AR2406" i="1"/>
  <c r="AR2405" i="1"/>
  <c r="AR2404" i="1"/>
  <c r="AR2403" i="1"/>
  <c r="AR2402" i="1"/>
  <c r="AR2401" i="1"/>
  <c r="AR2400" i="1"/>
  <c r="AR2399" i="1"/>
  <c r="AR2398" i="1"/>
  <c r="AR2397" i="1"/>
  <c r="AR2396" i="1"/>
  <c r="AR2395" i="1"/>
  <c r="AR2394" i="1"/>
  <c r="AR2393" i="1"/>
  <c r="AR2392" i="1"/>
  <c r="AR2391" i="1"/>
  <c r="AR2390" i="1"/>
  <c r="AR2389" i="1"/>
  <c r="AR2388" i="1"/>
  <c r="AR2387" i="1"/>
  <c r="AR2386" i="1"/>
  <c r="AR2385" i="1"/>
  <c r="AR2384" i="1"/>
  <c r="AR2383" i="1"/>
  <c r="AR2382" i="1"/>
  <c r="AR2381" i="1"/>
  <c r="AR2380" i="1"/>
  <c r="AR2379" i="1"/>
  <c r="AR2378" i="1"/>
  <c r="AR2377" i="1"/>
  <c r="AR2376" i="1"/>
  <c r="AR2375" i="1"/>
  <c r="AR2374" i="1"/>
  <c r="AR2373" i="1"/>
  <c r="AR2372" i="1"/>
  <c r="AR2371" i="1"/>
  <c r="AR2370" i="1"/>
  <c r="AR2369" i="1"/>
  <c r="AR2368" i="1"/>
  <c r="AR2367" i="1"/>
  <c r="AR2366" i="1"/>
  <c r="AR2365" i="1"/>
  <c r="AR2364" i="1"/>
  <c r="AR2363" i="1"/>
  <c r="AR2362" i="1"/>
  <c r="AR2361" i="1"/>
  <c r="AR2360" i="1"/>
  <c r="AR2359" i="1"/>
  <c r="AR2358" i="1"/>
  <c r="AR2357" i="1"/>
  <c r="AR2356" i="1"/>
  <c r="AR2355" i="1"/>
  <c r="AR2354" i="1"/>
  <c r="AR2353" i="1"/>
  <c r="AR2352" i="1"/>
  <c r="AR2351" i="1"/>
  <c r="AR2350" i="1"/>
  <c r="AR2349" i="1"/>
  <c r="AR2348" i="1"/>
  <c r="AR2347" i="1"/>
  <c r="AR2346" i="1"/>
  <c r="AR2345" i="1"/>
  <c r="AR2344" i="1"/>
  <c r="AR2343" i="1"/>
  <c r="AR2342" i="1"/>
  <c r="AR2341" i="1"/>
  <c r="AR2340" i="1"/>
  <c r="AR2339" i="1"/>
  <c r="AR2338" i="1"/>
  <c r="AR2337" i="1"/>
  <c r="AR2336" i="1"/>
  <c r="AR2335" i="1"/>
  <c r="AR2334" i="1"/>
  <c r="AR2333" i="1"/>
  <c r="AR2332" i="1"/>
  <c r="AR2331" i="1"/>
  <c r="AR2330" i="1"/>
  <c r="AR2329" i="1"/>
  <c r="AR2328" i="1"/>
  <c r="AR2327" i="1"/>
  <c r="AR2326" i="1"/>
  <c r="AR2325" i="1"/>
  <c r="AR2324" i="1"/>
  <c r="AR2323" i="1"/>
  <c r="AR2322" i="1"/>
  <c r="AR2321" i="1"/>
  <c r="AR2320" i="1"/>
  <c r="AR2319" i="1"/>
  <c r="AR2318" i="1"/>
  <c r="AR2317" i="1"/>
  <c r="AR2316" i="1"/>
  <c r="AR2315" i="1"/>
  <c r="AR2314" i="1"/>
  <c r="AR2313" i="1"/>
  <c r="AR2312" i="1"/>
  <c r="AR2311" i="1"/>
  <c r="AR2310" i="1"/>
  <c r="AR2309" i="1"/>
  <c r="AR2308" i="1"/>
  <c r="AR2307" i="1"/>
  <c r="AR2306" i="1"/>
  <c r="AR2305" i="1"/>
  <c r="AR2304" i="1"/>
  <c r="AR2303" i="1"/>
  <c r="AR2302" i="1"/>
  <c r="AR2301" i="1"/>
  <c r="AR2300" i="1"/>
  <c r="AR2299" i="1"/>
  <c r="AR2298" i="1"/>
  <c r="AR2297" i="1"/>
  <c r="AR2296" i="1"/>
  <c r="AR2295" i="1"/>
  <c r="AR2294" i="1"/>
  <c r="AR2293" i="1"/>
  <c r="AR2292" i="1"/>
  <c r="AR2291" i="1"/>
  <c r="AR2290" i="1"/>
  <c r="AR2289" i="1"/>
  <c r="AR2288" i="1"/>
  <c r="AR2287" i="1"/>
  <c r="AR2286" i="1"/>
  <c r="AR2285" i="1"/>
  <c r="AR2284" i="1"/>
  <c r="AR2283" i="1"/>
  <c r="AR2282" i="1"/>
  <c r="AR2281" i="1"/>
  <c r="AR2280" i="1"/>
  <c r="AR2279" i="1"/>
  <c r="AR2278" i="1"/>
  <c r="AR2277" i="1"/>
  <c r="AR2276" i="1"/>
  <c r="AR2275" i="1"/>
  <c r="AR2274" i="1"/>
  <c r="AR2273" i="1"/>
  <c r="AR2272" i="1"/>
  <c r="AR2271" i="1"/>
  <c r="AR2270" i="1"/>
  <c r="AR2269" i="1"/>
  <c r="AR2268" i="1"/>
  <c r="AR2267" i="1"/>
  <c r="AR2266" i="1"/>
  <c r="AR2265" i="1"/>
  <c r="AR2264" i="1"/>
  <c r="AR2263" i="1"/>
  <c r="AR2262" i="1"/>
  <c r="AR2261" i="1"/>
  <c r="AR2260" i="1"/>
  <c r="AR2259" i="1"/>
  <c r="AR2258" i="1"/>
  <c r="AR2257" i="1"/>
  <c r="AR2256" i="1"/>
  <c r="AR2255" i="1"/>
  <c r="AR2254" i="1"/>
  <c r="AR2253" i="1"/>
  <c r="AR2252" i="1"/>
  <c r="AR2251" i="1"/>
  <c r="AR2250" i="1"/>
  <c r="AR2249" i="1"/>
  <c r="AR2248" i="1"/>
  <c r="AR2247" i="1"/>
  <c r="AR2246" i="1"/>
  <c r="AR2245" i="1"/>
  <c r="AR2244" i="1"/>
  <c r="AR2243" i="1"/>
  <c r="AR2242" i="1"/>
  <c r="AR2241" i="1"/>
  <c r="AR2240" i="1"/>
  <c r="AR2239" i="1"/>
  <c r="AR2238" i="1"/>
  <c r="AR2237" i="1"/>
  <c r="AR2236" i="1"/>
  <c r="AR2235" i="1"/>
  <c r="AR2234" i="1"/>
  <c r="AR2233" i="1"/>
  <c r="AR2232" i="1"/>
  <c r="AR2231" i="1"/>
  <c r="AR2230" i="1"/>
  <c r="AR2229" i="1"/>
  <c r="AR2228" i="1"/>
  <c r="AR2227" i="1"/>
  <c r="AR2226" i="1"/>
  <c r="AR2225" i="1"/>
  <c r="AR2224" i="1"/>
  <c r="AR2223" i="1"/>
  <c r="AR2222" i="1"/>
  <c r="AR2221" i="1"/>
  <c r="AR2220" i="1"/>
  <c r="AR2219" i="1"/>
  <c r="AR2218" i="1"/>
  <c r="AR2217" i="1"/>
  <c r="AR2216" i="1"/>
  <c r="AR2215" i="1"/>
  <c r="AR2214" i="1"/>
  <c r="AR2213" i="1"/>
  <c r="AR2212" i="1"/>
  <c r="AR2211" i="1"/>
  <c r="AR2210" i="1"/>
  <c r="AR2209" i="1"/>
  <c r="AR2208" i="1"/>
  <c r="AR2207" i="1"/>
  <c r="AR2206" i="1"/>
  <c r="AR2205" i="1"/>
  <c r="AR2204" i="1"/>
  <c r="AR2203" i="1"/>
  <c r="AR2202" i="1"/>
  <c r="AR2201" i="1"/>
  <c r="AR2200" i="1"/>
  <c r="AR2199" i="1"/>
  <c r="AR2198" i="1"/>
  <c r="AR2197" i="1"/>
  <c r="AR2196" i="1"/>
  <c r="AR2195" i="1"/>
  <c r="AR2194" i="1"/>
  <c r="AR2193" i="1"/>
  <c r="AR2192" i="1"/>
  <c r="AR2191" i="1"/>
  <c r="AR2190" i="1"/>
  <c r="AR2189" i="1"/>
  <c r="AR2188" i="1"/>
  <c r="AR2187" i="1"/>
  <c r="AR2186" i="1"/>
  <c r="AR2185" i="1"/>
  <c r="AR2184" i="1"/>
  <c r="AR2183" i="1"/>
  <c r="AR2182" i="1"/>
  <c r="AR2181" i="1"/>
  <c r="AR2180" i="1"/>
  <c r="AR2179" i="1"/>
  <c r="AR2178" i="1"/>
  <c r="AR2177" i="1"/>
  <c r="AR2176" i="1"/>
  <c r="AR2175" i="1"/>
  <c r="AR2174" i="1"/>
  <c r="AR2173" i="1"/>
  <c r="AR2172" i="1"/>
  <c r="AR2171" i="1"/>
  <c r="AR2170" i="1"/>
  <c r="AR2169" i="1"/>
  <c r="AR2168" i="1"/>
  <c r="AR2167" i="1"/>
  <c r="AR2166" i="1"/>
  <c r="AR2165" i="1"/>
  <c r="AR2164" i="1"/>
  <c r="AR2163" i="1"/>
  <c r="AR2162" i="1"/>
  <c r="AR2161" i="1"/>
  <c r="AR2160" i="1"/>
  <c r="AR2159" i="1"/>
  <c r="AR2158" i="1"/>
  <c r="AR2157" i="1"/>
  <c r="AR2156" i="1"/>
  <c r="AR2155" i="1"/>
  <c r="AR2154" i="1"/>
  <c r="AR2153" i="1"/>
  <c r="AR2152" i="1"/>
  <c r="AR2151" i="1"/>
  <c r="AR2150" i="1"/>
  <c r="AR2149" i="1"/>
  <c r="AR2148" i="1"/>
  <c r="AR2147" i="1"/>
  <c r="AR2146" i="1"/>
  <c r="AR2145" i="1"/>
  <c r="AR2144" i="1"/>
  <c r="AR2143" i="1"/>
  <c r="AR2142" i="1"/>
  <c r="AR2141" i="1"/>
  <c r="AR2140" i="1"/>
  <c r="AR2139" i="1"/>
  <c r="AR2138" i="1"/>
  <c r="AR2137" i="1"/>
  <c r="AR2136" i="1"/>
  <c r="AR2135" i="1"/>
  <c r="AR2134" i="1"/>
  <c r="AR2133" i="1"/>
  <c r="AR2132" i="1"/>
  <c r="AR2131" i="1"/>
  <c r="AR2130" i="1"/>
  <c r="AR2129" i="1"/>
  <c r="AR2128" i="1"/>
  <c r="AR2127" i="1"/>
  <c r="AR2126" i="1"/>
  <c r="AR2125" i="1"/>
  <c r="AR2124" i="1"/>
  <c r="AR2123" i="1"/>
  <c r="AR2122" i="1"/>
  <c r="AR2121" i="1"/>
  <c r="AR2120" i="1"/>
  <c r="AR2119" i="1"/>
  <c r="AR2118" i="1"/>
  <c r="AR2117" i="1"/>
  <c r="AR2116" i="1"/>
  <c r="AR2115" i="1"/>
  <c r="AR2114" i="1"/>
  <c r="AR2113" i="1"/>
  <c r="AR2112" i="1"/>
  <c r="AR2111" i="1"/>
  <c r="AR2110" i="1"/>
  <c r="AR2109" i="1"/>
  <c r="AR2108" i="1"/>
  <c r="AR2107" i="1"/>
  <c r="AR2106" i="1"/>
  <c r="AR2105" i="1"/>
  <c r="AR2104" i="1"/>
  <c r="AR2103" i="1"/>
  <c r="AR2102" i="1"/>
  <c r="AR2101" i="1"/>
  <c r="AR2100" i="1"/>
  <c r="AR2099" i="1"/>
  <c r="AR2098" i="1"/>
  <c r="AR2097" i="1"/>
  <c r="AR2096" i="1"/>
  <c r="AR2095" i="1"/>
  <c r="AR2094" i="1"/>
  <c r="AR2093" i="1"/>
  <c r="AR2092" i="1"/>
  <c r="AR2091" i="1"/>
  <c r="AR2090" i="1"/>
  <c r="AR2089" i="1"/>
  <c r="AR2088" i="1"/>
  <c r="AR2087" i="1"/>
  <c r="AR2086" i="1"/>
  <c r="AR2085" i="1"/>
  <c r="AR2084" i="1"/>
  <c r="AR2083" i="1"/>
  <c r="AR2082" i="1"/>
  <c r="AR2081" i="1"/>
  <c r="AR2080" i="1"/>
  <c r="AR2079" i="1"/>
  <c r="AR2078" i="1"/>
  <c r="AR2077" i="1"/>
  <c r="AR2076" i="1"/>
  <c r="AR2075" i="1"/>
  <c r="AR2074" i="1"/>
  <c r="AR2073" i="1"/>
  <c r="AR2072" i="1"/>
  <c r="AR2071" i="1"/>
  <c r="AR2070" i="1"/>
  <c r="AR2069" i="1"/>
  <c r="AR2068" i="1"/>
  <c r="AR2067" i="1"/>
  <c r="AR2066" i="1"/>
  <c r="AR2065" i="1"/>
  <c r="AR2064" i="1"/>
  <c r="AR2063" i="1"/>
  <c r="AR2062" i="1"/>
  <c r="AR2061" i="1"/>
  <c r="AR2060" i="1"/>
  <c r="AR2059" i="1"/>
  <c r="AR2058" i="1"/>
  <c r="AR2057" i="1"/>
  <c r="AR2056" i="1"/>
  <c r="AR2055" i="1"/>
  <c r="AR2054" i="1"/>
  <c r="AR2053" i="1"/>
  <c r="AR2052" i="1"/>
  <c r="AR2051" i="1"/>
  <c r="AR2050" i="1"/>
  <c r="AR2049" i="1"/>
  <c r="AR2048" i="1"/>
  <c r="AR2047" i="1"/>
  <c r="AR2046" i="1"/>
  <c r="AR2045" i="1"/>
  <c r="AR2044" i="1"/>
  <c r="AR2043" i="1"/>
  <c r="AR2042" i="1"/>
  <c r="AR2041" i="1"/>
  <c r="AR2040" i="1"/>
  <c r="AR2039" i="1"/>
  <c r="AR2038" i="1"/>
  <c r="AR2037" i="1"/>
  <c r="AR2036" i="1"/>
  <c r="AR2035" i="1"/>
  <c r="AR2034" i="1"/>
  <c r="AR2033" i="1"/>
  <c r="AR2032" i="1"/>
  <c r="AR2031" i="1"/>
  <c r="AR2030" i="1"/>
  <c r="AR2029" i="1"/>
  <c r="AR2028" i="1"/>
  <c r="AR2027" i="1"/>
  <c r="AR2026" i="1"/>
  <c r="AR2025" i="1"/>
  <c r="AR2024" i="1"/>
  <c r="AR2023" i="1"/>
  <c r="AR2022" i="1"/>
  <c r="AR2021" i="1"/>
  <c r="AR2020" i="1"/>
  <c r="AR2019" i="1"/>
  <c r="AR2018" i="1"/>
  <c r="AR2017" i="1"/>
  <c r="AR2016" i="1"/>
  <c r="AR2015" i="1"/>
  <c r="AR2014" i="1"/>
  <c r="AR2013" i="1"/>
  <c r="AR2012" i="1"/>
  <c r="AR2011" i="1"/>
  <c r="AR2010" i="1"/>
  <c r="AR2009" i="1"/>
  <c r="AR2008" i="1"/>
  <c r="AR2007" i="1"/>
  <c r="AR2006" i="1"/>
  <c r="AR2005" i="1"/>
  <c r="AR2004" i="1"/>
  <c r="AR2003" i="1"/>
  <c r="AR2002" i="1"/>
  <c r="AR2001" i="1"/>
  <c r="AR2000" i="1"/>
  <c r="AR1999" i="1"/>
  <c r="AR1998" i="1"/>
  <c r="AR1997" i="1"/>
  <c r="AR1996" i="1"/>
  <c r="AR1995" i="1"/>
  <c r="AR1994" i="1"/>
  <c r="AR1993" i="1"/>
  <c r="AR1992" i="1"/>
  <c r="AR1991" i="1"/>
  <c r="AR1990" i="1"/>
  <c r="AR1989" i="1"/>
  <c r="AR1988" i="1"/>
  <c r="AR1987" i="1"/>
  <c r="AR1986" i="1"/>
  <c r="AR1985" i="1"/>
  <c r="AR1984" i="1"/>
  <c r="AR1983" i="1"/>
  <c r="AR1982" i="1"/>
  <c r="AR1981" i="1"/>
  <c r="AR1980" i="1"/>
  <c r="AR1979" i="1"/>
  <c r="AR1978" i="1"/>
  <c r="AR1977" i="1"/>
  <c r="AR1976" i="1"/>
  <c r="AR1975" i="1"/>
  <c r="AR1974" i="1"/>
  <c r="AR1973" i="1"/>
  <c r="AR1972" i="1"/>
  <c r="AR1971" i="1"/>
  <c r="AR1970" i="1"/>
  <c r="AR1969" i="1"/>
  <c r="AR1968" i="1"/>
  <c r="AR1967" i="1"/>
  <c r="AR1966" i="1"/>
  <c r="AR1965" i="1"/>
  <c r="AR1964" i="1"/>
  <c r="AR1963" i="1"/>
  <c r="AR1962" i="1"/>
  <c r="AR1961" i="1"/>
  <c r="AR1960" i="1"/>
  <c r="AR1959" i="1"/>
  <c r="AR1958" i="1"/>
  <c r="AR1957" i="1"/>
  <c r="AR1956" i="1"/>
  <c r="AR1955" i="1"/>
  <c r="AR1954" i="1"/>
  <c r="AR1953" i="1"/>
  <c r="AR1952" i="1"/>
  <c r="AR1951" i="1"/>
  <c r="AR1950" i="1"/>
  <c r="AR1949" i="1"/>
  <c r="AR1948" i="1"/>
  <c r="AR1947" i="1"/>
  <c r="AR1946" i="1"/>
  <c r="AR1945" i="1"/>
  <c r="AR1944" i="1"/>
  <c r="AR1943" i="1"/>
  <c r="AR1942" i="1"/>
  <c r="AR1941" i="1"/>
  <c r="AR1940" i="1"/>
  <c r="AR1939" i="1"/>
  <c r="AR1938" i="1"/>
  <c r="AR1937" i="1"/>
  <c r="AR1936" i="1"/>
  <c r="AR1935" i="1"/>
  <c r="AR1934" i="1"/>
  <c r="AR1933" i="1"/>
  <c r="AR1932" i="1"/>
  <c r="AR1931" i="1"/>
  <c r="AR1930" i="1"/>
  <c r="AR1929" i="1"/>
  <c r="AR1928" i="1"/>
  <c r="AR1927" i="1"/>
  <c r="AR1926" i="1"/>
  <c r="AR1925" i="1"/>
  <c r="AR1924" i="1"/>
  <c r="AR1923" i="1"/>
  <c r="AR1922" i="1"/>
  <c r="AR1921" i="1"/>
  <c r="AR1920" i="1"/>
  <c r="AR1919" i="1"/>
  <c r="AR1918" i="1"/>
  <c r="AR1917" i="1"/>
  <c r="AR1916" i="1"/>
  <c r="AR1915" i="1"/>
  <c r="AR1914" i="1"/>
  <c r="AR1913" i="1"/>
  <c r="AR1912" i="1"/>
  <c r="AR1911" i="1"/>
  <c r="AR1910" i="1"/>
  <c r="AR1909" i="1"/>
  <c r="AR1908" i="1"/>
  <c r="AR1907" i="1"/>
  <c r="AR1906" i="1"/>
  <c r="AR1905" i="1"/>
  <c r="AR1904" i="1"/>
  <c r="AR1903" i="1"/>
  <c r="AR1902" i="1"/>
  <c r="AR1901" i="1"/>
  <c r="AR1900" i="1"/>
  <c r="AR1899" i="1"/>
  <c r="AR1898" i="1"/>
  <c r="AR1897" i="1"/>
  <c r="AR1896" i="1"/>
  <c r="AR1895" i="1"/>
  <c r="AR1894" i="1"/>
  <c r="AR1893" i="1"/>
  <c r="AR1892" i="1"/>
  <c r="AR1891" i="1"/>
  <c r="AR1890" i="1"/>
  <c r="AR1889" i="1"/>
  <c r="AR1888" i="1"/>
  <c r="AR1887" i="1"/>
  <c r="AR1886" i="1"/>
  <c r="AR1885" i="1"/>
  <c r="AR1884" i="1"/>
  <c r="AR1883" i="1"/>
  <c r="AR1882" i="1"/>
  <c r="AR1881" i="1"/>
  <c r="AR1880" i="1"/>
  <c r="AR1879" i="1"/>
  <c r="AR1878" i="1"/>
  <c r="AR1877" i="1"/>
  <c r="AR1876" i="1"/>
  <c r="AR1875" i="1"/>
  <c r="AR1874" i="1"/>
  <c r="AR1873" i="1"/>
  <c r="AR1872" i="1"/>
  <c r="AR1871" i="1"/>
  <c r="AR1870" i="1"/>
  <c r="AR1869" i="1"/>
  <c r="AR1868" i="1"/>
  <c r="AR1867" i="1"/>
  <c r="AR1866" i="1"/>
  <c r="AR1865" i="1"/>
  <c r="AR1864" i="1"/>
  <c r="AR1863" i="1"/>
  <c r="AR1862" i="1"/>
  <c r="AR1861" i="1"/>
  <c r="AR1860" i="1"/>
  <c r="AR1859" i="1"/>
  <c r="AR1858" i="1"/>
  <c r="AR1857" i="1"/>
  <c r="AR1856" i="1"/>
  <c r="AR1855" i="1"/>
  <c r="AR1854" i="1"/>
  <c r="AR1853" i="1"/>
  <c r="AR1852" i="1"/>
  <c r="AR1851" i="1"/>
  <c r="AR1850" i="1"/>
  <c r="AR1849" i="1"/>
  <c r="AR1848" i="1"/>
  <c r="AR1847" i="1"/>
  <c r="AR1846" i="1"/>
  <c r="AR1845" i="1"/>
  <c r="AR1844" i="1"/>
  <c r="AR1843" i="1"/>
  <c r="AR1842" i="1"/>
  <c r="AR1841" i="1"/>
  <c r="AR1840" i="1"/>
  <c r="AR1839" i="1"/>
  <c r="AR1838" i="1"/>
  <c r="AR1837" i="1"/>
  <c r="AR1836" i="1"/>
  <c r="AR1835" i="1"/>
  <c r="AR1834" i="1"/>
  <c r="AR1833" i="1"/>
  <c r="AR1832" i="1"/>
  <c r="AR1831" i="1"/>
  <c r="AR1830" i="1"/>
  <c r="AR1829" i="1"/>
  <c r="AR1828" i="1"/>
  <c r="AR1827" i="1"/>
  <c r="AR1826" i="1"/>
  <c r="AR1825" i="1"/>
  <c r="AR1824" i="1"/>
  <c r="AR1823" i="1"/>
  <c r="AR1822" i="1"/>
  <c r="AR1821" i="1"/>
  <c r="AR1820" i="1"/>
  <c r="AR1819" i="1"/>
  <c r="AR1818" i="1"/>
  <c r="AR1817" i="1"/>
  <c r="AR1816" i="1"/>
  <c r="AR1815" i="1"/>
  <c r="AR1814" i="1"/>
  <c r="AR1813" i="1"/>
  <c r="AR1812" i="1"/>
  <c r="AR1811" i="1"/>
  <c r="AR1810" i="1"/>
  <c r="AR1809" i="1"/>
  <c r="AR1808" i="1"/>
  <c r="AR1807" i="1"/>
  <c r="AR1806" i="1"/>
  <c r="AR1805" i="1"/>
  <c r="AR1804" i="1"/>
  <c r="AR1803" i="1"/>
  <c r="AR1802" i="1"/>
  <c r="AR1801" i="1"/>
  <c r="AR1800" i="1"/>
  <c r="AR1799" i="1"/>
  <c r="AR1798" i="1"/>
  <c r="AR1797" i="1"/>
  <c r="AR1796" i="1"/>
  <c r="AR1795" i="1"/>
  <c r="AR1794" i="1"/>
  <c r="AR1793" i="1"/>
  <c r="AR1792" i="1"/>
  <c r="AR1791" i="1"/>
  <c r="AR1790" i="1"/>
  <c r="AR1789" i="1"/>
  <c r="AR1788" i="1"/>
  <c r="AR1787" i="1"/>
  <c r="AR1786" i="1"/>
  <c r="AR1785" i="1"/>
  <c r="AR1784" i="1"/>
  <c r="AR1783" i="1"/>
  <c r="AR1782" i="1"/>
  <c r="AR1781" i="1"/>
  <c r="AR1780" i="1"/>
  <c r="AR1779" i="1"/>
  <c r="AR1778" i="1"/>
  <c r="AR1777" i="1"/>
  <c r="AR1776" i="1"/>
  <c r="AR1775" i="1"/>
  <c r="AR1774" i="1"/>
  <c r="AR1773" i="1"/>
  <c r="AR1772" i="1"/>
  <c r="AR1771" i="1"/>
  <c r="AR1770" i="1"/>
  <c r="AR1769" i="1"/>
  <c r="AR1768" i="1"/>
  <c r="AR1767" i="1"/>
  <c r="AR1766" i="1"/>
  <c r="AR1765" i="1"/>
  <c r="AR1764" i="1"/>
  <c r="AR1763" i="1"/>
  <c r="AR1762" i="1"/>
  <c r="AR1761" i="1"/>
  <c r="AR1760" i="1"/>
  <c r="AR1759" i="1"/>
  <c r="AR1758" i="1"/>
  <c r="AR1757" i="1"/>
  <c r="AR1756" i="1"/>
  <c r="AR1755" i="1"/>
  <c r="AR1754" i="1"/>
  <c r="AR1753" i="1"/>
  <c r="AR1752" i="1"/>
  <c r="AR1751" i="1"/>
  <c r="AR1750" i="1"/>
  <c r="AR1749" i="1"/>
  <c r="AR1748" i="1"/>
  <c r="AR1747" i="1"/>
  <c r="AR1746" i="1"/>
  <c r="AR1745" i="1"/>
  <c r="AR1744" i="1"/>
  <c r="AR1743" i="1"/>
  <c r="AR1742" i="1"/>
  <c r="AR1741" i="1"/>
  <c r="AR1740" i="1"/>
  <c r="AR1739" i="1"/>
  <c r="AR1738" i="1"/>
  <c r="AR1737" i="1"/>
  <c r="AR1736" i="1"/>
  <c r="AR1735" i="1"/>
  <c r="AR1734" i="1"/>
  <c r="AR1733" i="1"/>
  <c r="AR1732" i="1"/>
  <c r="AR1731" i="1"/>
  <c r="AR1730" i="1"/>
  <c r="AR1729" i="1"/>
  <c r="AR1728" i="1"/>
  <c r="AR1727" i="1"/>
  <c r="AR1726" i="1"/>
  <c r="AR1725" i="1"/>
  <c r="AR1724" i="1"/>
  <c r="AR1723" i="1"/>
  <c r="AR1722" i="1"/>
  <c r="AR1721" i="1"/>
  <c r="AR1720" i="1"/>
  <c r="AR1719" i="1"/>
  <c r="AR1718" i="1"/>
  <c r="AR1717" i="1"/>
  <c r="AR1716" i="1"/>
  <c r="AR1715" i="1"/>
  <c r="AR1714" i="1"/>
  <c r="AR1713" i="1"/>
  <c r="AR1712" i="1"/>
  <c r="AR1711" i="1"/>
  <c r="AR1710" i="1"/>
  <c r="AR1709" i="1"/>
  <c r="AR1708" i="1"/>
  <c r="AR1707" i="1"/>
  <c r="AR1706" i="1"/>
  <c r="AR1705" i="1"/>
  <c r="AR1704" i="1"/>
  <c r="AR1703" i="1"/>
  <c r="AR1702" i="1"/>
  <c r="AR1701" i="1"/>
  <c r="AR1700" i="1"/>
  <c r="AR1699" i="1"/>
  <c r="AR1698" i="1"/>
  <c r="AR1697" i="1"/>
  <c r="AR1696" i="1"/>
  <c r="AR1695" i="1"/>
  <c r="AR1694" i="1"/>
  <c r="AR1693" i="1"/>
  <c r="AR1692" i="1"/>
  <c r="AR1691" i="1"/>
  <c r="AR1690" i="1"/>
  <c r="AR1689" i="1"/>
  <c r="AR1688" i="1"/>
  <c r="AR1687" i="1"/>
  <c r="AR1686" i="1"/>
  <c r="AR1685" i="1"/>
  <c r="AR1684" i="1"/>
  <c r="AR1683" i="1"/>
  <c r="AR1682" i="1"/>
  <c r="AR1681" i="1"/>
  <c r="AR1680" i="1"/>
  <c r="AR1679" i="1"/>
  <c r="AR1678" i="1"/>
  <c r="AR1677" i="1"/>
  <c r="AR1676" i="1"/>
  <c r="AR1675" i="1"/>
  <c r="AR1674" i="1"/>
  <c r="AR1673" i="1"/>
  <c r="AR1672" i="1"/>
  <c r="AR1671" i="1"/>
  <c r="AR1670" i="1"/>
  <c r="AR1669" i="1"/>
  <c r="AR1668" i="1"/>
  <c r="AR1667" i="1"/>
  <c r="AR1666" i="1"/>
  <c r="AR1665" i="1"/>
  <c r="AR1664" i="1"/>
  <c r="AR1663" i="1"/>
  <c r="AR1662" i="1"/>
  <c r="AR1661" i="1"/>
  <c r="AR1660" i="1"/>
  <c r="AR1659" i="1"/>
  <c r="AR1658" i="1"/>
  <c r="AR1657" i="1"/>
  <c r="AR1656" i="1"/>
  <c r="AR1655" i="1"/>
  <c r="AR1654" i="1"/>
  <c r="AR1653" i="1"/>
  <c r="AR1652" i="1"/>
  <c r="AR1651" i="1"/>
  <c r="AR1650" i="1"/>
  <c r="AR1649" i="1"/>
  <c r="AR1648" i="1"/>
  <c r="AR1647" i="1"/>
  <c r="AR1646" i="1"/>
  <c r="AR1645" i="1"/>
  <c r="AR1644" i="1"/>
  <c r="AR1643" i="1"/>
  <c r="AR1642" i="1"/>
  <c r="AR1641" i="1"/>
  <c r="AR1640" i="1"/>
  <c r="AR1639" i="1"/>
  <c r="AR1638" i="1"/>
  <c r="AR1637" i="1"/>
  <c r="AR1636" i="1"/>
  <c r="AR1635" i="1"/>
  <c r="AR1634" i="1"/>
  <c r="AR1633" i="1"/>
  <c r="AR1632" i="1"/>
  <c r="AR1631" i="1"/>
  <c r="AR1630" i="1"/>
  <c r="AR1629" i="1"/>
  <c r="AR1628" i="1"/>
  <c r="AR1627" i="1"/>
  <c r="AR1626" i="1"/>
  <c r="AR1625" i="1"/>
  <c r="AR1624" i="1"/>
  <c r="AR1623" i="1"/>
  <c r="AR1622" i="1"/>
  <c r="AR1621" i="1"/>
  <c r="AR1620" i="1"/>
  <c r="AR1619" i="1"/>
  <c r="AR1618" i="1"/>
  <c r="AR1617" i="1"/>
  <c r="AR1616" i="1"/>
  <c r="AR1615" i="1"/>
  <c r="AR1614" i="1"/>
  <c r="AR1613" i="1"/>
  <c r="AR1612" i="1"/>
  <c r="AR1611" i="1"/>
  <c r="AR1610" i="1"/>
  <c r="AR1609" i="1"/>
  <c r="AR1608" i="1"/>
  <c r="AR1607" i="1"/>
  <c r="AR1606" i="1"/>
  <c r="AR1605" i="1"/>
  <c r="AR1604" i="1"/>
  <c r="AR1603" i="1"/>
  <c r="AR1602" i="1"/>
  <c r="AR1601" i="1"/>
  <c r="AR1600" i="1"/>
  <c r="AR1599" i="1"/>
  <c r="AR1598" i="1"/>
  <c r="AR1597" i="1"/>
  <c r="AR1596" i="1"/>
  <c r="AR1595" i="1"/>
  <c r="AR1594" i="1"/>
  <c r="AR1593" i="1"/>
  <c r="AR1592" i="1"/>
  <c r="AR1591" i="1"/>
  <c r="AR1590" i="1"/>
  <c r="AR1589" i="1"/>
  <c r="AR1588" i="1"/>
  <c r="AR1587" i="1"/>
  <c r="AR1586" i="1"/>
  <c r="AR1585" i="1"/>
  <c r="AR1584" i="1"/>
  <c r="AR1583" i="1"/>
  <c r="AR1582" i="1"/>
  <c r="AR1581" i="1"/>
  <c r="AR1580" i="1"/>
  <c r="AR1579" i="1"/>
  <c r="AR1578" i="1"/>
  <c r="AR1577" i="1"/>
  <c r="AR1576" i="1"/>
  <c r="AR1575" i="1"/>
  <c r="AR1574" i="1"/>
  <c r="AR1573" i="1"/>
  <c r="AR1572" i="1"/>
  <c r="AR1571" i="1"/>
  <c r="AR1570" i="1"/>
  <c r="AR1569" i="1"/>
  <c r="AR1568" i="1"/>
  <c r="AR1567" i="1"/>
  <c r="AR1566" i="1"/>
  <c r="AR1565" i="1"/>
  <c r="AR1564" i="1"/>
  <c r="AR1563" i="1"/>
  <c r="AR1562" i="1"/>
  <c r="AR1561" i="1"/>
  <c r="AR1560" i="1"/>
  <c r="AR1559" i="1"/>
  <c r="AR1558" i="1"/>
  <c r="AR1557" i="1"/>
  <c r="AR1556" i="1"/>
  <c r="AR1555" i="1"/>
  <c r="AR1554" i="1"/>
  <c r="AR1553" i="1"/>
  <c r="AR1552" i="1"/>
  <c r="AR1551" i="1"/>
  <c r="AR1550" i="1"/>
  <c r="AR1549" i="1"/>
  <c r="AR1548" i="1"/>
  <c r="AR1547" i="1"/>
  <c r="AR1546" i="1"/>
  <c r="AR1545" i="1"/>
  <c r="AR1544" i="1"/>
  <c r="AR1543" i="1"/>
  <c r="AR1542" i="1"/>
  <c r="AR1541" i="1"/>
  <c r="AR1540" i="1"/>
  <c r="AR1539" i="1"/>
  <c r="AR1538" i="1"/>
  <c r="AR1537" i="1"/>
  <c r="AR1536" i="1"/>
  <c r="AR1535" i="1"/>
  <c r="AR1534" i="1"/>
  <c r="AR1533" i="1"/>
  <c r="AR1532" i="1"/>
  <c r="AR1531" i="1"/>
  <c r="AR1530" i="1"/>
  <c r="AR1529" i="1"/>
  <c r="AR1528" i="1"/>
  <c r="AR1527" i="1"/>
  <c r="AR1526" i="1"/>
  <c r="AR1525" i="1"/>
  <c r="AR1524" i="1"/>
  <c r="AR1523" i="1"/>
  <c r="AR1522" i="1"/>
  <c r="AR1521" i="1"/>
  <c r="AR1520" i="1"/>
  <c r="AR1519" i="1"/>
  <c r="AR1518" i="1"/>
  <c r="AR1517" i="1"/>
  <c r="AR1516" i="1"/>
  <c r="AR1515" i="1"/>
  <c r="AR1514" i="1"/>
  <c r="AR1513" i="1"/>
  <c r="AR1512" i="1"/>
  <c r="AR1511" i="1"/>
  <c r="AR1510" i="1"/>
  <c r="AR1509" i="1"/>
  <c r="AR1508" i="1"/>
  <c r="AR1507" i="1"/>
  <c r="AR1506" i="1"/>
  <c r="AR1505" i="1"/>
  <c r="AR1504" i="1"/>
  <c r="AR1503" i="1"/>
  <c r="AR1502" i="1"/>
  <c r="AR1501" i="1"/>
  <c r="AR1500" i="1"/>
  <c r="AR1499" i="1"/>
  <c r="AR1498" i="1"/>
  <c r="AR1497" i="1"/>
  <c r="AR1496" i="1"/>
  <c r="AR1495" i="1"/>
  <c r="AR1494" i="1"/>
  <c r="AR1493" i="1"/>
  <c r="AR1492" i="1"/>
  <c r="AR1491" i="1"/>
  <c r="AR1490" i="1"/>
  <c r="AR1489" i="1"/>
  <c r="AR1488" i="1"/>
  <c r="AR1487" i="1"/>
  <c r="AR1486" i="1"/>
  <c r="AR1485" i="1"/>
  <c r="AR1484" i="1"/>
  <c r="AR1483" i="1"/>
  <c r="AR1482" i="1"/>
  <c r="AR1481" i="1"/>
  <c r="AR1480" i="1"/>
  <c r="AR1479" i="1"/>
  <c r="AR1478" i="1"/>
  <c r="AR1477" i="1"/>
  <c r="AR1476" i="1"/>
  <c r="AR1475" i="1"/>
  <c r="AR1474" i="1"/>
  <c r="AR1473" i="1"/>
  <c r="AR1472" i="1"/>
  <c r="AR1471" i="1"/>
  <c r="AR1470" i="1"/>
  <c r="AR1469" i="1"/>
  <c r="AR1468" i="1"/>
  <c r="AR1467" i="1"/>
  <c r="AR1466" i="1"/>
  <c r="AR1465" i="1"/>
  <c r="AR1464" i="1"/>
  <c r="AR1463" i="1"/>
  <c r="AR1462" i="1"/>
  <c r="AR1461" i="1"/>
  <c r="AR1460" i="1"/>
  <c r="AR1459" i="1"/>
  <c r="AR1458" i="1"/>
  <c r="AR1457" i="1"/>
  <c r="AR1456" i="1"/>
  <c r="AR1455" i="1"/>
  <c r="AR1454" i="1"/>
  <c r="AR1453" i="1"/>
  <c r="AR1452" i="1"/>
  <c r="AR1451" i="1"/>
  <c r="AR1450" i="1"/>
  <c r="AR1449" i="1"/>
  <c r="AR1448" i="1"/>
  <c r="AR1447" i="1"/>
  <c r="AR1446" i="1"/>
  <c r="AR1445" i="1"/>
  <c r="AR1444" i="1"/>
  <c r="AR1443" i="1"/>
  <c r="AR1442" i="1"/>
  <c r="AR1441" i="1"/>
  <c r="AR1440" i="1"/>
  <c r="AR1439" i="1"/>
  <c r="AR1438" i="1"/>
  <c r="AR1437" i="1"/>
  <c r="AR1436" i="1"/>
  <c r="AR1435" i="1"/>
  <c r="AR1434" i="1"/>
  <c r="AR1433" i="1"/>
  <c r="AR1432" i="1"/>
  <c r="AR1431" i="1"/>
  <c r="AR1430" i="1"/>
  <c r="AR1429" i="1"/>
  <c r="AR1428" i="1"/>
  <c r="AR1427" i="1"/>
  <c r="AR1426" i="1"/>
  <c r="AR1425" i="1"/>
  <c r="AR1424" i="1"/>
  <c r="AR1423" i="1"/>
  <c r="AR1422" i="1"/>
  <c r="AR1421" i="1"/>
  <c r="AR1420" i="1"/>
  <c r="AR1419" i="1"/>
  <c r="AR1418" i="1"/>
  <c r="AR1417" i="1"/>
  <c r="AR1416" i="1"/>
  <c r="AR1415" i="1"/>
  <c r="AR1414" i="1"/>
  <c r="AR1413" i="1"/>
  <c r="AR1412" i="1"/>
  <c r="AR1411" i="1"/>
  <c r="AR1410" i="1"/>
  <c r="AR1409" i="1"/>
  <c r="AR1408" i="1"/>
  <c r="AR1407" i="1"/>
  <c r="AR1406" i="1"/>
  <c r="AR1405" i="1"/>
  <c r="AR1404" i="1"/>
  <c r="AR1403" i="1"/>
  <c r="AR1402" i="1"/>
  <c r="AR1401" i="1"/>
  <c r="AR1400" i="1"/>
  <c r="AR1399" i="1"/>
  <c r="AR1398" i="1"/>
  <c r="AR1397" i="1"/>
  <c r="AR1396" i="1"/>
  <c r="AR1395" i="1"/>
  <c r="AR1394" i="1"/>
  <c r="AR1393" i="1"/>
  <c r="AR1392" i="1"/>
  <c r="AR1391" i="1"/>
  <c r="AR1390" i="1"/>
  <c r="AR1389" i="1"/>
  <c r="AR1388" i="1"/>
  <c r="AR1387" i="1"/>
  <c r="AR1386" i="1"/>
  <c r="AR1385" i="1"/>
  <c r="AR1384" i="1"/>
  <c r="AR1383" i="1"/>
  <c r="AR1382" i="1"/>
  <c r="AR1381" i="1"/>
  <c r="AR1380" i="1"/>
  <c r="AR1379" i="1"/>
  <c r="AR1378" i="1"/>
  <c r="AR1377" i="1"/>
  <c r="AR1376" i="1"/>
  <c r="AR1375" i="1"/>
  <c r="AR1374" i="1"/>
  <c r="AR1373" i="1"/>
  <c r="AR1372" i="1"/>
  <c r="AR1371" i="1"/>
  <c r="AR1370" i="1"/>
  <c r="AR1369" i="1"/>
  <c r="AR1368" i="1"/>
  <c r="AR1367" i="1"/>
  <c r="AR1366" i="1"/>
  <c r="AR1365" i="1"/>
  <c r="AR1364" i="1"/>
  <c r="AR1363" i="1"/>
  <c r="AR1362" i="1"/>
  <c r="AR1361" i="1"/>
  <c r="AR1360" i="1"/>
  <c r="AR1359" i="1"/>
  <c r="AR1358" i="1"/>
  <c r="AR1357" i="1"/>
  <c r="AR1356" i="1"/>
  <c r="AR1355" i="1"/>
  <c r="AR1354" i="1"/>
  <c r="AR1353" i="1"/>
  <c r="AR1352" i="1"/>
  <c r="AR1351" i="1"/>
  <c r="AR1350" i="1"/>
  <c r="AR1349" i="1"/>
  <c r="AR1348" i="1"/>
  <c r="AR1347" i="1"/>
  <c r="AR1346" i="1"/>
  <c r="AR1345" i="1"/>
  <c r="AR1344" i="1"/>
  <c r="AR1343" i="1"/>
  <c r="AR1342" i="1"/>
  <c r="AR1341" i="1"/>
  <c r="AR1340" i="1"/>
  <c r="AR1339" i="1"/>
  <c r="AR1338" i="1"/>
  <c r="AR1337" i="1"/>
  <c r="AR1336" i="1"/>
  <c r="AR1335" i="1"/>
  <c r="AR1334" i="1"/>
  <c r="AR1333" i="1"/>
  <c r="AR1332" i="1"/>
  <c r="AR1331" i="1"/>
  <c r="AR1330" i="1"/>
  <c r="AR1329" i="1"/>
  <c r="AR1328" i="1"/>
  <c r="AR1327" i="1"/>
  <c r="AR1326" i="1"/>
  <c r="AR1325" i="1"/>
  <c r="AR1324" i="1"/>
  <c r="AR1323" i="1"/>
  <c r="AR1322" i="1"/>
  <c r="AR1321" i="1"/>
  <c r="AR1320" i="1"/>
  <c r="AR1319" i="1"/>
  <c r="AR1318" i="1"/>
  <c r="AR1317" i="1"/>
  <c r="AR1316" i="1"/>
  <c r="AR1315" i="1"/>
  <c r="AR1314" i="1"/>
  <c r="AR1313" i="1"/>
  <c r="AR1312" i="1"/>
  <c r="AR1311" i="1"/>
  <c r="AR1310" i="1"/>
  <c r="AR1309" i="1"/>
  <c r="AR1308" i="1"/>
  <c r="AR1307" i="1"/>
  <c r="AR1306" i="1"/>
  <c r="AR1305" i="1"/>
  <c r="AR1304" i="1"/>
  <c r="AR1303" i="1"/>
  <c r="AR1302" i="1"/>
  <c r="AR1301" i="1"/>
  <c r="AR1300" i="1"/>
  <c r="AR1299" i="1"/>
  <c r="AR1298" i="1"/>
  <c r="AR1297" i="1"/>
  <c r="AR1296" i="1"/>
  <c r="AR1295" i="1"/>
  <c r="AR1294" i="1"/>
  <c r="AR1293" i="1"/>
  <c r="AR1292" i="1"/>
  <c r="AR1291" i="1"/>
  <c r="AR1290" i="1"/>
  <c r="AR1289" i="1"/>
  <c r="AR1288" i="1"/>
  <c r="AR1287" i="1"/>
  <c r="AR1286" i="1"/>
  <c r="AR1285" i="1"/>
  <c r="AR1284" i="1"/>
  <c r="AR1283" i="1"/>
  <c r="AR1282" i="1"/>
  <c r="AR1281" i="1"/>
  <c r="AR1280" i="1"/>
  <c r="AR1279" i="1"/>
  <c r="AR1278" i="1"/>
  <c r="AR1277" i="1"/>
  <c r="AR1276" i="1"/>
  <c r="AR1275" i="1"/>
  <c r="AR1274" i="1"/>
  <c r="AR1273" i="1"/>
  <c r="AR1272" i="1"/>
  <c r="AR1271" i="1"/>
  <c r="AR1270" i="1"/>
  <c r="AR1269" i="1"/>
  <c r="AR1268" i="1"/>
  <c r="AR1267" i="1"/>
  <c r="AR1266" i="1"/>
  <c r="AR1265" i="1"/>
  <c r="AR1264" i="1"/>
  <c r="AR1263" i="1"/>
  <c r="AR1262" i="1"/>
  <c r="AR1261" i="1"/>
  <c r="AR1260" i="1"/>
  <c r="AR1259" i="1"/>
  <c r="AR1258" i="1"/>
  <c r="AR1257" i="1"/>
  <c r="AR1256" i="1"/>
  <c r="AR1255" i="1"/>
  <c r="AR1254" i="1"/>
  <c r="AR1253" i="1"/>
  <c r="AR1252" i="1"/>
  <c r="AR1251" i="1"/>
  <c r="AR1250" i="1"/>
  <c r="AR1249" i="1"/>
  <c r="AR1248" i="1"/>
  <c r="AR1247" i="1"/>
  <c r="AR1246" i="1"/>
  <c r="AR1245" i="1"/>
  <c r="AR1244" i="1"/>
  <c r="AR1243" i="1"/>
  <c r="AR1242" i="1"/>
  <c r="AR1241" i="1"/>
  <c r="AR1240" i="1"/>
  <c r="AR1239" i="1"/>
  <c r="AR1238" i="1"/>
  <c r="AR1237" i="1"/>
  <c r="AR1236" i="1"/>
  <c r="AR1235" i="1"/>
  <c r="AR1234" i="1"/>
  <c r="AR1233" i="1"/>
  <c r="AR1232" i="1"/>
  <c r="AR1231" i="1"/>
  <c r="AR1230" i="1"/>
  <c r="AR1229" i="1"/>
  <c r="AR1228" i="1"/>
  <c r="AR1227" i="1"/>
  <c r="AR1226" i="1"/>
  <c r="AR1225" i="1"/>
  <c r="AR1224" i="1"/>
  <c r="AR1223" i="1"/>
  <c r="AR1222" i="1"/>
  <c r="AR1221" i="1"/>
  <c r="AR1220" i="1"/>
  <c r="AR1219" i="1"/>
  <c r="AR1218" i="1"/>
  <c r="AR1217" i="1"/>
  <c r="AR1216" i="1"/>
  <c r="AR1215" i="1"/>
  <c r="AR1214" i="1"/>
  <c r="AR1213" i="1"/>
  <c r="AR1212" i="1"/>
  <c r="AR1211" i="1"/>
  <c r="AR1210" i="1"/>
  <c r="AR1209" i="1"/>
  <c r="AR1208" i="1"/>
  <c r="AR1207" i="1"/>
  <c r="AR1206" i="1"/>
  <c r="AR1205" i="1"/>
  <c r="AR1204" i="1"/>
  <c r="AR1203" i="1"/>
  <c r="AR1202" i="1"/>
  <c r="AR1201" i="1"/>
  <c r="AR1200" i="1"/>
  <c r="AR1199" i="1"/>
  <c r="AR1198" i="1"/>
  <c r="AR1197" i="1"/>
  <c r="AR1196" i="1"/>
  <c r="AR1195" i="1"/>
  <c r="AR1194" i="1"/>
  <c r="AR1193" i="1"/>
  <c r="AR1192" i="1"/>
  <c r="AR1191" i="1"/>
  <c r="AR1190" i="1"/>
  <c r="AR1189" i="1"/>
  <c r="AR1188" i="1"/>
  <c r="AR1187" i="1"/>
  <c r="AR1186" i="1"/>
  <c r="AR1185" i="1"/>
  <c r="AR1184" i="1"/>
  <c r="AR1183" i="1"/>
  <c r="AR1182" i="1"/>
  <c r="AR1181" i="1"/>
  <c r="AR1180" i="1"/>
  <c r="AR1179" i="1"/>
  <c r="AR1178" i="1"/>
  <c r="AR1177" i="1"/>
  <c r="AR1176" i="1"/>
  <c r="AR1175" i="1"/>
  <c r="AR1174" i="1"/>
  <c r="AR1173" i="1"/>
  <c r="AR1172" i="1"/>
  <c r="AR1171" i="1"/>
  <c r="AR1170" i="1"/>
  <c r="AR1169" i="1"/>
  <c r="AR1168" i="1"/>
  <c r="AR1167" i="1"/>
  <c r="AR1166" i="1"/>
  <c r="AR1165" i="1"/>
  <c r="AR1164" i="1"/>
  <c r="AR1163" i="1"/>
  <c r="AR1162" i="1"/>
  <c r="AR1161" i="1"/>
  <c r="AR1160" i="1"/>
  <c r="AR1159" i="1"/>
  <c r="AR1158" i="1"/>
  <c r="AR1157" i="1"/>
  <c r="AR1156" i="1"/>
  <c r="AR1155" i="1"/>
  <c r="AR1154" i="1"/>
  <c r="AR1153" i="1"/>
  <c r="AR1152" i="1"/>
  <c r="AR1151" i="1"/>
  <c r="AR1150" i="1"/>
  <c r="AR1149" i="1"/>
  <c r="AR1148" i="1"/>
  <c r="AR1147" i="1"/>
  <c r="AR1146" i="1"/>
  <c r="AR1145" i="1"/>
  <c r="AR1144" i="1"/>
  <c r="AR1143" i="1"/>
  <c r="AR1142" i="1"/>
  <c r="AR1141" i="1"/>
  <c r="AR1140" i="1"/>
  <c r="AR1139" i="1"/>
  <c r="AR1138" i="1"/>
  <c r="AR1137" i="1"/>
  <c r="AR1136" i="1"/>
  <c r="AR1135" i="1"/>
  <c r="AR1134" i="1"/>
  <c r="AR1133" i="1"/>
  <c r="AR1132" i="1"/>
  <c r="AR1131" i="1"/>
  <c r="AR1130" i="1"/>
  <c r="AR1129" i="1"/>
  <c r="AR1128" i="1"/>
  <c r="AR1127" i="1"/>
  <c r="AR1126" i="1"/>
  <c r="AR1125" i="1"/>
  <c r="AR1124" i="1"/>
  <c r="AR1123" i="1"/>
  <c r="AR1122" i="1"/>
  <c r="AR1121" i="1"/>
  <c r="AR1120" i="1"/>
  <c r="AR1119" i="1"/>
  <c r="AR1118" i="1"/>
  <c r="AR1117" i="1"/>
  <c r="AR1116" i="1"/>
  <c r="AR1115" i="1"/>
  <c r="AR1114" i="1"/>
  <c r="AR1113" i="1"/>
  <c r="AR1112" i="1"/>
  <c r="AR1111" i="1"/>
  <c r="AR1110" i="1"/>
  <c r="AR1109" i="1"/>
  <c r="AR1108" i="1"/>
  <c r="AR1107" i="1"/>
  <c r="AR1106" i="1"/>
  <c r="AR1105" i="1"/>
  <c r="AR1104" i="1"/>
  <c r="AR1103" i="1"/>
  <c r="AR1102" i="1"/>
  <c r="AR1101" i="1"/>
  <c r="AR1100" i="1"/>
  <c r="AR1099" i="1"/>
  <c r="AR1098" i="1"/>
  <c r="AR1097" i="1"/>
  <c r="AR1096" i="1"/>
  <c r="AR1095" i="1"/>
  <c r="AR1094" i="1"/>
  <c r="AR1093" i="1"/>
  <c r="AR1092" i="1"/>
  <c r="AR1091" i="1"/>
  <c r="AR1090" i="1"/>
  <c r="AR1089" i="1"/>
  <c r="AR1088" i="1"/>
  <c r="AR1087" i="1"/>
  <c r="AR1086" i="1"/>
  <c r="AR1085" i="1"/>
  <c r="AR1084" i="1"/>
  <c r="AR1083" i="1"/>
  <c r="AR1082" i="1"/>
  <c r="AR1081" i="1"/>
  <c r="AR1080" i="1"/>
  <c r="AR1079" i="1"/>
  <c r="AR1078" i="1"/>
  <c r="AR1077" i="1"/>
  <c r="AR1076" i="1"/>
  <c r="AR1075" i="1"/>
  <c r="AR1074" i="1"/>
  <c r="AR1073" i="1"/>
  <c r="AR1072" i="1"/>
  <c r="AR1071" i="1"/>
  <c r="AR1070" i="1"/>
  <c r="AR1069" i="1"/>
  <c r="AR1068" i="1"/>
  <c r="AR1067" i="1"/>
  <c r="AR1066" i="1"/>
  <c r="AR1065" i="1"/>
  <c r="AR1064" i="1"/>
  <c r="AR1063" i="1"/>
  <c r="AR1062" i="1"/>
  <c r="AR1061" i="1"/>
  <c r="AR1060" i="1"/>
  <c r="AR1059" i="1"/>
  <c r="AR1058" i="1"/>
  <c r="AR1057" i="1"/>
  <c r="AR1056" i="1"/>
  <c r="AR1055" i="1"/>
  <c r="AR1054" i="1"/>
  <c r="AR1053" i="1"/>
  <c r="AR1052" i="1"/>
  <c r="AR1051" i="1"/>
  <c r="AR1050" i="1"/>
  <c r="AR1049" i="1"/>
  <c r="AR1048" i="1"/>
  <c r="AR1047" i="1"/>
  <c r="AR1046" i="1"/>
  <c r="AR1045" i="1"/>
  <c r="AR1044" i="1"/>
  <c r="AR1043" i="1"/>
  <c r="AR1042" i="1"/>
  <c r="AR1041" i="1"/>
  <c r="AR1040" i="1"/>
  <c r="AR1039" i="1"/>
  <c r="AR1038" i="1"/>
  <c r="AR1037" i="1"/>
  <c r="AR1036" i="1"/>
  <c r="AR1035" i="1"/>
  <c r="AR1034" i="1"/>
  <c r="AR1033" i="1"/>
  <c r="AR1032" i="1"/>
  <c r="AR1031" i="1"/>
  <c r="AR1030" i="1"/>
  <c r="AR1029" i="1"/>
  <c r="AR1028" i="1"/>
  <c r="AR1027" i="1"/>
  <c r="AR1026" i="1"/>
  <c r="AR1025" i="1"/>
  <c r="AR1024" i="1"/>
  <c r="AR1023" i="1"/>
  <c r="AR1022" i="1"/>
  <c r="AR1021" i="1"/>
  <c r="AR1020" i="1"/>
  <c r="AR1019" i="1"/>
  <c r="AR1018" i="1"/>
  <c r="AR1017" i="1"/>
  <c r="AR1016" i="1"/>
  <c r="AR1015" i="1"/>
  <c r="AR1014" i="1"/>
  <c r="AR1013" i="1"/>
  <c r="AR1012" i="1"/>
  <c r="AR1011" i="1"/>
  <c r="AR1010" i="1"/>
  <c r="AR1009" i="1"/>
  <c r="AR1008" i="1"/>
  <c r="AR1007" i="1"/>
  <c r="AR1006" i="1"/>
  <c r="AR1005" i="1"/>
  <c r="AR1004" i="1"/>
  <c r="AR1003" i="1"/>
  <c r="AR1002" i="1"/>
  <c r="AR1001" i="1"/>
  <c r="AR1000" i="1"/>
  <c r="AR999" i="1"/>
  <c r="AR998" i="1"/>
  <c r="AR997" i="1"/>
  <c r="AR996" i="1"/>
  <c r="AR995" i="1"/>
  <c r="AR994" i="1"/>
  <c r="AR993" i="1"/>
  <c r="AR992" i="1"/>
  <c r="AR991" i="1"/>
  <c r="AR990" i="1"/>
  <c r="AR989" i="1"/>
  <c r="AR988" i="1"/>
  <c r="AR987" i="1"/>
  <c r="AR986" i="1"/>
  <c r="AR985" i="1"/>
  <c r="AR984" i="1"/>
  <c r="AR983" i="1"/>
  <c r="AR982" i="1"/>
  <c r="AR981" i="1"/>
  <c r="AR980" i="1"/>
  <c r="AR979" i="1"/>
  <c r="AR978" i="1"/>
  <c r="AR977" i="1"/>
  <c r="AR976" i="1"/>
  <c r="AR975" i="1"/>
  <c r="AR974" i="1"/>
  <c r="AR973" i="1"/>
  <c r="AR972" i="1"/>
  <c r="AR971" i="1"/>
  <c r="AR970" i="1"/>
  <c r="AR969" i="1"/>
  <c r="AR968" i="1"/>
  <c r="AR967" i="1"/>
  <c r="AR966" i="1"/>
  <c r="AR965" i="1"/>
  <c r="AR964" i="1"/>
  <c r="AR963" i="1"/>
  <c r="AR962" i="1"/>
  <c r="AR961" i="1"/>
  <c r="AR960" i="1"/>
  <c r="AR959" i="1"/>
  <c r="AR958" i="1"/>
  <c r="AR957" i="1"/>
  <c r="AR956" i="1"/>
  <c r="AR955" i="1"/>
  <c r="AR954" i="1"/>
  <c r="AR953" i="1"/>
  <c r="AR952" i="1"/>
  <c r="AR951" i="1"/>
  <c r="AR950" i="1"/>
  <c r="AR949" i="1"/>
  <c r="AR948" i="1"/>
  <c r="AR947" i="1"/>
  <c r="AR946" i="1"/>
  <c r="AR945" i="1"/>
  <c r="AR944" i="1"/>
  <c r="AR943" i="1"/>
  <c r="AR942" i="1"/>
  <c r="AR941" i="1"/>
  <c r="AR940" i="1"/>
  <c r="AR939" i="1"/>
  <c r="AR938" i="1"/>
  <c r="AR937" i="1"/>
  <c r="AR936" i="1"/>
  <c r="AR935" i="1"/>
  <c r="AR934" i="1"/>
  <c r="AR933" i="1"/>
  <c r="AR932" i="1"/>
  <c r="AR931" i="1"/>
  <c r="AR930" i="1"/>
  <c r="AR929" i="1"/>
  <c r="AR928" i="1"/>
  <c r="AR927" i="1"/>
  <c r="AR926" i="1"/>
  <c r="AR925" i="1"/>
  <c r="AR924" i="1"/>
  <c r="AR923" i="1"/>
  <c r="AR922" i="1"/>
  <c r="AR921" i="1"/>
  <c r="AR920" i="1"/>
  <c r="AR919" i="1"/>
  <c r="AR918" i="1"/>
  <c r="AR917" i="1"/>
  <c r="AR916" i="1"/>
  <c r="AR915" i="1"/>
  <c r="AR914" i="1"/>
  <c r="AR913" i="1"/>
  <c r="AR912" i="1"/>
  <c r="AR911" i="1"/>
  <c r="AR910" i="1"/>
  <c r="AR909" i="1"/>
  <c r="AR908" i="1"/>
  <c r="AR907" i="1"/>
  <c r="AR906" i="1"/>
  <c r="AR905" i="1"/>
  <c r="AR904" i="1"/>
  <c r="AR903" i="1"/>
  <c r="AR902" i="1"/>
  <c r="AR901" i="1"/>
  <c r="AR900" i="1"/>
  <c r="AR899" i="1"/>
  <c r="AR898" i="1"/>
  <c r="AR897" i="1"/>
  <c r="AR896" i="1"/>
  <c r="AR895" i="1"/>
  <c r="AR894" i="1"/>
  <c r="AR893" i="1"/>
  <c r="AR892" i="1"/>
  <c r="AR891" i="1"/>
  <c r="AR890" i="1"/>
  <c r="AR889" i="1"/>
  <c r="AR888" i="1"/>
  <c r="AR887" i="1"/>
  <c r="AR886" i="1"/>
  <c r="AR885" i="1"/>
  <c r="AR884" i="1"/>
  <c r="AR883" i="1"/>
  <c r="AR882" i="1"/>
  <c r="AR881" i="1"/>
  <c r="AR880" i="1"/>
  <c r="AR879" i="1"/>
  <c r="AR878" i="1"/>
  <c r="AR877" i="1"/>
  <c r="AR876" i="1"/>
  <c r="AR875" i="1"/>
  <c r="AR874" i="1"/>
  <c r="AR873" i="1"/>
  <c r="AR872" i="1"/>
  <c r="AR871" i="1"/>
  <c r="AR870" i="1"/>
  <c r="AR869" i="1"/>
  <c r="AR868" i="1"/>
  <c r="AR867" i="1"/>
  <c r="AR866" i="1"/>
  <c r="AR865" i="1"/>
  <c r="AR864" i="1"/>
  <c r="AR863" i="1"/>
  <c r="AR862" i="1"/>
  <c r="AR861" i="1"/>
  <c r="AR860" i="1"/>
  <c r="AR859" i="1"/>
  <c r="AR858" i="1"/>
  <c r="AR857" i="1"/>
  <c r="AR856" i="1"/>
  <c r="AR855" i="1"/>
  <c r="AR854" i="1"/>
  <c r="AR853" i="1"/>
  <c r="AR852" i="1"/>
  <c r="AR851" i="1"/>
  <c r="AR850" i="1"/>
  <c r="AR849" i="1"/>
  <c r="AR848" i="1"/>
  <c r="AR847" i="1"/>
  <c r="AR846" i="1"/>
  <c r="AR845" i="1"/>
  <c r="AR844" i="1"/>
  <c r="AR843" i="1"/>
  <c r="AR842" i="1"/>
  <c r="AR841" i="1"/>
  <c r="AR840" i="1"/>
  <c r="AR839" i="1"/>
  <c r="AR838" i="1"/>
  <c r="AR837" i="1"/>
  <c r="AR836" i="1"/>
  <c r="AR835" i="1"/>
  <c r="AR834" i="1"/>
  <c r="AR833" i="1"/>
  <c r="AR832" i="1"/>
  <c r="AR831" i="1"/>
  <c r="AR830" i="1"/>
  <c r="AR829" i="1"/>
  <c r="AR828" i="1"/>
  <c r="AR827" i="1"/>
  <c r="AR826" i="1"/>
  <c r="AR825" i="1"/>
  <c r="AR824" i="1"/>
  <c r="AR823" i="1"/>
  <c r="AR822" i="1"/>
  <c r="AR821" i="1"/>
  <c r="AR820" i="1"/>
  <c r="AR819" i="1"/>
  <c r="AR818" i="1"/>
  <c r="AR817" i="1"/>
  <c r="AR816" i="1"/>
  <c r="AR815" i="1"/>
  <c r="AR814" i="1"/>
  <c r="AR813" i="1"/>
  <c r="AR812" i="1"/>
  <c r="AR811" i="1"/>
  <c r="AR810" i="1"/>
  <c r="AR809" i="1"/>
  <c r="AR808" i="1"/>
  <c r="AR807" i="1"/>
  <c r="AR806" i="1"/>
  <c r="AR805" i="1"/>
  <c r="AR804" i="1"/>
  <c r="AR803" i="1"/>
  <c r="AR802" i="1"/>
  <c r="AR801" i="1"/>
  <c r="AR800" i="1"/>
  <c r="AR799" i="1"/>
  <c r="AR798" i="1"/>
  <c r="AR797" i="1"/>
  <c r="AR796" i="1"/>
  <c r="AR795" i="1"/>
  <c r="AR794" i="1"/>
  <c r="AR793" i="1"/>
  <c r="AR792" i="1"/>
  <c r="AR791" i="1"/>
  <c r="AR790" i="1"/>
  <c r="AR789" i="1"/>
  <c r="AR788" i="1"/>
  <c r="AR787" i="1"/>
  <c r="AR786" i="1"/>
  <c r="AR785" i="1"/>
  <c r="AR784" i="1"/>
  <c r="AR783" i="1"/>
  <c r="AR782" i="1"/>
  <c r="AR781" i="1"/>
  <c r="AR780" i="1"/>
  <c r="AR779" i="1"/>
  <c r="AR778" i="1"/>
  <c r="AR777" i="1"/>
  <c r="AR776" i="1"/>
  <c r="AR775" i="1"/>
  <c r="AR774" i="1"/>
  <c r="AR773" i="1"/>
  <c r="AR772" i="1"/>
  <c r="AR771" i="1"/>
  <c r="AR770" i="1"/>
  <c r="AR769" i="1"/>
  <c r="AR768" i="1"/>
  <c r="AR767" i="1"/>
  <c r="AR766" i="1"/>
  <c r="AR765" i="1"/>
  <c r="AR764" i="1"/>
  <c r="AR763" i="1"/>
  <c r="AR762" i="1"/>
  <c r="AR761" i="1"/>
  <c r="AR760" i="1"/>
  <c r="AR759" i="1"/>
  <c r="AR758" i="1"/>
  <c r="AR757" i="1"/>
  <c r="AR756" i="1"/>
  <c r="AR755" i="1"/>
  <c r="AR754" i="1"/>
  <c r="AR753" i="1"/>
  <c r="AR752" i="1"/>
  <c r="AR751" i="1"/>
  <c r="AR750" i="1"/>
  <c r="AR749" i="1"/>
  <c r="AR748" i="1"/>
  <c r="AR747" i="1"/>
  <c r="AR746" i="1"/>
  <c r="AR745" i="1"/>
  <c r="AR744" i="1"/>
  <c r="AR743" i="1"/>
  <c r="AR742" i="1"/>
  <c r="AR741" i="1"/>
  <c r="AR740" i="1"/>
  <c r="AR739" i="1"/>
  <c r="AR738" i="1"/>
  <c r="AR737" i="1"/>
  <c r="AR736" i="1"/>
  <c r="AR735" i="1"/>
  <c r="AR734" i="1"/>
  <c r="AR733" i="1"/>
  <c r="AR732" i="1"/>
  <c r="AR731" i="1"/>
  <c r="AR730" i="1"/>
  <c r="AR729" i="1"/>
  <c r="AR728" i="1"/>
  <c r="AR727" i="1"/>
  <c r="AR726" i="1"/>
  <c r="AR725" i="1"/>
  <c r="AR724" i="1"/>
  <c r="AR723" i="1"/>
  <c r="AR722" i="1"/>
  <c r="AR721" i="1"/>
  <c r="AR720" i="1"/>
  <c r="AR719" i="1"/>
  <c r="AR718" i="1"/>
  <c r="AR717" i="1"/>
  <c r="AR716" i="1"/>
  <c r="AR715" i="1"/>
  <c r="AR714" i="1"/>
  <c r="AR713" i="1"/>
  <c r="AR712" i="1"/>
  <c r="AR711" i="1"/>
  <c r="AR710" i="1"/>
  <c r="AR709" i="1"/>
  <c r="AR708" i="1"/>
  <c r="AR707" i="1"/>
  <c r="AR706" i="1"/>
  <c r="AR705" i="1"/>
  <c r="AR704" i="1"/>
  <c r="AR703" i="1"/>
  <c r="AR702" i="1"/>
  <c r="AR701" i="1"/>
  <c r="AR700" i="1"/>
  <c r="AR699" i="1"/>
  <c r="AR698" i="1"/>
  <c r="AR697" i="1"/>
  <c r="AR696" i="1"/>
  <c r="AR695" i="1"/>
  <c r="AR694" i="1"/>
  <c r="AR693" i="1"/>
  <c r="AR692" i="1"/>
  <c r="AR691" i="1"/>
  <c r="AR690" i="1"/>
  <c r="AR689" i="1"/>
  <c r="AR688" i="1"/>
  <c r="AR687" i="1"/>
  <c r="AR686" i="1"/>
  <c r="AR685" i="1"/>
  <c r="AR684" i="1"/>
  <c r="AR683" i="1"/>
  <c r="AR682" i="1"/>
  <c r="AR681" i="1"/>
  <c r="AR680" i="1"/>
  <c r="AR679" i="1"/>
  <c r="AR678" i="1"/>
  <c r="AR677" i="1"/>
  <c r="AR676" i="1"/>
  <c r="AR675" i="1"/>
  <c r="AR674" i="1"/>
  <c r="AR673" i="1"/>
  <c r="AR672" i="1"/>
  <c r="AR671" i="1"/>
  <c r="AR670" i="1"/>
  <c r="AR669" i="1"/>
  <c r="AR668" i="1"/>
  <c r="AR667" i="1"/>
  <c r="AR666" i="1"/>
  <c r="AR665" i="1"/>
  <c r="AR664" i="1"/>
  <c r="AR663" i="1"/>
  <c r="AR662" i="1"/>
  <c r="AR661" i="1"/>
  <c r="AR660" i="1"/>
  <c r="AR659" i="1"/>
  <c r="AR658" i="1"/>
  <c r="AR657" i="1"/>
  <c r="AR656" i="1"/>
  <c r="AR655" i="1"/>
  <c r="AR654" i="1"/>
  <c r="AR653" i="1"/>
  <c r="AR652" i="1"/>
  <c r="AR651" i="1"/>
  <c r="AR650" i="1"/>
  <c r="AR649" i="1"/>
  <c r="AR648" i="1"/>
  <c r="AR647" i="1"/>
  <c r="AR646" i="1"/>
  <c r="AR645" i="1"/>
  <c r="AR644" i="1"/>
  <c r="AR643" i="1"/>
  <c r="AR642" i="1"/>
  <c r="AR641" i="1"/>
  <c r="AR640" i="1"/>
  <c r="AR639" i="1"/>
  <c r="AR638" i="1"/>
  <c r="AR637" i="1"/>
  <c r="AR636" i="1"/>
  <c r="AR635" i="1"/>
  <c r="AR634" i="1"/>
  <c r="AR633" i="1"/>
  <c r="AR632" i="1"/>
  <c r="AR631" i="1"/>
  <c r="AR630" i="1"/>
  <c r="AR629" i="1"/>
  <c r="AR628" i="1"/>
  <c r="AR627" i="1"/>
  <c r="AR626" i="1"/>
  <c r="AR625" i="1"/>
  <c r="AR624" i="1"/>
  <c r="AR623" i="1"/>
  <c r="AR622" i="1"/>
  <c r="AR621" i="1"/>
  <c r="AR620" i="1"/>
  <c r="AR619" i="1"/>
  <c r="AR618" i="1"/>
  <c r="AR617" i="1"/>
  <c r="AR616" i="1"/>
  <c r="AR615" i="1"/>
  <c r="AR614" i="1"/>
  <c r="AR613" i="1"/>
  <c r="AR612" i="1"/>
  <c r="AR611" i="1"/>
  <c r="AR610" i="1"/>
  <c r="AR609" i="1"/>
  <c r="AR608" i="1"/>
  <c r="AR607" i="1"/>
  <c r="AR606" i="1"/>
  <c r="AR605" i="1"/>
  <c r="AR604" i="1"/>
  <c r="AR603" i="1"/>
  <c r="AR602" i="1"/>
  <c r="AR601" i="1"/>
  <c r="AR600" i="1"/>
  <c r="AR599" i="1"/>
  <c r="AR598" i="1"/>
  <c r="AR597" i="1"/>
  <c r="AR596" i="1"/>
  <c r="AR595" i="1"/>
  <c r="AR594" i="1"/>
  <c r="AR593" i="1"/>
  <c r="AR592" i="1"/>
  <c r="AR591" i="1"/>
  <c r="AR590" i="1"/>
  <c r="AR589" i="1"/>
  <c r="AR588" i="1"/>
  <c r="AR587" i="1"/>
  <c r="AR586" i="1"/>
  <c r="AR585" i="1"/>
  <c r="AR584" i="1"/>
  <c r="AR583" i="1"/>
  <c r="AR582" i="1"/>
  <c r="AR581" i="1"/>
  <c r="AR580" i="1"/>
  <c r="AR579" i="1"/>
  <c r="AR578" i="1"/>
  <c r="AR577" i="1"/>
  <c r="AR576" i="1"/>
  <c r="AR575" i="1"/>
  <c r="AR574" i="1"/>
  <c r="AR573" i="1"/>
  <c r="AR572" i="1"/>
  <c r="AR571" i="1"/>
  <c r="AR570" i="1"/>
  <c r="AR569" i="1"/>
  <c r="AR568" i="1"/>
  <c r="AR567" i="1"/>
  <c r="AR566" i="1"/>
  <c r="AR565" i="1"/>
  <c r="AR564" i="1"/>
  <c r="AR563" i="1"/>
  <c r="AR562" i="1"/>
  <c r="AR561" i="1"/>
  <c r="AR560" i="1"/>
  <c r="AR559" i="1"/>
  <c r="AR558" i="1"/>
  <c r="AR557" i="1"/>
  <c r="AR556" i="1"/>
  <c r="AR555" i="1"/>
  <c r="AR554" i="1"/>
  <c r="AR553" i="1"/>
  <c r="AR552" i="1"/>
  <c r="AR551" i="1"/>
  <c r="AR550" i="1"/>
  <c r="AR549" i="1"/>
  <c r="AR548" i="1"/>
  <c r="AR547" i="1"/>
  <c r="AR546" i="1"/>
  <c r="AR545" i="1"/>
  <c r="AR544" i="1"/>
  <c r="AR543" i="1"/>
  <c r="AR542" i="1"/>
  <c r="AR541" i="1"/>
  <c r="AR540" i="1"/>
  <c r="AR539" i="1"/>
  <c r="AR538" i="1"/>
  <c r="AR537" i="1"/>
  <c r="AR536" i="1"/>
  <c r="AR535" i="1"/>
  <c r="AR534" i="1"/>
  <c r="AR533" i="1"/>
  <c r="AR532" i="1"/>
  <c r="AR531" i="1"/>
  <c r="AR530" i="1"/>
  <c r="AR529" i="1"/>
  <c r="AR528" i="1"/>
  <c r="AR527" i="1"/>
  <c r="AR526" i="1"/>
  <c r="AR525" i="1"/>
  <c r="AR524" i="1"/>
  <c r="AR523" i="1"/>
  <c r="AR522" i="1"/>
  <c r="AR521" i="1"/>
  <c r="AR520" i="1"/>
  <c r="AR519" i="1"/>
  <c r="AR518" i="1"/>
  <c r="AR517" i="1"/>
  <c r="AR516" i="1"/>
  <c r="AR515" i="1"/>
  <c r="AR514" i="1"/>
  <c r="AR513" i="1"/>
  <c r="AR512" i="1"/>
  <c r="AR511" i="1"/>
  <c r="AR510" i="1"/>
  <c r="AR509" i="1"/>
  <c r="AR508" i="1"/>
  <c r="AR507" i="1"/>
  <c r="AR506" i="1"/>
  <c r="AR505" i="1"/>
  <c r="AR504" i="1"/>
  <c r="AR503" i="1"/>
  <c r="AR502" i="1"/>
  <c r="AR501" i="1"/>
  <c r="AR500" i="1"/>
  <c r="AR499" i="1"/>
  <c r="AR498" i="1"/>
  <c r="AR497" i="1"/>
  <c r="AR496" i="1"/>
  <c r="AR495" i="1"/>
  <c r="AR494" i="1"/>
  <c r="AR493" i="1"/>
  <c r="AR492" i="1"/>
  <c r="AR491" i="1"/>
  <c r="AR490" i="1"/>
  <c r="AR489" i="1"/>
  <c r="AR488" i="1"/>
  <c r="AR487" i="1"/>
  <c r="AR486" i="1"/>
  <c r="AR485" i="1"/>
  <c r="AR484" i="1"/>
  <c r="AR483" i="1"/>
  <c r="AR482" i="1"/>
  <c r="AR481" i="1"/>
  <c r="AR480" i="1"/>
  <c r="AR479" i="1"/>
  <c r="AR478" i="1"/>
  <c r="AR477" i="1"/>
  <c r="AR476" i="1"/>
  <c r="AR475" i="1"/>
  <c r="AR474" i="1"/>
  <c r="AR473" i="1"/>
  <c r="AR472" i="1"/>
  <c r="AR471" i="1"/>
  <c r="AR470" i="1"/>
  <c r="AR469" i="1"/>
  <c r="AR468" i="1"/>
  <c r="AR467" i="1"/>
  <c r="AR466" i="1"/>
  <c r="AR465" i="1"/>
  <c r="AR464" i="1"/>
  <c r="AR463" i="1"/>
  <c r="AR462" i="1"/>
  <c r="AR461" i="1"/>
  <c r="AR460" i="1"/>
  <c r="AR459" i="1"/>
  <c r="AR458" i="1"/>
  <c r="AR457" i="1"/>
  <c r="AR456" i="1"/>
  <c r="AR455" i="1"/>
  <c r="AR454" i="1"/>
  <c r="AR453" i="1"/>
  <c r="AR452" i="1"/>
  <c r="AR451" i="1"/>
  <c r="AR450" i="1"/>
  <c r="AR449" i="1"/>
  <c r="AR448" i="1"/>
  <c r="AR447" i="1"/>
  <c r="AR446" i="1"/>
  <c r="AR445" i="1"/>
  <c r="AR444" i="1"/>
  <c r="AR443" i="1"/>
  <c r="AR442" i="1"/>
  <c r="AR441" i="1"/>
  <c r="AR440" i="1"/>
  <c r="AR439" i="1"/>
  <c r="AR438" i="1"/>
  <c r="AR437" i="1"/>
  <c r="AR436" i="1"/>
  <c r="AR435" i="1"/>
  <c r="AR434" i="1"/>
  <c r="AR433" i="1"/>
  <c r="AR432" i="1"/>
  <c r="AR431" i="1"/>
  <c r="AR430" i="1"/>
  <c r="AR429" i="1"/>
  <c r="AR428" i="1"/>
  <c r="AR427" i="1"/>
  <c r="AR426" i="1"/>
  <c r="AR425" i="1"/>
  <c r="AR424" i="1"/>
  <c r="AR423" i="1"/>
  <c r="AR422" i="1"/>
  <c r="AR421" i="1"/>
  <c r="AR420" i="1"/>
  <c r="AR419" i="1"/>
  <c r="AR418" i="1"/>
  <c r="AR417" i="1"/>
  <c r="AR416" i="1"/>
  <c r="AR415" i="1"/>
  <c r="AR414" i="1"/>
  <c r="AR413" i="1"/>
  <c r="AR412" i="1"/>
  <c r="AR411" i="1"/>
  <c r="AR410" i="1"/>
  <c r="AR409" i="1"/>
  <c r="AR408" i="1"/>
  <c r="AR407" i="1"/>
  <c r="AR406" i="1"/>
  <c r="AR405" i="1"/>
  <c r="AR404" i="1"/>
  <c r="AR403" i="1"/>
  <c r="AR402" i="1"/>
  <c r="AR401" i="1"/>
  <c r="AR400" i="1"/>
  <c r="AR399" i="1"/>
  <c r="AR398" i="1"/>
  <c r="AR397" i="1"/>
  <c r="AR396" i="1"/>
  <c r="AR395" i="1"/>
  <c r="AR394" i="1"/>
  <c r="AR393" i="1"/>
  <c r="AR392" i="1"/>
  <c r="AR391" i="1"/>
  <c r="AR390" i="1"/>
  <c r="AR389" i="1"/>
  <c r="AR388" i="1"/>
  <c r="AR387" i="1"/>
  <c r="AR386" i="1"/>
  <c r="AR385" i="1"/>
  <c r="AR384" i="1"/>
  <c r="AR383" i="1"/>
  <c r="AR382" i="1"/>
  <c r="AR381" i="1"/>
  <c r="AR380" i="1"/>
  <c r="AR379" i="1"/>
  <c r="AR378" i="1"/>
  <c r="AR377" i="1"/>
  <c r="AR376" i="1"/>
  <c r="AR375" i="1"/>
  <c r="AR374" i="1"/>
  <c r="AR373" i="1"/>
  <c r="AR372" i="1"/>
  <c r="AR371" i="1"/>
  <c r="AR370" i="1"/>
  <c r="AR369" i="1"/>
  <c r="AR368" i="1"/>
  <c r="AR367" i="1"/>
  <c r="AR366" i="1"/>
  <c r="AR365" i="1"/>
  <c r="AR364" i="1"/>
  <c r="AR363" i="1"/>
  <c r="AR362" i="1"/>
  <c r="AR361" i="1"/>
  <c r="AR360" i="1"/>
  <c r="AR359" i="1"/>
  <c r="AR358" i="1"/>
  <c r="AR357" i="1"/>
  <c r="AR356" i="1"/>
  <c r="AR355" i="1"/>
  <c r="AR354" i="1"/>
  <c r="AR353" i="1"/>
  <c r="AR352" i="1"/>
  <c r="AR351" i="1"/>
  <c r="AR350" i="1"/>
  <c r="AR349" i="1"/>
  <c r="AR348" i="1"/>
  <c r="AR347" i="1"/>
  <c r="AR346" i="1"/>
  <c r="AR345" i="1"/>
  <c r="AR344" i="1"/>
  <c r="AR343" i="1"/>
  <c r="AR342" i="1"/>
  <c r="AR341" i="1"/>
  <c r="AR340" i="1"/>
  <c r="AR339" i="1"/>
  <c r="AR338" i="1"/>
  <c r="AR337" i="1"/>
  <c r="AR336" i="1"/>
  <c r="AR335" i="1"/>
  <c r="AR334" i="1"/>
  <c r="AR333" i="1"/>
  <c r="AR332" i="1"/>
  <c r="AR331" i="1"/>
  <c r="AR330" i="1"/>
  <c r="AR329" i="1"/>
  <c r="AR328" i="1"/>
  <c r="AR327" i="1"/>
  <c r="AR326" i="1"/>
  <c r="AR325" i="1"/>
  <c r="AR324" i="1"/>
  <c r="AR323" i="1"/>
  <c r="AR322" i="1"/>
  <c r="AR321" i="1"/>
  <c r="AR320" i="1"/>
  <c r="AR319" i="1"/>
  <c r="AR318" i="1"/>
  <c r="AR317" i="1"/>
  <c r="AR316" i="1"/>
  <c r="AR315" i="1"/>
  <c r="AR314" i="1"/>
  <c r="AR313" i="1"/>
  <c r="AR312" i="1"/>
  <c r="AR311" i="1"/>
  <c r="AR310" i="1"/>
  <c r="AR309" i="1"/>
  <c r="AR308" i="1"/>
  <c r="AR307" i="1"/>
  <c r="AR306" i="1"/>
  <c r="AR305" i="1"/>
  <c r="AR304" i="1"/>
  <c r="AR303" i="1"/>
  <c r="AR302" i="1"/>
  <c r="AR301" i="1"/>
  <c r="AR300" i="1"/>
  <c r="AR299" i="1"/>
  <c r="AR298" i="1"/>
  <c r="AR297" i="1"/>
  <c r="AR296" i="1"/>
  <c r="AR295" i="1"/>
  <c r="AR294" i="1"/>
  <c r="AR293" i="1"/>
  <c r="AR292" i="1"/>
  <c r="AR291" i="1"/>
  <c r="AR290" i="1"/>
  <c r="AR289" i="1"/>
  <c r="AR288" i="1"/>
  <c r="AR287" i="1"/>
  <c r="AR286" i="1"/>
  <c r="AR285" i="1"/>
  <c r="AR284" i="1"/>
  <c r="AR283" i="1"/>
  <c r="AR282" i="1"/>
  <c r="AR281" i="1"/>
  <c r="AR280" i="1"/>
  <c r="AR279" i="1"/>
  <c r="AR278" i="1"/>
  <c r="AR277" i="1"/>
  <c r="AR276" i="1"/>
  <c r="AR275" i="1"/>
  <c r="AR274" i="1"/>
  <c r="AR273" i="1"/>
  <c r="AR272" i="1"/>
  <c r="AR271" i="1"/>
  <c r="AR270" i="1"/>
  <c r="AR269" i="1"/>
  <c r="AR268" i="1"/>
  <c r="AR267" i="1"/>
  <c r="AR266" i="1"/>
  <c r="AR265" i="1"/>
  <c r="AR264" i="1"/>
  <c r="AR263" i="1"/>
  <c r="AR262" i="1"/>
  <c r="AR261" i="1"/>
  <c r="AR260" i="1"/>
  <c r="AR259" i="1"/>
  <c r="AR258" i="1"/>
  <c r="AR257" i="1"/>
  <c r="AR256" i="1"/>
  <c r="AR255" i="1"/>
  <c r="AR254" i="1"/>
  <c r="AR253" i="1"/>
  <c r="AR252" i="1"/>
  <c r="AR251" i="1"/>
  <c r="AR250" i="1"/>
  <c r="AR249" i="1"/>
  <c r="AR248" i="1"/>
  <c r="AR247" i="1"/>
  <c r="AR246" i="1"/>
  <c r="AR245" i="1"/>
  <c r="AR244" i="1"/>
  <c r="AR243" i="1"/>
  <c r="AR242" i="1"/>
  <c r="AR241" i="1"/>
  <c r="AR240" i="1"/>
  <c r="AR239" i="1"/>
  <c r="AR238" i="1"/>
  <c r="AR237" i="1"/>
  <c r="AR236" i="1"/>
  <c r="AR235" i="1"/>
  <c r="AR234" i="1"/>
  <c r="AR233" i="1"/>
  <c r="AR232" i="1"/>
  <c r="AR231" i="1"/>
  <c r="AR230" i="1"/>
  <c r="AR229" i="1"/>
  <c r="AR228" i="1"/>
  <c r="AR227" i="1"/>
  <c r="AR226" i="1"/>
  <c r="AR225" i="1"/>
  <c r="AR224" i="1"/>
  <c r="AR223" i="1"/>
  <c r="AR222" i="1"/>
  <c r="AR221" i="1"/>
  <c r="AR220" i="1"/>
  <c r="AR219" i="1"/>
  <c r="AR218" i="1"/>
  <c r="AR217" i="1"/>
  <c r="AR216" i="1"/>
  <c r="AR215" i="1"/>
  <c r="AR214" i="1"/>
  <c r="AR213" i="1"/>
  <c r="AR212" i="1"/>
  <c r="AR211" i="1"/>
  <c r="AR210" i="1"/>
  <c r="AR209" i="1"/>
  <c r="AR208" i="1"/>
  <c r="AR207" i="1"/>
  <c r="AR206" i="1"/>
  <c r="AR205" i="1"/>
  <c r="AR204" i="1"/>
  <c r="AR203" i="1"/>
  <c r="AR202" i="1"/>
  <c r="AR201" i="1"/>
  <c r="AR200" i="1"/>
  <c r="AR199" i="1"/>
  <c r="AR198" i="1"/>
  <c r="AR197" i="1"/>
  <c r="AR196" i="1"/>
  <c r="AR195" i="1"/>
  <c r="AR194" i="1"/>
  <c r="AR193" i="1"/>
  <c r="AR192" i="1"/>
  <c r="AR191" i="1"/>
  <c r="AR190" i="1"/>
  <c r="AR189" i="1"/>
  <c r="AR188" i="1"/>
  <c r="AR187" i="1"/>
  <c r="AR186" i="1"/>
  <c r="AR185" i="1"/>
  <c r="AR184" i="1"/>
  <c r="AR183" i="1"/>
  <c r="AR182" i="1"/>
  <c r="AR181" i="1"/>
  <c r="AR180" i="1"/>
  <c r="AR179" i="1"/>
  <c r="AR178" i="1"/>
  <c r="AR177" i="1"/>
  <c r="AR176" i="1"/>
  <c r="AR175" i="1"/>
  <c r="AR174" i="1"/>
  <c r="AR173" i="1"/>
  <c r="AR172" i="1"/>
  <c r="AR171" i="1"/>
  <c r="AR170" i="1"/>
  <c r="AR169" i="1"/>
  <c r="AR168" i="1"/>
  <c r="AR167" i="1"/>
  <c r="AR166" i="1"/>
  <c r="AR165" i="1"/>
  <c r="AR164" i="1"/>
  <c r="AR163" i="1"/>
  <c r="AR162" i="1"/>
  <c r="AR161" i="1"/>
  <c r="AR160" i="1"/>
  <c r="AR159" i="1"/>
  <c r="AR158" i="1"/>
  <c r="AR157" i="1"/>
  <c r="AR156" i="1"/>
  <c r="AR155" i="1"/>
  <c r="AR154" i="1"/>
  <c r="AR153" i="1"/>
  <c r="AR152" i="1"/>
  <c r="AR151" i="1"/>
  <c r="AR150" i="1"/>
  <c r="AR149" i="1"/>
  <c r="AR148" i="1"/>
  <c r="AR147" i="1"/>
  <c r="AR146" i="1"/>
  <c r="AR145" i="1"/>
  <c r="AR144" i="1"/>
  <c r="AR143" i="1"/>
  <c r="AR142" i="1"/>
  <c r="AR141" i="1"/>
  <c r="AR140" i="1"/>
  <c r="AR139" i="1"/>
  <c r="AR138" i="1"/>
  <c r="AR137" i="1"/>
  <c r="AR136" i="1"/>
  <c r="AR135" i="1"/>
  <c r="AR134" i="1"/>
  <c r="AR133" i="1"/>
  <c r="AR132" i="1"/>
  <c r="AR131" i="1"/>
  <c r="AR130" i="1"/>
  <c r="AR129" i="1"/>
  <c r="AR128" i="1"/>
  <c r="AR127" i="1"/>
  <c r="AR126" i="1"/>
  <c r="AR125" i="1"/>
  <c r="AR124" i="1"/>
  <c r="AR123" i="1"/>
  <c r="AR122" i="1"/>
  <c r="AR121" i="1"/>
  <c r="AR120" i="1"/>
  <c r="AR119" i="1"/>
  <c r="AR118" i="1"/>
  <c r="AR117" i="1"/>
  <c r="AR116" i="1"/>
  <c r="AR115" i="1"/>
  <c r="AR114" i="1"/>
  <c r="AR113" i="1"/>
  <c r="AR112" i="1"/>
  <c r="AR111" i="1"/>
  <c r="AR110" i="1"/>
  <c r="AR109" i="1"/>
  <c r="AR108" i="1"/>
  <c r="AR107" i="1"/>
  <c r="AR106" i="1"/>
  <c r="AR105" i="1"/>
  <c r="AR104" i="1"/>
  <c r="AR103" i="1"/>
  <c r="AR102" i="1"/>
  <c r="AR101" i="1"/>
  <c r="AR100" i="1"/>
  <c r="AR99" i="1"/>
  <c r="AR98" i="1"/>
  <c r="AR97" i="1"/>
  <c r="AR96" i="1"/>
  <c r="AR95" i="1"/>
  <c r="AR94" i="1"/>
  <c r="AR9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R3" i="1"/>
  <c r="AR2" i="1"/>
  <c r="W3" i="1"/>
  <c r="P3" i="1" s="1"/>
  <c r="W4" i="1"/>
  <c r="P4" i="1" s="1"/>
  <c r="W5" i="1"/>
  <c r="P5" i="1" s="1"/>
  <c r="W6" i="1"/>
  <c r="P6" i="1" s="1"/>
  <c r="W7" i="1"/>
  <c r="P7" i="1" s="1"/>
  <c r="W8" i="1"/>
  <c r="P8" i="1" s="1"/>
  <c r="W9" i="1"/>
  <c r="P9" i="1" s="1"/>
  <c r="W10" i="1"/>
  <c r="P10" i="1" s="1"/>
  <c r="W11" i="1"/>
  <c r="P11" i="1" s="1"/>
  <c r="W12" i="1"/>
  <c r="P12" i="1" s="1"/>
  <c r="W13" i="1"/>
  <c r="P13" i="1" s="1"/>
  <c r="W14" i="1"/>
  <c r="P14" i="1" s="1"/>
  <c r="W15" i="1"/>
  <c r="P15" i="1" s="1"/>
  <c r="W16" i="1"/>
  <c r="P16" i="1" s="1"/>
  <c r="W17" i="1"/>
  <c r="P17" i="1" s="1"/>
  <c r="W18" i="1"/>
  <c r="P18" i="1" s="1"/>
  <c r="W19" i="1"/>
  <c r="P19" i="1" s="1"/>
  <c r="W20" i="1"/>
  <c r="P20" i="1" s="1"/>
  <c r="W21" i="1"/>
  <c r="P21" i="1" s="1"/>
  <c r="W22" i="1"/>
  <c r="P22" i="1" s="1"/>
  <c r="W23" i="1"/>
  <c r="P23" i="1" s="1"/>
  <c r="W24" i="1"/>
  <c r="P24" i="1" s="1"/>
  <c r="W25" i="1"/>
  <c r="P25" i="1" s="1"/>
  <c r="W26" i="1"/>
  <c r="P26" i="1" s="1"/>
  <c r="W27" i="1"/>
  <c r="P27" i="1" s="1"/>
  <c r="W28" i="1"/>
  <c r="P28" i="1" s="1"/>
  <c r="W29" i="1"/>
  <c r="P29" i="1" s="1"/>
  <c r="W30" i="1"/>
  <c r="P30" i="1" s="1"/>
  <c r="W31" i="1"/>
  <c r="P31" i="1" s="1"/>
  <c r="W32" i="1"/>
  <c r="P32" i="1" s="1"/>
  <c r="W33" i="1"/>
  <c r="P33" i="1" s="1"/>
  <c r="W34" i="1"/>
  <c r="P34" i="1" s="1"/>
  <c r="W35" i="1"/>
  <c r="P35" i="1" s="1"/>
  <c r="W36" i="1"/>
  <c r="P36" i="1" s="1"/>
  <c r="W37" i="1"/>
  <c r="P37" i="1" s="1"/>
  <c r="W38" i="1"/>
  <c r="P38" i="1" s="1"/>
  <c r="W39" i="1"/>
  <c r="P39" i="1" s="1"/>
  <c r="W40" i="1"/>
  <c r="P40" i="1" s="1"/>
  <c r="W41" i="1"/>
  <c r="P41" i="1" s="1"/>
  <c r="W42" i="1"/>
  <c r="P42" i="1" s="1"/>
  <c r="W43" i="1"/>
  <c r="P43" i="1" s="1"/>
  <c r="W44" i="1"/>
  <c r="P44" i="1" s="1"/>
  <c r="W45" i="1"/>
  <c r="P45" i="1" s="1"/>
  <c r="W46" i="1"/>
  <c r="P46" i="1" s="1"/>
  <c r="W47" i="1"/>
  <c r="P47" i="1" s="1"/>
  <c r="W48" i="1"/>
  <c r="P48" i="1" s="1"/>
  <c r="W49" i="1"/>
  <c r="P49" i="1" s="1"/>
  <c r="W50" i="1"/>
  <c r="P50" i="1" s="1"/>
  <c r="W51" i="1"/>
  <c r="P51" i="1" s="1"/>
  <c r="W2" i="1"/>
  <c r="P2" i="1" s="1"/>
  <c r="D5" i="3" l="1"/>
  <c r="D2" i="3"/>
  <c r="D4" i="3"/>
  <c r="D3" i="3"/>
  <c r="D6" i="3"/>
  <c r="F10" i="3"/>
  <c r="F12" i="3"/>
  <c r="F11" i="3"/>
  <c r="F3" i="3"/>
  <c r="F9" i="3"/>
  <c r="F8" i="3"/>
  <c r="F7" i="3"/>
  <c r="F6" i="3"/>
  <c r="F5" i="3"/>
  <c r="F4" i="3"/>
  <c r="F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B4C233-0280-4188-81D4-5E71BE835B6D}" name="Connection" type="104" refreshedVersion="0" background="1">
    <extLst>
      <ext xmlns:x15="http://schemas.microsoft.com/office/spreadsheetml/2010/11/main" uri="{DE250136-89BD-433C-8126-D09CA5730AF9}">
        <x15:connection id="Calendar"/>
      </ext>
    </extLst>
  </connection>
  <connection id="2" xr16:uid="{E37C39F2-E569-4BA5-8793-B00A392C092C}" name="Query - Active Employee" description="Connection to the 'Active Employee' query in the workbook." type="100" refreshedVersion="8" minRefreshableVersion="5">
    <extLst>
      <ext xmlns:x15="http://schemas.microsoft.com/office/spreadsheetml/2010/11/main" uri="{DE250136-89BD-433C-8126-D09CA5730AF9}">
        <x15:connection id="cb6bb49e-a36c-414f-a426-997f7c65b219"/>
      </ext>
    </extLst>
  </connection>
  <connection id="3" xr16:uid="{A691E8DD-5E1C-4B2D-8FC3-8F49835B2D30}" name="Query - Resigned Employee" description="Connection to the 'Resigned Employee' query in the workbook." type="100" refreshedVersion="8" minRefreshableVersion="5">
    <extLst>
      <ext xmlns:x15="http://schemas.microsoft.com/office/spreadsheetml/2010/11/main" uri="{DE250136-89BD-433C-8126-D09CA5730AF9}">
        <x15:connection id="3227d082-e4b3-4471-9538-cff4acbdf721">
          <x15:oledbPr connection="Provider=Microsoft.Mashup.OleDb.1;Data Source=$Workbook$;Location=&quot;Resigned Employee&quot;;Extended Properties=&quot;&quot;">
            <x15:dbTables>
              <x15:dbTable name="Resigned Employee"/>
            </x15:dbTables>
          </x15:oledbPr>
        </x15:connection>
      </ext>
    </extLst>
  </connection>
  <connection id="4" xr16:uid="{DCE72AD3-8B2A-4A40-8717-ECA3899BE05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<sst xmlns="http://schemas.openxmlformats.org/spreadsheetml/2006/main" count="633" uniqueCount="162">
  <si>
    <t>Overall Remarks</t>
  </si>
  <si>
    <t>Applicable Error Note / Remarks</t>
  </si>
  <si>
    <t>Department</t>
  </si>
  <si>
    <t>Brand</t>
  </si>
  <si>
    <t>Branch</t>
  </si>
  <si>
    <t>Position</t>
  </si>
  <si>
    <t>Work Location</t>
  </si>
  <si>
    <t>Agency</t>
  </si>
  <si>
    <t>Employment Status</t>
  </si>
  <si>
    <t>DFL</t>
  </si>
  <si>
    <t>Level</t>
  </si>
  <si>
    <t>Last Name</t>
  </si>
  <si>
    <t xml:space="preserve">First Name </t>
  </si>
  <si>
    <t>Middle Name</t>
  </si>
  <si>
    <t xml:space="preserve">Date of Birth </t>
  </si>
  <si>
    <t>Age</t>
  </si>
  <si>
    <t>Gender</t>
  </si>
  <si>
    <t>Date Hired</t>
  </si>
  <si>
    <t>Left Date</t>
  </si>
  <si>
    <t>Reason for Leaving</t>
  </si>
  <si>
    <t>Particulars of Resignation</t>
  </si>
  <si>
    <t>Other Remarks</t>
  </si>
  <si>
    <t>Today</t>
  </si>
  <si>
    <t>NA</t>
  </si>
  <si>
    <t>COS</t>
  </si>
  <si>
    <t>Store-based</t>
  </si>
  <si>
    <t>Elijah Daniel</t>
  </si>
  <si>
    <t>Male</t>
  </si>
  <si>
    <t>Maria</t>
  </si>
  <si>
    <t>Female</t>
  </si>
  <si>
    <t>Lalaine</t>
  </si>
  <si>
    <t>Andrea</t>
  </si>
  <si>
    <t>Beverly Rose</t>
  </si>
  <si>
    <t>Ligaya</t>
  </si>
  <si>
    <t>Brian Dale</t>
  </si>
  <si>
    <t>Jorjaylyn</t>
  </si>
  <si>
    <t>Dacel Leah</t>
  </si>
  <si>
    <t>Joy</t>
  </si>
  <si>
    <t>Nimfa</t>
  </si>
  <si>
    <t>Angelica</t>
  </si>
  <si>
    <t>Crystal Charisma</t>
  </si>
  <si>
    <t>Claudine</t>
  </si>
  <si>
    <t>Josephus</t>
  </si>
  <si>
    <t>Jay</t>
  </si>
  <si>
    <t>Shellie</t>
  </si>
  <si>
    <t>Irwen</t>
  </si>
  <si>
    <t>Najma</t>
  </si>
  <si>
    <t>Cerilo</t>
  </si>
  <si>
    <t>Essel Jasmine</t>
  </si>
  <si>
    <t>Jerico</t>
  </si>
  <si>
    <t>Roxanne Krizel Dela</t>
  </si>
  <si>
    <t>Trizia Dane</t>
  </si>
  <si>
    <t>Giuseppe Roy</t>
  </si>
  <si>
    <t>Florante</t>
  </si>
  <si>
    <t>Analiza</t>
  </si>
  <si>
    <t>Percival</t>
  </si>
  <si>
    <t>John Alexander</t>
  </si>
  <si>
    <t>Rodel II</t>
  </si>
  <si>
    <t>Cesar Jr</t>
  </si>
  <si>
    <t>Nanette</t>
  </si>
  <si>
    <t xml:space="preserve">Hazel </t>
  </si>
  <si>
    <t>Jessica</t>
  </si>
  <si>
    <t>Marino</t>
  </si>
  <si>
    <t>Edward Julian Jalando</t>
  </si>
  <si>
    <t>Eloisa</t>
  </si>
  <si>
    <t>June Antonette</t>
  </si>
  <si>
    <t>Leilani</t>
  </si>
  <si>
    <t>Charianne</t>
  </si>
  <si>
    <t>Elijah</t>
  </si>
  <si>
    <t>Olivia</t>
  </si>
  <si>
    <t>Joyce</t>
  </si>
  <si>
    <t>Xavier</t>
  </si>
  <si>
    <t>Ronald</t>
  </si>
  <si>
    <t>Marilou</t>
  </si>
  <si>
    <t>John Ferdinand</t>
  </si>
  <si>
    <t>Emmelyn</t>
  </si>
  <si>
    <t>Alyssa Marie</t>
  </si>
  <si>
    <t>Carla</t>
  </si>
  <si>
    <t>Career advancement</t>
  </si>
  <si>
    <t>EOP</t>
  </si>
  <si>
    <t>Personal reasons</t>
  </si>
  <si>
    <t>AWOL</t>
  </si>
  <si>
    <t>Job dissatisfaction</t>
  </si>
  <si>
    <t>RLB</t>
  </si>
  <si>
    <t>Employees per Level</t>
  </si>
  <si>
    <t>Employees per DFL</t>
  </si>
  <si>
    <t>Employees per agency</t>
  </si>
  <si>
    <t>Employees per position</t>
  </si>
  <si>
    <t>Employees per brand</t>
  </si>
  <si>
    <t>VX</t>
  </si>
  <si>
    <t>TR</t>
  </si>
  <si>
    <t>ES</t>
  </si>
  <si>
    <t>DS</t>
  </si>
  <si>
    <t>CSA</t>
  </si>
  <si>
    <t>LT</t>
  </si>
  <si>
    <t>OM</t>
  </si>
  <si>
    <t>OPTH</t>
  </si>
  <si>
    <t>OPT</t>
  </si>
  <si>
    <t>SOM</t>
  </si>
  <si>
    <t>SM</t>
  </si>
  <si>
    <t>SM-OP</t>
  </si>
  <si>
    <t>OC</t>
  </si>
  <si>
    <t>O1</t>
  </si>
  <si>
    <t>O2</t>
  </si>
  <si>
    <t>O3</t>
  </si>
  <si>
    <t>O4</t>
  </si>
  <si>
    <t>O5</t>
  </si>
  <si>
    <t>O1 - NL</t>
  </si>
  <si>
    <t>O2 - NL</t>
  </si>
  <si>
    <t>O3 - NL</t>
  </si>
  <si>
    <t>O4 - NL</t>
  </si>
  <si>
    <t>EOC</t>
  </si>
  <si>
    <t>Work environment</t>
  </si>
  <si>
    <t>Compensation &amp; Benefits</t>
  </si>
  <si>
    <t>Work life balance</t>
  </si>
  <si>
    <t>Company Changes</t>
  </si>
  <si>
    <t>ABP</t>
  </si>
  <si>
    <t>GST</t>
  </si>
  <si>
    <t>Human</t>
  </si>
  <si>
    <t>TNW</t>
  </si>
  <si>
    <t>12 to 27</t>
  </si>
  <si>
    <t>28 to 43</t>
  </si>
  <si>
    <t>44 to 59</t>
  </si>
  <si>
    <t>60 to 69</t>
  </si>
  <si>
    <t>70 to 78</t>
  </si>
  <si>
    <t>Tenure</t>
  </si>
  <si>
    <t>1 to 3</t>
  </si>
  <si>
    <t>4 to 6</t>
  </si>
  <si>
    <t>7 to 9</t>
  </si>
  <si>
    <t>Count</t>
  </si>
  <si>
    <t>10 to 12</t>
  </si>
  <si>
    <t>13 to 15</t>
  </si>
  <si>
    <t>16 to 18</t>
  </si>
  <si>
    <t>19 to 21</t>
  </si>
  <si>
    <t>22 to 24</t>
  </si>
  <si>
    <t>25 to 27</t>
  </si>
  <si>
    <t>28 to 29</t>
  </si>
  <si>
    <t>30 to 32</t>
  </si>
  <si>
    <t>Hired 6 months</t>
  </si>
  <si>
    <t>Resigned 6 months</t>
  </si>
  <si>
    <t xml:space="preserve">Number of Resigned </t>
  </si>
  <si>
    <t>per reason of leaving</t>
  </si>
  <si>
    <t>Retirement</t>
  </si>
  <si>
    <t>Total Employees</t>
  </si>
  <si>
    <t>Level 1</t>
  </si>
  <si>
    <t>Level 2</t>
  </si>
  <si>
    <t>Level 3</t>
  </si>
  <si>
    <t>Level 4</t>
  </si>
  <si>
    <t>Row Labels</t>
  </si>
  <si>
    <t>Grand Total</t>
  </si>
  <si>
    <t>XXXX</t>
  </si>
  <si>
    <t>hiredlast6mos</t>
  </si>
  <si>
    <t>resignedlast6mos</t>
  </si>
  <si>
    <t>Count of Reason for Leaving</t>
  </si>
  <si>
    <t>Count of Tenureship</t>
  </si>
  <si>
    <t>Count of Age Group</t>
  </si>
  <si>
    <t>Count of Gender</t>
  </si>
  <si>
    <t>Count of Brand</t>
  </si>
  <si>
    <t>Count of Position</t>
  </si>
  <si>
    <t>Count of DFL</t>
  </si>
  <si>
    <t>Count of Level</t>
  </si>
  <si>
    <t>Count of Total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</si>
</sst>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8"/>
      <name val="Calibri"/>
      <family val="2"/>
      <scheme val="minor"/>
    </font>
    <font>
      <sz val="10"/>
      <name val="Arial"/>
      <family val="2"/>
    </font>
    <font>
      <sz val="10"/>
      <color theme="1"/>
      <name val="Calibri"/>
      <family val="2"/>
      <scheme val="minor"/>
    </font>
    <font>
      <b/>
      <sz val="10"/>
      <color theme="1"/>
      <name val="Calibri"/>
      <family val="2"/>
      <scheme val="minor"/>
    </font>
    <font>
      <sz val="10"/>
      <color rgb="FF000000"/>
      <name val="Calibri"/>
      <family val="2"/>
      <scheme val="minor"/>
    </font>
    <font>
      <b/>
      <sz val="10"/>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99FF33"/>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2"/>
        <bgColor indexed="64"/>
      </patternFill>
    </fill>
    <fill>
      <patternFill patternType="solid">
        <fgColor theme="4"/>
        <bgColor theme="4"/>
      </patternFill>
    </fill>
    <fill>
      <patternFill patternType="solid">
        <fgColor theme="0" tint="-4.9989318521683403E-2"/>
        <bgColor indexed="64"/>
      </patternFill>
    </fill>
  </fills>
  <borders count="9">
    <border>
      <left/>
      <right/>
      <top/>
      <bottom/>
      <diagonal/>
    </border>
    <border>
      <left style="thin">
        <color indexed="64"/>
      </left>
      <right/>
      <top/>
      <bottom/>
      <diagonal/>
    </border>
    <border>
      <left style="thin">
        <color theme="4"/>
      </left>
      <right/>
      <top style="thin">
        <color theme="4"/>
      </top>
      <bottom/>
      <diagonal/>
    </border>
    <border>
      <left/>
      <right/>
      <top style="thin">
        <color theme="4"/>
      </top>
      <bottom/>
      <diagonal/>
    </border>
    <border>
      <left style="thick">
        <color indexed="64"/>
      </left>
      <right style="thick">
        <color indexed="64"/>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5">
    <xf numFmtId="0" fontId="0" fillId="0" borderId="0"/>
    <xf numFmtId="0" fontId="1" fillId="0" borderId="0"/>
    <xf numFmtId="0" fontId="3" fillId="0" borderId="0"/>
    <xf numFmtId="0" fontId="3" fillId="0" borderId="0"/>
    <xf numFmtId="0" fontId="3" fillId="0" borderId="0"/>
  </cellStyleXfs>
  <cellXfs count="35">
    <xf numFmtId="0" fontId="0" fillId="0" borderId="0" xfId="0"/>
    <xf numFmtId="0" fontId="5" fillId="0" borderId="0" xfId="0" applyFont="1" applyAlignment="1">
      <alignment horizontal="center" vertical="center"/>
    </xf>
    <xf numFmtId="0" fontId="4" fillId="0" borderId="0" xfId="0" applyFont="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2" borderId="0" xfId="0" applyFont="1" applyFill="1" applyAlignment="1">
      <alignment horizontal="center" vertical="center"/>
    </xf>
    <xf numFmtId="0" fontId="0" fillId="0" borderId="1" xfId="0" applyBorder="1"/>
    <xf numFmtId="16" fontId="0" fillId="0" borderId="1" xfId="0" applyNumberFormat="1" applyBorder="1"/>
    <xf numFmtId="0" fontId="0" fillId="7" borderId="0" xfId="0" applyFill="1"/>
    <xf numFmtId="0" fontId="0" fillId="0" borderId="0" xfId="0" applyAlignment="1">
      <alignment horizontal="center"/>
    </xf>
    <xf numFmtId="0" fontId="0" fillId="0" borderId="0" xfId="0" applyProtection="1">
      <protection hidden="1"/>
    </xf>
    <xf numFmtId="0" fontId="0" fillId="6" borderId="0" xfId="0" applyFill="1" applyProtection="1">
      <protection hidden="1"/>
    </xf>
    <xf numFmtId="0" fontId="0" fillId="0" borderId="2" xfId="0" applyBorder="1"/>
    <xf numFmtId="0" fontId="0" fillId="0" borderId="3" xfId="0" applyBorder="1"/>
    <xf numFmtId="0" fontId="0" fillId="0" borderId="5" xfId="0" applyBorder="1"/>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wrapText="1"/>
    </xf>
    <xf numFmtId="0" fontId="7" fillId="8" borderId="3" xfId="0" applyFont="1" applyFill="1" applyBorder="1" applyAlignment="1">
      <alignment horizontal="center" vertical="center"/>
    </xf>
    <xf numFmtId="0" fontId="7" fillId="8" borderId="4"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6" fillId="0" borderId="3" xfId="0" applyFont="1" applyBorder="1" applyAlignment="1">
      <alignment horizontal="center" vertical="center"/>
    </xf>
    <xf numFmtId="0" fontId="4" fillId="0" borderId="3" xfId="0" applyFont="1" applyBorder="1" applyAlignment="1">
      <alignment horizontal="center" vertical="center" wrapText="1"/>
    </xf>
    <xf numFmtId="14" fontId="6" fillId="0" borderId="3" xfId="0" applyNumberFormat="1" applyFont="1" applyBorder="1" applyAlignment="1">
      <alignment horizontal="center" vertical="center"/>
    </xf>
    <xf numFmtId="14" fontId="4" fillId="0" borderId="3" xfId="0" applyNumberFormat="1" applyFont="1" applyBorder="1" applyAlignment="1">
      <alignment horizontal="center" vertical="center"/>
    </xf>
    <xf numFmtId="14" fontId="4" fillId="0" borderId="5" xfId="0" applyNumberFormat="1" applyFont="1" applyBorder="1" applyAlignment="1">
      <alignment horizontal="center" vertical="center"/>
    </xf>
    <xf numFmtId="0" fontId="6" fillId="0" borderId="3" xfId="0" applyFont="1" applyBorder="1" applyAlignment="1">
      <alignment horizontal="center" vertical="center" wrapText="1"/>
    </xf>
    <xf numFmtId="0" fontId="0" fillId="0" borderId="6" xfId="0" applyBorder="1"/>
    <xf numFmtId="0" fontId="0" fillId="0" borderId="7" xfId="0" applyBorder="1"/>
    <xf numFmtId="0" fontId="0" fillId="0" borderId="8" xfId="0" applyBorder="1"/>
    <xf numFmtId="0" fontId="0" fillId="0" borderId="0" xfId="0" pivotButton="1"/>
    <xf numFmtId="0" fontId="0" fillId="0" borderId="0" xfId="0" applyAlignment="1">
      <alignment horizontal="left"/>
    </xf>
    <xf numFmtId="0" fontId="0" fillId="0" borderId="0" xfId="0" applyNumberFormat="1"/>
    <xf numFmtId="0" fontId="0" fillId="9" borderId="0" xfId="0" applyFill="1"/>
  </cellXfs>
  <cellStyles count="5">
    <cellStyle name="Normal" xfId="0" builtinId="0"/>
    <cellStyle name="Normal 2" xfId="1" xr:uid="{3413BA01-A824-4A3D-81D0-2BFD0535BD5F}"/>
    <cellStyle name="Normal 2 3" xfId="3" xr:uid="{4A76FD1F-5ABB-484C-BBCD-E825EEF45FF3}"/>
    <cellStyle name="Normal 2 4" xfId="4" xr:uid="{C656583D-BD18-439C-AE2E-27A45FF7DE98}"/>
    <cellStyle name="Normal 3" xfId="2" xr:uid="{3A93F16B-5A4C-4173-B329-DFF6D506DF63}"/>
  </cellStyles>
  <dxfs count="1">
    <dxf>
      <font>
        <color rgb="FFC00000"/>
      </font>
    </dxf>
  </dxfs>
  <tableStyles count="0" defaultTableStyle="TableStyleMedium2" defaultPivotStyle="PivotStyleLight16"/>
  <colors>
    <mruColors>
      <color rgb="FFFF6699"/>
      <color rgb="FF99FF33"/>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63" Type="http://schemas.openxmlformats.org/officeDocument/2006/relationships/customXml" Target="../customXml/item3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66" Type="http://schemas.openxmlformats.org/officeDocument/2006/relationships/customXml" Target="../customXml/item40.xml"/><Relationship Id="rId5" Type="http://schemas.openxmlformats.org/officeDocument/2006/relationships/worksheet" Target="worksheets/sheet5.xml"/><Relationship Id="rId61" Type="http://schemas.openxmlformats.org/officeDocument/2006/relationships/customXml" Target="../customXml/item35.xml"/><Relationship Id="rId19" Type="http://schemas.microsoft.com/office/2007/relationships/slicerCache" Target="slicerCaches/slicerCache1.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64" Type="http://schemas.openxmlformats.org/officeDocument/2006/relationships/customXml" Target="../customXml/item38.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67" Type="http://schemas.openxmlformats.org/officeDocument/2006/relationships/customXml" Target="../customXml/item41.xml"/><Relationship Id="rId20" Type="http://schemas.microsoft.com/office/2007/relationships/slicerCache" Target="slicerCaches/slicerCache2.xml"/><Relationship Id="rId41" Type="http://schemas.openxmlformats.org/officeDocument/2006/relationships/customXml" Target="../customXml/item15.xml"/><Relationship Id="rId54" Type="http://schemas.openxmlformats.org/officeDocument/2006/relationships/customXml" Target="../customXml/item28.xml"/><Relationship Id="rId62"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5.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65" Type="http://schemas.openxmlformats.org/officeDocument/2006/relationships/customXml" Target="../customXml/item3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394384321807258"/>
          <c:y val="0.10379349758699516"/>
          <c:w val="0.47534689413823272"/>
          <c:h val="0.7922448235637211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51-4CF5-AC14-4349F62AA344}"/>
              </c:ext>
            </c:extLst>
          </c:dPt>
          <c:dPt>
            <c:idx val="1"/>
            <c:bubble3D val="0"/>
            <c:spPr>
              <a:solidFill>
                <a:srgbClr val="FF6699"/>
              </a:solidFill>
              <a:ln w="19050">
                <a:solidFill>
                  <a:schemeClr val="lt1"/>
                </a:solidFill>
              </a:ln>
              <a:effectLst/>
            </c:spPr>
            <c:extLst>
              <c:ext xmlns:c16="http://schemas.microsoft.com/office/drawing/2014/chart" uri="{C3380CC4-5D6E-409C-BE32-E72D297353CC}">
                <c16:uniqueId val="{00000003-F451-4CF5-AC14-4349F62AA344}"/>
              </c:ext>
            </c:extLst>
          </c:dPt>
          <c:cat>
            <c:strRef>
              <c:f>list!$A$2:$A$3</c:f>
              <c:strCache>
                <c:ptCount val="2"/>
                <c:pt idx="0">
                  <c:v>Male</c:v>
                </c:pt>
                <c:pt idx="1">
                  <c:v>Female</c:v>
                </c:pt>
              </c:strCache>
            </c:strRef>
          </c:cat>
          <c:val>
            <c:numRef>
              <c:f>list!$B$2:$B$3</c:f>
              <c:numCache>
                <c:formatCode>General</c:formatCode>
                <c:ptCount val="2"/>
                <c:pt idx="0">
                  <c:v>16</c:v>
                </c:pt>
                <c:pt idx="1">
                  <c:v>22</c:v>
                </c:pt>
              </c:numCache>
            </c:numRef>
          </c:val>
          <c:extLst>
            <c:ext xmlns:c16="http://schemas.microsoft.com/office/drawing/2014/chart" uri="{C3380CC4-5D6E-409C-BE32-E72D297353CC}">
              <c16:uniqueId val="{00000004-F451-4CF5-AC14-4349F62AA34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40390652580077596"/>
          <c:y val="0.28283633900601135"/>
          <c:w val="0.21661067366579179"/>
          <c:h val="7.8125546806649168E-2"/>
        </c:manualLayout>
      </c:layout>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232655293088369"/>
          <c:y val="2.3148148148148147E-2"/>
          <c:w val="0.47534689413823272"/>
          <c:h val="0.7922448235637211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02-4247-A693-F88240F12C70}"/>
              </c:ext>
            </c:extLst>
          </c:dPt>
          <c:dPt>
            <c:idx val="1"/>
            <c:bubble3D val="0"/>
            <c:spPr>
              <a:solidFill>
                <a:srgbClr val="FF6699"/>
              </a:solidFill>
              <a:ln w="19050">
                <a:solidFill>
                  <a:schemeClr val="lt1"/>
                </a:solidFill>
              </a:ln>
              <a:effectLst/>
            </c:spPr>
            <c:extLst>
              <c:ext xmlns:c16="http://schemas.microsoft.com/office/drawing/2014/chart" uri="{C3380CC4-5D6E-409C-BE32-E72D297353CC}">
                <c16:uniqueId val="{00000003-8002-4247-A693-F88240F12C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list!$A$2:$A$3</c:f>
              <c:strCache>
                <c:ptCount val="2"/>
                <c:pt idx="0">
                  <c:v>Male</c:v>
                </c:pt>
                <c:pt idx="1">
                  <c:v>Female</c:v>
                </c:pt>
              </c:strCache>
            </c:strRef>
          </c:cat>
          <c:val>
            <c:numRef>
              <c:f>list!$B$2:$B$3</c:f>
              <c:numCache>
                <c:formatCode>General</c:formatCode>
                <c:ptCount val="2"/>
                <c:pt idx="0">
                  <c:v>16</c:v>
                </c:pt>
                <c:pt idx="1">
                  <c:v>22</c:v>
                </c:pt>
              </c:numCache>
            </c:numRef>
          </c:val>
          <c:extLst>
            <c:ext xmlns:c16="http://schemas.microsoft.com/office/drawing/2014/chart" uri="{C3380CC4-5D6E-409C-BE32-E72D297353CC}">
              <c16:uniqueId val="{00000004-8002-4247-A693-F88240F12C7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38002799650043739"/>
          <c:y val="0.24520193040386082"/>
          <c:w val="0.21661067366579179"/>
          <c:h val="7.8125546806649168E-2"/>
        </c:manualLayout>
      </c:layout>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D47-46A4-8C73-DBC90A62B03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D47-46A4-8C73-DBC90A62B03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D47-46A4-8C73-DBC90A62B03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D47-46A4-8C73-DBC90A62B03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D47-46A4-8C73-DBC90A62B03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list!$C$1:$C$6</c15:sqref>
                  </c15:fullRef>
                </c:ext>
              </c:extLst>
              <c:f>list!$C$2:$C$6</c:f>
              <c:strCache>
                <c:ptCount val="5"/>
                <c:pt idx="0">
                  <c:v>12 to 27</c:v>
                </c:pt>
                <c:pt idx="1">
                  <c:v>28 to 43</c:v>
                </c:pt>
                <c:pt idx="2">
                  <c:v>44 to 59</c:v>
                </c:pt>
                <c:pt idx="3">
                  <c:v>60 to 69</c:v>
                </c:pt>
                <c:pt idx="4">
                  <c:v>70 to 78</c:v>
                </c:pt>
              </c:strCache>
            </c:strRef>
          </c:cat>
          <c:val>
            <c:numRef>
              <c:extLst>
                <c:ext xmlns:c15="http://schemas.microsoft.com/office/drawing/2012/chart" uri="{02D57815-91ED-43cb-92C2-25804820EDAC}">
                  <c15:fullRef>
                    <c15:sqref>list!$D$1:$D$6</c15:sqref>
                  </c15:fullRef>
                </c:ext>
              </c:extLst>
              <c:f>list!$D$2:$D$6</c:f>
              <c:numCache>
                <c:formatCode>General</c:formatCode>
                <c:ptCount val="5"/>
                <c:pt idx="0">
                  <c:v>10</c:v>
                </c:pt>
                <c:pt idx="1">
                  <c:v>19</c:v>
                </c:pt>
                <c:pt idx="2">
                  <c:v>6</c:v>
                </c:pt>
                <c:pt idx="3">
                  <c:v>0</c:v>
                </c:pt>
                <c:pt idx="4">
                  <c:v>3</c:v>
                </c:pt>
              </c:numCache>
            </c:numRef>
          </c:val>
          <c:extLst>
            <c:ext xmlns:c15="http://schemas.microsoft.com/office/drawing/2012/chart" uri="{02D57815-91ED-43cb-92C2-25804820EDAC}">
              <c15:categoryFilterExceptions>
                <c15:categoryFilterException>
                  <c15:sqref>list!$D$1</c15:sqref>
                  <c15:bubble3D val="0"/>
                </c15:categoryFilterException>
              </c15:categoryFilterExceptions>
            </c:ext>
            <c:ext xmlns:c16="http://schemas.microsoft.com/office/drawing/2014/chart" uri="{C3380CC4-5D6E-409C-BE32-E72D297353CC}">
              <c16:uniqueId val="{0000000C-9D47-46A4-8C73-DBC90A62B03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Tenureship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list!$E$2:$E$12</c:f>
              <c:strCache>
                <c:ptCount val="11"/>
                <c:pt idx="0">
                  <c:v>1 to 3</c:v>
                </c:pt>
                <c:pt idx="1">
                  <c:v>4 to 6</c:v>
                </c:pt>
                <c:pt idx="2">
                  <c:v>7 to 9</c:v>
                </c:pt>
                <c:pt idx="3">
                  <c:v>10 to 12</c:v>
                </c:pt>
                <c:pt idx="4">
                  <c:v>13 to 15</c:v>
                </c:pt>
                <c:pt idx="5">
                  <c:v>16 to 18</c:v>
                </c:pt>
                <c:pt idx="6">
                  <c:v>19 to 21</c:v>
                </c:pt>
                <c:pt idx="7">
                  <c:v>22 to 24</c:v>
                </c:pt>
                <c:pt idx="8">
                  <c:v>25 to 27</c:v>
                </c:pt>
                <c:pt idx="9">
                  <c:v>28 to 29</c:v>
                </c:pt>
                <c:pt idx="10">
                  <c:v>30 to 32</c:v>
                </c:pt>
              </c:strCache>
            </c:strRef>
          </c:cat>
          <c:val>
            <c:numRef>
              <c:f>list!$F$2:$F$12</c:f>
              <c:numCache>
                <c:formatCode>General</c:formatCode>
                <c:ptCount val="11"/>
                <c:pt idx="0">
                  <c:v>21</c:v>
                </c:pt>
                <c:pt idx="1">
                  <c:v>0</c:v>
                </c:pt>
                <c:pt idx="2">
                  <c:v>0</c:v>
                </c:pt>
                <c:pt idx="3">
                  <c:v>0</c:v>
                </c:pt>
                <c:pt idx="4">
                  <c:v>1</c:v>
                </c:pt>
                <c:pt idx="5">
                  <c:v>4</c:v>
                </c:pt>
                <c:pt idx="6">
                  <c:v>3</c:v>
                </c:pt>
                <c:pt idx="7">
                  <c:v>5</c:v>
                </c:pt>
                <c:pt idx="8">
                  <c:v>1</c:v>
                </c:pt>
                <c:pt idx="9">
                  <c:v>3</c:v>
                </c:pt>
                <c:pt idx="10">
                  <c:v>0</c:v>
                </c:pt>
              </c:numCache>
            </c:numRef>
          </c:val>
          <c:extLst>
            <c:ext xmlns:c16="http://schemas.microsoft.com/office/drawing/2014/chart" uri="{C3380CC4-5D6E-409C-BE32-E72D297353CC}">
              <c16:uniqueId val="{00000016-401F-4893-A31F-A009EE38C532}"/>
            </c:ext>
          </c:extLst>
        </c:ser>
        <c:dLbls>
          <c:showLegendKey val="0"/>
          <c:showVal val="0"/>
          <c:showCatName val="0"/>
          <c:showSerName val="0"/>
          <c:showPercent val="0"/>
          <c:showBubbleSize val="0"/>
        </c:dLbls>
        <c:gapWidth val="100"/>
        <c:axId val="407771567"/>
        <c:axId val="407768687"/>
      </c:barChart>
      <c:catAx>
        <c:axId val="40777156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768687"/>
        <c:crosses val="autoZero"/>
        <c:auto val="1"/>
        <c:lblAlgn val="ctr"/>
        <c:lblOffset val="100"/>
        <c:noMultiLvlLbl val="0"/>
      </c:catAx>
      <c:valAx>
        <c:axId val="407768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77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1">
                <a:latin typeface="Times New Roman" panose="02020603050405020304" pitchFamily="18" charset="0"/>
                <a:cs typeface="Times New Roman" panose="02020603050405020304" pitchFamily="18" charset="0"/>
              </a:rPr>
              <a:t>Reason</a:t>
            </a:r>
            <a:r>
              <a:rPr lang="en-US" sz="1200" b="1" baseline="0">
                <a:latin typeface="Times New Roman" panose="02020603050405020304" pitchFamily="18" charset="0"/>
                <a:cs typeface="Times New Roman" panose="02020603050405020304" pitchFamily="18" charset="0"/>
              </a:rPr>
              <a:t> for Leaving</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list!$K$3:$K$13</c:f>
              <c:strCache>
                <c:ptCount val="11"/>
                <c:pt idx="0">
                  <c:v>AWOL</c:v>
                </c:pt>
                <c:pt idx="1">
                  <c:v>EOC</c:v>
                </c:pt>
                <c:pt idx="2">
                  <c:v>EOP</c:v>
                </c:pt>
                <c:pt idx="3">
                  <c:v>Career advancement</c:v>
                </c:pt>
                <c:pt idx="4">
                  <c:v>Personal reasons</c:v>
                </c:pt>
                <c:pt idx="5">
                  <c:v>Work environment</c:v>
                </c:pt>
                <c:pt idx="6">
                  <c:v>Compensation &amp; Benefits</c:v>
                </c:pt>
                <c:pt idx="7">
                  <c:v>Job dissatisfaction</c:v>
                </c:pt>
                <c:pt idx="8">
                  <c:v>Work life balance</c:v>
                </c:pt>
                <c:pt idx="9">
                  <c:v>Company Changes</c:v>
                </c:pt>
                <c:pt idx="10">
                  <c:v>Retirement</c:v>
                </c:pt>
              </c:strCache>
            </c:strRef>
          </c:cat>
          <c:val>
            <c:numRef>
              <c:f>list!$L$3:$L$13</c:f>
              <c:numCache>
                <c:formatCode>General</c:formatCode>
                <c:ptCount val="11"/>
                <c:pt idx="0">
                  <c:v>1</c:v>
                </c:pt>
                <c:pt idx="1">
                  <c:v>1</c:v>
                </c:pt>
                <c:pt idx="2">
                  <c:v>1</c:v>
                </c:pt>
                <c:pt idx="3">
                  <c:v>1</c:v>
                </c:pt>
                <c:pt idx="4">
                  <c:v>1</c:v>
                </c:pt>
                <c:pt idx="5">
                  <c:v>2</c:v>
                </c:pt>
                <c:pt idx="6">
                  <c:v>2</c:v>
                </c:pt>
                <c:pt idx="7">
                  <c:v>2</c:v>
                </c:pt>
                <c:pt idx="8">
                  <c:v>1</c:v>
                </c:pt>
                <c:pt idx="9">
                  <c:v>1</c:v>
                </c:pt>
                <c:pt idx="10">
                  <c:v>0</c:v>
                </c:pt>
              </c:numCache>
            </c:numRef>
          </c:val>
          <c:extLst>
            <c:ext xmlns:c16="http://schemas.microsoft.com/office/drawing/2014/chart" uri="{C3380CC4-5D6E-409C-BE32-E72D297353CC}">
              <c16:uniqueId val="{00000000-2B12-4363-8935-1127DEA5E481}"/>
            </c:ext>
          </c:extLst>
        </c:ser>
        <c:dLbls>
          <c:showLegendKey val="0"/>
          <c:showVal val="0"/>
          <c:showCatName val="0"/>
          <c:showSerName val="0"/>
          <c:showPercent val="0"/>
          <c:showBubbleSize val="0"/>
        </c:dLbls>
        <c:gapWidth val="219"/>
        <c:axId val="398736367"/>
        <c:axId val="398727247"/>
      </c:barChart>
      <c:catAx>
        <c:axId val="3987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27247"/>
        <c:crosses val="autoZero"/>
        <c:auto val="1"/>
        <c:lblAlgn val="ctr"/>
        <c:lblOffset val="100"/>
        <c:noMultiLvlLbl val="0"/>
      </c:catAx>
      <c:valAx>
        <c:axId val="39872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3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Employees</a:t>
            </a:r>
            <a:r>
              <a:rPr lang="en-US" sz="1600" baseline="0">
                <a:latin typeface="Times New Roman" panose="02020603050405020304" pitchFamily="18" charset="0"/>
                <a:cs typeface="Times New Roman" panose="02020603050405020304" pitchFamily="18" charset="0"/>
              </a:rPr>
              <a:t> per Brand</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952-4D75-A3BA-4A127D0728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52-4D75-A3BA-4A127D0728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952-4D75-A3BA-4A127D07281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952-4D75-A3BA-4A127D0728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list!$M$2:$M$5</c:f>
              <c:strCache>
                <c:ptCount val="4"/>
                <c:pt idx="0">
                  <c:v>VX</c:v>
                </c:pt>
                <c:pt idx="1">
                  <c:v>TR</c:v>
                </c:pt>
                <c:pt idx="2">
                  <c:v>ES</c:v>
                </c:pt>
                <c:pt idx="3">
                  <c:v>DS</c:v>
                </c:pt>
              </c:strCache>
            </c:strRef>
          </c:cat>
          <c:val>
            <c:numRef>
              <c:f>list!$N$2:$N$5</c:f>
              <c:numCache>
                <c:formatCode>General</c:formatCode>
                <c:ptCount val="4"/>
                <c:pt idx="0">
                  <c:v>8</c:v>
                </c:pt>
                <c:pt idx="1">
                  <c:v>8</c:v>
                </c:pt>
                <c:pt idx="2">
                  <c:v>9</c:v>
                </c:pt>
                <c:pt idx="3">
                  <c:v>13</c:v>
                </c:pt>
              </c:numCache>
            </c:numRef>
          </c:val>
          <c:extLst>
            <c:ext xmlns:c16="http://schemas.microsoft.com/office/drawing/2014/chart" uri="{C3380CC4-5D6E-409C-BE32-E72D297353CC}">
              <c16:uniqueId val="{00000008-4952-4D75-A3BA-4A127D07281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Employees per Position</a:t>
            </a:r>
          </a:p>
        </c:rich>
      </c:tx>
      <c:layout>
        <c:manualLayout>
          <c:xMode val="edge"/>
          <c:yMode val="edge"/>
          <c:x val="0.19014345420605683"/>
          <c:y val="6.37384532832775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6F-4F16-9029-85C51A15BA0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6F-4F16-9029-85C51A15BA0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D6F-4F16-9029-85C51A15BA0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D6F-4F16-9029-85C51A15BA0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D6F-4F16-9029-85C51A15BA0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D6F-4F16-9029-85C51A15BA0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D6F-4F16-9029-85C51A15BA0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D6F-4F16-9029-85C51A15BA0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list!$O$2:$O$9</c:f>
              <c:strCache>
                <c:ptCount val="8"/>
                <c:pt idx="0">
                  <c:v>CSA</c:v>
                </c:pt>
                <c:pt idx="1">
                  <c:v>LT</c:v>
                </c:pt>
                <c:pt idx="2">
                  <c:v>OM</c:v>
                </c:pt>
                <c:pt idx="3">
                  <c:v>OPTH</c:v>
                </c:pt>
                <c:pt idx="4">
                  <c:v>OPT</c:v>
                </c:pt>
                <c:pt idx="5">
                  <c:v>SOM</c:v>
                </c:pt>
                <c:pt idx="6">
                  <c:v>SM</c:v>
                </c:pt>
                <c:pt idx="7">
                  <c:v>SM-OP</c:v>
                </c:pt>
              </c:strCache>
            </c:strRef>
          </c:cat>
          <c:val>
            <c:numRef>
              <c:f>list!$P$2:$P$9</c:f>
              <c:numCache>
                <c:formatCode>General</c:formatCode>
                <c:ptCount val="8"/>
                <c:pt idx="0">
                  <c:v>8</c:v>
                </c:pt>
                <c:pt idx="1">
                  <c:v>9</c:v>
                </c:pt>
                <c:pt idx="2">
                  <c:v>2</c:v>
                </c:pt>
                <c:pt idx="3">
                  <c:v>4</c:v>
                </c:pt>
                <c:pt idx="4">
                  <c:v>6</c:v>
                </c:pt>
                <c:pt idx="5">
                  <c:v>5</c:v>
                </c:pt>
                <c:pt idx="6">
                  <c:v>1</c:v>
                </c:pt>
                <c:pt idx="7">
                  <c:v>3</c:v>
                </c:pt>
              </c:numCache>
            </c:numRef>
          </c:val>
          <c:extLst>
            <c:ext xmlns:c16="http://schemas.microsoft.com/office/drawing/2014/chart" uri="{C3380CC4-5D6E-409C-BE32-E72D297353CC}">
              <c16:uniqueId val="{00000010-DD6F-4F16-9029-85C51A15BA0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Employees Per Agency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26A-443B-928A-0D1309F0305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26A-443B-928A-0D1309F0305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26A-443B-928A-0D1309F0305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26A-443B-928A-0D1309F0305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26A-443B-928A-0D1309F0305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list!$Q$2:$Q$6</c:f>
              <c:strCache>
                <c:ptCount val="5"/>
                <c:pt idx="0">
                  <c:v>ABP</c:v>
                </c:pt>
                <c:pt idx="1">
                  <c:v>GST</c:v>
                </c:pt>
                <c:pt idx="2">
                  <c:v>Human</c:v>
                </c:pt>
                <c:pt idx="3">
                  <c:v>RLB</c:v>
                </c:pt>
                <c:pt idx="4">
                  <c:v>TNW</c:v>
                </c:pt>
              </c:strCache>
            </c:strRef>
          </c:cat>
          <c:val>
            <c:numRef>
              <c:f>list!$R$2:$R$6</c:f>
              <c:numCache>
                <c:formatCode>General</c:formatCode>
                <c:ptCount val="5"/>
                <c:pt idx="0">
                  <c:v>4</c:v>
                </c:pt>
                <c:pt idx="1">
                  <c:v>10</c:v>
                </c:pt>
                <c:pt idx="2">
                  <c:v>12</c:v>
                </c:pt>
                <c:pt idx="3">
                  <c:v>5</c:v>
                </c:pt>
                <c:pt idx="4">
                  <c:v>7</c:v>
                </c:pt>
              </c:numCache>
            </c:numRef>
          </c:val>
          <c:extLst>
            <c:ext xmlns:c16="http://schemas.microsoft.com/office/drawing/2014/chart" uri="{C3380CC4-5D6E-409C-BE32-E72D297353CC}">
              <c16:uniqueId val="{0000000A-326A-443B-928A-0D1309F0305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Employees</a:t>
            </a:r>
            <a:r>
              <a:rPr lang="en-US" sz="1600" baseline="0">
                <a:latin typeface="Times New Roman" panose="02020603050405020304" pitchFamily="18" charset="0"/>
                <a:cs typeface="Times New Roman" panose="02020603050405020304" pitchFamily="18" charset="0"/>
              </a:rPr>
              <a:t> per DFL</a:t>
            </a:r>
            <a:endParaRPr lang="en-US" sz="1600">
              <a:latin typeface="Times New Roman" panose="02020603050405020304" pitchFamily="18" charset="0"/>
              <a:cs typeface="Times New Roman" panose="02020603050405020304" pitchFamily="18" charset="0"/>
            </a:endParaRPr>
          </a:p>
        </c:rich>
      </c:tx>
      <c:layout>
        <c:manualLayout>
          <c:xMode val="edge"/>
          <c:yMode val="edge"/>
          <c:x val="0.25343391617948297"/>
          <c:y val="1.93947553527234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966-4874-B82F-A3BBF51F40E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66-4874-B82F-A3BBF51F40E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966-4874-B82F-A3BBF51F40E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966-4874-B82F-A3BBF51F40E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966-4874-B82F-A3BBF51F40E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966-4874-B82F-A3BBF51F40E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966-4874-B82F-A3BBF51F40E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966-4874-B82F-A3BBF51F40E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966-4874-B82F-A3BBF51F40E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8966-4874-B82F-A3BBF51F40E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list!$S$2:$S$11</c:f>
              <c:strCache>
                <c:ptCount val="10"/>
                <c:pt idx="0">
                  <c:v>OC</c:v>
                </c:pt>
                <c:pt idx="1">
                  <c:v>O1</c:v>
                </c:pt>
                <c:pt idx="2">
                  <c:v>O2</c:v>
                </c:pt>
                <c:pt idx="3">
                  <c:v>O3</c:v>
                </c:pt>
                <c:pt idx="4">
                  <c:v>O4</c:v>
                </c:pt>
                <c:pt idx="5">
                  <c:v>O5</c:v>
                </c:pt>
                <c:pt idx="6">
                  <c:v>O1 - NL</c:v>
                </c:pt>
                <c:pt idx="7">
                  <c:v>O2 - NL</c:v>
                </c:pt>
                <c:pt idx="8">
                  <c:v>O3 - NL</c:v>
                </c:pt>
                <c:pt idx="9">
                  <c:v>O4 - NL</c:v>
                </c:pt>
              </c:strCache>
            </c:strRef>
          </c:cat>
          <c:val>
            <c:numRef>
              <c:f>list!$T$2:$T$11</c:f>
              <c:numCache>
                <c:formatCode>General</c:formatCode>
                <c:ptCount val="10"/>
                <c:pt idx="0">
                  <c:v>5</c:v>
                </c:pt>
                <c:pt idx="1">
                  <c:v>5</c:v>
                </c:pt>
                <c:pt idx="2">
                  <c:v>5</c:v>
                </c:pt>
                <c:pt idx="3">
                  <c:v>6</c:v>
                </c:pt>
                <c:pt idx="4">
                  <c:v>4</c:v>
                </c:pt>
                <c:pt idx="5">
                  <c:v>3</c:v>
                </c:pt>
                <c:pt idx="6">
                  <c:v>3</c:v>
                </c:pt>
                <c:pt idx="7">
                  <c:v>3</c:v>
                </c:pt>
                <c:pt idx="8">
                  <c:v>2</c:v>
                </c:pt>
                <c:pt idx="9">
                  <c:v>2</c:v>
                </c:pt>
              </c:numCache>
            </c:numRef>
          </c:val>
          <c:extLst>
            <c:ext xmlns:c16="http://schemas.microsoft.com/office/drawing/2014/chart" uri="{C3380CC4-5D6E-409C-BE32-E72D297353CC}">
              <c16:uniqueId val="{00000014-8966-4874-B82F-A3BBF51F40E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Employees</a:t>
            </a:r>
            <a:r>
              <a:rPr lang="en-US" sz="1600" baseline="0">
                <a:latin typeface="Times New Roman" panose="02020603050405020304" pitchFamily="18" charset="0"/>
                <a:cs typeface="Times New Roman" panose="02020603050405020304" pitchFamily="18" charset="0"/>
              </a:rPr>
              <a:t> per Level</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9C-49CC-A26B-8571EFA86E2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9C-49CC-A26B-8571EFA86E2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F9C-49CC-A26B-8571EFA86E2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F9C-49CC-A26B-8571EFA86E2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list!$U$2:$U$5</c:f>
              <c:strCache>
                <c:ptCount val="4"/>
                <c:pt idx="0">
                  <c:v>Level 1</c:v>
                </c:pt>
                <c:pt idx="1">
                  <c:v>Level 2</c:v>
                </c:pt>
                <c:pt idx="2">
                  <c:v>Level 3</c:v>
                </c:pt>
                <c:pt idx="3">
                  <c:v>Level 4</c:v>
                </c:pt>
              </c:strCache>
            </c:strRef>
          </c:cat>
          <c:val>
            <c:numRef>
              <c:f>list!$V$2:$V$5</c:f>
              <c:numCache>
                <c:formatCode>General</c:formatCode>
                <c:ptCount val="4"/>
                <c:pt idx="0">
                  <c:v>8</c:v>
                </c:pt>
                <c:pt idx="1">
                  <c:v>11</c:v>
                </c:pt>
                <c:pt idx="2">
                  <c:v>8</c:v>
                </c:pt>
                <c:pt idx="3">
                  <c:v>11</c:v>
                </c:pt>
              </c:numCache>
            </c:numRef>
          </c:val>
          <c:extLst>
            <c:ext xmlns:c16="http://schemas.microsoft.com/office/drawing/2014/chart" uri="{C3380CC4-5D6E-409C-BE32-E72D297353CC}">
              <c16:uniqueId val="{00000008-AF9C-49CC-A26B-8571EFA86E2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dashboard.xlsx]pvt_tbl!PivotTable3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Tenureship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pvt_tbl!$B$15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pvt_tbl!$A$16:$A$21</c:f>
              <c:strCache>
                <c:ptCount val="5"/>
                <c:pt idx="0">
                  <c:v>1 to 3</c:v>
                </c:pt>
                <c:pt idx="1">
                  <c:v>16 to 18</c:v>
                </c:pt>
                <c:pt idx="2">
                  <c:v>19 to 21</c:v>
                </c:pt>
                <c:pt idx="3">
                  <c:v>22 to 24</c:v>
                </c:pt>
                <c:pt idx="4">
                  <c:v>28 to 29</c:v>
                </c:pt>
              </c:strCache>
            </c:strRef>
          </c:cat>
          <c:val>
            <c:numRef>
              <c:f>pvt_tbl!$B$16:$B$21</c:f>
              <c:numCache>
                <c:formatCode>General</c:formatCode>
                <c:ptCount val="5"/>
                <c:pt idx="0">
                  <c:v>12</c:v>
                </c:pt>
                <c:pt idx="1">
                  <c:v>3</c:v>
                </c:pt>
                <c:pt idx="2">
                  <c:v>1</c:v>
                </c:pt>
                <c:pt idx="3">
                  <c:v>4</c:v>
                </c:pt>
                <c:pt idx="4">
                  <c:v>2</c:v>
                </c:pt>
              </c:numCache>
            </c:numRef>
          </c:val>
          <c:extLst>
            <c:ext xmlns:c16="http://schemas.microsoft.com/office/drawing/2014/chart" uri="{C3380CC4-5D6E-409C-BE32-E72D297353CC}">
              <c16:uniqueId val="{00000002-9B16-4C4F-B38E-93EAE5A0F1C1}"/>
            </c:ext>
          </c:extLst>
        </c:ser>
        <c:dLbls>
          <c:showLegendKey val="0"/>
          <c:showVal val="0"/>
          <c:showCatName val="0"/>
          <c:showSerName val="0"/>
          <c:showPercent val="0"/>
          <c:showBubbleSize val="0"/>
        </c:dLbls>
        <c:gapWidth val="100"/>
        <c:axId val="407771567"/>
        <c:axId val="407768687"/>
      </c:barChart>
      <c:catAx>
        <c:axId val="40777156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768687"/>
        <c:crosses val="autoZero"/>
        <c:auto val="1"/>
        <c:lblAlgn val="ctr"/>
        <c:lblOffset val="100"/>
        <c:noMultiLvlLbl val="0"/>
      </c:catAx>
      <c:valAx>
        <c:axId val="407768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77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dashboard.xlsx]pvt_tbl!PivotTable5</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1">
                <a:latin typeface="Times New Roman" panose="02020603050405020304" pitchFamily="18" charset="0"/>
                <a:cs typeface="Times New Roman" panose="02020603050405020304" pitchFamily="18" charset="0"/>
              </a:rPr>
              <a:t>Reason</a:t>
            </a:r>
            <a:r>
              <a:rPr lang="en-US" sz="1200" b="1" baseline="0">
                <a:latin typeface="Times New Roman" panose="02020603050405020304" pitchFamily="18" charset="0"/>
                <a:cs typeface="Times New Roman" panose="02020603050405020304" pitchFamily="18" charset="0"/>
              </a:rPr>
              <a:t> for Leaving</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pvt_tbl!$B$34</c:f>
              <c:strCache>
                <c:ptCount val="1"/>
                <c:pt idx="0">
                  <c:v>Total</c:v>
                </c:pt>
              </c:strCache>
            </c:strRef>
          </c:tx>
          <c:spPr>
            <a:solidFill>
              <a:schemeClr val="accent1"/>
            </a:solidFill>
            <a:ln>
              <a:noFill/>
            </a:ln>
            <a:effectLst/>
          </c:spPr>
          <c:invertIfNegative val="0"/>
          <c:cat>
            <c:strRef>
              <c:f>pvt_tbl!$A$35:$A$45</c:f>
              <c:strCache>
                <c:ptCount val="10"/>
                <c:pt idx="0">
                  <c:v>AWOL</c:v>
                </c:pt>
                <c:pt idx="1">
                  <c:v>Career advancement</c:v>
                </c:pt>
                <c:pt idx="2">
                  <c:v>Company Changes</c:v>
                </c:pt>
                <c:pt idx="3">
                  <c:v>Compensation &amp; Benefits</c:v>
                </c:pt>
                <c:pt idx="4">
                  <c:v>EOC</c:v>
                </c:pt>
                <c:pt idx="5">
                  <c:v>EOP</c:v>
                </c:pt>
                <c:pt idx="6">
                  <c:v>Job dissatisfaction</c:v>
                </c:pt>
                <c:pt idx="7">
                  <c:v>Personal reasons</c:v>
                </c:pt>
                <c:pt idx="8">
                  <c:v>Work environment</c:v>
                </c:pt>
                <c:pt idx="9">
                  <c:v>Work life balance</c:v>
                </c:pt>
              </c:strCache>
            </c:strRef>
          </c:cat>
          <c:val>
            <c:numRef>
              <c:f>pvt_tbl!$B$35:$B$45</c:f>
              <c:numCache>
                <c:formatCode>General</c:formatCode>
                <c:ptCount val="10"/>
                <c:pt idx="0">
                  <c:v>1</c:v>
                </c:pt>
                <c:pt idx="1">
                  <c:v>1</c:v>
                </c:pt>
                <c:pt idx="2">
                  <c:v>1</c:v>
                </c:pt>
                <c:pt idx="3">
                  <c:v>2</c:v>
                </c:pt>
                <c:pt idx="4">
                  <c:v>1</c:v>
                </c:pt>
                <c:pt idx="5">
                  <c:v>1</c:v>
                </c:pt>
                <c:pt idx="6">
                  <c:v>2</c:v>
                </c:pt>
                <c:pt idx="7">
                  <c:v>1</c:v>
                </c:pt>
                <c:pt idx="8">
                  <c:v>2</c:v>
                </c:pt>
                <c:pt idx="9">
                  <c:v>1</c:v>
                </c:pt>
              </c:numCache>
            </c:numRef>
          </c:val>
          <c:extLst>
            <c:ext xmlns:c16="http://schemas.microsoft.com/office/drawing/2014/chart" uri="{C3380CC4-5D6E-409C-BE32-E72D297353CC}">
              <c16:uniqueId val="{00000001-99C5-4A6C-8DB1-8E30F545997D}"/>
            </c:ext>
          </c:extLst>
        </c:ser>
        <c:dLbls>
          <c:showLegendKey val="0"/>
          <c:showVal val="0"/>
          <c:showCatName val="0"/>
          <c:showSerName val="0"/>
          <c:showPercent val="0"/>
          <c:showBubbleSize val="0"/>
        </c:dLbls>
        <c:gapWidth val="219"/>
        <c:axId val="398736367"/>
        <c:axId val="398727247"/>
      </c:barChart>
      <c:catAx>
        <c:axId val="3987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27247"/>
        <c:crosses val="autoZero"/>
        <c:auto val="1"/>
        <c:lblAlgn val="ctr"/>
        <c:lblOffset val="100"/>
        <c:noMultiLvlLbl val="0"/>
      </c:catAx>
      <c:valAx>
        <c:axId val="39872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3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dashboard.xlsx]pvt_tbl!PivotTable2</c:name>
    <c:fmtId val="3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Employees per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pvt_tbl!$B$7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pvt_tbl!$A$8:$A$12</c:f>
              <c:strCache>
                <c:ptCount val="4"/>
                <c:pt idx="0">
                  <c:v>12 to 27</c:v>
                </c:pt>
                <c:pt idx="1">
                  <c:v>28 to 43</c:v>
                </c:pt>
                <c:pt idx="2">
                  <c:v>44 to 59</c:v>
                </c:pt>
                <c:pt idx="3">
                  <c:v>70 to 78</c:v>
                </c:pt>
              </c:strCache>
            </c:strRef>
          </c:cat>
          <c:val>
            <c:numRef>
              <c:f>pvt_tbl!$B$8:$B$12</c:f>
              <c:numCache>
                <c:formatCode>General</c:formatCode>
                <c:ptCount val="4"/>
                <c:pt idx="0">
                  <c:v>5</c:v>
                </c:pt>
                <c:pt idx="1">
                  <c:v>13</c:v>
                </c:pt>
                <c:pt idx="2">
                  <c:v>3</c:v>
                </c:pt>
                <c:pt idx="3">
                  <c:v>1</c:v>
                </c:pt>
              </c:numCache>
            </c:numRef>
          </c:val>
          <c:extLst>
            <c:ext xmlns:c16="http://schemas.microsoft.com/office/drawing/2014/chart" uri="{C3380CC4-5D6E-409C-BE32-E72D297353CC}">
              <c16:uniqueId val="{0000000C-4F6F-4BA5-A851-35B1E6C8FF5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a:outerShdw blurRad="50800" dist="88900" dir="6000000" sx="101000" sy="101000" algn="ctr" rotWithShape="0">
            <a:srgbClr val="000000">
              <a:alpha val="41000"/>
            </a:srgbClr>
          </a:outerShdw>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dashboard.xlsx]pvt_tbl!PivotTable8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Employees per Brand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pvt_tbl!$B$48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pvt_tbl!$A$49:$A$53</c:f>
              <c:strCache>
                <c:ptCount val="4"/>
                <c:pt idx="0">
                  <c:v>DS</c:v>
                </c:pt>
                <c:pt idx="1">
                  <c:v>ES</c:v>
                </c:pt>
                <c:pt idx="2">
                  <c:v>TR</c:v>
                </c:pt>
                <c:pt idx="3">
                  <c:v>VX</c:v>
                </c:pt>
              </c:strCache>
            </c:strRef>
          </c:cat>
          <c:val>
            <c:numRef>
              <c:f>pvt_tbl!$B$49:$B$53</c:f>
              <c:numCache>
                <c:formatCode>General</c:formatCode>
                <c:ptCount val="4"/>
                <c:pt idx="0">
                  <c:v>5</c:v>
                </c:pt>
                <c:pt idx="1">
                  <c:v>5</c:v>
                </c:pt>
                <c:pt idx="2">
                  <c:v>6</c:v>
                </c:pt>
                <c:pt idx="3">
                  <c:v>6</c:v>
                </c:pt>
              </c:numCache>
            </c:numRef>
          </c:val>
          <c:extLst>
            <c:ext xmlns:c16="http://schemas.microsoft.com/office/drawing/2014/chart" uri="{C3380CC4-5D6E-409C-BE32-E72D297353CC}">
              <c16:uniqueId val="{0000000B-A6B3-4AFB-AE66-3316A9B8917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dashboard.xlsx]pvt_tbl!PivotTable9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Employees per Position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pvt_tbl!$B$55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pvt_tbl!$A$56:$A$63</c:f>
              <c:strCache>
                <c:ptCount val="7"/>
                <c:pt idx="0">
                  <c:v>CSA</c:v>
                </c:pt>
                <c:pt idx="1">
                  <c:v>LT</c:v>
                </c:pt>
                <c:pt idx="2">
                  <c:v>OM</c:v>
                </c:pt>
                <c:pt idx="3">
                  <c:v>OPT</c:v>
                </c:pt>
                <c:pt idx="4">
                  <c:v>OPTH</c:v>
                </c:pt>
                <c:pt idx="5">
                  <c:v>SM-OP</c:v>
                </c:pt>
                <c:pt idx="6">
                  <c:v>SOM</c:v>
                </c:pt>
              </c:strCache>
            </c:strRef>
          </c:cat>
          <c:val>
            <c:numRef>
              <c:f>pvt_tbl!$B$56:$B$63</c:f>
              <c:numCache>
                <c:formatCode>General</c:formatCode>
                <c:ptCount val="7"/>
                <c:pt idx="0">
                  <c:v>5</c:v>
                </c:pt>
                <c:pt idx="1">
                  <c:v>5</c:v>
                </c:pt>
                <c:pt idx="2">
                  <c:v>2</c:v>
                </c:pt>
                <c:pt idx="3">
                  <c:v>4</c:v>
                </c:pt>
                <c:pt idx="4">
                  <c:v>2</c:v>
                </c:pt>
                <c:pt idx="5">
                  <c:v>2</c:v>
                </c:pt>
                <c:pt idx="6">
                  <c:v>2</c:v>
                </c:pt>
              </c:numCache>
            </c:numRef>
          </c:val>
          <c:extLst>
            <c:ext xmlns:c16="http://schemas.microsoft.com/office/drawing/2014/chart" uri="{C3380CC4-5D6E-409C-BE32-E72D297353CC}">
              <c16:uniqueId val="{00000013-3705-4373-99F6-7DE8986D157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dashboard.xlsx]pvt_tbl!PivotTable11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Employees per Agency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pvt_tbl!$B$67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pvt_tbl!$A$68:$A$73</c:f>
              <c:strCache>
                <c:ptCount val="5"/>
                <c:pt idx="0">
                  <c:v>ABP</c:v>
                </c:pt>
                <c:pt idx="1">
                  <c:v>GST</c:v>
                </c:pt>
                <c:pt idx="2">
                  <c:v>Human</c:v>
                </c:pt>
                <c:pt idx="3">
                  <c:v>RLB</c:v>
                </c:pt>
                <c:pt idx="4">
                  <c:v>TNW</c:v>
                </c:pt>
              </c:strCache>
            </c:strRef>
          </c:cat>
          <c:val>
            <c:numRef>
              <c:f>pvt_tbl!$B$68:$B$73</c:f>
              <c:numCache>
                <c:formatCode>General</c:formatCode>
                <c:ptCount val="5"/>
                <c:pt idx="0">
                  <c:v>2</c:v>
                </c:pt>
                <c:pt idx="1">
                  <c:v>6</c:v>
                </c:pt>
                <c:pt idx="2">
                  <c:v>6</c:v>
                </c:pt>
                <c:pt idx="3">
                  <c:v>4</c:v>
                </c:pt>
                <c:pt idx="4">
                  <c:v>4</c:v>
                </c:pt>
              </c:numCache>
            </c:numRef>
          </c:val>
          <c:extLst>
            <c:ext xmlns:c16="http://schemas.microsoft.com/office/drawing/2014/chart" uri="{C3380CC4-5D6E-409C-BE32-E72D297353CC}">
              <c16:uniqueId val="{0000000D-834B-4CE5-B574-86D8DC61455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dashboard.xlsx]pvt_tbl!PivotTable12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Employees per DFL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pvt_tbl!$B$76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pvt_tbl!$A$77:$A$87</c:f>
              <c:strCache>
                <c:ptCount val="10"/>
                <c:pt idx="0">
                  <c:v>O1</c:v>
                </c:pt>
                <c:pt idx="1">
                  <c:v>O1 - NL</c:v>
                </c:pt>
                <c:pt idx="2">
                  <c:v>O2</c:v>
                </c:pt>
                <c:pt idx="3">
                  <c:v>O2 - NL</c:v>
                </c:pt>
                <c:pt idx="4">
                  <c:v>O3</c:v>
                </c:pt>
                <c:pt idx="5">
                  <c:v>O3 - NL</c:v>
                </c:pt>
                <c:pt idx="6">
                  <c:v>O4</c:v>
                </c:pt>
                <c:pt idx="7">
                  <c:v>O4 - NL</c:v>
                </c:pt>
                <c:pt idx="8">
                  <c:v>O5</c:v>
                </c:pt>
                <c:pt idx="9">
                  <c:v>OC</c:v>
                </c:pt>
              </c:strCache>
            </c:strRef>
          </c:cat>
          <c:val>
            <c:numRef>
              <c:f>pvt_tbl!$B$77:$B$87</c:f>
              <c:numCache>
                <c:formatCode>General</c:formatCode>
                <c:ptCount val="10"/>
                <c:pt idx="0">
                  <c:v>2</c:v>
                </c:pt>
                <c:pt idx="1">
                  <c:v>1</c:v>
                </c:pt>
                <c:pt idx="2">
                  <c:v>5</c:v>
                </c:pt>
                <c:pt idx="3">
                  <c:v>1</c:v>
                </c:pt>
                <c:pt idx="4">
                  <c:v>3</c:v>
                </c:pt>
                <c:pt idx="5">
                  <c:v>1</c:v>
                </c:pt>
                <c:pt idx="6">
                  <c:v>3</c:v>
                </c:pt>
                <c:pt idx="7">
                  <c:v>2</c:v>
                </c:pt>
                <c:pt idx="8">
                  <c:v>2</c:v>
                </c:pt>
                <c:pt idx="9">
                  <c:v>2</c:v>
                </c:pt>
              </c:numCache>
            </c:numRef>
          </c:val>
          <c:extLst>
            <c:ext xmlns:c16="http://schemas.microsoft.com/office/drawing/2014/chart" uri="{C3380CC4-5D6E-409C-BE32-E72D297353CC}">
              <c16:uniqueId val="{00000017-17B6-46D7-9171-E2077095774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dashboard.xlsx]pvt_tbl!PivotTable13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Employees per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pvt_tbl!$B$89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pvt_tbl!$A$90:$A$94</c:f>
              <c:strCache>
                <c:ptCount val="4"/>
                <c:pt idx="0">
                  <c:v>1</c:v>
                </c:pt>
                <c:pt idx="1">
                  <c:v>2</c:v>
                </c:pt>
                <c:pt idx="2">
                  <c:v>3</c:v>
                </c:pt>
                <c:pt idx="3">
                  <c:v>4</c:v>
                </c:pt>
              </c:strCache>
            </c:strRef>
          </c:cat>
          <c:val>
            <c:numRef>
              <c:f>pvt_tbl!$B$90:$B$94</c:f>
              <c:numCache>
                <c:formatCode>General</c:formatCode>
                <c:ptCount val="4"/>
                <c:pt idx="0">
                  <c:v>3</c:v>
                </c:pt>
                <c:pt idx="1">
                  <c:v>10</c:v>
                </c:pt>
                <c:pt idx="2">
                  <c:v>3</c:v>
                </c:pt>
                <c:pt idx="3">
                  <c:v>6</c:v>
                </c:pt>
              </c:numCache>
            </c:numRef>
          </c:val>
          <c:extLst>
            <c:ext xmlns:c16="http://schemas.microsoft.com/office/drawing/2014/chart" uri="{C3380CC4-5D6E-409C-BE32-E72D297353CC}">
              <c16:uniqueId val="{0000000A-AA6E-4FDE-B8E1-94FCB4BED45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7</xdr:col>
      <xdr:colOff>13448</xdr:colOff>
      <xdr:row>7</xdr:row>
      <xdr:rowOff>39781</xdr:rowOff>
    </xdr:from>
    <xdr:to>
      <xdr:col>9</xdr:col>
      <xdr:colOff>333376</xdr:colOff>
      <xdr:row>14</xdr:row>
      <xdr:rowOff>182656</xdr:rowOff>
    </xdr:to>
    <xdr:sp macro="" textlink="list!X1">
      <xdr:nvSpPr>
        <xdr:cNvPr id="7" name="Oval 6">
          <a:extLst>
            <a:ext uri="{FF2B5EF4-FFF2-40B4-BE49-F238E27FC236}">
              <a16:creationId xmlns:a16="http://schemas.microsoft.com/office/drawing/2014/main" id="{4D24FE98-5B52-4C75-9839-1AE93F78E18A}"/>
            </a:ext>
          </a:extLst>
        </xdr:cNvPr>
        <xdr:cNvSpPr/>
      </xdr:nvSpPr>
      <xdr:spPr>
        <a:xfrm>
          <a:off x="3039036" y="1373281"/>
          <a:ext cx="1530164" cy="1476375"/>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75937AF-598E-4884-BAA6-8035EF310C63}" type="TxLink">
            <a:rPr lang="en-US" sz="3200" b="0" i="0" u="none" strike="noStrike">
              <a:solidFill>
                <a:srgbClr val="000000"/>
              </a:solidFill>
              <a:latin typeface="Times New Roman" panose="02020603050405020304" pitchFamily="18" charset="0"/>
              <a:cs typeface="Times New Roman" panose="02020603050405020304" pitchFamily="18" charset="0"/>
            </a:rPr>
            <a:pPr algn="ctr"/>
            <a:t>38</a:t>
          </a:fld>
          <a:endParaRPr lang="en-US" sz="3200">
            <a:latin typeface="Times New Roman" panose="02020603050405020304" pitchFamily="18" charset="0"/>
            <a:cs typeface="Times New Roman" panose="02020603050405020304" pitchFamily="18" charset="0"/>
          </a:endParaRPr>
        </a:p>
      </xdr:txBody>
    </xdr:sp>
    <xdr:clientData/>
  </xdr:twoCellAnchor>
  <xdr:twoCellAnchor>
    <xdr:from>
      <xdr:col>5</xdr:col>
      <xdr:colOff>447676</xdr:colOff>
      <xdr:row>2</xdr:row>
      <xdr:rowOff>161925</xdr:rowOff>
    </xdr:from>
    <xdr:to>
      <xdr:col>6</xdr:col>
      <xdr:colOff>561976</xdr:colOff>
      <xdr:row>6</xdr:row>
      <xdr:rowOff>76200</xdr:rowOff>
    </xdr:to>
    <xdr:sp macro="" textlink="pvt_tbl!B2">
      <xdr:nvSpPr>
        <xdr:cNvPr id="2" name="Rectangle: Rounded Corners 1">
          <a:extLst>
            <a:ext uri="{FF2B5EF4-FFF2-40B4-BE49-F238E27FC236}">
              <a16:creationId xmlns:a16="http://schemas.microsoft.com/office/drawing/2014/main" id="{39FF7EE1-7D1E-4B6B-B6D4-63956830AA50}"/>
            </a:ext>
          </a:extLst>
        </xdr:cNvPr>
        <xdr:cNvSpPr/>
      </xdr:nvSpPr>
      <xdr:spPr>
        <a:xfrm>
          <a:off x="2276476" y="1114425"/>
          <a:ext cx="723900" cy="676275"/>
        </a:xfrm>
        <a:prstGeom prst="roundRect">
          <a:avLst/>
        </a:prstGeom>
        <a:solidFill>
          <a:schemeClr val="bg1"/>
        </a:solidFill>
        <a:ln>
          <a:noFill/>
        </a:ln>
        <a:effectLst>
          <a:outerShdw blurRad="50800" dir="2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7FDD876-69DF-41D8-9DD3-3EE89A3D166A}" type="TxLink">
            <a:rPr lang="en-US" sz="1800" b="0" i="0" u="none" strike="noStrike">
              <a:solidFill>
                <a:srgbClr val="000000"/>
              </a:solidFill>
              <a:latin typeface="Times New Roman" panose="02020603050405020304" pitchFamily="18" charset="0"/>
              <a:cs typeface="Times New Roman" panose="02020603050405020304" pitchFamily="18" charset="0"/>
            </a:rPr>
            <a:pPr algn="ctr"/>
            <a:t>22</a:t>
          </a:fld>
          <a:endParaRPr lang="en-US" sz="1800">
            <a:latin typeface="Times New Roman" panose="02020603050405020304" pitchFamily="18" charset="0"/>
            <a:cs typeface="Times New Roman" panose="02020603050405020304" pitchFamily="18" charset="0"/>
          </a:endParaRPr>
        </a:p>
      </xdr:txBody>
    </xdr:sp>
    <xdr:clientData/>
  </xdr:twoCellAnchor>
  <xdr:twoCellAnchor>
    <xdr:from>
      <xdr:col>9</xdr:col>
      <xdr:colOff>439194</xdr:colOff>
      <xdr:row>2</xdr:row>
      <xdr:rowOff>166407</xdr:rowOff>
    </xdr:from>
    <xdr:to>
      <xdr:col>10</xdr:col>
      <xdr:colOff>556453</xdr:colOff>
      <xdr:row>6</xdr:row>
      <xdr:rowOff>81063</xdr:rowOff>
    </xdr:to>
    <xdr:sp macro="" textlink="pvt_tbl!B3">
      <xdr:nvSpPr>
        <xdr:cNvPr id="3" name="Rectangle: Rounded Corners 2">
          <a:extLst>
            <a:ext uri="{FF2B5EF4-FFF2-40B4-BE49-F238E27FC236}">
              <a16:creationId xmlns:a16="http://schemas.microsoft.com/office/drawing/2014/main" id="{069D09E5-8671-45DA-A66E-32AF8D1F549C}"/>
            </a:ext>
          </a:extLst>
        </xdr:cNvPr>
        <xdr:cNvSpPr/>
      </xdr:nvSpPr>
      <xdr:spPr>
        <a:xfrm>
          <a:off x="4675018" y="547407"/>
          <a:ext cx="722376" cy="676656"/>
        </a:xfrm>
        <a:prstGeom prst="roundRect">
          <a:avLst/>
        </a:prstGeom>
        <a:solidFill>
          <a:schemeClr val="bg1"/>
        </a:solidFill>
        <a:ln>
          <a:noFill/>
        </a:ln>
        <a:effectLst>
          <a:outerShdw blurRad="50800" dir="2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170DAE3-06CE-4488-8D6E-AF1D5DF1DBC4}" type="TxLink">
            <a:rPr lang="en-US" sz="1800" b="0" i="0" u="none" strike="noStrike">
              <a:solidFill>
                <a:srgbClr val="000000"/>
              </a:solidFill>
              <a:latin typeface="Times New Roman" panose="02020603050405020304" pitchFamily="18" charset="0"/>
              <a:cs typeface="Times New Roman" panose="02020603050405020304" pitchFamily="18" charset="0"/>
            </a:rPr>
            <a:pPr algn="ctr"/>
            <a:t>16</a:t>
          </a:fld>
          <a:endParaRPr lang="en-US" sz="1800">
            <a:latin typeface="Times New Roman" panose="02020603050405020304" pitchFamily="18" charset="0"/>
            <a:cs typeface="Times New Roman" panose="02020603050405020304" pitchFamily="18" charset="0"/>
          </a:endParaRPr>
        </a:p>
      </xdr:txBody>
    </xdr:sp>
    <xdr:clientData/>
  </xdr:twoCellAnchor>
  <xdr:twoCellAnchor>
    <xdr:from>
      <xdr:col>9</xdr:col>
      <xdr:colOff>482996</xdr:colOff>
      <xdr:row>3</xdr:row>
      <xdr:rowOff>7140</xdr:rowOff>
    </xdr:from>
    <xdr:to>
      <xdr:col>10</xdr:col>
      <xdr:colOff>518271</xdr:colOff>
      <xdr:row>4</xdr:row>
      <xdr:rowOff>111915</xdr:rowOff>
    </xdr:to>
    <xdr:sp macro="" textlink="">
      <xdr:nvSpPr>
        <xdr:cNvPr id="4" name="Rectangle: Rounded Corners 3">
          <a:extLst>
            <a:ext uri="{FF2B5EF4-FFF2-40B4-BE49-F238E27FC236}">
              <a16:creationId xmlns:a16="http://schemas.microsoft.com/office/drawing/2014/main" id="{2630ABA3-C952-4BC8-AF25-7ADCEBFE8D01}"/>
            </a:ext>
          </a:extLst>
        </xdr:cNvPr>
        <xdr:cNvSpPr/>
      </xdr:nvSpPr>
      <xdr:spPr>
        <a:xfrm>
          <a:off x="4718820" y="578640"/>
          <a:ext cx="640392" cy="2952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rgbClr val="0070C0"/>
              </a:solidFill>
            </a:rPr>
            <a:t>Male</a:t>
          </a:r>
        </a:p>
      </xdr:txBody>
    </xdr:sp>
    <xdr:clientData/>
  </xdr:twoCellAnchor>
  <xdr:twoCellAnchor>
    <xdr:from>
      <xdr:col>5</xdr:col>
      <xdr:colOff>447674</xdr:colOff>
      <xdr:row>3</xdr:row>
      <xdr:rowOff>19050</xdr:rowOff>
    </xdr:from>
    <xdr:to>
      <xdr:col>6</xdr:col>
      <xdr:colOff>542925</xdr:colOff>
      <xdr:row>4</xdr:row>
      <xdr:rowOff>123825</xdr:rowOff>
    </xdr:to>
    <xdr:sp macro="" textlink="">
      <xdr:nvSpPr>
        <xdr:cNvPr id="5" name="Rectangle: Rounded Corners 4">
          <a:extLst>
            <a:ext uri="{FF2B5EF4-FFF2-40B4-BE49-F238E27FC236}">
              <a16:creationId xmlns:a16="http://schemas.microsoft.com/office/drawing/2014/main" id="{B0C4B100-AAF7-4031-9422-6048F5D76A39}"/>
            </a:ext>
          </a:extLst>
        </xdr:cNvPr>
        <xdr:cNvSpPr/>
      </xdr:nvSpPr>
      <xdr:spPr>
        <a:xfrm>
          <a:off x="2276474" y="1162050"/>
          <a:ext cx="704851" cy="2952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6699"/>
              </a:solidFill>
            </a:rPr>
            <a:t>Female</a:t>
          </a:r>
        </a:p>
      </xdr:txBody>
    </xdr:sp>
    <xdr:clientData/>
  </xdr:twoCellAnchor>
  <xdr:twoCellAnchor>
    <xdr:from>
      <xdr:col>4</xdr:col>
      <xdr:colOff>395568</xdr:colOff>
      <xdr:row>4</xdr:row>
      <xdr:rowOff>179295</xdr:rowOff>
    </xdr:from>
    <xdr:to>
      <xdr:col>11</xdr:col>
      <xdr:colOff>383241</xdr:colOff>
      <xdr:row>17</xdr:row>
      <xdr:rowOff>64995</xdr:rowOff>
    </xdr:to>
    <xdr:graphicFrame macro="">
      <xdr:nvGraphicFramePr>
        <xdr:cNvPr id="6" name="Chart 1">
          <a:extLst>
            <a:ext uri="{FF2B5EF4-FFF2-40B4-BE49-F238E27FC236}">
              <a16:creationId xmlns:a16="http://schemas.microsoft.com/office/drawing/2014/main" id="{7402C7D8-3956-4C86-91BF-EB37E316D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108697</xdr:colOff>
      <xdr:row>9</xdr:row>
      <xdr:rowOff>146236</xdr:rowOff>
    </xdr:from>
    <xdr:to>
      <xdr:col>9</xdr:col>
      <xdr:colOff>204507</xdr:colOff>
      <xdr:row>11</xdr:row>
      <xdr:rowOff>31936</xdr:rowOff>
    </xdr:to>
    <xdr:sp macro="" textlink="">
      <xdr:nvSpPr>
        <xdr:cNvPr id="8" name="Rectangle: Rounded Corners 7">
          <a:extLst>
            <a:ext uri="{FF2B5EF4-FFF2-40B4-BE49-F238E27FC236}">
              <a16:creationId xmlns:a16="http://schemas.microsoft.com/office/drawing/2014/main" id="{5A6AE762-DD7A-4071-8E6B-C3EDB4693751}"/>
            </a:ext>
          </a:extLst>
        </xdr:cNvPr>
        <xdr:cNvSpPr/>
      </xdr:nvSpPr>
      <xdr:spPr>
        <a:xfrm>
          <a:off x="3134285" y="1860736"/>
          <a:ext cx="1306046" cy="2667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latin typeface="Times New Roman" panose="02020603050405020304" pitchFamily="18" charset="0"/>
              <a:cs typeface="Times New Roman" panose="02020603050405020304" pitchFamily="18" charset="0"/>
            </a:rPr>
            <a:t>Total  Employees</a:t>
          </a:r>
        </a:p>
      </xdr:txBody>
    </xdr:sp>
    <xdr:clientData/>
  </xdr:twoCellAnchor>
  <xdr:twoCellAnchor>
    <xdr:from>
      <xdr:col>6</xdr:col>
      <xdr:colOff>16043</xdr:colOff>
      <xdr:row>12</xdr:row>
      <xdr:rowOff>38100</xdr:rowOff>
    </xdr:from>
    <xdr:to>
      <xdr:col>6</xdr:col>
      <xdr:colOff>371963</xdr:colOff>
      <xdr:row>14</xdr:row>
      <xdr:rowOff>7698</xdr:rowOff>
    </xdr:to>
    <xdr:sp macro="" textlink="">
      <xdr:nvSpPr>
        <xdr:cNvPr id="9" name="Half Frame 8">
          <a:extLst>
            <a:ext uri="{FF2B5EF4-FFF2-40B4-BE49-F238E27FC236}">
              <a16:creationId xmlns:a16="http://schemas.microsoft.com/office/drawing/2014/main" id="{94A67AE0-888A-D801-DFCF-AAAC2DADECFF}"/>
            </a:ext>
          </a:extLst>
        </xdr:cNvPr>
        <xdr:cNvSpPr/>
      </xdr:nvSpPr>
      <xdr:spPr>
        <a:xfrm rot="8001651">
          <a:off x="3066704" y="2892939"/>
          <a:ext cx="350598" cy="355920"/>
        </a:xfrm>
        <a:prstGeom prst="halfFrame">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solidFill>
              <a:schemeClr val="tx1"/>
            </a:solidFill>
          </a:endParaRPr>
        </a:p>
      </xdr:txBody>
    </xdr:sp>
    <xdr:clientData/>
  </xdr:twoCellAnchor>
  <xdr:twoCellAnchor>
    <xdr:from>
      <xdr:col>5</xdr:col>
      <xdr:colOff>400049</xdr:colOff>
      <xdr:row>12</xdr:row>
      <xdr:rowOff>56644</xdr:rowOff>
    </xdr:from>
    <xdr:to>
      <xdr:col>6</xdr:col>
      <xdr:colOff>146370</xdr:colOff>
      <xdr:row>14</xdr:row>
      <xdr:rowOff>26241</xdr:rowOff>
    </xdr:to>
    <xdr:sp macro="" textlink="">
      <xdr:nvSpPr>
        <xdr:cNvPr id="10" name="Half Frame 9">
          <a:extLst>
            <a:ext uri="{FF2B5EF4-FFF2-40B4-BE49-F238E27FC236}">
              <a16:creationId xmlns:a16="http://schemas.microsoft.com/office/drawing/2014/main" id="{0DC2E5B0-0D43-AA06-341C-7346DB424D8F}"/>
            </a:ext>
          </a:extLst>
        </xdr:cNvPr>
        <xdr:cNvSpPr/>
      </xdr:nvSpPr>
      <xdr:spPr>
        <a:xfrm rot="8001651">
          <a:off x="2841111" y="2911482"/>
          <a:ext cx="350597" cy="355921"/>
        </a:xfrm>
        <a:prstGeom prst="halfFrame">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solidFill>
              <a:schemeClr val="tx1"/>
            </a:solidFill>
          </a:endParaRPr>
        </a:p>
      </xdr:txBody>
    </xdr:sp>
    <xdr:clientData/>
  </xdr:twoCellAnchor>
  <xdr:twoCellAnchor>
    <xdr:from>
      <xdr:col>3</xdr:col>
      <xdr:colOff>247650</xdr:colOff>
      <xdr:row>10</xdr:row>
      <xdr:rowOff>38099</xdr:rowOff>
    </xdr:from>
    <xdr:to>
      <xdr:col>5</xdr:col>
      <xdr:colOff>440996</xdr:colOff>
      <xdr:row>15</xdr:row>
      <xdr:rowOff>9524</xdr:rowOff>
    </xdr:to>
    <xdr:sp macro="" textlink="pvt_tbl!A27">
      <xdr:nvSpPr>
        <xdr:cNvPr id="11" name="Rectangle: Rounded Corners 10">
          <a:extLst>
            <a:ext uri="{FF2B5EF4-FFF2-40B4-BE49-F238E27FC236}">
              <a16:creationId xmlns:a16="http://schemas.microsoft.com/office/drawing/2014/main" id="{85562677-C03F-403B-BCD4-CF66D647BCBF}"/>
            </a:ext>
          </a:extLst>
        </xdr:cNvPr>
        <xdr:cNvSpPr/>
      </xdr:nvSpPr>
      <xdr:spPr>
        <a:xfrm>
          <a:off x="1466850" y="2514599"/>
          <a:ext cx="1412546" cy="923925"/>
        </a:xfrm>
        <a:prstGeom prst="roundRect">
          <a:avLst/>
        </a:prstGeom>
        <a:solidFill>
          <a:schemeClr val="bg1"/>
        </a:solidFill>
        <a:ln>
          <a:noFill/>
        </a:ln>
        <a:effectLst>
          <a:outerShdw blurRad="50800" dir="2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D6908FA-CCC1-46A2-A97E-F8781A846794}" type="TxLink">
            <a:rPr lang="en-US" sz="3000" b="0" i="0" u="none" strike="noStrike">
              <a:solidFill>
                <a:schemeClr val="accent5">
                  <a:lumMod val="75000"/>
                </a:schemeClr>
              </a:solidFill>
              <a:latin typeface="Times New Roman" panose="02020603050405020304" pitchFamily="18" charset="0"/>
              <a:cs typeface="Times New Roman" panose="02020603050405020304" pitchFamily="18" charset="0"/>
            </a:rPr>
            <a:pPr algn="ctr"/>
            <a:t>1</a:t>
          </a:fld>
          <a:endParaRPr lang="en-US" sz="3000">
            <a:solidFill>
              <a:schemeClr val="accent5">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387724</xdr:colOff>
      <xdr:row>10</xdr:row>
      <xdr:rowOff>28575</xdr:rowOff>
    </xdr:from>
    <xdr:to>
      <xdr:col>12</xdr:col>
      <xdr:colOff>493058</xdr:colOff>
      <xdr:row>15</xdr:row>
      <xdr:rowOff>0</xdr:rowOff>
    </xdr:to>
    <xdr:sp macro="" textlink="pvt_tbl!A31">
      <xdr:nvSpPr>
        <xdr:cNvPr id="12" name="Rectangle: Rounded Corners 11">
          <a:extLst>
            <a:ext uri="{FF2B5EF4-FFF2-40B4-BE49-F238E27FC236}">
              <a16:creationId xmlns:a16="http://schemas.microsoft.com/office/drawing/2014/main" id="{D79F9CCF-7375-427B-B436-414E2D928C95}"/>
            </a:ext>
          </a:extLst>
        </xdr:cNvPr>
        <xdr:cNvSpPr/>
      </xdr:nvSpPr>
      <xdr:spPr>
        <a:xfrm>
          <a:off x="5874124" y="2505075"/>
          <a:ext cx="1324534" cy="923925"/>
        </a:xfrm>
        <a:prstGeom prst="roundRect">
          <a:avLst/>
        </a:prstGeom>
        <a:solidFill>
          <a:schemeClr val="bg1"/>
        </a:solidFill>
        <a:ln>
          <a:noFill/>
        </a:ln>
        <a:effectLst>
          <a:outerShdw blurRad="50800" dir="2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024019D-5478-4A9D-B4BC-565E389B8576}" type="TxLink">
            <a:rPr lang="en-US" sz="3000" b="0" i="0" u="none" strike="noStrike">
              <a:solidFill>
                <a:srgbClr val="FF0000"/>
              </a:solidFill>
              <a:latin typeface="Times New Roman" panose="02020603050405020304" pitchFamily="18" charset="0"/>
              <a:cs typeface="Times New Roman" panose="02020603050405020304" pitchFamily="18" charset="0"/>
            </a:rPr>
            <a:pPr algn="ctr"/>
            <a:t>5</a:t>
          </a:fld>
          <a:endParaRPr lang="en-US" sz="3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476250</xdr:colOff>
      <xdr:row>11</xdr:row>
      <xdr:rowOff>0</xdr:rowOff>
    </xdr:from>
    <xdr:to>
      <xdr:col>12</xdr:col>
      <xdr:colOff>476809</xdr:colOff>
      <xdr:row>12</xdr:row>
      <xdr:rowOff>95250</xdr:rowOff>
    </xdr:to>
    <xdr:sp macro="" textlink="">
      <xdr:nvSpPr>
        <xdr:cNvPr id="15" name="Rectangle 14">
          <a:extLst>
            <a:ext uri="{FF2B5EF4-FFF2-40B4-BE49-F238E27FC236}">
              <a16:creationId xmlns:a16="http://schemas.microsoft.com/office/drawing/2014/main" id="{FE179BA0-F1A6-40BC-A185-242FA836E210}"/>
            </a:ext>
          </a:extLst>
        </xdr:cNvPr>
        <xdr:cNvSpPr/>
      </xdr:nvSpPr>
      <xdr:spPr>
        <a:xfrm>
          <a:off x="5962650" y="2667000"/>
          <a:ext cx="1219759" cy="2857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chemeClr val="tx1"/>
              </a:solidFill>
            </a:rPr>
            <a:t>Left in Last 6 Months</a:t>
          </a:r>
        </a:p>
      </xdr:txBody>
    </xdr:sp>
    <xdr:clientData/>
  </xdr:twoCellAnchor>
  <xdr:twoCellAnchor>
    <xdr:from>
      <xdr:col>3</xdr:col>
      <xdr:colOff>276225</xdr:colOff>
      <xdr:row>11</xdr:row>
      <xdr:rowOff>38100</xdr:rowOff>
    </xdr:from>
    <xdr:to>
      <xdr:col>5</xdr:col>
      <xdr:colOff>400610</xdr:colOff>
      <xdr:row>12</xdr:row>
      <xdr:rowOff>19050</xdr:rowOff>
    </xdr:to>
    <xdr:sp macro="" textlink="">
      <xdr:nvSpPr>
        <xdr:cNvPr id="16" name="Rectangle 15">
          <a:extLst>
            <a:ext uri="{FF2B5EF4-FFF2-40B4-BE49-F238E27FC236}">
              <a16:creationId xmlns:a16="http://schemas.microsoft.com/office/drawing/2014/main" id="{3252A119-E611-421B-AF70-C944434C9484}"/>
            </a:ext>
          </a:extLst>
        </xdr:cNvPr>
        <xdr:cNvSpPr/>
      </xdr:nvSpPr>
      <xdr:spPr>
        <a:xfrm>
          <a:off x="1495425" y="2705100"/>
          <a:ext cx="1343585" cy="1714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Hired in Last 6 Months</a:t>
          </a:r>
        </a:p>
      </xdr:txBody>
    </xdr:sp>
    <xdr:clientData/>
  </xdr:twoCellAnchor>
  <xdr:twoCellAnchor>
    <xdr:from>
      <xdr:col>3</xdr:col>
      <xdr:colOff>285750</xdr:colOff>
      <xdr:row>16</xdr:row>
      <xdr:rowOff>104775</xdr:rowOff>
    </xdr:from>
    <xdr:to>
      <xdr:col>13</xdr:col>
      <xdr:colOff>200025</xdr:colOff>
      <xdr:row>25</xdr:row>
      <xdr:rowOff>109538</xdr:rowOff>
    </xdr:to>
    <xdr:graphicFrame macro="">
      <xdr:nvGraphicFramePr>
        <xdr:cNvPr id="17" name="Chart 2">
          <a:extLst>
            <a:ext uri="{FF2B5EF4-FFF2-40B4-BE49-F238E27FC236}">
              <a16:creationId xmlns:a16="http://schemas.microsoft.com/office/drawing/2014/main" id="{728CB16B-66C3-4320-AEE5-0743CE5DE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247650</xdr:colOff>
      <xdr:row>26</xdr:row>
      <xdr:rowOff>28575</xdr:rowOff>
    </xdr:from>
    <xdr:to>
      <xdr:col>13</xdr:col>
      <xdr:colOff>180975</xdr:colOff>
      <xdr:row>37</xdr:row>
      <xdr:rowOff>90488</xdr:rowOff>
    </xdr:to>
    <xdr:graphicFrame macro="">
      <xdr:nvGraphicFramePr>
        <xdr:cNvPr id="18" name="Chart 3">
          <a:extLst>
            <a:ext uri="{FF2B5EF4-FFF2-40B4-BE49-F238E27FC236}">
              <a16:creationId xmlns:a16="http://schemas.microsoft.com/office/drawing/2014/main" id="{142FB0CC-D864-4E00-86C2-7F427BCBF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230841</xdr:colOff>
      <xdr:row>38</xdr:row>
      <xdr:rowOff>56309</xdr:rowOff>
    </xdr:from>
    <xdr:to>
      <xdr:col>7</xdr:col>
      <xdr:colOff>425825</xdr:colOff>
      <xdr:row>49</xdr:row>
      <xdr:rowOff>33618</xdr:rowOff>
    </xdr:to>
    <xdr:graphicFrame macro="">
      <xdr:nvGraphicFramePr>
        <xdr:cNvPr id="13" name="Chart 2">
          <a:extLst>
            <a:ext uri="{FF2B5EF4-FFF2-40B4-BE49-F238E27FC236}">
              <a16:creationId xmlns:a16="http://schemas.microsoft.com/office/drawing/2014/main" id="{B96B088C-AD4D-6E8C-B42A-89AF0A9A3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82924</xdr:colOff>
      <xdr:row>38</xdr:row>
      <xdr:rowOff>78160</xdr:rowOff>
    </xdr:from>
    <xdr:to>
      <xdr:col>13</xdr:col>
      <xdr:colOff>257735</xdr:colOff>
      <xdr:row>49</xdr:row>
      <xdr:rowOff>33618</xdr:rowOff>
    </xdr:to>
    <xdr:graphicFrame macro="">
      <xdr:nvGraphicFramePr>
        <xdr:cNvPr id="14" name="Chart 5">
          <a:extLst>
            <a:ext uri="{FF2B5EF4-FFF2-40B4-BE49-F238E27FC236}">
              <a16:creationId xmlns:a16="http://schemas.microsoft.com/office/drawing/2014/main" id="{97194A24-7A28-01F0-738C-D6018B340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514350</xdr:colOff>
      <xdr:row>2</xdr:row>
      <xdr:rowOff>9523</xdr:rowOff>
    </xdr:from>
    <xdr:to>
      <xdr:col>19</xdr:col>
      <xdr:colOff>466725</xdr:colOff>
      <xdr:row>18</xdr:row>
      <xdr:rowOff>85725</xdr:rowOff>
    </xdr:to>
    <xdr:graphicFrame macro="">
      <xdr:nvGraphicFramePr>
        <xdr:cNvPr id="19" name="Chart 6">
          <a:extLst>
            <a:ext uri="{FF2B5EF4-FFF2-40B4-BE49-F238E27FC236}">
              <a16:creationId xmlns:a16="http://schemas.microsoft.com/office/drawing/2014/main" id="{3EED62B8-58DF-2645-3A16-EA8366C94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489416</xdr:colOff>
      <xdr:row>36</xdr:row>
      <xdr:rowOff>131670</xdr:rowOff>
    </xdr:from>
    <xdr:to>
      <xdr:col>19</xdr:col>
      <xdr:colOff>537882</xdr:colOff>
      <xdr:row>49</xdr:row>
      <xdr:rowOff>78441</xdr:rowOff>
    </xdr:to>
    <xdr:graphicFrame macro="">
      <xdr:nvGraphicFramePr>
        <xdr:cNvPr id="20" name="Chart 7">
          <a:extLst>
            <a:ext uri="{FF2B5EF4-FFF2-40B4-BE49-F238E27FC236}">
              <a16:creationId xmlns:a16="http://schemas.microsoft.com/office/drawing/2014/main" id="{3E13CFEC-5B74-84DA-42A9-EC0DC206E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463083</xdr:colOff>
      <xdr:row>19</xdr:row>
      <xdr:rowOff>134471</xdr:rowOff>
    </xdr:from>
    <xdr:to>
      <xdr:col>19</xdr:col>
      <xdr:colOff>515471</xdr:colOff>
      <xdr:row>35</xdr:row>
      <xdr:rowOff>146237</xdr:rowOff>
    </xdr:to>
    <xdr:graphicFrame macro="">
      <xdr:nvGraphicFramePr>
        <xdr:cNvPr id="21" name="Chart 8">
          <a:extLst>
            <a:ext uri="{FF2B5EF4-FFF2-40B4-BE49-F238E27FC236}">
              <a16:creationId xmlns:a16="http://schemas.microsoft.com/office/drawing/2014/main" id="{ABDF8D47-7520-A5AC-BB2D-02CC0E237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347662</xdr:colOff>
      <xdr:row>86</xdr:row>
      <xdr:rowOff>23812</xdr:rowOff>
    </xdr:from>
    <xdr:to>
      <xdr:col>12</xdr:col>
      <xdr:colOff>42862</xdr:colOff>
      <xdr:row>100</xdr:row>
      <xdr:rowOff>100012</xdr:rowOff>
    </xdr:to>
    <xdr:graphicFrame macro="">
      <xdr:nvGraphicFramePr>
        <xdr:cNvPr id="22" name="Chart 9">
          <a:extLst>
            <a:ext uri="{FF2B5EF4-FFF2-40B4-BE49-F238E27FC236}">
              <a16:creationId xmlns:a16="http://schemas.microsoft.com/office/drawing/2014/main" id="{48DE4495-5170-1482-AFBB-8AACAE318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267821</xdr:colOff>
      <xdr:row>3</xdr:row>
      <xdr:rowOff>108137</xdr:rowOff>
    </xdr:from>
    <xdr:to>
      <xdr:col>2</xdr:col>
      <xdr:colOff>560294</xdr:colOff>
      <xdr:row>9</xdr:row>
      <xdr:rowOff>78442</xdr:rowOff>
    </xdr:to>
    <mc:AlternateContent xmlns:mc="http://schemas.openxmlformats.org/markup-compatibility/2006">
      <mc:Choice xmlns:a14="http://schemas.microsoft.com/office/drawing/2010/main" Requires="a14">
        <xdr:graphicFrame macro="">
          <xdr:nvGraphicFramePr>
            <xdr:cNvPr id="23" name="Gender 1">
              <a:extLst>
                <a:ext uri="{FF2B5EF4-FFF2-40B4-BE49-F238E27FC236}">
                  <a16:creationId xmlns:a16="http://schemas.microsoft.com/office/drawing/2014/main" id="{7605CA21-BC41-3E77-1A54-389713BF14F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67821" y="679637"/>
              <a:ext cx="1502708" cy="1113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166967</xdr:colOff>
      <xdr:row>10</xdr:row>
      <xdr:rowOff>108136</xdr:rowOff>
    </xdr:from>
    <xdr:to>
      <xdr:col>3</xdr:col>
      <xdr:colOff>0</xdr:colOff>
      <xdr:row>23</xdr:row>
      <xdr:rowOff>155761</xdr:rowOff>
    </xdr:to>
    <mc:AlternateContent xmlns:mc="http://schemas.openxmlformats.org/markup-compatibility/2006">
      <mc:Choice xmlns:a14="http://schemas.microsoft.com/office/drawing/2010/main" Requires="a14">
        <xdr:graphicFrame macro="">
          <xdr:nvGraphicFramePr>
            <xdr:cNvPr id="24" name="Year">
              <a:extLst>
                <a:ext uri="{FF2B5EF4-FFF2-40B4-BE49-F238E27FC236}">
                  <a16:creationId xmlns:a16="http://schemas.microsoft.com/office/drawing/2014/main" id="{E10103C5-D112-220A-DA28-EAEC10E5816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66967" y="2013136"/>
              <a:ext cx="164838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0.76202</cdr:x>
      <cdr:y>0.58009</cdr:y>
    </cdr:from>
    <cdr:to>
      <cdr:x>0.84567</cdr:x>
      <cdr:y>0.72851</cdr:y>
    </cdr:to>
    <cdr:sp macro="" textlink="">
      <cdr:nvSpPr>
        <cdr:cNvPr id="2" name="Half Frame 1">
          <a:extLst xmlns:a="http://schemas.openxmlformats.org/drawingml/2006/main">
            <a:ext uri="{FF2B5EF4-FFF2-40B4-BE49-F238E27FC236}">
              <a16:creationId xmlns:a16="http://schemas.microsoft.com/office/drawing/2014/main" id="{A8899FAF-C1E7-9CDA-2D2C-AA4FE53B7F90}"/>
            </a:ext>
          </a:extLst>
        </cdr:cNvPr>
        <cdr:cNvSpPr/>
      </cdr:nvSpPr>
      <cdr:spPr>
        <a:xfrm xmlns:a="http://schemas.openxmlformats.org/drawingml/2006/main" rot="8001651">
          <a:off x="3219718" y="1368941"/>
          <a:ext cx="350598" cy="353296"/>
        </a:xfrm>
        <a:prstGeom xmlns:a="http://schemas.openxmlformats.org/drawingml/2006/main" prst="halfFrame">
          <a:avLst/>
        </a:prstGeom>
        <a:solidFill xmlns:a="http://schemas.openxmlformats.org/drawingml/2006/main">
          <a:schemeClr val="accent6">
            <a:lumMod val="7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solidFill>
              <a:schemeClr val="tx1"/>
            </a:solidFill>
          </a:endParaRPr>
        </a:p>
      </cdr:txBody>
    </cdr:sp>
  </cdr:relSizeAnchor>
  <cdr:relSizeAnchor xmlns:cdr="http://schemas.openxmlformats.org/drawingml/2006/chartDrawing">
    <cdr:from>
      <cdr:x>0.69573</cdr:x>
      <cdr:y>0.5832</cdr:y>
    </cdr:from>
    <cdr:to>
      <cdr:x>0.77938</cdr:x>
      <cdr:y>0.73162</cdr:y>
    </cdr:to>
    <cdr:sp macro="" textlink="">
      <cdr:nvSpPr>
        <cdr:cNvPr id="3" name="Half Frame 2">
          <a:extLst xmlns:a="http://schemas.openxmlformats.org/drawingml/2006/main">
            <a:ext uri="{FF2B5EF4-FFF2-40B4-BE49-F238E27FC236}">
              <a16:creationId xmlns:a16="http://schemas.microsoft.com/office/drawing/2014/main" id="{873322C6-F6F9-4D7A-B483-B4A2C8FC65CD}"/>
            </a:ext>
          </a:extLst>
        </cdr:cNvPr>
        <cdr:cNvSpPr/>
      </cdr:nvSpPr>
      <cdr:spPr>
        <a:xfrm xmlns:a="http://schemas.openxmlformats.org/drawingml/2006/main" rot="8001651">
          <a:off x="2939756" y="1376281"/>
          <a:ext cx="350597" cy="353296"/>
        </a:xfrm>
        <a:prstGeom xmlns:a="http://schemas.openxmlformats.org/drawingml/2006/main" prst="halfFrame">
          <a:avLst/>
        </a:prstGeom>
        <a:solidFill xmlns:a="http://schemas.openxmlformats.org/drawingml/2006/main">
          <a:schemeClr val="accent6">
            <a:lumMod val="7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solidFill>
              <a:schemeClr val="tx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16</xdr:col>
      <xdr:colOff>0</xdr:colOff>
      <xdr:row>352</xdr:row>
      <xdr:rowOff>0</xdr:rowOff>
    </xdr:from>
    <xdr:to>
      <xdr:col>16</xdr:col>
      <xdr:colOff>304800</xdr:colOff>
      <xdr:row>353</xdr:row>
      <xdr:rowOff>20515</xdr:rowOff>
    </xdr:to>
    <xdr:sp macro="" textlink="">
      <xdr:nvSpPr>
        <xdr:cNvPr id="2"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58B738BA-9FFB-4427-A32D-CAC1A6EA95F7}"/>
            </a:ext>
          </a:extLst>
        </xdr:cNvPr>
        <xdr:cNvSpPr>
          <a:spLocks noChangeAspect="1" noChangeArrowheads="1"/>
        </xdr:cNvSpPr>
      </xdr:nvSpPr>
      <xdr:spPr>
        <a:xfrm>
          <a:off x="6800850" y="25717500"/>
          <a:ext cx="304800" cy="219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352</xdr:row>
      <xdr:rowOff>0</xdr:rowOff>
    </xdr:from>
    <xdr:to>
      <xdr:col>16</xdr:col>
      <xdr:colOff>304800</xdr:colOff>
      <xdr:row>353</xdr:row>
      <xdr:rowOff>23690</xdr:rowOff>
    </xdr:to>
    <xdr:sp macro="" textlink="">
      <xdr:nvSpPr>
        <xdr:cNvPr id="3"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3D25CBD6-8C91-4318-8DCA-1C10891159F1}"/>
            </a:ext>
          </a:extLst>
        </xdr:cNvPr>
        <xdr:cNvSpPr>
          <a:spLocks noChangeAspect="1" noChangeArrowheads="1"/>
        </xdr:cNvSpPr>
      </xdr:nvSpPr>
      <xdr:spPr>
        <a:xfrm>
          <a:off x="6800850" y="25717500"/>
          <a:ext cx="304800" cy="2222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352</xdr:row>
      <xdr:rowOff>0</xdr:rowOff>
    </xdr:from>
    <xdr:to>
      <xdr:col>16</xdr:col>
      <xdr:colOff>304800</xdr:colOff>
      <xdr:row>353</xdr:row>
      <xdr:rowOff>20514</xdr:rowOff>
    </xdr:to>
    <xdr:sp macro="" textlink="">
      <xdr:nvSpPr>
        <xdr:cNvPr id="4"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02EA8287-6B4A-4454-BA31-E1CCAFF0D3CF}"/>
            </a:ext>
          </a:extLst>
        </xdr:cNvPr>
        <xdr:cNvSpPr>
          <a:spLocks noChangeAspect="1" noChangeArrowheads="1"/>
        </xdr:cNvSpPr>
      </xdr:nvSpPr>
      <xdr:spPr>
        <a:xfrm>
          <a:off x="6800850" y="25717500"/>
          <a:ext cx="304800" cy="219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352</xdr:row>
      <xdr:rowOff>0</xdr:rowOff>
    </xdr:from>
    <xdr:to>
      <xdr:col>16</xdr:col>
      <xdr:colOff>304800</xdr:colOff>
      <xdr:row>353</xdr:row>
      <xdr:rowOff>23689</xdr:rowOff>
    </xdr:to>
    <xdr:sp macro="" textlink="">
      <xdr:nvSpPr>
        <xdr:cNvPr id="5"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EAEE2B26-AA75-4BFC-A961-EA21E3D7E7AA}"/>
            </a:ext>
          </a:extLst>
        </xdr:cNvPr>
        <xdr:cNvSpPr>
          <a:spLocks noChangeAspect="1" noChangeArrowheads="1"/>
        </xdr:cNvSpPr>
      </xdr:nvSpPr>
      <xdr:spPr>
        <a:xfrm>
          <a:off x="6800850" y="25717500"/>
          <a:ext cx="304800" cy="2222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500</xdr:row>
      <xdr:rowOff>0</xdr:rowOff>
    </xdr:from>
    <xdr:to>
      <xdr:col>16</xdr:col>
      <xdr:colOff>304800</xdr:colOff>
      <xdr:row>501</xdr:row>
      <xdr:rowOff>25174</xdr:rowOff>
    </xdr:to>
    <xdr:sp macro="" textlink="">
      <xdr:nvSpPr>
        <xdr:cNvPr id="6"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101D86D3-E0D6-4A26-BA36-EF62583D5518}"/>
            </a:ext>
          </a:extLst>
        </xdr:cNvPr>
        <xdr:cNvSpPr>
          <a:spLocks noChangeAspect="1" noChangeArrowheads="1"/>
        </xdr:cNvSpPr>
      </xdr:nvSpPr>
      <xdr:spPr>
        <a:xfrm>
          <a:off x="6800850" y="20593050"/>
          <a:ext cx="304800" cy="219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500</xdr:row>
      <xdr:rowOff>0</xdr:rowOff>
    </xdr:from>
    <xdr:to>
      <xdr:col>16</xdr:col>
      <xdr:colOff>304800</xdr:colOff>
      <xdr:row>501</xdr:row>
      <xdr:rowOff>28349</xdr:rowOff>
    </xdr:to>
    <xdr:sp macro="" textlink="">
      <xdr:nvSpPr>
        <xdr:cNvPr id="7"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FAB87F3E-D983-47DD-9FF4-50ECA9CBBCDA}"/>
            </a:ext>
          </a:extLst>
        </xdr:cNvPr>
        <xdr:cNvSpPr>
          <a:spLocks noChangeAspect="1" noChangeArrowheads="1"/>
        </xdr:cNvSpPr>
      </xdr:nvSpPr>
      <xdr:spPr>
        <a:xfrm>
          <a:off x="6800850" y="20593050"/>
          <a:ext cx="304800" cy="2222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500</xdr:row>
      <xdr:rowOff>0</xdr:rowOff>
    </xdr:from>
    <xdr:to>
      <xdr:col>16</xdr:col>
      <xdr:colOff>304800</xdr:colOff>
      <xdr:row>501</xdr:row>
      <xdr:rowOff>25173</xdr:rowOff>
    </xdr:to>
    <xdr:sp macro="" textlink="">
      <xdr:nvSpPr>
        <xdr:cNvPr id="8"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2871FC72-4B00-483A-AF4E-97D3EAC9E42B}"/>
            </a:ext>
          </a:extLst>
        </xdr:cNvPr>
        <xdr:cNvSpPr>
          <a:spLocks noChangeAspect="1" noChangeArrowheads="1"/>
        </xdr:cNvSpPr>
      </xdr:nvSpPr>
      <xdr:spPr>
        <a:xfrm>
          <a:off x="6800850" y="20593050"/>
          <a:ext cx="304800" cy="219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500</xdr:row>
      <xdr:rowOff>0</xdr:rowOff>
    </xdr:from>
    <xdr:to>
      <xdr:col>16</xdr:col>
      <xdr:colOff>304800</xdr:colOff>
      <xdr:row>501</xdr:row>
      <xdr:rowOff>28348</xdr:rowOff>
    </xdr:to>
    <xdr:sp macro="" textlink="">
      <xdr:nvSpPr>
        <xdr:cNvPr id="9"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81658EFB-45CB-4E74-B767-28723FE574CB}"/>
            </a:ext>
          </a:extLst>
        </xdr:cNvPr>
        <xdr:cNvSpPr>
          <a:spLocks noChangeAspect="1" noChangeArrowheads="1"/>
        </xdr:cNvSpPr>
      </xdr:nvSpPr>
      <xdr:spPr>
        <a:xfrm>
          <a:off x="6800850" y="20593050"/>
          <a:ext cx="304800" cy="2222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310</xdr:row>
      <xdr:rowOff>0</xdr:rowOff>
    </xdr:from>
    <xdr:to>
      <xdr:col>16</xdr:col>
      <xdr:colOff>304800</xdr:colOff>
      <xdr:row>311</xdr:row>
      <xdr:rowOff>27554</xdr:rowOff>
    </xdr:to>
    <xdr:sp macro="" textlink="">
      <xdr:nvSpPr>
        <xdr:cNvPr id="10"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4CF0B525-4392-4A26-88A8-B5D2C0E43943}"/>
            </a:ext>
          </a:extLst>
        </xdr:cNvPr>
        <xdr:cNvSpPr>
          <a:spLocks noChangeAspect="1" noChangeArrowheads="1"/>
        </xdr:cNvSpPr>
      </xdr:nvSpPr>
      <xdr:spPr>
        <a:xfrm>
          <a:off x="6410325" y="190500"/>
          <a:ext cx="304800" cy="219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310</xdr:row>
      <xdr:rowOff>0</xdr:rowOff>
    </xdr:from>
    <xdr:to>
      <xdr:col>16</xdr:col>
      <xdr:colOff>304800</xdr:colOff>
      <xdr:row>311</xdr:row>
      <xdr:rowOff>30729</xdr:rowOff>
    </xdr:to>
    <xdr:sp macro="" textlink="">
      <xdr:nvSpPr>
        <xdr:cNvPr id="11"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6FBC6541-4643-430D-8C6F-A1C6EFDD40AF}"/>
            </a:ext>
          </a:extLst>
        </xdr:cNvPr>
        <xdr:cNvSpPr>
          <a:spLocks noChangeAspect="1" noChangeArrowheads="1"/>
        </xdr:cNvSpPr>
      </xdr:nvSpPr>
      <xdr:spPr>
        <a:xfrm>
          <a:off x="6410325" y="190500"/>
          <a:ext cx="304800" cy="2222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310</xdr:row>
      <xdr:rowOff>0</xdr:rowOff>
    </xdr:from>
    <xdr:to>
      <xdr:col>16</xdr:col>
      <xdr:colOff>304800</xdr:colOff>
      <xdr:row>311</xdr:row>
      <xdr:rowOff>27553</xdr:rowOff>
    </xdr:to>
    <xdr:sp macro="" textlink="">
      <xdr:nvSpPr>
        <xdr:cNvPr id="12"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B7F6F059-4995-4944-98ED-6F838011E024}"/>
            </a:ext>
          </a:extLst>
        </xdr:cNvPr>
        <xdr:cNvSpPr>
          <a:spLocks noChangeAspect="1" noChangeArrowheads="1"/>
        </xdr:cNvSpPr>
      </xdr:nvSpPr>
      <xdr:spPr>
        <a:xfrm>
          <a:off x="6410325" y="190500"/>
          <a:ext cx="304800" cy="219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310</xdr:row>
      <xdr:rowOff>0</xdr:rowOff>
    </xdr:from>
    <xdr:to>
      <xdr:col>16</xdr:col>
      <xdr:colOff>304800</xdr:colOff>
      <xdr:row>311</xdr:row>
      <xdr:rowOff>30728</xdr:rowOff>
    </xdr:to>
    <xdr:sp macro="" textlink="">
      <xdr:nvSpPr>
        <xdr:cNvPr id="13"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F0D35F8C-EA8D-4270-B32A-86B1B02650DC}"/>
            </a:ext>
          </a:extLst>
        </xdr:cNvPr>
        <xdr:cNvSpPr>
          <a:spLocks noChangeAspect="1" noChangeArrowheads="1"/>
        </xdr:cNvSpPr>
      </xdr:nvSpPr>
      <xdr:spPr>
        <a:xfrm>
          <a:off x="6410325" y="190500"/>
          <a:ext cx="304800" cy="2222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540</xdr:row>
      <xdr:rowOff>0</xdr:rowOff>
    </xdr:from>
    <xdr:to>
      <xdr:col>16</xdr:col>
      <xdr:colOff>304800</xdr:colOff>
      <xdr:row>541</xdr:row>
      <xdr:rowOff>25174</xdr:rowOff>
    </xdr:to>
    <xdr:sp macro="" textlink="">
      <xdr:nvSpPr>
        <xdr:cNvPr id="14"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454BC35C-9751-42E4-A8EB-7DE13C9E6DE1}"/>
            </a:ext>
          </a:extLst>
        </xdr:cNvPr>
        <xdr:cNvSpPr>
          <a:spLocks noChangeAspect="1" noChangeArrowheads="1"/>
        </xdr:cNvSpPr>
      </xdr:nvSpPr>
      <xdr:spPr>
        <a:xfrm>
          <a:off x="6410325" y="29146500"/>
          <a:ext cx="304800" cy="219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540</xdr:row>
      <xdr:rowOff>0</xdr:rowOff>
    </xdr:from>
    <xdr:to>
      <xdr:col>16</xdr:col>
      <xdr:colOff>304800</xdr:colOff>
      <xdr:row>541</xdr:row>
      <xdr:rowOff>28349</xdr:rowOff>
    </xdr:to>
    <xdr:sp macro="" textlink="">
      <xdr:nvSpPr>
        <xdr:cNvPr id="15"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562794C3-11FD-449C-8188-4B32478A6791}"/>
            </a:ext>
          </a:extLst>
        </xdr:cNvPr>
        <xdr:cNvSpPr>
          <a:spLocks noChangeAspect="1" noChangeArrowheads="1"/>
        </xdr:cNvSpPr>
      </xdr:nvSpPr>
      <xdr:spPr>
        <a:xfrm>
          <a:off x="6410325" y="29146500"/>
          <a:ext cx="304800" cy="2222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540</xdr:row>
      <xdr:rowOff>0</xdr:rowOff>
    </xdr:from>
    <xdr:to>
      <xdr:col>16</xdr:col>
      <xdr:colOff>304800</xdr:colOff>
      <xdr:row>541</xdr:row>
      <xdr:rowOff>25173</xdr:rowOff>
    </xdr:to>
    <xdr:sp macro="" textlink="">
      <xdr:nvSpPr>
        <xdr:cNvPr id="16"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4F5AFEA9-DBBF-4AF2-A868-B3965AA2848E}"/>
            </a:ext>
          </a:extLst>
        </xdr:cNvPr>
        <xdr:cNvSpPr>
          <a:spLocks noChangeAspect="1" noChangeArrowheads="1"/>
        </xdr:cNvSpPr>
      </xdr:nvSpPr>
      <xdr:spPr>
        <a:xfrm>
          <a:off x="6410325" y="29146500"/>
          <a:ext cx="304800" cy="219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540</xdr:row>
      <xdr:rowOff>0</xdr:rowOff>
    </xdr:from>
    <xdr:to>
      <xdr:col>16</xdr:col>
      <xdr:colOff>304800</xdr:colOff>
      <xdr:row>541</xdr:row>
      <xdr:rowOff>28348</xdr:rowOff>
    </xdr:to>
    <xdr:sp macro="" textlink="">
      <xdr:nvSpPr>
        <xdr:cNvPr id="17"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01DDC0F2-1582-43E9-8583-21BDDF5AD27D}"/>
            </a:ext>
          </a:extLst>
        </xdr:cNvPr>
        <xdr:cNvSpPr>
          <a:spLocks noChangeAspect="1" noChangeArrowheads="1"/>
        </xdr:cNvSpPr>
      </xdr:nvSpPr>
      <xdr:spPr>
        <a:xfrm>
          <a:off x="6410325" y="29146500"/>
          <a:ext cx="304800" cy="2222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311</xdr:row>
      <xdr:rowOff>0</xdr:rowOff>
    </xdr:from>
    <xdr:to>
      <xdr:col>16</xdr:col>
      <xdr:colOff>304800</xdr:colOff>
      <xdr:row>312</xdr:row>
      <xdr:rowOff>25173</xdr:rowOff>
    </xdr:to>
    <xdr:sp macro="" textlink="">
      <xdr:nvSpPr>
        <xdr:cNvPr id="18"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CC514D89-BACF-4CFC-8759-C14CB9DA40BD}"/>
            </a:ext>
          </a:extLst>
        </xdr:cNvPr>
        <xdr:cNvSpPr>
          <a:spLocks noChangeAspect="1" noChangeArrowheads="1"/>
        </xdr:cNvSpPr>
      </xdr:nvSpPr>
      <xdr:spPr>
        <a:xfrm>
          <a:off x="5629275" y="190500"/>
          <a:ext cx="304800" cy="219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311</xdr:row>
      <xdr:rowOff>0</xdr:rowOff>
    </xdr:from>
    <xdr:to>
      <xdr:col>16</xdr:col>
      <xdr:colOff>304800</xdr:colOff>
      <xdr:row>312</xdr:row>
      <xdr:rowOff>28348</xdr:rowOff>
    </xdr:to>
    <xdr:sp macro="" textlink="">
      <xdr:nvSpPr>
        <xdr:cNvPr id="19"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63BBD70A-A0C0-4B09-AC14-FF3129687B55}"/>
            </a:ext>
          </a:extLst>
        </xdr:cNvPr>
        <xdr:cNvSpPr>
          <a:spLocks noChangeAspect="1" noChangeArrowheads="1"/>
        </xdr:cNvSpPr>
      </xdr:nvSpPr>
      <xdr:spPr>
        <a:xfrm>
          <a:off x="5629275" y="190500"/>
          <a:ext cx="304800" cy="2222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311</xdr:row>
      <xdr:rowOff>0</xdr:rowOff>
    </xdr:from>
    <xdr:to>
      <xdr:col>16</xdr:col>
      <xdr:colOff>304800</xdr:colOff>
      <xdr:row>312</xdr:row>
      <xdr:rowOff>25172</xdr:rowOff>
    </xdr:to>
    <xdr:sp macro="" textlink="">
      <xdr:nvSpPr>
        <xdr:cNvPr id="20"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603A6498-BF2E-4A25-849C-6353D5F08668}"/>
            </a:ext>
          </a:extLst>
        </xdr:cNvPr>
        <xdr:cNvSpPr>
          <a:spLocks noChangeAspect="1" noChangeArrowheads="1"/>
        </xdr:cNvSpPr>
      </xdr:nvSpPr>
      <xdr:spPr>
        <a:xfrm>
          <a:off x="5629275" y="190500"/>
          <a:ext cx="304800" cy="219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311</xdr:row>
      <xdr:rowOff>0</xdr:rowOff>
    </xdr:from>
    <xdr:to>
      <xdr:col>16</xdr:col>
      <xdr:colOff>304800</xdr:colOff>
      <xdr:row>312</xdr:row>
      <xdr:rowOff>28347</xdr:rowOff>
    </xdr:to>
    <xdr:sp macro="" textlink="">
      <xdr:nvSpPr>
        <xdr:cNvPr id="21"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D10D138D-C694-4700-BA56-DC6ECC7A11A1}"/>
            </a:ext>
          </a:extLst>
        </xdr:cNvPr>
        <xdr:cNvSpPr>
          <a:spLocks noChangeAspect="1" noChangeArrowheads="1"/>
        </xdr:cNvSpPr>
      </xdr:nvSpPr>
      <xdr:spPr>
        <a:xfrm>
          <a:off x="5629275" y="190500"/>
          <a:ext cx="304800" cy="2222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541</xdr:row>
      <xdr:rowOff>0</xdr:rowOff>
    </xdr:from>
    <xdr:to>
      <xdr:col>16</xdr:col>
      <xdr:colOff>304800</xdr:colOff>
      <xdr:row>542</xdr:row>
      <xdr:rowOff>25171</xdr:rowOff>
    </xdr:to>
    <xdr:sp macro="" textlink="">
      <xdr:nvSpPr>
        <xdr:cNvPr id="22"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AC041D30-9D75-49D2-933D-5EC17E628CAF}"/>
            </a:ext>
          </a:extLst>
        </xdr:cNvPr>
        <xdr:cNvSpPr>
          <a:spLocks noChangeAspect="1" noChangeArrowheads="1"/>
        </xdr:cNvSpPr>
      </xdr:nvSpPr>
      <xdr:spPr>
        <a:xfrm>
          <a:off x="5629275" y="28575000"/>
          <a:ext cx="304800" cy="219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541</xdr:row>
      <xdr:rowOff>0</xdr:rowOff>
    </xdr:from>
    <xdr:to>
      <xdr:col>16</xdr:col>
      <xdr:colOff>304800</xdr:colOff>
      <xdr:row>542</xdr:row>
      <xdr:rowOff>28346</xdr:rowOff>
    </xdr:to>
    <xdr:sp macro="" textlink="">
      <xdr:nvSpPr>
        <xdr:cNvPr id="23"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B988FE6B-4688-4A92-984D-3F9D9AD97D4C}"/>
            </a:ext>
          </a:extLst>
        </xdr:cNvPr>
        <xdr:cNvSpPr>
          <a:spLocks noChangeAspect="1" noChangeArrowheads="1"/>
        </xdr:cNvSpPr>
      </xdr:nvSpPr>
      <xdr:spPr>
        <a:xfrm>
          <a:off x="5629275" y="28575000"/>
          <a:ext cx="304800" cy="2222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541</xdr:row>
      <xdr:rowOff>0</xdr:rowOff>
    </xdr:from>
    <xdr:to>
      <xdr:col>16</xdr:col>
      <xdr:colOff>304800</xdr:colOff>
      <xdr:row>542</xdr:row>
      <xdr:rowOff>25170</xdr:rowOff>
    </xdr:to>
    <xdr:sp macro="" textlink="">
      <xdr:nvSpPr>
        <xdr:cNvPr id="24"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CADAA370-2D4C-4626-824E-5FFC6674DAFC}"/>
            </a:ext>
          </a:extLst>
        </xdr:cNvPr>
        <xdr:cNvSpPr>
          <a:spLocks noChangeAspect="1" noChangeArrowheads="1"/>
        </xdr:cNvSpPr>
      </xdr:nvSpPr>
      <xdr:spPr>
        <a:xfrm>
          <a:off x="5629275" y="28575000"/>
          <a:ext cx="304800" cy="219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541</xdr:row>
      <xdr:rowOff>0</xdr:rowOff>
    </xdr:from>
    <xdr:to>
      <xdr:col>16</xdr:col>
      <xdr:colOff>304800</xdr:colOff>
      <xdr:row>542</xdr:row>
      <xdr:rowOff>28345</xdr:rowOff>
    </xdr:to>
    <xdr:sp macro="" textlink="">
      <xdr:nvSpPr>
        <xdr:cNvPr id="25" name="AutoShape 3" descr="https://mail.google.com/mail/u/0?ui=2&amp;ik=3889df3fb4&amp;attid=0.0.1&amp;permmsgid=msg-f:1717484156630820888&amp;th=17d5babda7576818&amp;view=fimg&amp;fur=ip&amp;sz=s0-l75-ft&amp;attbid=ANGjdJ_9dVBaqJ3XvyZO5YNJqfFbw93enf8fy7Z6MN9gx61VQB3QF4T9ZsojtQVknIgt8GPEpzMNeMswJuC-IdnaVa53IFF7iNS1XUb8I_Fsqkjh8q6vy90Cavmcbpo&amp;disp=emb">
          <a:extLst>
            <a:ext uri="{FF2B5EF4-FFF2-40B4-BE49-F238E27FC236}">
              <a16:creationId xmlns:a16="http://schemas.microsoft.com/office/drawing/2014/main" id="{AE711B6D-DBC0-4408-9F97-2A8B05C85D66}"/>
            </a:ext>
          </a:extLst>
        </xdr:cNvPr>
        <xdr:cNvSpPr>
          <a:spLocks noChangeAspect="1" noChangeArrowheads="1"/>
        </xdr:cNvSpPr>
      </xdr:nvSpPr>
      <xdr:spPr>
        <a:xfrm>
          <a:off x="5629275" y="28575000"/>
          <a:ext cx="304800" cy="2222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142876</xdr:colOff>
      <xdr:row>9</xdr:row>
      <xdr:rowOff>123824</xdr:rowOff>
    </xdr:from>
    <xdr:to>
      <xdr:col>7</xdr:col>
      <xdr:colOff>345186</xdr:colOff>
      <xdr:row>14</xdr:row>
      <xdr:rowOff>95249</xdr:rowOff>
    </xdr:to>
    <xdr:sp macro="" textlink="list!H1">
      <xdr:nvSpPr>
        <xdr:cNvPr id="16" name="Rectangle: Rounded Corners 15">
          <a:extLst>
            <a:ext uri="{FF2B5EF4-FFF2-40B4-BE49-F238E27FC236}">
              <a16:creationId xmlns:a16="http://schemas.microsoft.com/office/drawing/2014/main" id="{0A8B8F83-8DF5-4B66-A189-B00B69516E7F}"/>
            </a:ext>
          </a:extLst>
        </xdr:cNvPr>
        <xdr:cNvSpPr/>
      </xdr:nvSpPr>
      <xdr:spPr>
        <a:xfrm>
          <a:off x="3190876" y="1838324"/>
          <a:ext cx="1421510" cy="923925"/>
        </a:xfrm>
        <a:prstGeom prst="roundRect">
          <a:avLst/>
        </a:prstGeom>
        <a:solidFill>
          <a:schemeClr val="bg1"/>
        </a:solidFill>
        <a:ln>
          <a:noFill/>
        </a:ln>
        <a:effectLst>
          <a:outerShdw blurRad="50800" dir="2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2C79EF5-D8FA-4D32-A42D-1E4BCA705EA2}" type="TxLink">
            <a:rPr lang="en-US" sz="3000" b="0" i="0" u="none" strike="noStrike">
              <a:solidFill>
                <a:schemeClr val="accent1"/>
              </a:solidFill>
              <a:latin typeface="Times New Roman" panose="02020603050405020304" pitchFamily="18" charset="0"/>
              <a:cs typeface="Times New Roman" panose="02020603050405020304" pitchFamily="18" charset="0"/>
            </a:rPr>
            <a:pPr algn="ctr"/>
            <a:t>2</a:t>
          </a:fld>
          <a:endParaRPr lang="en-US" sz="3000">
            <a:solidFill>
              <a:schemeClr val="accent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123826</xdr:colOff>
      <xdr:row>2</xdr:row>
      <xdr:rowOff>114300</xdr:rowOff>
    </xdr:from>
    <xdr:to>
      <xdr:col>8</xdr:col>
      <xdr:colOff>480806</xdr:colOff>
      <xdr:row>7</xdr:row>
      <xdr:rowOff>28576</xdr:rowOff>
    </xdr:to>
    <xdr:sp macro="" textlink="list!B3">
      <xdr:nvSpPr>
        <xdr:cNvPr id="15" name="Rectangle: Rounded Corners 14">
          <a:extLst>
            <a:ext uri="{FF2B5EF4-FFF2-40B4-BE49-F238E27FC236}">
              <a16:creationId xmlns:a16="http://schemas.microsoft.com/office/drawing/2014/main" id="{EA39E4A0-61B7-47A7-9169-4CF6B5B92DB5}"/>
            </a:ext>
          </a:extLst>
        </xdr:cNvPr>
        <xdr:cNvSpPr/>
      </xdr:nvSpPr>
      <xdr:spPr>
        <a:xfrm>
          <a:off x="4391026" y="495300"/>
          <a:ext cx="966580" cy="866776"/>
        </a:xfrm>
        <a:prstGeom prst="roundRect">
          <a:avLst/>
        </a:prstGeom>
        <a:solidFill>
          <a:schemeClr val="bg1"/>
        </a:solidFill>
        <a:ln>
          <a:noFill/>
        </a:ln>
        <a:effectLst>
          <a:outerShdw blurRad="50800" dir="2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B66DBD5-3F71-4D6C-BD33-4E553DE80E90}" type="TxLink">
            <a:rPr lang="en-US" sz="2400" b="0" i="0" u="none" strike="noStrike">
              <a:solidFill>
                <a:srgbClr val="000000"/>
              </a:solidFill>
              <a:latin typeface="Times New Roman" panose="02020603050405020304" pitchFamily="18" charset="0"/>
              <a:cs typeface="Times New Roman" panose="02020603050405020304" pitchFamily="18" charset="0"/>
            </a:rPr>
            <a:pPr algn="ctr"/>
            <a:t>22</a:t>
          </a:fld>
          <a:endParaRPr lang="en-US" sz="2400">
            <a:latin typeface="Times New Roman" panose="02020603050405020304" pitchFamily="18" charset="0"/>
            <a:cs typeface="Times New Roman" panose="02020603050405020304" pitchFamily="18" charset="0"/>
          </a:endParaRPr>
        </a:p>
      </xdr:txBody>
    </xdr:sp>
    <xdr:clientData/>
  </xdr:twoCellAnchor>
  <xdr:twoCellAnchor>
    <xdr:from>
      <xdr:col>10</xdr:col>
      <xdr:colOff>376444</xdr:colOff>
      <xdr:row>2</xdr:row>
      <xdr:rowOff>104775</xdr:rowOff>
    </xdr:from>
    <xdr:to>
      <xdr:col>12</xdr:col>
      <xdr:colOff>126508</xdr:colOff>
      <xdr:row>7</xdr:row>
      <xdr:rowOff>19051</xdr:rowOff>
    </xdr:to>
    <xdr:sp macro="" textlink="list!B2">
      <xdr:nvSpPr>
        <xdr:cNvPr id="12" name="Rectangle: Rounded Corners 11">
          <a:extLst>
            <a:ext uri="{FF2B5EF4-FFF2-40B4-BE49-F238E27FC236}">
              <a16:creationId xmlns:a16="http://schemas.microsoft.com/office/drawing/2014/main" id="{6953ED2C-D900-4D48-B304-5F4C549EFDB5}"/>
            </a:ext>
          </a:extLst>
        </xdr:cNvPr>
        <xdr:cNvSpPr/>
      </xdr:nvSpPr>
      <xdr:spPr>
        <a:xfrm>
          <a:off x="6472444" y="485775"/>
          <a:ext cx="969264" cy="866776"/>
        </a:xfrm>
        <a:prstGeom prst="roundRect">
          <a:avLst/>
        </a:prstGeom>
        <a:solidFill>
          <a:schemeClr val="bg1"/>
        </a:solidFill>
        <a:ln>
          <a:noFill/>
        </a:ln>
        <a:effectLst>
          <a:outerShdw blurRad="50800" dir="2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4173BCC-6BA5-401B-9091-6A1DBAFB537E}" type="TxLink">
            <a:rPr lang="en-US" sz="2400" b="0" i="0" u="none" strike="noStrike">
              <a:solidFill>
                <a:srgbClr val="000000"/>
              </a:solidFill>
              <a:latin typeface="Times New Roman" panose="02020603050405020304" pitchFamily="18" charset="0"/>
              <a:cs typeface="Times New Roman" panose="02020603050405020304" pitchFamily="18" charset="0"/>
            </a:rPr>
            <a:pPr algn="ctr"/>
            <a:t>16</a:t>
          </a:fld>
          <a:endParaRPr lang="en-US" sz="2400">
            <a:latin typeface="Times New Roman" panose="02020603050405020304" pitchFamily="18" charset="0"/>
            <a:cs typeface="Times New Roman" panose="02020603050405020304" pitchFamily="18" charset="0"/>
          </a:endParaRPr>
        </a:p>
      </xdr:txBody>
    </xdr:sp>
    <xdr:clientData/>
  </xdr:twoCellAnchor>
  <xdr:twoCellAnchor>
    <xdr:from>
      <xdr:col>8</xdr:col>
      <xdr:colOff>219075</xdr:colOff>
      <xdr:row>5</xdr:row>
      <xdr:rowOff>180975</xdr:rowOff>
    </xdr:from>
    <xdr:to>
      <xdr:col>10</xdr:col>
      <xdr:colOff>552451</xdr:colOff>
      <xdr:row>13</xdr:row>
      <xdr:rowOff>133350</xdr:rowOff>
    </xdr:to>
    <xdr:sp macro="" textlink="list!X1">
      <xdr:nvSpPr>
        <xdr:cNvPr id="6" name="Oval 5">
          <a:extLst>
            <a:ext uri="{FF2B5EF4-FFF2-40B4-BE49-F238E27FC236}">
              <a16:creationId xmlns:a16="http://schemas.microsoft.com/office/drawing/2014/main" id="{C6837719-CB73-6F52-C8C2-3D38B88CF3F8}"/>
            </a:ext>
          </a:extLst>
        </xdr:cNvPr>
        <xdr:cNvSpPr/>
      </xdr:nvSpPr>
      <xdr:spPr>
        <a:xfrm>
          <a:off x="5095875" y="1133475"/>
          <a:ext cx="1552576" cy="1476375"/>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75937AF-598E-4884-BAA6-8035EF310C63}" type="TxLink">
            <a:rPr lang="en-US" sz="3200" b="0" i="0" u="none" strike="noStrike">
              <a:solidFill>
                <a:srgbClr val="000000"/>
              </a:solidFill>
              <a:latin typeface="Times New Roman" panose="02020603050405020304" pitchFamily="18" charset="0"/>
              <a:cs typeface="Times New Roman" panose="02020603050405020304" pitchFamily="18" charset="0"/>
            </a:rPr>
            <a:pPr algn="ctr"/>
            <a:t>38</a:t>
          </a:fld>
          <a:endParaRPr lang="en-US" sz="3200">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2</xdr:row>
      <xdr:rowOff>95250</xdr:rowOff>
    </xdr:from>
    <xdr:to>
      <xdr:col>7</xdr:col>
      <xdr:colOff>19049</xdr:colOff>
      <xdr:row>14</xdr:row>
      <xdr:rowOff>171450</xdr:rowOff>
    </xdr:to>
    <xdr:graphicFrame macro="">
      <xdr:nvGraphicFramePr>
        <xdr:cNvPr id="10" name="Chart 1">
          <a:extLst>
            <a:ext uri="{FF2B5EF4-FFF2-40B4-BE49-F238E27FC236}">
              <a16:creationId xmlns:a16="http://schemas.microsoft.com/office/drawing/2014/main" id="{D18414F1-373E-2949-D712-ACCCFBDC8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8</xdr:row>
      <xdr:rowOff>95250</xdr:rowOff>
    </xdr:from>
    <xdr:to>
      <xdr:col>10</xdr:col>
      <xdr:colOff>485775</xdr:colOff>
      <xdr:row>9</xdr:row>
      <xdr:rowOff>171450</xdr:rowOff>
    </xdr:to>
    <xdr:sp macro="" textlink="">
      <xdr:nvSpPr>
        <xdr:cNvPr id="7" name="Rectangle: Rounded Corners 6">
          <a:extLst>
            <a:ext uri="{FF2B5EF4-FFF2-40B4-BE49-F238E27FC236}">
              <a16:creationId xmlns:a16="http://schemas.microsoft.com/office/drawing/2014/main" id="{8E6701AD-5E03-5BA9-B7DB-F8442C19A84C}"/>
            </a:ext>
          </a:extLst>
        </xdr:cNvPr>
        <xdr:cNvSpPr/>
      </xdr:nvSpPr>
      <xdr:spPr>
        <a:xfrm>
          <a:off x="5257800" y="1619250"/>
          <a:ext cx="1323975" cy="2667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latin typeface="Times New Roman" panose="02020603050405020304" pitchFamily="18" charset="0"/>
              <a:cs typeface="Times New Roman" panose="02020603050405020304" pitchFamily="18" charset="0"/>
            </a:rPr>
            <a:t>Total  Employees</a:t>
          </a:r>
        </a:p>
      </xdr:txBody>
    </xdr:sp>
    <xdr:clientData/>
  </xdr:twoCellAnchor>
  <xdr:twoCellAnchor>
    <xdr:from>
      <xdr:col>10</xdr:col>
      <xdr:colOff>484118</xdr:colOff>
      <xdr:row>2</xdr:row>
      <xdr:rowOff>171865</xdr:rowOff>
    </xdr:from>
    <xdr:to>
      <xdr:col>11</xdr:col>
      <xdr:colOff>523875</xdr:colOff>
      <xdr:row>4</xdr:row>
      <xdr:rowOff>86140</xdr:rowOff>
    </xdr:to>
    <xdr:sp macro="" textlink="">
      <xdr:nvSpPr>
        <xdr:cNvPr id="14" name="Rectangle: Rounded Corners 13">
          <a:extLst>
            <a:ext uri="{FF2B5EF4-FFF2-40B4-BE49-F238E27FC236}">
              <a16:creationId xmlns:a16="http://schemas.microsoft.com/office/drawing/2014/main" id="{125C4BA5-0BFB-43A8-85C5-6BAB5A8FAD6C}"/>
            </a:ext>
          </a:extLst>
        </xdr:cNvPr>
        <xdr:cNvSpPr/>
      </xdr:nvSpPr>
      <xdr:spPr>
        <a:xfrm>
          <a:off x="6580118" y="552865"/>
          <a:ext cx="649357" cy="2952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rgbClr val="0070C0"/>
              </a:solidFill>
            </a:rPr>
            <a:t>Male</a:t>
          </a:r>
        </a:p>
      </xdr:txBody>
    </xdr:sp>
    <xdr:clientData/>
  </xdr:twoCellAnchor>
  <xdr:twoCellAnchor>
    <xdr:from>
      <xdr:col>7</xdr:col>
      <xdr:colOff>247650</xdr:colOff>
      <xdr:row>2</xdr:row>
      <xdr:rowOff>180975</xdr:rowOff>
    </xdr:from>
    <xdr:to>
      <xdr:col>8</xdr:col>
      <xdr:colOff>371475</xdr:colOff>
      <xdr:row>4</xdr:row>
      <xdr:rowOff>95250</xdr:rowOff>
    </xdr:to>
    <xdr:sp macro="" textlink="">
      <xdr:nvSpPr>
        <xdr:cNvPr id="13" name="Rectangle: Rounded Corners 12">
          <a:extLst>
            <a:ext uri="{FF2B5EF4-FFF2-40B4-BE49-F238E27FC236}">
              <a16:creationId xmlns:a16="http://schemas.microsoft.com/office/drawing/2014/main" id="{7EA66E8F-8EA9-DF04-7BC1-CCEF012906C6}"/>
            </a:ext>
          </a:extLst>
        </xdr:cNvPr>
        <xdr:cNvSpPr/>
      </xdr:nvSpPr>
      <xdr:spPr>
        <a:xfrm>
          <a:off x="4514850" y="561975"/>
          <a:ext cx="733425" cy="2952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6699"/>
              </a:solidFill>
            </a:rPr>
            <a:t>Female</a:t>
          </a:r>
        </a:p>
      </xdr:txBody>
    </xdr:sp>
    <xdr:clientData/>
  </xdr:twoCellAnchor>
  <xdr:twoCellAnchor>
    <xdr:from>
      <xdr:col>5</xdr:col>
      <xdr:colOff>200026</xdr:colOff>
      <xdr:row>10</xdr:row>
      <xdr:rowOff>38100</xdr:rowOff>
    </xdr:from>
    <xdr:to>
      <xdr:col>7</xdr:col>
      <xdr:colOff>333375</xdr:colOff>
      <xdr:row>11</xdr:row>
      <xdr:rowOff>19050</xdr:rowOff>
    </xdr:to>
    <xdr:sp macro="" textlink="">
      <xdr:nvSpPr>
        <xdr:cNvPr id="17" name="Rectangle 16">
          <a:extLst>
            <a:ext uri="{FF2B5EF4-FFF2-40B4-BE49-F238E27FC236}">
              <a16:creationId xmlns:a16="http://schemas.microsoft.com/office/drawing/2014/main" id="{D102F478-F0A9-C41C-041A-6CA5E33D24CE}"/>
            </a:ext>
          </a:extLst>
        </xdr:cNvPr>
        <xdr:cNvSpPr/>
      </xdr:nvSpPr>
      <xdr:spPr>
        <a:xfrm>
          <a:off x="3248026" y="1943100"/>
          <a:ext cx="1352549" cy="1714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Hired in Last 6 Months</a:t>
          </a:r>
        </a:p>
      </xdr:txBody>
    </xdr:sp>
    <xdr:clientData/>
  </xdr:twoCellAnchor>
  <xdr:twoCellAnchor>
    <xdr:from>
      <xdr:col>12</xdr:col>
      <xdr:colOff>28576</xdr:colOff>
      <xdr:row>9</xdr:row>
      <xdr:rowOff>85725</xdr:rowOff>
    </xdr:from>
    <xdr:to>
      <xdr:col>14</xdr:col>
      <xdr:colOff>142875</xdr:colOff>
      <xdr:row>14</xdr:row>
      <xdr:rowOff>57150</xdr:rowOff>
    </xdr:to>
    <xdr:sp macro="" textlink="list!J1">
      <xdr:nvSpPr>
        <xdr:cNvPr id="18" name="Rectangle: Rounded Corners 17">
          <a:extLst>
            <a:ext uri="{FF2B5EF4-FFF2-40B4-BE49-F238E27FC236}">
              <a16:creationId xmlns:a16="http://schemas.microsoft.com/office/drawing/2014/main" id="{CBF88DC6-6D1F-4F6F-BFAC-305548B3FC11}"/>
            </a:ext>
          </a:extLst>
        </xdr:cNvPr>
        <xdr:cNvSpPr/>
      </xdr:nvSpPr>
      <xdr:spPr>
        <a:xfrm>
          <a:off x="7343776" y="1800225"/>
          <a:ext cx="1333499" cy="923925"/>
        </a:xfrm>
        <a:prstGeom prst="roundRect">
          <a:avLst/>
        </a:prstGeom>
        <a:solidFill>
          <a:schemeClr val="bg1"/>
        </a:solidFill>
        <a:ln>
          <a:noFill/>
        </a:ln>
        <a:effectLst>
          <a:outerShdw blurRad="50800" dir="2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22A1988-350E-48C0-BBAB-1D87519D3170}" type="TxLink">
            <a:rPr lang="en-US" sz="3000" b="0" i="0" u="none" strike="noStrike">
              <a:solidFill>
                <a:schemeClr val="accent1"/>
              </a:solidFill>
              <a:latin typeface="Times New Roman" panose="02020603050405020304" pitchFamily="18" charset="0"/>
              <a:cs typeface="Times New Roman" panose="02020603050405020304" pitchFamily="18" charset="0"/>
            </a:rPr>
            <a:pPr algn="ctr"/>
            <a:t>4</a:t>
          </a:fld>
          <a:endParaRPr lang="en-US" sz="3000">
            <a:solidFill>
              <a:schemeClr val="accent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66676</xdr:colOff>
      <xdr:row>10</xdr:row>
      <xdr:rowOff>0</xdr:rowOff>
    </xdr:from>
    <xdr:to>
      <xdr:col>14</xdr:col>
      <xdr:colOff>76200</xdr:colOff>
      <xdr:row>11</xdr:row>
      <xdr:rowOff>95250</xdr:rowOff>
    </xdr:to>
    <xdr:sp macro="" textlink="">
      <xdr:nvSpPr>
        <xdr:cNvPr id="19" name="Rectangle 18">
          <a:extLst>
            <a:ext uri="{FF2B5EF4-FFF2-40B4-BE49-F238E27FC236}">
              <a16:creationId xmlns:a16="http://schemas.microsoft.com/office/drawing/2014/main" id="{3BB899CD-0AF5-423D-983E-A4A2847C6030}"/>
            </a:ext>
          </a:extLst>
        </xdr:cNvPr>
        <xdr:cNvSpPr/>
      </xdr:nvSpPr>
      <xdr:spPr>
        <a:xfrm>
          <a:off x="7381876" y="1905000"/>
          <a:ext cx="1228724" cy="2857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chemeClr val="tx1"/>
              </a:solidFill>
            </a:rPr>
            <a:t>Left in Last 6 Months</a:t>
          </a:r>
        </a:p>
      </xdr:txBody>
    </xdr:sp>
    <xdr:clientData/>
  </xdr:twoCellAnchor>
  <xdr:twoCellAnchor>
    <xdr:from>
      <xdr:col>7</xdr:col>
      <xdr:colOff>455845</xdr:colOff>
      <xdr:row>11</xdr:row>
      <xdr:rowOff>143386</xdr:rowOff>
    </xdr:from>
    <xdr:to>
      <xdr:col>8</xdr:col>
      <xdr:colOff>204801</xdr:colOff>
      <xdr:row>13</xdr:row>
      <xdr:rowOff>112981</xdr:rowOff>
    </xdr:to>
    <xdr:sp macro="" textlink="">
      <xdr:nvSpPr>
        <xdr:cNvPr id="2" name="Half Frame 1">
          <a:extLst>
            <a:ext uri="{FF2B5EF4-FFF2-40B4-BE49-F238E27FC236}">
              <a16:creationId xmlns:a16="http://schemas.microsoft.com/office/drawing/2014/main" id="{A8899FAF-C1E7-9CDA-2D2C-AA4FE53B7F90}"/>
            </a:ext>
          </a:extLst>
        </xdr:cNvPr>
        <xdr:cNvSpPr/>
      </xdr:nvSpPr>
      <xdr:spPr>
        <a:xfrm rot="8001651">
          <a:off x="4727025" y="2234906"/>
          <a:ext cx="350595" cy="358556"/>
        </a:xfrm>
        <a:prstGeom prst="halfFrame">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228600</xdr:colOff>
      <xdr:row>11</xdr:row>
      <xdr:rowOff>161925</xdr:rowOff>
    </xdr:from>
    <xdr:to>
      <xdr:col>7</xdr:col>
      <xdr:colOff>587156</xdr:colOff>
      <xdr:row>13</xdr:row>
      <xdr:rowOff>131520</xdr:rowOff>
    </xdr:to>
    <xdr:sp macro="" textlink="">
      <xdr:nvSpPr>
        <xdr:cNvPr id="3" name="Half Frame 2">
          <a:extLst>
            <a:ext uri="{FF2B5EF4-FFF2-40B4-BE49-F238E27FC236}">
              <a16:creationId xmlns:a16="http://schemas.microsoft.com/office/drawing/2014/main" id="{873322C6-F6F9-4D7A-B483-B4A2C8FC65CD}"/>
            </a:ext>
          </a:extLst>
        </xdr:cNvPr>
        <xdr:cNvSpPr/>
      </xdr:nvSpPr>
      <xdr:spPr>
        <a:xfrm rot="8001651">
          <a:off x="4499780" y="2253445"/>
          <a:ext cx="350595" cy="358556"/>
        </a:xfrm>
        <a:prstGeom prst="halfFrame">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142875</xdr:colOff>
      <xdr:row>37</xdr:row>
      <xdr:rowOff>147637</xdr:rowOff>
    </xdr:from>
    <xdr:to>
      <xdr:col>6</xdr:col>
      <xdr:colOff>428625</xdr:colOff>
      <xdr:row>46</xdr:row>
      <xdr:rowOff>0</xdr:rowOff>
    </xdr:to>
    <xdr:graphicFrame macro="">
      <xdr:nvGraphicFramePr>
        <xdr:cNvPr id="4" name="Chart 1">
          <a:extLst>
            <a:ext uri="{FF2B5EF4-FFF2-40B4-BE49-F238E27FC236}">
              <a16:creationId xmlns:a16="http://schemas.microsoft.com/office/drawing/2014/main" id="{34402831-73DF-766D-9418-22FCEEDA4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85723</xdr:colOff>
      <xdr:row>15</xdr:row>
      <xdr:rowOff>71437</xdr:rowOff>
    </xdr:from>
    <xdr:to>
      <xdr:col>15</xdr:col>
      <xdr:colOff>495300</xdr:colOff>
      <xdr:row>24</xdr:row>
      <xdr:rowOff>76200</xdr:rowOff>
    </xdr:to>
    <xdr:graphicFrame macro="">
      <xdr:nvGraphicFramePr>
        <xdr:cNvPr id="5" name="Chart 2">
          <a:extLst>
            <a:ext uri="{FF2B5EF4-FFF2-40B4-BE49-F238E27FC236}">
              <a16:creationId xmlns:a16="http://schemas.microsoft.com/office/drawing/2014/main" id="{B11ACD94-9DB9-9801-4419-5C3C037A4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76199</xdr:colOff>
      <xdr:row>24</xdr:row>
      <xdr:rowOff>176212</xdr:rowOff>
    </xdr:from>
    <xdr:to>
      <xdr:col>15</xdr:col>
      <xdr:colOff>504824</xdr:colOff>
      <xdr:row>36</xdr:row>
      <xdr:rowOff>47625</xdr:rowOff>
    </xdr:to>
    <xdr:graphicFrame macro="">
      <xdr:nvGraphicFramePr>
        <xdr:cNvPr id="8" name="Chart 3">
          <a:extLst>
            <a:ext uri="{FF2B5EF4-FFF2-40B4-BE49-F238E27FC236}">
              <a16:creationId xmlns:a16="http://schemas.microsoft.com/office/drawing/2014/main" id="{DEE9F938-F170-EC4B-6A76-F15365277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182096</xdr:colOff>
      <xdr:row>37</xdr:row>
      <xdr:rowOff>156883</xdr:rowOff>
    </xdr:from>
    <xdr:to>
      <xdr:col>11</xdr:col>
      <xdr:colOff>48746</xdr:colOff>
      <xdr:row>45</xdr:row>
      <xdr:rowOff>168089</xdr:rowOff>
    </xdr:to>
    <xdr:graphicFrame macro="">
      <xdr:nvGraphicFramePr>
        <xdr:cNvPr id="9" name="Chart 4">
          <a:extLst>
            <a:ext uri="{FF2B5EF4-FFF2-40B4-BE49-F238E27FC236}">
              <a16:creationId xmlns:a16="http://schemas.microsoft.com/office/drawing/2014/main" id="{C0AE4B4F-7517-C62B-5ACC-E4AA71237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225241</xdr:colOff>
      <xdr:row>2</xdr:row>
      <xdr:rowOff>89647</xdr:rowOff>
    </xdr:from>
    <xdr:to>
      <xdr:col>22</xdr:col>
      <xdr:colOff>537884</xdr:colOff>
      <xdr:row>16</xdr:row>
      <xdr:rowOff>22412</xdr:rowOff>
    </xdr:to>
    <xdr:graphicFrame macro="">
      <xdr:nvGraphicFramePr>
        <xdr:cNvPr id="11" name="Chart 5">
          <a:extLst>
            <a:ext uri="{FF2B5EF4-FFF2-40B4-BE49-F238E27FC236}">
              <a16:creationId xmlns:a16="http://schemas.microsoft.com/office/drawing/2014/main" id="{769617B4-2A2B-E244-4C35-1D0745762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226360</xdr:colOff>
      <xdr:row>17</xdr:row>
      <xdr:rowOff>12608</xdr:rowOff>
    </xdr:from>
    <xdr:to>
      <xdr:col>22</xdr:col>
      <xdr:colOff>549087</xdr:colOff>
      <xdr:row>28</xdr:row>
      <xdr:rowOff>22414</xdr:rowOff>
    </xdr:to>
    <xdr:graphicFrame macro="">
      <xdr:nvGraphicFramePr>
        <xdr:cNvPr id="20" name="Chart 6">
          <a:extLst>
            <a:ext uri="{FF2B5EF4-FFF2-40B4-BE49-F238E27FC236}">
              <a16:creationId xmlns:a16="http://schemas.microsoft.com/office/drawing/2014/main" id="{C319EF62-2C6B-7D38-999B-48D63FAA0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227478</xdr:colOff>
      <xdr:row>28</xdr:row>
      <xdr:rowOff>166124</xdr:rowOff>
    </xdr:from>
    <xdr:to>
      <xdr:col>22</xdr:col>
      <xdr:colOff>504264</xdr:colOff>
      <xdr:row>46</xdr:row>
      <xdr:rowOff>11205</xdr:rowOff>
    </xdr:to>
    <xdr:graphicFrame macro="">
      <xdr:nvGraphicFramePr>
        <xdr:cNvPr id="21" name="Chart 7">
          <a:extLst>
            <a:ext uri="{FF2B5EF4-FFF2-40B4-BE49-F238E27FC236}">
              <a16:creationId xmlns:a16="http://schemas.microsoft.com/office/drawing/2014/main" id="{4E4CAC25-2BE4-9F1C-EDE2-D7E689619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386604</xdr:colOff>
      <xdr:row>37</xdr:row>
      <xdr:rowOff>125227</xdr:rowOff>
    </xdr:from>
    <xdr:to>
      <xdr:col>15</xdr:col>
      <xdr:colOff>526676</xdr:colOff>
      <xdr:row>46</xdr:row>
      <xdr:rowOff>11207</xdr:rowOff>
    </xdr:to>
    <xdr:graphicFrame macro="">
      <xdr:nvGraphicFramePr>
        <xdr:cNvPr id="23" name="Chart 9">
          <a:extLst>
            <a:ext uri="{FF2B5EF4-FFF2-40B4-BE49-F238E27FC236}">
              <a16:creationId xmlns:a16="http://schemas.microsoft.com/office/drawing/2014/main" id="{3C2E6DB1-8B25-22C5-4FDB-D7EE1223B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102328</xdr:colOff>
      <xdr:row>11</xdr:row>
      <xdr:rowOff>168088</xdr:rowOff>
    </xdr:from>
    <xdr:to>
      <xdr:col>11</xdr:col>
      <xdr:colOff>458248</xdr:colOff>
      <xdr:row>13</xdr:row>
      <xdr:rowOff>137686</xdr:rowOff>
    </xdr:to>
    <xdr:sp macro="" textlink="">
      <xdr:nvSpPr>
        <xdr:cNvPr id="22" name="Half Frame 21">
          <a:extLst>
            <a:ext uri="{FF2B5EF4-FFF2-40B4-BE49-F238E27FC236}">
              <a16:creationId xmlns:a16="http://schemas.microsoft.com/office/drawing/2014/main" id="{94A67AE0-888A-D801-DFCF-AAAC2DADECFF}"/>
            </a:ext>
          </a:extLst>
        </xdr:cNvPr>
        <xdr:cNvSpPr/>
      </xdr:nvSpPr>
      <xdr:spPr>
        <a:xfrm rot="8001651">
          <a:off x="6761283" y="2260927"/>
          <a:ext cx="350598" cy="355920"/>
        </a:xfrm>
        <a:prstGeom prst="halfFrame">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solidFill>
              <a:schemeClr val="tx1"/>
            </a:solidFill>
          </a:endParaRPr>
        </a:p>
      </xdr:txBody>
    </xdr:sp>
    <xdr:clientData/>
  </xdr:twoCellAnchor>
  <xdr:twoCellAnchor>
    <xdr:from>
      <xdr:col>10</xdr:col>
      <xdr:colOff>481852</xdr:colOff>
      <xdr:row>11</xdr:row>
      <xdr:rowOff>186632</xdr:rowOff>
    </xdr:from>
    <xdr:to>
      <xdr:col>11</xdr:col>
      <xdr:colOff>232655</xdr:colOff>
      <xdr:row>13</xdr:row>
      <xdr:rowOff>156229</xdr:rowOff>
    </xdr:to>
    <xdr:sp macro="" textlink="">
      <xdr:nvSpPr>
        <xdr:cNvPr id="24" name="Half Frame 23">
          <a:extLst>
            <a:ext uri="{FF2B5EF4-FFF2-40B4-BE49-F238E27FC236}">
              <a16:creationId xmlns:a16="http://schemas.microsoft.com/office/drawing/2014/main" id="{0DC2E5B0-0D43-AA06-341C-7346DB424D8F}"/>
            </a:ext>
          </a:extLst>
        </xdr:cNvPr>
        <xdr:cNvSpPr/>
      </xdr:nvSpPr>
      <xdr:spPr>
        <a:xfrm rot="8001651">
          <a:off x="6535690" y="2279470"/>
          <a:ext cx="350597" cy="355921"/>
        </a:xfrm>
        <a:prstGeom prst="halfFrame">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solidFill>
              <a:schemeClr val="tx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0.72487</cdr:x>
      <cdr:y>0.56586</cdr:y>
    </cdr:from>
    <cdr:to>
      <cdr:x>0.80852</cdr:x>
      <cdr:y>0.71428</cdr:y>
    </cdr:to>
    <cdr:sp macro="" textlink="">
      <cdr:nvSpPr>
        <cdr:cNvPr id="2" name="Half Frame 1">
          <a:extLst xmlns:a="http://schemas.openxmlformats.org/drawingml/2006/main">
            <a:ext uri="{FF2B5EF4-FFF2-40B4-BE49-F238E27FC236}">
              <a16:creationId xmlns:a16="http://schemas.microsoft.com/office/drawing/2014/main" id="{A8899FAF-C1E7-9CDA-2D2C-AA4FE53B7F90}"/>
            </a:ext>
          </a:extLst>
        </cdr:cNvPr>
        <cdr:cNvSpPr/>
      </cdr:nvSpPr>
      <cdr:spPr>
        <a:xfrm xmlns:a="http://schemas.openxmlformats.org/drawingml/2006/main" rot="8001651">
          <a:off x="3110950" y="1332695"/>
          <a:ext cx="350595" cy="358556"/>
        </a:xfrm>
        <a:prstGeom xmlns:a="http://schemas.openxmlformats.org/drawingml/2006/main" prst="halfFrame">
          <a:avLst/>
        </a:prstGeom>
        <a:solidFill xmlns:a="http://schemas.openxmlformats.org/drawingml/2006/main">
          <a:schemeClr val="accent6">
            <a:lumMod val="7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solidFill>
              <a:schemeClr val="tx1"/>
            </a:solidFill>
          </a:endParaRPr>
        </a:p>
      </cdr:txBody>
    </cdr:sp>
  </cdr:relSizeAnchor>
  <cdr:relSizeAnchor xmlns:cdr="http://schemas.openxmlformats.org/drawingml/2006/chartDrawing">
    <cdr:from>
      <cdr:x>0.67185</cdr:x>
      <cdr:y>0.57371</cdr:y>
    </cdr:from>
    <cdr:to>
      <cdr:x>0.7555</cdr:x>
      <cdr:y>0.72213</cdr:y>
    </cdr:to>
    <cdr:sp macro="" textlink="">
      <cdr:nvSpPr>
        <cdr:cNvPr id="3" name="Half Frame 2">
          <a:extLst xmlns:a="http://schemas.openxmlformats.org/drawingml/2006/main">
            <a:ext uri="{FF2B5EF4-FFF2-40B4-BE49-F238E27FC236}">
              <a16:creationId xmlns:a16="http://schemas.microsoft.com/office/drawing/2014/main" id="{873322C6-F6F9-4D7A-B483-B4A2C8FC65CD}"/>
            </a:ext>
          </a:extLst>
        </cdr:cNvPr>
        <cdr:cNvSpPr/>
      </cdr:nvSpPr>
      <cdr:spPr>
        <a:xfrm xmlns:a="http://schemas.openxmlformats.org/drawingml/2006/main" rot="8001651">
          <a:off x="2883705" y="1351234"/>
          <a:ext cx="350595" cy="358556"/>
        </a:xfrm>
        <a:prstGeom xmlns:a="http://schemas.openxmlformats.org/drawingml/2006/main" prst="halfFrame">
          <a:avLst/>
        </a:prstGeom>
        <a:solidFill xmlns:a="http://schemas.openxmlformats.org/drawingml/2006/main">
          <a:schemeClr val="accent6">
            <a:lumMod val="7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solidFill>
              <a:schemeClr val="tx1"/>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5757407406" createdVersion="5" refreshedVersion="8" minRefreshableVersion="3" recordCount="0" supportSubquery="1" supportAdvancedDrill="1" xr:uid="{139B5190-843A-4B71-A49B-839103D99DED}">
  <cacheSource type="external" connectionId="4"/>
  <cacheFields count="2">
    <cacheField name="[Active Employee].[Gender].[Gender]" caption="Gender" numFmtId="0" hierarchy="14" level="1">
      <sharedItems count="2">
        <s v="Female"/>
        <s v="Male"/>
      </sharedItems>
    </cacheField>
    <cacheField name="[Measures].[Count of Active]" caption="Count of Active" numFmtId="0" hierarchy="65" level="32767"/>
  </cacheFields>
  <cacheHierarchies count="68">
    <cacheHierarchy uniqueName="[Active Employee].[Department]" caption="Department" attribute="1" defaultMemberUniqueName="[Active Employee].[Department].[All]" allUniqueName="[Active Employee].[Department].[All]" dimensionUniqueName="[Active Employee]" displayFolder="" count="0" memberValueDatatype="130" unbalanced="0"/>
    <cacheHierarchy uniqueName="[Active Employee].[Brand]" caption="Brand" attribute="1" defaultMemberUniqueName="[Active Employee].[Brand].[All]" allUniqueName="[Active Employee].[Brand].[All]" dimensionUniqueName="[Active Employee]" displayFolder="" count="0" memberValueDatatype="130" unbalanced="0"/>
    <cacheHierarchy uniqueName="[Active Employee].[Branch]" caption="Branch" attribute="1" defaultMemberUniqueName="[Active Employee].[Branch].[All]" allUniqueName="[Active Employee].[Branch].[All]" dimensionUniqueName="[Active Employee]" displayFolder="" count="0" memberValueDatatype="130" unbalanced="0"/>
    <cacheHierarchy uniqueName="[Active Employee].[Position]" caption="Position" attribute="1" defaultMemberUniqueName="[Active Employee].[Position].[All]" allUniqueName="[Active Employee].[Position].[All]" dimensionUniqueName="[Active Employee]" displayFolder="" count="0" memberValueDatatype="130" unbalanced="0"/>
    <cacheHierarchy uniqueName="[Active Employee].[Work Location]" caption="Work Location" attribute="1" defaultMemberUniqueName="[Active Employee].[Work Location].[All]" allUniqueName="[Active Employee].[Work Location].[All]" dimensionUniqueName="[Active Employee]" displayFolder="" count="0" memberValueDatatype="130" unbalanced="0"/>
    <cacheHierarchy uniqueName="[Active Employee].[Agency]" caption="Agency" attribute="1" defaultMemberUniqueName="[Active Employee].[Agency].[All]" allUniqueName="[Active Employee].[Agency].[All]" dimensionUniqueName="[Active Employee]" displayFolder="" count="0"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0" memberValueDatatype="130" unbalanced="0"/>
    <cacheHierarchy uniqueName="[Active Employee].[DFL]" caption="DFL" attribute="1" defaultMemberUniqueName="[Active Employee].[DFL].[All]" allUniqueName="[Active Employee].[DFL].[All]" dimensionUniqueName="[Active Employee]" displayFolder="" count="0" memberValueDatatype="130" unbalanced="0"/>
    <cacheHierarchy uniqueName="[Active Employee].[Level]" caption="Level" attribute="1" defaultMemberUniqueName="[Active Employee].[Level].[All]" allUniqueName="[Active Employee].[Level].[All]" dimensionUniqueName="[Active Employee]" displayFolder="" count="0" memberValueDatatype="20" unbalanced="0"/>
    <cacheHierarchy uniqueName="[Active Employee].[Last Name]" caption="Last Name" attribute="1" defaultMemberUniqueName="[Active Employee].[Last Name].[All]" allUniqueName="[Active Employee].[Last Name].[All]" dimensionUniqueName="[Active Employee]" displayFolder="" count="0" memberValueDatatype="130" unbalanced="0"/>
    <cacheHierarchy uniqueName="[Active Employee].[First Name]" caption="First Name" attribute="1" defaultMemberUniqueName="[Active Employee].[First Name].[All]" allUniqueName="[Active Employee].[First Name].[All]" dimensionUniqueName="[Active Employee]" displayFolder="" count="0" memberValueDatatype="130" unbalanced="0"/>
    <cacheHierarchy uniqueName="[Active Employee].[Middle Name]" caption="Middle Name" attribute="1" defaultMemberUniqueName="[Active Employee].[Middle Name].[All]" allUniqueName="[Active Employee].[Middle Name].[All]" dimensionUniqueName="[Active Employee]" displayFolder="" count="0"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0" memberValueDatatype="7" unbalanced="0"/>
    <cacheHierarchy uniqueName="[Active Employee].[Age]" caption="Age" attribute="1" defaultMemberUniqueName="[Active Employee].[Age].[All]" allUniqueName="[Active Employee].[Age].[All]" dimensionUniqueName="[Active Employee]" displayFolder="" count="0"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0"/>
      </fieldsUsage>
    </cacheHierarchy>
    <cacheHierarchy uniqueName="[Active Employee].[Date Hired]" caption="Date Hired" attribute="1" time="1" defaultMemberUniqueName="[Active Employee].[Date Hired].[All]" allUniqueName="[Active Employee].[Date Hired].[All]" dimensionUniqueName="[Active Employee]" displayFolder="" count="0" memberValueDatatype="7" unbalanced="0"/>
    <cacheHierarchy uniqueName="[Active Employee].[Active]" caption="Active" attribute="1" defaultMemberUniqueName="[Active Employee].[Active].[All]" allUniqueName="[Active Employee].[Active].[All]" dimensionUniqueName="[Active Employee]" displayFolder="" count="0"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0"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0" memberValueDatatype="130" unbalanced="0"/>
    <cacheHierarchy uniqueName="[Active Employee].[Other Remarks]" caption="Other Remarks" attribute="1" defaultMemberUniqueName="[Active Employee].[Other Remarks].[All]" allUniqueName="[Active Employee].[Other Remarks].[All]" dimensionUniqueName="[Active Employee]" displayFolder="" count="0" memberValueDatatype="130" unbalanced="0"/>
    <cacheHierarchy uniqueName="[Active Employee].[Today]" caption="Today" attribute="1" time="1" defaultMemberUniqueName="[Active Employee].[Today].[All]" allUniqueName="[Active Employee].[Today].[All]" dimensionUniqueName="[Active Employee]" displayFolder="" count="0" memberValueDatatype="7" unbalanced="0"/>
    <cacheHierarchy uniqueName="[Active Employee].[YearsRendered]" caption="YearsRendered" attribute="1" defaultMemberUniqueName="[Active Employee].[YearsRendered].[All]" allUniqueName="[Active Employee].[YearsRendered].[All]" dimensionUniqueName="[Active Employee]" displayFolder="" count="0" memberValueDatatype="20" unbalanced="0"/>
    <cacheHierarchy uniqueName="[Active Employee].[AgeGroup]" caption="AgeGroup" attribute="1" defaultMemberUniqueName="[Active Employee].[AgeGroup].[All]" allUniqueName="[Active Employee].[AgeGroup].[All]" dimensionUniqueName="[Active Employee]" displayFolder="" count="0" memberValueDatatype="130" unbalanced="0"/>
    <cacheHierarchy uniqueName="[Active Employee].[TenuredGroup]" caption="TenuredGroup" attribute="1" defaultMemberUniqueName="[Active Employee].[TenuredGroup].[All]" allUniqueName="[Active Employee].[TenuredGroup].[All]" dimensionUniqueName="[Active Employee]" displayFolder="" count="0"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0" memberValueDatatype="130" unbalanced="0"/>
    <cacheHierarchy uniqueName="[Active Employee].[MonthsHired]" caption="MonthsHired" attribute="1" defaultMemberUniqueName="[Active Employee].[MonthsHired].[All]" allUniqueName="[Active Employee].[MonthsHired].[All]" dimensionUniqueName="[Active Employee]" displayFolder="" count="0" memberValueDatatype="20" unbalanced="0"/>
    <cacheHierarchy uniqueName="[dDate].[Date]" caption="Date" attribute="1" time="1" keyAttribute="1" defaultMemberUniqueName="[dDate].[Date].[All]" allUniqueName="[dDate].[Date].[All]" dimensionUniqueName="[dDate]" displayFolder="" count="0" memberValueDatatype="7" unbalanced="0"/>
    <cacheHierarchy uniqueName="[dDate].[Year]" caption="Year" attribute="1" time="1" defaultMemberUniqueName="[dDate].[Year].[All]" allUniqueName="[dDate].[Year].[All]" dimensionUniqueName="[dDate]" displayFolder="" count="0" memberValueDatatype="20" unbalanced="0"/>
    <cacheHierarchy uniqueName="[dDate].[Date Hierarchy]" caption="Date Hierarchy" time="1" defaultMemberUniqueName="[dDate].[Date Hierarchy].[All]" allUniqueName="[dDate].[Date Hierarchy].[All]" dimensionUniqueName="[dDate]" displayFolder="" count="4"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MMM-YYYY]" caption="MMM-YYYY" attribute="1" time="1" defaultMemberUniqueName="[dDate].[MMM-YYYY].[All]" allUniqueName="[dDate].[MMM-YYYY].[All]" dimensionUniqueName="[dDate]" displayFolder="" count="0" memberValueDatatype="130" unbalanced="0"/>
    <cacheHierarchy uniqueName="[dDate].[Day Of Week Number]" caption="Day Of Week Number" attribute="1" time="1" defaultMemberUniqueName="[dDate].[Day Of Week Number].[All]" allUniqueName="[dDate].[Day Of Week Number].[All]" dimensionUniqueName="[dDate]" displayFolder="" count="0" memberValueDatatype="20" unbalanced="0"/>
    <cacheHierarchy uniqueName="[dDate].[Day Of Week]" caption="Day Of Week" attribute="1" time="1" defaultMemberUniqueName="[dDate].[Day Of Week].[All]" allUniqueName="[dDate].[Day Of Week].[All]" dimensionUniqueName="[dDate]" displayFolder="" count="0" memberValueDatatype="130" unbalanced="0"/>
    <cacheHierarchy uniqueName="[dDate].[Calculated Column 1]" caption="Calculated Column 1" attribute="1" time="1" defaultMemberUniqueName="[dDate].[Calculated Column 1].[All]" allUniqueName="[dDate].[Calculated Column 1].[All]" dimensionUniqueName="[dDate]" displayFolder="" count="0" memberValueDatatype="7" unbalanced="0"/>
    <cacheHierarchy uniqueName="[Resigned Employee].[Department]" caption="Department" attribute="1" defaultMemberUniqueName="[Resigned Employee].[Department].[All]" allUniqueName="[Resigned Employee].[Department].[All]" dimensionUniqueName="[Resigned Employee]" displayFolder="" count="0" memberValueDatatype="130" unbalanced="0"/>
    <cacheHierarchy uniqueName="[Resigned Employee].[Brand]" caption="Brand" attribute="1" defaultMemberUniqueName="[Resigned Employee].[Brand].[All]" allUniqueName="[Resigned Employee].[Brand].[All]" dimensionUniqueName="[Resigned Employee]" displayFolder="" count="0" memberValueDatatype="130" unbalanced="0"/>
    <cacheHierarchy uniqueName="[Resigned Employee].[Branch]" caption="Branch" attribute="1" defaultMemberUniqueName="[Resigned Employee].[Branch].[All]" allUniqueName="[Resigned Employee].[Branch].[All]" dimensionUniqueName="[Resigned Employee]" displayFolder="" count="0" memberValueDatatype="130" unbalanced="0"/>
    <cacheHierarchy uniqueName="[Resigned Employee].[Position]" caption="Position" attribute="1" defaultMemberUniqueName="[Resigned Employee].[Position].[All]" allUniqueName="[Resigned Employee].[Position].[All]" dimensionUniqueName="[Resigned Employee]" displayFolder="" count="0"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0" memberValueDatatype="130" unbalanced="0"/>
    <cacheHierarchy uniqueName="[Resigned Employee].[Agency]" caption="Agency" attribute="1" defaultMemberUniqueName="[Resigned Employee].[Agency].[All]" allUniqueName="[Resigned Employee].[Agency].[All]" dimensionUniqueName="[Resigned Employee]" displayFolder="" count="0"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0" memberValueDatatype="130" unbalanced="0"/>
    <cacheHierarchy uniqueName="[Resigned Employee].[DFL]" caption="DFL" attribute="1" defaultMemberUniqueName="[Resigned Employee].[DFL].[All]" allUniqueName="[Resigned Employee].[DFL].[All]" dimensionUniqueName="[Resigned Employee]" displayFolder="" count="0" memberValueDatatype="130" unbalanced="0"/>
    <cacheHierarchy uniqueName="[Resigned Employee].[Level]" caption="Level" attribute="1" defaultMemberUniqueName="[Resigned Employee].[Level].[All]" allUniqueName="[Resigned Employee].[Level].[All]" dimensionUniqueName="[Resigned Employee]" displayFolder="" count="0" memberValueDatatype="20" unbalanced="0"/>
    <cacheHierarchy uniqueName="[Resigned Employee].[Last Name]" caption="Last Name" attribute="1" defaultMemberUniqueName="[Resigned Employee].[Last Name].[All]" allUniqueName="[Resigned Employee].[Last Name].[All]" dimensionUniqueName="[Resigned Employee]" displayFolder="" count="0" memberValueDatatype="130" unbalanced="0"/>
    <cacheHierarchy uniqueName="[Resigned Employee].[First Name]" caption="First Name" attribute="1" defaultMemberUniqueName="[Resigned Employee].[First Name].[All]" allUniqueName="[Resigned Employee].[First Name].[All]" dimensionUniqueName="[Resigned Employee]" displayFolder="" count="0" memberValueDatatype="130" unbalanced="0"/>
    <cacheHierarchy uniqueName="[Resigned Employee].[Middle Name]" caption="Middle Name" attribute="1" defaultMemberUniqueName="[Resigned Employee].[Middle Name].[All]" allUniqueName="[Resigned Employee].[Middle Name].[All]" dimensionUniqueName="[Resigned Employee]" displayFolder="" count="0"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0" memberValueDatatype="7" unbalanced="0"/>
    <cacheHierarchy uniqueName="[Resigned Employee].[Age]" caption="Age" attribute="1" defaultMemberUniqueName="[Resigned Employee].[Age].[All]" allUniqueName="[Resigned Employee].[Age].[All]" dimensionUniqueName="[Resigned Employee]" displayFolder="" count="0" memberValueDatatype="20" unbalanced="0"/>
    <cacheHierarchy uniqueName="[Resigned Employee].[Gender]" caption="Gender" attribute="1" defaultMemberUniqueName="[Resigned Employee].[Gender].[All]" allUniqueName="[Resigned Employee].[Gender].[All]" dimensionUniqueName="[Resigned Employee]" displayFolder="" count="0" memberValueDatatype="130" unbalanced="0"/>
    <cacheHierarchy uniqueName="[Resigned Employee].[Date Hired]" caption="Date Hired" attribute="1" time="1" defaultMemberUniqueName="[Resigned Employee].[Date Hired].[All]" allUniqueName="[Resigned Employee].[Date Hired].[All]" dimensionUniqueName="[Resigned Employee]" displayFolder="" count="0" memberValueDatatype="7" unbalanced="0"/>
    <cacheHierarchy uniqueName="[Resigned Employee].[Left Date]" caption="Left Date" attribute="1" defaultMemberUniqueName="[Resigned Employee].[Left Date].[All]" allUniqueName="[Resigned Employee].[Left Date].[All]" dimensionUniqueName="[Resigned Employee]" displayFolder="" count="0"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0"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0"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0" memberValueDatatype="130" unbalanced="0"/>
    <cacheHierarchy uniqueName="[Resigned Employee].[Today]" caption="Today" attribute="1" time="1" defaultMemberUniqueName="[Resigned Employee].[Today].[All]" allUniqueName="[Resigned Employee].[Today].[All]" dimensionUniqueName="[Resigned Employee]" displayFolder="" count="0" memberValueDatatype="7" unbalanced="0"/>
    <cacheHierarchy uniqueName="[Resigned Employee].[Column44]" caption="Column44" attribute="1" defaultMemberUniqueName="[Resigned Employee].[Column44].[All]" allUniqueName="[Resigned Employee].[Column44].[All]" dimensionUniqueName="[Resigned Employee]" displayFolder="" count="0"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0"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7012268518" createdVersion="5" refreshedVersion="8" minRefreshableVersion="3" recordCount="0" supportSubquery="1" supportAdvancedDrill="1" xr:uid="{3EE5B2B4-7B29-4665-98F9-E3984C00F339}">
  <cacheSource type="external" connectionId="4"/>
  <cacheFields count="5">
    <cacheField name="[Measures].[resignedlast6mos]" caption="resignedlast6mos" numFmtId="0" hierarchy="60" level="32767"/>
    <cacheField name="[Active Employee].[Gender].[Gender]" caption="Gender" numFmtId="0" hierarchy="14" level="1">
      <sharedItems containsSemiMixedTypes="0" containsNonDate="0" containsString="0"/>
    </cacheField>
    <cacheField name="[dDate].[Date Hierarchy].[Year]" caption="Year" numFmtId="0" hierarchy="28" level="1">
      <sharedItems containsSemiMixedTypes="0" containsNonDate="0" containsString="0"/>
    </cacheField>
    <cacheField name="[dDate].[Date Hierarchy].[Month]" caption="Month" numFmtId="0" hierarchy="28" level="2">
      <sharedItems containsSemiMixedTypes="0" containsNonDate="0" containsString="0"/>
    </cacheField>
    <cacheField name="[dDate].[Date Hierarchy].[DateColumn]" caption="DateColumn" numFmtId="0" hierarchy="28" level="3">
      <sharedItems containsSemiMixedTypes="0" containsNonDate="0" containsString="0"/>
    </cacheField>
  </cacheFields>
  <cacheHierarchies count="68">
    <cacheHierarchy uniqueName="[Active Employee].[Department]" caption="Department" attribute="1" defaultMemberUniqueName="[Active Employee].[Department].[All]" allUniqueName="[Active Employee].[Department].[All]" dimensionUniqueName="[Active Employee]" displayFolder="" count="0" memberValueDatatype="130" unbalanced="0"/>
    <cacheHierarchy uniqueName="[Active Employee].[Brand]" caption="Brand" attribute="1" defaultMemberUniqueName="[Active Employee].[Brand].[All]" allUniqueName="[Active Employee].[Brand].[All]" dimensionUniqueName="[Active Employee]" displayFolder="" count="0" memberValueDatatype="130" unbalanced="0"/>
    <cacheHierarchy uniqueName="[Active Employee].[Branch]" caption="Branch" attribute="1" defaultMemberUniqueName="[Active Employee].[Branch].[All]" allUniqueName="[Active Employee].[Branch].[All]" dimensionUniqueName="[Active Employee]" displayFolder="" count="0" memberValueDatatype="130" unbalanced="0"/>
    <cacheHierarchy uniqueName="[Active Employee].[Position]" caption="Position" attribute="1" defaultMemberUniqueName="[Active Employee].[Position].[All]" allUniqueName="[Active Employee].[Position].[All]" dimensionUniqueName="[Active Employee]" displayFolder="" count="0" memberValueDatatype="130" unbalanced="0"/>
    <cacheHierarchy uniqueName="[Active Employee].[Work Location]" caption="Work Location" attribute="1" defaultMemberUniqueName="[Active Employee].[Work Location].[All]" allUniqueName="[Active Employee].[Work Location].[All]" dimensionUniqueName="[Active Employee]" displayFolder="" count="0" memberValueDatatype="130" unbalanced="0"/>
    <cacheHierarchy uniqueName="[Active Employee].[Agency]" caption="Agency" attribute="1" defaultMemberUniqueName="[Active Employee].[Agency].[All]" allUniqueName="[Active Employee].[Agency].[All]" dimensionUniqueName="[Active Employee]" displayFolder="" count="0"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0" memberValueDatatype="130" unbalanced="0"/>
    <cacheHierarchy uniqueName="[Active Employee].[DFL]" caption="DFL" attribute="1" defaultMemberUniqueName="[Active Employee].[DFL].[All]" allUniqueName="[Active Employee].[DFL].[All]" dimensionUniqueName="[Active Employee]" displayFolder="" count="0" memberValueDatatype="130" unbalanced="0"/>
    <cacheHierarchy uniqueName="[Active Employee].[Level]" caption="Level" attribute="1" defaultMemberUniqueName="[Active Employee].[Level].[All]" allUniqueName="[Active Employee].[Level].[All]" dimensionUniqueName="[Active Employee]" displayFolder="" count="0" memberValueDatatype="20" unbalanced="0"/>
    <cacheHierarchy uniqueName="[Active Employee].[Last Name]" caption="Last Name" attribute="1" defaultMemberUniqueName="[Active Employee].[Last Name].[All]" allUniqueName="[Active Employee].[Last Name].[All]" dimensionUniqueName="[Active Employee]" displayFolder="" count="0" memberValueDatatype="130" unbalanced="0"/>
    <cacheHierarchy uniqueName="[Active Employee].[First Name]" caption="First Name" attribute="1" defaultMemberUniqueName="[Active Employee].[First Name].[All]" allUniqueName="[Active Employee].[First Name].[All]" dimensionUniqueName="[Active Employee]" displayFolder="" count="0" memberValueDatatype="130" unbalanced="0"/>
    <cacheHierarchy uniqueName="[Active Employee].[Middle Name]" caption="Middle Name" attribute="1" defaultMemberUniqueName="[Active Employee].[Middle Name].[All]" allUniqueName="[Active Employee].[Middle Name].[All]" dimensionUniqueName="[Active Employee]" displayFolder="" count="0"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0" memberValueDatatype="7" unbalanced="0"/>
    <cacheHierarchy uniqueName="[Active Employee].[Age]" caption="Age" attribute="1" defaultMemberUniqueName="[Active Employee].[Age].[All]" allUniqueName="[Active Employee].[Age].[All]" dimensionUniqueName="[Active Employee]" displayFolder="" count="0"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1"/>
      </fieldsUsage>
    </cacheHierarchy>
    <cacheHierarchy uniqueName="[Active Employee].[Date Hired]" caption="Date Hired" attribute="1" time="1" defaultMemberUniqueName="[Active Employee].[Date Hired].[All]" allUniqueName="[Active Employee].[Date Hired].[All]" dimensionUniqueName="[Active Employee]" displayFolder="" count="0" memberValueDatatype="7" unbalanced="0"/>
    <cacheHierarchy uniqueName="[Active Employee].[Active]" caption="Active" attribute="1" defaultMemberUniqueName="[Active Employee].[Active].[All]" allUniqueName="[Active Employee].[Active].[All]" dimensionUniqueName="[Active Employee]" displayFolder="" count="0"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0"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0" memberValueDatatype="130" unbalanced="0"/>
    <cacheHierarchy uniqueName="[Active Employee].[Other Remarks]" caption="Other Remarks" attribute="1" defaultMemberUniqueName="[Active Employee].[Other Remarks].[All]" allUniqueName="[Active Employee].[Other Remarks].[All]" dimensionUniqueName="[Active Employee]" displayFolder="" count="0" memberValueDatatype="130" unbalanced="0"/>
    <cacheHierarchy uniqueName="[Active Employee].[Today]" caption="Today" attribute="1" time="1" defaultMemberUniqueName="[Active Employee].[Today].[All]" allUniqueName="[Active Employee].[Today].[All]" dimensionUniqueName="[Active Employee]" displayFolder="" count="0" memberValueDatatype="7" unbalanced="0"/>
    <cacheHierarchy uniqueName="[Active Employee].[YearsRendered]" caption="YearsRendered" attribute="1" defaultMemberUniqueName="[Active Employee].[YearsRendered].[All]" allUniqueName="[Active Employee].[YearsRendered].[All]" dimensionUniqueName="[Active Employee]" displayFolder="" count="0" memberValueDatatype="20" unbalanced="0"/>
    <cacheHierarchy uniqueName="[Active Employee].[AgeGroup]" caption="AgeGroup" attribute="1" defaultMemberUniqueName="[Active Employee].[AgeGroup].[All]" allUniqueName="[Active Employee].[AgeGroup].[All]" dimensionUniqueName="[Active Employee]" displayFolder="" count="0" memberValueDatatype="130" unbalanced="0"/>
    <cacheHierarchy uniqueName="[Active Employee].[TenuredGroup]" caption="TenuredGroup" attribute="1" defaultMemberUniqueName="[Active Employee].[TenuredGroup].[All]" allUniqueName="[Active Employee].[TenuredGroup].[All]" dimensionUniqueName="[Active Employee]" displayFolder="" count="0"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0" memberValueDatatype="130" unbalanced="0"/>
    <cacheHierarchy uniqueName="[Active Employee].[MonthsHired]" caption="MonthsHired" attribute="1" defaultMemberUniqueName="[Active Employee].[MonthsHired].[All]" allUniqueName="[Active Employee].[MonthsHired].[All]" dimensionUniqueName="[Active Employee]" displayFolder="" count="0" memberValueDatatype="20" unbalanced="0"/>
    <cacheHierarchy uniqueName="[dDate].[Date]" caption="Date" attribute="1" time="1" keyAttribute="1" defaultMemberUniqueName="[dDate].[Date].[All]" allUniqueName="[dDate].[Date].[All]" dimensionUniqueName="[dDate]" displayFolder="" count="0" memberValueDatatype="7" unbalanced="0"/>
    <cacheHierarchy uniqueName="[dDate].[Year]" caption="Year" attribute="1" time="1" defaultMemberUniqueName="[dDate].[Year].[All]" allUniqueName="[dDate].[Year].[All]" dimensionUniqueName="[dDate]" displayFolder="" count="0" memberValueDatatype="20" unbalanced="0"/>
    <cacheHierarchy uniqueName="[dDate].[Date Hierarchy]" caption="Date Hierarchy" time="1" defaultMemberUniqueName="[dDate].[Date Hierarchy].[All]" allUniqueName="[dDate].[Date Hierarchy].[All]" dimensionUniqueName="[dDate]" displayFolder="" count="4" unbalanced="0">
      <fieldsUsage count="4">
        <fieldUsage x="-1"/>
        <fieldUsage x="2"/>
        <fieldUsage x="3"/>
        <fieldUsage x="4"/>
      </fieldsUsage>
    </cacheHierarchy>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MMM-YYYY]" caption="MMM-YYYY" attribute="1" time="1" defaultMemberUniqueName="[dDate].[MMM-YYYY].[All]" allUniqueName="[dDate].[MMM-YYYY].[All]" dimensionUniqueName="[dDate]" displayFolder="" count="0" memberValueDatatype="130" unbalanced="0"/>
    <cacheHierarchy uniqueName="[dDate].[Day Of Week Number]" caption="Day Of Week Number" attribute="1" time="1" defaultMemberUniqueName="[dDate].[Day Of Week Number].[All]" allUniqueName="[dDate].[Day Of Week Number].[All]" dimensionUniqueName="[dDate]" displayFolder="" count="0" memberValueDatatype="20" unbalanced="0"/>
    <cacheHierarchy uniqueName="[dDate].[Day Of Week]" caption="Day Of Week" attribute="1" time="1" defaultMemberUniqueName="[dDate].[Day Of Week].[All]" allUniqueName="[dDate].[Day Of Week].[All]" dimensionUniqueName="[dDate]" displayFolder="" count="0" memberValueDatatype="130" unbalanced="0"/>
    <cacheHierarchy uniqueName="[dDate].[Calculated Column 1]" caption="Calculated Column 1" attribute="1" time="1" defaultMemberUniqueName="[dDate].[Calculated Column 1].[All]" allUniqueName="[dDate].[Calculated Column 1].[All]" dimensionUniqueName="[dDate]" displayFolder="" count="0" memberValueDatatype="7" unbalanced="0"/>
    <cacheHierarchy uniqueName="[Resigned Employee].[Department]" caption="Department" attribute="1" defaultMemberUniqueName="[Resigned Employee].[Department].[All]" allUniqueName="[Resigned Employee].[Department].[All]" dimensionUniqueName="[Resigned Employee]" displayFolder="" count="0" memberValueDatatype="130" unbalanced="0"/>
    <cacheHierarchy uniqueName="[Resigned Employee].[Brand]" caption="Brand" attribute="1" defaultMemberUniqueName="[Resigned Employee].[Brand].[All]" allUniqueName="[Resigned Employee].[Brand].[All]" dimensionUniqueName="[Resigned Employee]" displayFolder="" count="0" memberValueDatatype="130" unbalanced="0"/>
    <cacheHierarchy uniqueName="[Resigned Employee].[Branch]" caption="Branch" attribute="1" defaultMemberUniqueName="[Resigned Employee].[Branch].[All]" allUniqueName="[Resigned Employee].[Branch].[All]" dimensionUniqueName="[Resigned Employee]" displayFolder="" count="0" memberValueDatatype="130" unbalanced="0"/>
    <cacheHierarchy uniqueName="[Resigned Employee].[Position]" caption="Position" attribute="1" defaultMemberUniqueName="[Resigned Employee].[Position].[All]" allUniqueName="[Resigned Employee].[Position].[All]" dimensionUniqueName="[Resigned Employee]" displayFolder="" count="0"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0" memberValueDatatype="130" unbalanced="0"/>
    <cacheHierarchy uniqueName="[Resigned Employee].[Agency]" caption="Agency" attribute="1" defaultMemberUniqueName="[Resigned Employee].[Agency].[All]" allUniqueName="[Resigned Employee].[Agency].[All]" dimensionUniqueName="[Resigned Employee]" displayFolder="" count="0"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0" memberValueDatatype="130" unbalanced="0"/>
    <cacheHierarchy uniqueName="[Resigned Employee].[DFL]" caption="DFL" attribute="1" defaultMemberUniqueName="[Resigned Employee].[DFL].[All]" allUniqueName="[Resigned Employee].[DFL].[All]" dimensionUniqueName="[Resigned Employee]" displayFolder="" count="0" memberValueDatatype="130" unbalanced="0"/>
    <cacheHierarchy uniqueName="[Resigned Employee].[Level]" caption="Level" attribute="1" defaultMemberUniqueName="[Resigned Employee].[Level].[All]" allUniqueName="[Resigned Employee].[Level].[All]" dimensionUniqueName="[Resigned Employee]" displayFolder="" count="0" memberValueDatatype="20" unbalanced="0"/>
    <cacheHierarchy uniqueName="[Resigned Employee].[Last Name]" caption="Last Name" attribute="1" defaultMemberUniqueName="[Resigned Employee].[Last Name].[All]" allUniqueName="[Resigned Employee].[Last Name].[All]" dimensionUniqueName="[Resigned Employee]" displayFolder="" count="0" memberValueDatatype="130" unbalanced="0"/>
    <cacheHierarchy uniqueName="[Resigned Employee].[First Name]" caption="First Name" attribute="1" defaultMemberUniqueName="[Resigned Employee].[First Name].[All]" allUniqueName="[Resigned Employee].[First Name].[All]" dimensionUniqueName="[Resigned Employee]" displayFolder="" count="0" memberValueDatatype="130" unbalanced="0"/>
    <cacheHierarchy uniqueName="[Resigned Employee].[Middle Name]" caption="Middle Name" attribute="1" defaultMemberUniqueName="[Resigned Employee].[Middle Name].[All]" allUniqueName="[Resigned Employee].[Middle Name].[All]" dimensionUniqueName="[Resigned Employee]" displayFolder="" count="0"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0" memberValueDatatype="7" unbalanced="0"/>
    <cacheHierarchy uniqueName="[Resigned Employee].[Age]" caption="Age" attribute="1" defaultMemberUniqueName="[Resigned Employee].[Age].[All]" allUniqueName="[Resigned Employee].[Age].[All]" dimensionUniqueName="[Resigned Employee]" displayFolder="" count="0" memberValueDatatype="20" unbalanced="0"/>
    <cacheHierarchy uniqueName="[Resigned Employee].[Gender]" caption="Gender" attribute="1" defaultMemberUniqueName="[Resigned Employee].[Gender].[All]" allUniqueName="[Resigned Employee].[Gender].[All]" dimensionUniqueName="[Resigned Employee]" displayFolder="" count="0" memberValueDatatype="130" unbalanced="0"/>
    <cacheHierarchy uniqueName="[Resigned Employee].[Date Hired]" caption="Date Hired" attribute="1" time="1" defaultMemberUniqueName="[Resigned Employee].[Date Hired].[All]" allUniqueName="[Resigned Employee].[Date Hired].[All]" dimensionUniqueName="[Resigned Employee]" displayFolder="" count="0" memberValueDatatype="7" unbalanced="0"/>
    <cacheHierarchy uniqueName="[Resigned Employee].[Left Date]" caption="Left Date" attribute="1" defaultMemberUniqueName="[Resigned Employee].[Left Date].[All]" allUniqueName="[Resigned Employee].[Left Date].[All]" dimensionUniqueName="[Resigned Employee]" displayFolder="" count="0"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0"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0"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0" memberValueDatatype="130" unbalanced="0"/>
    <cacheHierarchy uniqueName="[Resigned Employee].[Today]" caption="Today" attribute="1" time="1" defaultMemberUniqueName="[Resigned Employee].[Today].[All]" allUniqueName="[Resigned Employee].[Today].[All]" dimensionUniqueName="[Resigned Employee]" displayFolder="" count="0" memberValueDatatype="7" unbalanced="0"/>
    <cacheHierarchy uniqueName="[Resigned Employee].[Column44]" caption="Column44" attribute="1" defaultMemberUniqueName="[Resigned Employee].[Column44].[All]" allUniqueName="[Resigned Employee].[Column44].[All]" dimensionUniqueName="[Resigned Employee]" displayFolder="" count="0"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0"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oneField="1">
      <fieldsUsage count="1">
        <fieldUsage x="0"/>
      </fieldsUsage>
    </cacheHierarchy>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hidden="1">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701273148" createdVersion="5" refreshedVersion="8" minRefreshableVersion="3" recordCount="0" supportSubquery="1" supportAdvancedDrill="1" xr:uid="{B4AAE2F5-DB9B-4ED6-A447-592F49C11218}">
  <cacheSource type="external" connectionId="4"/>
  <cacheFields count="6">
    <cacheField name="[Active Employee].[Brand].[Brand]" caption="Brand" numFmtId="0" hierarchy="1" level="1">
      <sharedItems count="4">
        <s v="DS"/>
        <s v="ES"/>
        <s v="TR"/>
        <s v="VX"/>
      </sharedItems>
    </cacheField>
    <cacheField name="[Measures].[Count of Active]" caption="Count of Active" numFmtId="0" hierarchy="65" level="32767"/>
    <cacheField name="[Active Employee].[Gender].[Gender]" caption="Gender" numFmtId="0" hierarchy="14" level="1">
      <sharedItems containsSemiMixedTypes="0" containsNonDate="0" containsString="0"/>
    </cacheField>
    <cacheField name="[dDate].[Date Hierarchy].[Year]" caption="Year" numFmtId="0" hierarchy="28" level="1">
      <sharedItems containsSemiMixedTypes="0" containsNonDate="0" containsString="0"/>
    </cacheField>
    <cacheField name="[dDate].[Date Hierarchy].[Month]" caption="Month" numFmtId="0" hierarchy="28" level="2">
      <sharedItems containsSemiMixedTypes="0" containsNonDate="0" containsString="0"/>
    </cacheField>
    <cacheField name="[dDate].[Date Hierarchy].[DateColumn]" caption="DateColumn" numFmtId="0" hierarchy="28" level="3">
      <sharedItems containsSemiMixedTypes="0" containsNonDate="0" containsString="0"/>
    </cacheField>
  </cacheFields>
  <cacheHierarchies count="68">
    <cacheHierarchy uniqueName="[Active Employee].[Department]" caption="Department" attribute="1" defaultMemberUniqueName="[Active Employee].[Department].[All]" allUniqueName="[Active Employee].[Department].[All]" dimensionUniqueName="[Active Employee]" displayFolder="" count="0" memberValueDatatype="130" unbalanced="0"/>
    <cacheHierarchy uniqueName="[Active Employee].[Brand]" caption="Brand" attribute="1" defaultMemberUniqueName="[Active Employee].[Brand].[All]" allUniqueName="[Active Employee].[Brand].[All]" dimensionUniqueName="[Active Employee]" displayFolder="" count="2" memberValueDatatype="130" unbalanced="0">
      <fieldsUsage count="2">
        <fieldUsage x="-1"/>
        <fieldUsage x="0"/>
      </fieldsUsage>
    </cacheHierarchy>
    <cacheHierarchy uniqueName="[Active Employee].[Branch]" caption="Branch" attribute="1" defaultMemberUniqueName="[Active Employee].[Branch].[All]" allUniqueName="[Active Employee].[Branch].[All]" dimensionUniqueName="[Active Employee]" displayFolder="" count="0" memberValueDatatype="130" unbalanced="0"/>
    <cacheHierarchy uniqueName="[Active Employee].[Position]" caption="Position" attribute="1" defaultMemberUniqueName="[Active Employee].[Position].[All]" allUniqueName="[Active Employee].[Position].[All]" dimensionUniqueName="[Active Employee]" displayFolder="" count="0" memberValueDatatype="130" unbalanced="0"/>
    <cacheHierarchy uniqueName="[Active Employee].[Work Location]" caption="Work Location" attribute="1" defaultMemberUniqueName="[Active Employee].[Work Location].[All]" allUniqueName="[Active Employee].[Work Location].[All]" dimensionUniqueName="[Active Employee]" displayFolder="" count="0" memberValueDatatype="130" unbalanced="0"/>
    <cacheHierarchy uniqueName="[Active Employee].[Agency]" caption="Agency" attribute="1" defaultMemberUniqueName="[Active Employee].[Agency].[All]" allUniqueName="[Active Employee].[Agency].[All]" dimensionUniqueName="[Active Employee]" displayFolder="" count="0"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0" memberValueDatatype="130" unbalanced="0"/>
    <cacheHierarchy uniqueName="[Active Employee].[DFL]" caption="DFL" attribute="1" defaultMemberUniqueName="[Active Employee].[DFL].[All]" allUniqueName="[Active Employee].[DFL].[All]" dimensionUniqueName="[Active Employee]" displayFolder="" count="0" memberValueDatatype="130" unbalanced="0"/>
    <cacheHierarchy uniqueName="[Active Employee].[Level]" caption="Level" attribute="1" defaultMemberUniqueName="[Active Employee].[Level].[All]" allUniqueName="[Active Employee].[Level].[All]" dimensionUniqueName="[Active Employee]" displayFolder="" count="0" memberValueDatatype="20" unbalanced="0"/>
    <cacheHierarchy uniqueName="[Active Employee].[Last Name]" caption="Last Name" attribute="1" defaultMemberUniqueName="[Active Employee].[Last Name].[All]" allUniqueName="[Active Employee].[Last Name].[All]" dimensionUniqueName="[Active Employee]" displayFolder="" count="0" memberValueDatatype="130" unbalanced="0"/>
    <cacheHierarchy uniqueName="[Active Employee].[First Name]" caption="First Name" attribute="1" defaultMemberUniqueName="[Active Employee].[First Name].[All]" allUniqueName="[Active Employee].[First Name].[All]" dimensionUniqueName="[Active Employee]" displayFolder="" count="0" memberValueDatatype="130" unbalanced="0"/>
    <cacheHierarchy uniqueName="[Active Employee].[Middle Name]" caption="Middle Name" attribute="1" defaultMemberUniqueName="[Active Employee].[Middle Name].[All]" allUniqueName="[Active Employee].[Middle Name].[All]" dimensionUniqueName="[Active Employee]" displayFolder="" count="0"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0" memberValueDatatype="7" unbalanced="0"/>
    <cacheHierarchy uniqueName="[Active Employee].[Age]" caption="Age" attribute="1" defaultMemberUniqueName="[Active Employee].[Age].[All]" allUniqueName="[Active Employee].[Age].[All]" dimensionUniqueName="[Active Employee]" displayFolder="" count="0"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2"/>
      </fieldsUsage>
    </cacheHierarchy>
    <cacheHierarchy uniqueName="[Active Employee].[Date Hired]" caption="Date Hired" attribute="1" time="1" defaultMemberUniqueName="[Active Employee].[Date Hired].[All]" allUniqueName="[Active Employee].[Date Hired].[All]" dimensionUniqueName="[Active Employee]" displayFolder="" count="0" memberValueDatatype="7" unbalanced="0"/>
    <cacheHierarchy uniqueName="[Active Employee].[Active]" caption="Active" attribute="1" defaultMemberUniqueName="[Active Employee].[Active].[All]" allUniqueName="[Active Employee].[Active].[All]" dimensionUniqueName="[Active Employee]" displayFolder="" count="0"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0"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0" memberValueDatatype="130" unbalanced="0"/>
    <cacheHierarchy uniqueName="[Active Employee].[Other Remarks]" caption="Other Remarks" attribute="1" defaultMemberUniqueName="[Active Employee].[Other Remarks].[All]" allUniqueName="[Active Employee].[Other Remarks].[All]" dimensionUniqueName="[Active Employee]" displayFolder="" count="0" memberValueDatatype="130" unbalanced="0"/>
    <cacheHierarchy uniqueName="[Active Employee].[Today]" caption="Today" attribute="1" time="1" defaultMemberUniqueName="[Active Employee].[Today].[All]" allUniqueName="[Active Employee].[Today].[All]" dimensionUniqueName="[Active Employee]" displayFolder="" count="0" memberValueDatatype="7" unbalanced="0"/>
    <cacheHierarchy uniqueName="[Active Employee].[YearsRendered]" caption="YearsRendered" attribute="1" defaultMemberUniqueName="[Active Employee].[YearsRendered].[All]" allUniqueName="[Active Employee].[YearsRendered].[All]" dimensionUniqueName="[Active Employee]" displayFolder="" count="0" memberValueDatatype="20" unbalanced="0"/>
    <cacheHierarchy uniqueName="[Active Employee].[AgeGroup]" caption="AgeGroup" attribute="1" defaultMemberUniqueName="[Active Employee].[AgeGroup].[All]" allUniqueName="[Active Employee].[AgeGroup].[All]" dimensionUniqueName="[Active Employee]" displayFolder="" count="0" memberValueDatatype="130" unbalanced="0"/>
    <cacheHierarchy uniqueName="[Active Employee].[TenuredGroup]" caption="TenuredGroup" attribute="1" defaultMemberUniqueName="[Active Employee].[TenuredGroup].[All]" allUniqueName="[Active Employee].[TenuredGroup].[All]" dimensionUniqueName="[Active Employee]" displayFolder="" count="0"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0" memberValueDatatype="130" unbalanced="0"/>
    <cacheHierarchy uniqueName="[Active Employee].[MonthsHired]" caption="MonthsHired" attribute="1" defaultMemberUniqueName="[Active Employee].[MonthsHired].[All]" allUniqueName="[Active Employee].[MonthsHired].[All]" dimensionUniqueName="[Active Employee]" displayFolder="" count="0" memberValueDatatype="20" unbalanced="0"/>
    <cacheHierarchy uniqueName="[dDate].[Date]" caption="Date" attribute="1" time="1" keyAttribute="1" defaultMemberUniqueName="[dDate].[Date].[All]" allUniqueName="[dDate].[Date].[All]" dimensionUniqueName="[dDate]" displayFolder="" count="0" memberValueDatatype="7" unbalanced="0"/>
    <cacheHierarchy uniqueName="[dDate].[Year]" caption="Year" attribute="1" time="1" defaultMemberUniqueName="[dDate].[Year].[All]" allUniqueName="[dDate].[Year].[All]" dimensionUniqueName="[dDate]" displayFolder="" count="0" memberValueDatatype="20" unbalanced="0"/>
    <cacheHierarchy uniqueName="[dDate].[Date Hierarchy]" caption="Date Hierarchy" time="1" defaultMemberUniqueName="[dDate].[Date Hierarchy].[All]" allUniqueName="[dDate].[Date Hierarchy].[All]" dimensionUniqueName="[dDate]" displayFolder="" count="4" unbalanced="0">
      <fieldsUsage count="4">
        <fieldUsage x="-1"/>
        <fieldUsage x="3"/>
        <fieldUsage x="4"/>
        <fieldUsage x="5"/>
      </fieldsUsage>
    </cacheHierarchy>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MMM-YYYY]" caption="MMM-YYYY" attribute="1" time="1" defaultMemberUniqueName="[dDate].[MMM-YYYY].[All]" allUniqueName="[dDate].[MMM-YYYY].[All]" dimensionUniqueName="[dDate]" displayFolder="" count="0" memberValueDatatype="130" unbalanced="0"/>
    <cacheHierarchy uniqueName="[dDate].[Day Of Week Number]" caption="Day Of Week Number" attribute="1" time="1" defaultMemberUniqueName="[dDate].[Day Of Week Number].[All]" allUniqueName="[dDate].[Day Of Week Number].[All]" dimensionUniqueName="[dDate]" displayFolder="" count="0" memberValueDatatype="20" unbalanced="0"/>
    <cacheHierarchy uniqueName="[dDate].[Day Of Week]" caption="Day Of Week" attribute="1" time="1" defaultMemberUniqueName="[dDate].[Day Of Week].[All]" allUniqueName="[dDate].[Day Of Week].[All]" dimensionUniqueName="[dDate]" displayFolder="" count="0" memberValueDatatype="130" unbalanced="0"/>
    <cacheHierarchy uniqueName="[dDate].[Calculated Column 1]" caption="Calculated Column 1" attribute="1" time="1" defaultMemberUniqueName="[dDate].[Calculated Column 1].[All]" allUniqueName="[dDate].[Calculated Column 1].[All]" dimensionUniqueName="[dDate]" displayFolder="" count="0" memberValueDatatype="7" unbalanced="0"/>
    <cacheHierarchy uniqueName="[Resigned Employee].[Department]" caption="Department" attribute="1" defaultMemberUniqueName="[Resigned Employee].[Department].[All]" allUniqueName="[Resigned Employee].[Department].[All]" dimensionUniqueName="[Resigned Employee]" displayFolder="" count="0" memberValueDatatype="130" unbalanced="0"/>
    <cacheHierarchy uniqueName="[Resigned Employee].[Brand]" caption="Brand" attribute="1" defaultMemberUniqueName="[Resigned Employee].[Brand].[All]" allUniqueName="[Resigned Employee].[Brand].[All]" dimensionUniqueName="[Resigned Employee]" displayFolder="" count="0" memberValueDatatype="130" unbalanced="0"/>
    <cacheHierarchy uniqueName="[Resigned Employee].[Branch]" caption="Branch" attribute="1" defaultMemberUniqueName="[Resigned Employee].[Branch].[All]" allUniqueName="[Resigned Employee].[Branch].[All]" dimensionUniqueName="[Resigned Employee]" displayFolder="" count="0" memberValueDatatype="130" unbalanced="0"/>
    <cacheHierarchy uniqueName="[Resigned Employee].[Position]" caption="Position" attribute="1" defaultMemberUniqueName="[Resigned Employee].[Position].[All]" allUniqueName="[Resigned Employee].[Position].[All]" dimensionUniqueName="[Resigned Employee]" displayFolder="" count="0"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0" memberValueDatatype="130" unbalanced="0"/>
    <cacheHierarchy uniqueName="[Resigned Employee].[Agency]" caption="Agency" attribute="1" defaultMemberUniqueName="[Resigned Employee].[Agency].[All]" allUniqueName="[Resigned Employee].[Agency].[All]" dimensionUniqueName="[Resigned Employee]" displayFolder="" count="0"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0" memberValueDatatype="130" unbalanced="0"/>
    <cacheHierarchy uniqueName="[Resigned Employee].[DFL]" caption="DFL" attribute="1" defaultMemberUniqueName="[Resigned Employee].[DFL].[All]" allUniqueName="[Resigned Employee].[DFL].[All]" dimensionUniqueName="[Resigned Employee]" displayFolder="" count="0" memberValueDatatype="130" unbalanced="0"/>
    <cacheHierarchy uniqueName="[Resigned Employee].[Level]" caption="Level" attribute="1" defaultMemberUniqueName="[Resigned Employee].[Level].[All]" allUniqueName="[Resigned Employee].[Level].[All]" dimensionUniqueName="[Resigned Employee]" displayFolder="" count="0" memberValueDatatype="20" unbalanced="0"/>
    <cacheHierarchy uniqueName="[Resigned Employee].[Last Name]" caption="Last Name" attribute="1" defaultMemberUniqueName="[Resigned Employee].[Last Name].[All]" allUniqueName="[Resigned Employee].[Last Name].[All]" dimensionUniqueName="[Resigned Employee]" displayFolder="" count="0" memberValueDatatype="130" unbalanced="0"/>
    <cacheHierarchy uniqueName="[Resigned Employee].[First Name]" caption="First Name" attribute="1" defaultMemberUniqueName="[Resigned Employee].[First Name].[All]" allUniqueName="[Resigned Employee].[First Name].[All]" dimensionUniqueName="[Resigned Employee]" displayFolder="" count="0" memberValueDatatype="130" unbalanced="0"/>
    <cacheHierarchy uniqueName="[Resigned Employee].[Middle Name]" caption="Middle Name" attribute="1" defaultMemberUniqueName="[Resigned Employee].[Middle Name].[All]" allUniqueName="[Resigned Employee].[Middle Name].[All]" dimensionUniqueName="[Resigned Employee]" displayFolder="" count="0"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0" memberValueDatatype="7" unbalanced="0"/>
    <cacheHierarchy uniqueName="[Resigned Employee].[Age]" caption="Age" attribute="1" defaultMemberUniqueName="[Resigned Employee].[Age].[All]" allUniqueName="[Resigned Employee].[Age].[All]" dimensionUniqueName="[Resigned Employee]" displayFolder="" count="0" memberValueDatatype="20" unbalanced="0"/>
    <cacheHierarchy uniqueName="[Resigned Employee].[Gender]" caption="Gender" attribute="1" defaultMemberUniqueName="[Resigned Employee].[Gender].[All]" allUniqueName="[Resigned Employee].[Gender].[All]" dimensionUniqueName="[Resigned Employee]" displayFolder="" count="0" memberValueDatatype="130" unbalanced="0"/>
    <cacheHierarchy uniqueName="[Resigned Employee].[Date Hired]" caption="Date Hired" attribute="1" time="1" defaultMemberUniqueName="[Resigned Employee].[Date Hired].[All]" allUniqueName="[Resigned Employee].[Date Hired].[All]" dimensionUniqueName="[Resigned Employee]" displayFolder="" count="0" memberValueDatatype="7" unbalanced="0"/>
    <cacheHierarchy uniqueName="[Resigned Employee].[Left Date]" caption="Left Date" attribute="1" defaultMemberUniqueName="[Resigned Employee].[Left Date].[All]" allUniqueName="[Resigned Employee].[Left Date].[All]" dimensionUniqueName="[Resigned Employee]" displayFolder="" count="0"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0"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0"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0" memberValueDatatype="130" unbalanced="0"/>
    <cacheHierarchy uniqueName="[Resigned Employee].[Today]" caption="Today" attribute="1" time="1" defaultMemberUniqueName="[Resigned Employee].[Today].[All]" allUniqueName="[Resigned Employee].[Today].[All]" dimensionUniqueName="[Resigned Employee]" displayFolder="" count="0" memberValueDatatype="7" unbalanced="0"/>
    <cacheHierarchy uniqueName="[Resigned Employee].[Column44]" caption="Column44" attribute="1" defaultMemberUniqueName="[Resigned Employee].[Column44].[All]" allUniqueName="[Resigned Employee].[Column44].[All]" dimensionUniqueName="[Resigned Employee]" displayFolder="" count="0"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0"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7013194442" createdVersion="5" refreshedVersion="8" minRefreshableVersion="3" recordCount="0" supportSubquery="1" supportAdvancedDrill="1" xr:uid="{040E033D-D75E-4470-928E-2117A2E4EC64}">
  <cacheSource type="external" connectionId="4"/>
  <cacheFields count="6">
    <cacheField name="[Measures].[Count of Active]" caption="Count of Active" numFmtId="0" hierarchy="65" level="32767"/>
    <cacheField name="[Active Employee].[Position].[Position]" caption="Position" numFmtId="0" hierarchy="3" level="1">
      <sharedItems count="8">
        <s v="CSA"/>
        <s v="LT"/>
        <s v="OM"/>
        <s v="OPT"/>
        <s v="OPTH"/>
        <s v="SM-OP"/>
        <s v="SOM"/>
        <s v="SM" u="1"/>
      </sharedItems>
    </cacheField>
    <cacheField name="[Active Employee].[Gender].[Gender]" caption="Gender" numFmtId="0" hierarchy="14" level="1">
      <sharedItems containsSemiMixedTypes="0" containsNonDate="0" containsString="0"/>
    </cacheField>
    <cacheField name="[dDate].[Date Hierarchy].[Year]" caption="Year" numFmtId="0" hierarchy="28" level="1">
      <sharedItems containsSemiMixedTypes="0" containsNonDate="0" containsString="0"/>
    </cacheField>
    <cacheField name="[dDate].[Date Hierarchy].[Month]" caption="Month" numFmtId="0" hierarchy="28" level="2">
      <sharedItems containsSemiMixedTypes="0" containsNonDate="0" containsString="0"/>
    </cacheField>
    <cacheField name="[dDate].[Date Hierarchy].[DateColumn]" caption="DateColumn" numFmtId="0" hierarchy="28" level="3">
      <sharedItems containsSemiMixedTypes="0" containsNonDate="0" containsString="0"/>
    </cacheField>
  </cacheFields>
  <cacheHierarchies count="68">
    <cacheHierarchy uniqueName="[Active Employee].[Department]" caption="Department" attribute="1" defaultMemberUniqueName="[Active Employee].[Department].[All]" allUniqueName="[Active Employee].[Department].[All]" dimensionUniqueName="[Active Employee]" displayFolder="" count="0" memberValueDatatype="130" unbalanced="0"/>
    <cacheHierarchy uniqueName="[Active Employee].[Brand]" caption="Brand" attribute="1" defaultMemberUniqueName="[Active Employee].[Brand].[All]" allUniqueName="[Active Employee].[Brand].[All]" dimensionUniqueName="[Active Employee]" displayFolder="" count="0" memberValueDatatype="130" unbalanced="0"/>
    <cacheHierarchy uniqueName="[Active Employee].[Branch]" caption="Branch" attribute="1" defaultMemberUniqueName="[Active Employee].[Branch].[All]" allUniqueName="[Active Employee].[Branch].[All]" dimensionUniqueName="[Active Employee]" displayFolder="" count="0" memberValueDatatype="130" unbalanced="0"/>
    <cacheHierarchy uniqueName="[Active Employee].[Position]" caption="Position" attribute="1" defaultMemberUniqueName="[Active Employee].[Position].[All]" allUniqueName="[Active Employee].[Position].[All]" dimensionUniqueName="[Active Employee]" displayFolder="" count="2" memberValueDatatype="130" unbalanced="0">
      <fieldsUsage count="2">
        <fieldUsage x="-1"/>
        <fieldUsage x="1"/>
      </fieldsUsage>
    </cacheHierarchy>
    <cacheHierarchy uniqueName="[Active Employee].[Work Location]" caption="Work Location" attribute="1" defaultMemberUniqueName="[Active Employee].[Work Location].[All]" allUniqueName="[Active Employee].[Work Location].[All]" dimensionUniqueName="[Active Employee]" displayFolder="" count="0" memberValueDatatype="130" unbalanced="0"/>
    <cacheHierarchy uniqueName="[Active Employee].[Agency]" caption="Agency" attribute="1" defaultMemberUniqueName="[Active Employee].[Agency].[All]" allUniqueName="[Active Employee].[Agency].[All]" dimensionUniqueName="[Active Employee]" displayFolder="" count="0"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0" memberValueDatatype="130" unbalanced="0"/>
    <cacheHierarchy uniqueName="[Active Employee].[DFL]" caption="DFL" attribute="1" defaultMemberUniqueName="[Active Employee].[DFL].[All]" allUniqueName="[Active Employee].[DFL].[All]" dimensionUniqueName="[Active Employee]" displayFolder="" count="0" memberValueDatatype="130" unbalanced="0"/>
    <cacheHierarchy uniqueName="[Active Employee].[Level]" caption="Level" attribute="1" defaultMemberUniqueName="[Active Employee].[Level].[All]" allUniqueName="[Active Employee].[Level].[All]" dimensionUniqueName="[Active Employee]" displayFolder="" count="0" memberValueDatatype="20" unbalanced="0"/>
    <cacheHierarchy uniqueName="[Active Employee].[Last Name]" caption="Last Name" attribute="1" defaultMemberUniqueName="[Active Employee].[Last Name].[All]" allUniqueName="[Active Employee].[Last Name].[All]" dimensionUniqueName="[Active Employee]" displayFolder="" count="0" memberValueDatatype="130" unbalanced="0"/>
    <cacheHierarchy uniqueName="[Active Employee].[First Name]" caption="First Name" attribute="1" defaultMemberUniqueName="[Active Employee].[First Name].[All]" allUniqueName="[Active Employee].[First Name].[All]" dimensionUniqueName="[Active Employee]" displayFolder="" count="0" memberValueDatatype="130" unbalanced="0"/>
    <cacheHierarchy uniqueName="[Active Employee].[Middle Name]" caption="Middle Name" attribute="1" defaultMemberUniqueName="[Active Employee].[Middle Name].[All]" allUniqueName="[Active Employee].[Middle Name].[All]" dimensionUniqueName="[Active Employee]" displayFolder="" count="0"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0" memberValueDatatype="7" unbalanced="0"/>
    <cacheHierarchy uniqueName="[Active Employee].[Age]" caption="Age" attribute="1" defaultMemberUniqueName="[Active Employee].[Age].[All]" allUniqueName="[Active Employee].[Age].[All]" dimensionUniqueName="[Active Employee]" displayFolder="" count="0"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2"/>
      </fieldsUsage>
    </cacheHierarchy>
    <cacheHierarchy uniqueName="[Active Employee].[Date Hired]" caption="Date Hired" attribute="1" time="1" defaultMemberUniqueName="[Active Employee].[Date Hired].[All]" allUniqueName="[Active Employee].[Date Hired].[All]" dimensionUniqueName="[Active Employee]" displayFolder="" count="0" memberValueDatatype="7" unbalanced="0"/>
    <cacheHierarchy uniqueName="[Active Employee].[Active]" caption="Active" attribute="1" defaultMemberUniqueName="[Active Employee].[Active].[All]" allUniqueName="[Active Employee].[Active].[All]" dimensionUniqueName="[Active Employee]" displayFolder="" count="0"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0"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0" memberValueDatatype="130" unbalanced="0"/>
    <cacheHierarchy uniqueName="[Active Employee].[Other Remarks]" caption="Other Remarks" attribute="1" defaultMemberUniqueName="[Active Employee].[Other Remarks].[All]" allUniqueName="[Active Employee].[Other Remarks].[All]" dimensionUniqueName="[Active Employee]" displayFolder="" count="0" memberValueDatatype="130" unbalanced="0"/>
    <cacheHierarchy uniqueName="[Active Employee].[Today]" caption="Today" attribute="1" time="1" defaultMemberUniqueName="[Active Employee].[Today].[All]" allUniqueName="[Active Employee].[Today].[All]" dimensionUniqueName="[Active Employee]" displayFolder="" count="0" memberValueDatatype="7" unbalanced="0"/>
    <cacheHierarchy uniqueName="[Active Employee].[YearsRendered]" caption="YearsRendered" attribute="1" defaultMemberUniqueName="[Active Employee].[YearsRendered].[All]" allUniqueName="[Active Employee].[YearsRendered].[All]" dimensionUniqueName="[Active Employee]" displayFolder="" count="0" memberValueDatatype="20" unbalanced="0"/>
    <cacheHierarchy uniqueName="[Active Employee].[AgeGroup]" caption="AgeGroup" attribute="1" defaultMemberUniqueName="[Active Employee].[AgeGroup].[All]" allUniqueName="[Active Employee].[AgeGroup].[All]" dimensionUniqueName="[Active Employee]" displayFolder="" count="0" memberValueDatatype="130" unbalanced="0"/>
    <cacheHierarchy uniqueName="[Active Employee].[TenuredGroup]" caption="TenuredGroup" attribute="1" defaultMemberUniqueName="[Active Employee].[TenuredGroup].[All]" allUniqueName="[Active Employee].[TenuredGroup].[All]" dimensionUniqueName="[Active Employee]" displayFolder="" count="0"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0" memberValueDatatype="130" unbalanced="0"/>
    <cacheHierarchy uniqueName="[Active Employee].[MonthsHired]" caption="MonthsHired" attribute="1" defaultMemberUniqueName="[Active Employee].[MonthsHired].[All]" allUniqueName="[Active Employee].[MonthsHired].[All]" dimensionUniqueName="[Active Employee]" displayFolder="" count="0" memberValueDatatype="20" unbalanced="0"/>
    <cacheHierarchy uniqueName="[dDate].[Date]" caption="Date" attribute="1" time="1" keyAttribute="1" defaultMemberUniqueName="[dDate].[Date].[All]" allUniqueName="[dDate].[Date].[All]" dimensionUniqueName="[dDate]" displayFolder="" count="0" memberValueDatatype="7" unbalanced="0"/>
    <cacheHierarchy uniqueName="[dDate].[Year]" caption="Year" attribute="1" time="1" defaultMemberUniqueName="[dDate].[Year].[All]" allUniqueName="[dDate].[Year].[All]" dimensionUniqueName="[dDate]" displayFolder="" count="0" memberValueDatatype="20" unbalanced="0"/>
    <cacheHierarchy uniqueName="[dDate].[Date Hierarchy]" caption="Date Hierarchy" time="1" defaultMemberUniqueName="[dDate].[Date Hierarchy].[All]" allUniqueName="[dDate].[Date Hierarchy].[All]" dimensionUniqueName="[dDate]" displayFolder="" count="4" unbalanced="0">
      <fieldsUsage count="4">
        <fieldUsage x="-1"/>
        <fieldUsage x="3"/>
        <fieldUsage x="4"/>
        <fieldUsage x="5"/>
      </fieldsUsage>
    </cacheHierarchy>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MMM-YYYY]" caption="MMM-YYYY" attribute="1" time="1" defaultMemberUniqueName="[dDate].[MMM-YYYY].[All]" allUniqueName="[dDate].[MMM-YYYY].[All]" dimensionUniqueName="[dDate]" displayFolder="" count="0" memberValueDatatype="130" unbalanced="0"/>
    <cacheHierarchy uniqueName="[dDate].[Day Of Week Number]" caption="Day Of Week Number" attribute="1" time="1" defaultMemberUniqueName="[dDate].[Day Of Week Number].[All]" allUniqueName="[dDate].[Day Of Week Number].[All]" dimensionUniqueName="[dDate]" displayFolder="" count="0" memberValueDatatype="20" unbalanced="0"/>
    <cacheHierarchy uniqueName="[dDate].[Day Of Week]" caption="Day Of Week" attribute="1" time="1" defaultMemberUniqueName="[dDate].[Day Of Week].[All]" allUniqueName="[dDate].[Day Of Week].[All]" dimensionUniqueName="[dDate]" displayFolder="" count="0" memberValueDatatype="130" unbalanced="0"/>
    <cacheHierarchy uniqueName="[dDate].[Calculated Column 1]" caption="Calculated Column 1" attribute="1" time="1" defaultMemberUniqueName="[dDate].[Calculated Column 1].[All]" allUniqueName="[dDate].[Calculated Column 1].[All]" dimensionUniqueName="[dDate]" displayFolder="" count="0" memberValueDatatype="7" unbalanced="0"/>
    <cacheHierarchy uniqueName="[Resigned Employee].[Department]" caption="Department" attribute="1" defaultMemberUniqueName="[Resigned Employee].[Department].[All]" allUniqueName="[Resigned Employee].[Department].[All]" dimensionUniqueName="[Resigned Employee]" displayFolder="" count="0" memberValueDatatype="130" unbalanced="0"/>
    <cacheHierarchy uniqueName="[Resigned Employee].[Brand]" caption="Brand" attribute="1" defaultMemberUniqueName="[Resigned Employee].[Brand].[All]" allUniqueName="[Resigned Employee].[Brand].[All]" dimensionUniqueName="[Resigned Employee]" displayFolder="" count="0" memberValueDatatype="130" unbalanced="0"/>
    <cacheHierarchy uniqueName="[Resigned Employee].[Branch]" caption="Branch" attribute="1" defaultMemberUniqueName="[Resigned Employee].[Branch].[All]" allUniqueName="[Resigned Employee].[Branch].[All]" dimensionUniqueName="[Resigned Employee]" displayFolder="" count="0" memberValueDatatype="130" unbalanced="0"/>
    <cacheHierarchy uniqueName="[Resigned Employee].[Position]" caption="Position" attribute="1" defaultMemberUniqueName="[Resigned Employee].[Position].[All]" allUniqueName="[Resigned Employee].[Position].[All]" dimensionUniqueName="[Resigned Employee]" displayFolder="" count="0"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0" memberValueDatatype="130" unbalanced="0"/>
    <cacheHierarchy uniqueName="[Resigned Employee].[Agency]" caption="Agency" attribute="1" defaultMemberUniqueName="[Resigned Employee].[Agency].[All]" allUniqueName="[Resigned Employee].[Agency].[All]" dimensionUniqueName="[Resigned Employee]" displayFolder="" count="0"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0" memberValueDatatype="130" unbalanced="0"/>
    <cacheHierarchy uniqueName="[Resigned Employee].[DFL]" caption="DFL" attribute="1" defaultMemberUniqueName="[Resigned Employee].[DFL].[All]" allUniqueName="[Resigned Employee].[DFL].[All]" dimensionUniqueName="[Resigned Employee]" displayFolder="" count="0" memberValueDatatype="130" unbalanced="0"/>
    <cacheHierarchy uniqueName="[Resigned Employee].[Level]" caption="Level" attribute="1" defaultMemberUniqueName="[Resigned Employee].[Level].[All]" allUniqueName="[Resigned Employee].[Level].[All]" dimensionUniqueName="[Resigned Employee]" displayFolder="" count="0" memberValueDatatype="20" unbalanced="0"/>
    <cacheHierarchy uniqueName="[Resigned Employee].[Last Name]" caption="Last Name" attribute="1" defaultMemberUniqueName="[Resigned Employee].[Last Name].[All]" allUniqueName="[Resigned Employee].[Last Name].[All]" dimensionUniqueName="[Resigned Employee]" displayFolder="" count="0" memberValueDatatype="130" unbalanced="0"/>
    <cacheHierarchy uniqueName="[Resigned Employee].[First Name]" caption="First Name" attribute="1" defaultMemberUniqueName="[Resigned Employee].[First Name].[All]" allUniqueName="[Resigned Employee].[First Name].[All]" dimensionUniqueName="[Resigned Employee]" displayFolder="" count="0" memberValueDatatype="130" unbalanced="0"/>
    <cacheHierarchy uniqueName="[Resigned Employee].[Middle Name]" caption="Middle Name" attribute="1" defaultMemberUniqueName="[Resigned Employee].[Middle Name].[All]" allUniqueName="[Resigned Employee].[Middle Name].[All]" dimensionUniqueName="[Resigned Employee]" displayFolder="" count="0"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0" memberValueDatatype="7" unbalanced="0"/>
    <cacheHierarchy uniqueName="[Resigned Employee].[Age]" caption="Age" attribute="1" defaultMemberUniqueName="[Resigned Employee].[Age].[All]" allUniqueName="[Resigned Employee].[Age].[All]" dimensionUniqueName="[Resigned Employee]" displayFolder="" count="0" memberValueDatatype="20" unbalanced="0"/>
    <cacheHierarchy uniqueName="[Resigned Employee].[Gender]" caption="Gender" attribute="1" defaultMemberUniqueName="[Resigned Employee].[Gender].[All]" allUniqueName="[Resigned Employee].[Gender].[All]" dimensionUniqueName="[Resigned Employee]" displayFolder="" count="0" memberValueDatatype="130" unbalanced="0"/>
    <cacheHierarchy uniqueName="[Resigned Employee].[Date Hired]" caption="Date Hired" attribute="1" time="1" defaultMemberUniqueName="[Resigned Employee].[Date Hired].[All]" allUniqueName="[Resigned Employee].[Date Hired].[All]" dimensionUniqueName="[Resigned Employee]" displayFolder="" count="0" memberValueDatatype="7" unbalanced="0"/>
    <cacheHierarchy uniqueName="[Resigned Employee].[Left Date]" caption="Left Date" attribute="1" defaultMemberUniqueName="[Resigned Employee].[Left Date].[All]" allUniqueName="[Resigned Employee].[Left Date].[All]" dimensionUniqueName="[Resigned Employee]" displayFolder="" count="0"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0"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0"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0" memberValueDatatype="130" unbalanced="0"/>
    <cacheHierarchy uniqueName="[Resigned Employee].[Today]" caption="Today" attribute="1" time="1" defaultMemberUniqueName="[Resigned Employee].[Today].[All]" allUniqueName="[Resigned Employee].[Today].[All]" dimensionUniqueName="[Resigned Employee]" displayFolder="" count="0" memberValueDatatype="7" unbalanced="0"/>
    <cacheHierarchy uniqueName="[Resigned Employee].[Column44]" caption="Column44" attribute="1" defaultMemberUniqueName="[Resigned Employee].[Column44].[All]" allUniqueName="[Resigned Employee].[Column44].[All]" dimensionUniqueName="[Resigned Employee]" displayFolder="" count="0"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0"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29027662035" createdVersion="3" refreshedVersion="8" minRefreshableVersion="3" recordCount="0" supportSubquery="1" supportAdvancedDrill="1" xr:uid="{A21C1274-E7C6-42A8-AE7D-93999BD7E496}">
  <cacheSource type="external" connectionId="4">
    <extLst>
      <ext xmlns:x14="http://schemas.microsoft.com/office/spreadsheetml/2009/9/main" uri="{F057638F-6D5F-4e77-A914-E7F072B9BCA8}">
        <x14:sourceConnection name="ThisWorkbookDataModel"/>
      </ext>
    </extLst>
  </cacheSource>
  <cacheFields count="0"/>
  <cacheHierarchies count="68">
    <cacheHierarchy uniqueName="[Active Employee].[Department]" caption="Department" attribute="1" defaultMemberUniqueName="[Active Employee].[Department].[All]" allUniqueName="[Active Employee].[Department].[All]" dimensionUniqueName="[Active Employee]" displayFolder="" count="0" memberValueDatatype="130" unbalanced="0"/>
    <cacheHierarchy uniqueName="[Active Employee].[Brand]" caption="Brand" attribute="1" defaultMemberUniqueName="[Active Employee].[Brand].[All]" allUniqueName="[Active Employee].[Brand].[All]" dimensionUniqueName="[Active Employee]" displayFolder="" count="0" memberValueDatatype="130" unbalanced="0"/>
    <cacheHierarchy uniqueName="[Active Employee].[Branch]" caption="Branch" attribute="1" defaultMemberUniqueName="[Active Employee].[Branch].[All]" allUniqueName="[Active Employee].[Branch].[All]" dimensionUniqueName="[Active Employee]" displayFolder="" count="0" memberValueDatatype="130" unbalanced="0"/>
    <cacheHierarchy uniqueName="[Active Employee].[Position]" caption="Position" attribute="1" defaultMemberUniqueName="[Active Employee].[Position].[All]" allUniqueName="[Active Employee].[Position].[All]" dimensionUniqueName="[Active Employee]" displayFolder="" count="0" memberValueDatatype="130" unbalanced="0"/>
    <cacheHierarchy uniqueName="[Active Employee].[Work Location]" caption="Work Location" attribute="1" defaultMemberUniqueName="[Active Employee].[Work Location].[All]" allUniqueName="[Active Employee].[Work Location].[All]" dimensionUniqueName="[Active Employee]" displayFolder="" count="0" memberValueDatatype="130" unbalanced="0"/>
    <cacheHierarchy uniqueName="[Active Employee].[Agency]" caption="Agency" attribute="1" defaultMemberUniqueName="[Active Employee].[Agency].[All]" allUniqueName="[Active Employee].[Agency].[All]" dimensionUniqueName="[Active Employee]" displayFolder="" count="0"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0" memberValueDatatype="130" unbalanced="0"/>
    <cacheHierarchy uniqueName="[Active Employee].[DFL]" caption="DFL" attribute="1" defaultMemberUniqueName="[Active Employee].[DFL].[All]" allUniqueName="[Active Employee].[DFL].[All]" dimensionUniqueName="[Active Employee]" displayFolder="" count="0" memberValueDatatype="130" unbalanced="0"/>
    <cacheHierarchy uniqueName="[Active Employee].[Level]" caption="Level" attribute="1" defaultMemberUniqueName="[Active Employee].[Level].[All]" allUniqueName="[Active Employee].[Level].[All]" dimensionUniqueName="[Active Employee]" displayFolder="" count="0" memberValueDatatype="20" unbalanced="0"/>
    <cacheHierarchy uniqueName="[Active Employee].[Last Name]" caption="Last Name" attribute="1" defaultMemberUniqueName="[Active Employee].[Last Name].[All]" allUniqueName="[Active Employee].[Last Name].[All]" dimensionUniqueName="[Active Employee]" displayFolder="" count="0" memberValueDatatype="130" unbalanced="0"/>
    <cacheHierarchy uniqueName="[Active Employee].[First Name]" caption="First Name" attribute="1" defaultMemberUniqueName="[Active Employee].[First Name].[All]" allUniqueName="[Active Employee].[First Name].[All]" dimensionUniqueName="[Active Employee]" displayFolder="" count="0" memberValueDatatype="130" unbalanced="0"/>
    <cacheHierarchy uniqueName="[Active Employee].[Middle Name]" caption="Middle Name" attribute="1" defaultMemberUniqueName="[Active Employee].[Middle Name].[All]" allUniqueName="[Active Employee].[Middle Name].[All]" dimensionUniqueName="[Active Employee]" displayFolder="" count="0"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0" memberValueDatatype="7" unbalanced="0"/>
    <cacheHierarchy uniqueName="[Active Employee].[Age]" caption="Age" attribute="1" defaultMemberUniqueName="[Active Employee].[Age].[All]" allUniqueName="[Active Employee].[Age].[All]" dimensionUniqueName="[Active Employee]" displayFolder="" count="0"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cacheHierarchy uniqueName="[Active Employee].[Date Hired]" caption="Date Hired" attribute="1" time="1" defaultMemberUniqueName="[Active Employee].[Date Hired].[All]" allUniqueName="[Active Employee].[Date Hired].[All]" dimensionUniqueName="[Active Employee]" displayFolder="" count="0" memberValueDatatype="7" unbalanced="0"/>
    <cacheHierarchy uniqueName="[Active Employee].[Active]" caption="Active" attribute="1" defaultMemberUniqueName="[Active Employee].[Active].[All]" allUniqueName="[Active Employee].[Active].[All]" dimensionUniqueName="[Active Employee]" displayFolder="" count="0"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0"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0" memberValueDatatype="130" unbalanced="0"/>
    <cacheHierarchy uniqueName="[Active Employee].[Other Remarks]" caption="Other Remarks" attribute="1" defaultMemberUniqueName="[Active Employee].[Other Remarks].[All]" allUniqueName="[Active Employee].[Other Remarks].[All]" dimensionUniqueName="[Active Employee]" displayFolder="" count="0" memberValueDatatype="130" unbalanced="0"/>
    <cacheHierarchy uniqueName="[Active Employee].[Today]" caption="Today" attribute="1" time="1" defaultMemberUniqueName="[Active Employee].[Today].[All]" allUniqueName="[Active Employee].[Today].[All]" dimensionUniqueName="[Active Employee]" displayFolder="" count="0" memberValueDatatype="7" unbalanced="0"/>
    <cacheHierarchy uniqueName="[Active Employee].[YearsRendered]" caption="YearsRendered" attribute="1" defaultMemberUniqueName="[Active Employee].[YearsRendered].[All]" allUniqueName="[Active Employee].[YearsRendered].[All]" dimensionUniqueName="[Active Employee]" displayFolder="" count="0" memberValueDatatype="20" unbalanced="0"/>
    <cacheHierarchy uniqueName="[Active Employee].[AgeGroup]" caption="AgeGroup" attribute="1" defaultMemberUniqueName="[Active Employee].[AgeGroup].[All]" allUniqueName="[Active Employee].[AgeGroup].[All]" dimensionUniqueName="[Active Employee]" displayFolder="" count="0" memberValueDatatype="130" unbalanced="0"/>
    <cacheHierarchy uniqueName="[Active Employee].[TenuredGroup]" caption="TenuredGroup" attribute="1" defaultMemberUniqueName="[Active Employee].[TenuredGroup].[All]" allUniqueName="[Active Employee].[TenuredGroup].[All]" dimensionUniqueName="[Active Employee]" displayFolder="" count="0"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0" memberValueDatatype="130" unbalanced="0"/>
    <cacheHierarchy uniqueName="[Active Employee].[MonthsHired]" caption="MonthsHired" attribute="1" defaultMemberUniqueName="[Active Employee].[MonthsHired].[All]" allUniqueName="[Active Employee].[MonthsHired].[All]" dimensionUniqueName="[Active Employee]" displayFolder="" count="0" memberValueDatatype="20" unbalanced="0"/>
    <cacheHierarchy uniqueName="[dDate].[Date]" caption="Date" attribute="1" time="1" keyAttribute="1" defaultMemberUniqueName="[dDate].[Date].[All]" allUniqueName="[dDate].[Date].[All]" dimensionUniqueName="[dDate]" displayFolder="" count="0" memberValueDatatype="7" unbalanced="0"/>
    <cacheHierarchy uniqueName="[dDate].[Year]" caption="Year" attribute="1" time="1" defaultMemberUniqueName="[dDate].[Year].[All]" allUniqueName="[dDate].[Year].[All]" dimensionUniqueName="[dDate]" displayFolder="" count="0" memberValueDatatype="20" unbalanced="0"/>
    <cacheHierarchy uniqueName="[dDate].[Date Hierarchy]" caption="Date Hierarchy" time="1" defaultMemberUniqueName="[dDate].[Date Hierarchy].[All]" allUniqueName="[dDate].[Date Hierarchy].[All]" dimensionUniqueName="[dDate]" displayFolder="" count="4"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MMM-YYYY]" caption="MMM-YYYY" attribute="1" time="1" defaultMemberUniqueName="[dDate].[MMM-YYYY].[All]" allUniqueName="[dDate].[MMM-YYYY].[All]" dimensionUniqueName="[dDate]" displayFolder="" count="0" memberValueDatatype="130" unbalanced="0"/>
    <cacheHierarchy uniqueName="[dDate].[Day Of Week Number]" caption="Day Of Week Number" attribute="1" time="1" defaultMemberUniqueName="[dDate].[Day Of Week Number].[All]" allUniqueName="[dDate].[Day Of Week Number].[All]" dimensionUniqueName="[dDate]" displayFolder="" count="0" memberValueDatatype="20" unbalanced="0"/>
    <cacheHierarchy uniqueName="[dDate].[Day Of Week]" caption="Day Of Week" attribute="1" time="1" defaultMemberUniqueName="[dDate].[Day Of Week].[All]" allUniqueName="[dDate].[Day Of Week].[All]" dimensionUniqueName="[dDate]" displayFolder="" count="0" memberValueDatatype="130" unbalanced="0"/>
    <cacheHierarchy uniqueName="[dDate].[Calculated Column 1]" caption="Calculated Column 1" attribute="1" time="1" defaultMemberUniqueName="[dDate].[Calculated Column 1].[All]" allUniqueName="[dDate].[Calculated Column 1].[All]" dimensionUniqueName="[dDate]" displayFolder="" count="0" memberValueDatatype="7" unbalanced="0"/>
    <cacheHierarchy uniqueName="[Resigned Employee].[Department]" caption="Department" attribute="1" defaultMemberUniqueName="[Resigned Employee].[Department].[All]" allUniqueName="[Resigned Employee].[Department].[All]" dimensionUniqueName="[Resigned Employee]" displayFolder="" count="0" memberValueDatatype="130" unbalanced="0"/>
    <cacheHierarchy uniqueName="[Resigned Employee].[Brand]" caption="Brand" attribute="1" defaultMemberUniqueName="[Resigned Employee].[Brand].[All]" allUniqueName="[Resigned Employee].[Brand].[All]" dimensionUniqueName="[Resigned Employee]" displayFolder="" count="0" memberValueDatatype="130" unbalanced="0"/>
    <cacheHierarchy uniqueName="[Resigned Employee].[Branch]" caption="Branch" attribute="1" defaultMemberUniqueName="[Resigned Employee].[Branch].[All]" allUniqueName="[Resigned Employee].[Branch].[All]" dimensionUniqueName="[Resigned Employee]" displayFolder="" count="0" memberValueDatatype="130" unbalanced="0"/>
    <cacheHierarchy uniqueName="[Resigned Employee].[Position]" caption="Position" attribute="1" defaultMemberUniqueName="[Resigned Employee].[Position].[All]" allUniqueName="[Resigned Employee].[Position].[All]" dimensionUniqueName="[Resigned Employee]" displayFolder="" count="0"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0" memberValueDatatype="130" unbalanced="0"/>
    <cacheHierarchy uniqueName="[Resigned Employee].[Agency]" caption="Agency" attribute="1" defaultMemberUniqueName="[Resigned Employee].[Agency].[All]" allUniqueName="[Resigned Employee].[Agency].[All]" dimensionUniqueName="[Resigned Employee]" displayFolder="" count="0"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0" memberValueDatatype="130" unbalanced="0"/>
    <cacheHierarchy uniqueName="[Resigned Employee].[DFL]" caption="DFL" attribute="1" defaultMemberUniqueName="[Resigned Employee].[DFL].[All]" allUniqueName="[Resigned Employee].[DFL].[All]" dimensionUniqueName="[Resigned Employee]" displayFolder="" count="0" memberValueDatatype="130" unbalanced="0"/>
    <cacheHierarchy uniqueName="[Resigned Employee].[Level]" caption="Level" attribute="1" defaultMemberUniqueName="[Resigned Employee].[Level].[All]" allUniqueName="[Resigned Employee].[Level].[All]" dimensionUniqueName="[Resigned Employee]" displayFolder="" count="0" memberValueDatatype="20" unbalanced="0"/>
    <cacheHierarchy uniqueName="[Resigned Employee].[Last Name]" caption="Last Name" attribute="1" defaultMemberUniqueName="[Resigned Employee].[Last Name].[All]" allUniqueName="[Resigned Employee].[Last Name].[All]" dimensionUniqueName="[Resigned Employee]" displayFolder="" count="0" memberValueDatatype="130" unbalanced="0"/>
    <cacheHierarchy uniqueName="[Resigned Employee].[First Name]" caption="First Name" attribute="1" defaultMemberUniqueName="[Resigned Employee].[First Name].[All]" allUniqueName="[Resigned Employee].[First Name].[All]" dimensionUniqueName="[Resigned Employee]" displayFolder="" count="0" memberValueDatatype="130" unbalanced="0"/>
    <cacheHierarchy uniqueName="[Resigned Employee].[Middle Name]" caption="Middle Name" attribute="1" defaultMemberUniqueName="[Resigned Employee].[Middle Name].[All]" allUniqueName="[Resigned Employee].[Middle Name].[All]" dimensionUniqueName="[Resigned Employee]" displayFolder="" count="0"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0" memberValueDatatype="7" unbalanced="0"/>
    <cacheHierarchy uniqueName="[Resigned Employee].[Age]" caption="Age" attribute="1" defaultMemberUniqueName="[Resigned Employee].[Age].[All]" allUniqueName="[Resigned Employee].[Age].[All]" dimensionUniqueName="[Resigned Employee]" displayFolder="" count="0" memberValueDatatype="20" unbalanced="0"/>
    <cacheHierarchy uniqueName="[Resigned Employee].[Gender]" caption="Gender" attribute="1" defaultMemberUniqueName="[Resigned Employee].[Gender].[All]" allUniqueName="[Resigned Employee].[Gender].[All]" dimensionUniqueName="[Resigned Employee]" displayFolder="" count="0" memberValueDatatype="130" unbalanced="0"/>
    <cacheHierarchy uniqueName="[Resigned Employee].[Date Hired]" caption="Date Hired" attribute="1" time="1" defaultMemberUniqueName="[Resigned Employee].[Date Hired].[All]" allUniqueName="[Resigned Employee].[Date Hired].[All]" dimensionUniqueName="[Resigned Employee]" displayFolder="" count="0" memberValueDatatype="7" unbalanced="0"/>
    <cacheHierarchy uniqueName="[Resigned Employee].[Left Date]" caption="Left Date" attribute="1" defaultMemberUniqueName="[Resigned Employee].[Left Date].[All]" allUniqueName="[Resigned Employee].[Left Date].[All]" dimensionUniqueName="[Resigned Employee]" displayFolder="" count="0"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0"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0"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0" memberValueDatatype="130" unbalanced="0"/>
    <cacheHierarchy uniqueName="[Resigned Employee].[Today]" caption="Today" attribute="1" time="1" defaultMemberUniqueName="[Resigned Employee].[Today].[All]" allUniqueName="[Resigned Employee].[Today].[All]" dimensionUniqueName="[Resigned Employee]" displayFolder="" count="0" memberValueDatatype="7" unbalanced="0"/>
    <cacheHierarchy uniqueName="[Resigned Employee].[Column44]" caption="Column44" attribute="1" defaultMemberUniqueName="[Resigned Employee].[Column44].[All]" allUniqueName="[Resigned Employee].[Column44].[All]" dimensionUniqueName="[Resigned Employee]" displayFolder="" count="0"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0"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hidden="1">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1151465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7010069448" createdVersion="5" refreshedVersion="8" minRefreshableVersion="3" recordCount="0" supportSubquery="1" supportAdvancedDrill="1" xr:uid="{2CA3A5D9-68A7-4C65-90EF-6E1D7EA33929}">
  <cacheSource type="external" connectionId="4"/>
  <cacheFields count="6">
    <cacheField name="[Measures].[Count of Active]" caption="Count of Active" numFmtId="0" hierarchy="65" level="32767"/>
    <cacheField name="[Active Employee].[Agency].[Agency]" caption="Agency" numFmtId="0" hierarchy="5" level="1">
      <sharedItems count="5">
        <s v="ABP"/>
        <s v="GST"/>
        <s v="Human"/>
        <s v="RLB"/>
        <s v="TNW"/>
      </sharedItems>
    </cacheField>
    <cacheField name="[Active Employee].[Gender].[Gender]" caption="Gender" numFmtId="0" hierarchy="14" level="1">
      <sharedItems containsSemiMixedTypes="0" containsNonDate="0" containsString="0"/>
    </cacheField>
    <cacheField name="[dDate].[Date Hierarchy].[Year]" caption="Year" numFmtId="0" hierarchy="28" level="1">
      <sharedItems containsSemiMixedTypes="0" containsNonDate="0" containsString="0"/>
    </cacheField>
    <cacheField name="[dDate].[Date Hierarchy].[Month]" caption="Month" numFmtId="0" hierarchy="28" level="2">
      <sharedItems containsSemiMixedTypes="0" containsNonDate="0" containsString="0"/>
    </cacheField>
    <cacheField name="[dDate].[Date Hierarchy].[DateColumn]" caption="DateColumn" numFmtId="0" hierarchy="28" level="3">
      <sharedItems containsSemiMixedTypes="0" containsNonDate="0" containsString="0"/>
    </cacheField>
  </cacheFields>
  <cacheHierarchies count="68">
    <cacheHierarchy uniqueName="[Active Employee].[Department]" caption="Department" attribute="1" defaultMemberUniqueName="[Active Employee].[Department].[All]" allUniqueName="[Active Employee].[Department].[All]" dimensionUniqueName="[Active Employee]" displayFolder="" count="0" memberValueDatatype="130" unbalanced="0"/>
    <cacheHierarchy uniqueName="[Active Employee].[Brand]" caption="Brand" attribute="1" defaultMemberUniqueName="[Active Employee].[Brand].[All]" allUniqueName="[Active Employee].[Brand].[All]" dimensionUniqueName="[Active Employee]" displayFolder="" count="0" memberValueDatatype="130" unbalanced="0"/>
    <cacheHierarchy uniqueName="[Active Employee].[Branch]" caption="Branch" attribute="1" defaultMemberUniqueName="[Active Employee].[Branch].[All]" allUniqueName="[Active Employee].[Branch].[All]" dimensionUniqueName="[Active Employee]" displayFolder="" count="0" memberValueDatatype="130" unbalanced="0"/>
    <cacheHierarchy uniqueName="[Active Employee].[Position]" caption="Position" attribute="1" defaultMemberUniqueName="[Active Employee].[Position].[All]" allUniqueName="[Active Employee].[Position].[All]" dimensionUniqueName="[Active Employee]" displayFolder="" count="0" memberValueDatatype="130" unbalanced="0"/>
    <cacheHierarchy uniqueName="[Active Employee].[Work Location]" caption="Work Location" attribute="1" defaultMemberUniqueName="[Active Employee].[Work Location].[All]" allUniqueName="[Active Employee].[Work Location].[All]" dimensionUniqueName="[Active Employee]" displayFolder="" count="0" memberValueDatatype="130" unbalanced="0"/>
    <cacheHierarchy uniqueName="[Active Employee].[Agency]" caption="Agency" attribute="1" defaultMemberUniqueName="[Active Employee].[Agency].[All]" allUniqueName="[Active Employee].[Agency].[All]" dimensionUniqueName="[Active Employee]" displayFolder="" count="2" memberValueDatatype="130" unbalanced="0">
      <fieldsUsage count="2">
        <fieldUsage x="-1"/>
        <fieldUsage x="1"/>
      </fieldsUsage>
    </cacheHierarchy>
    <cacheHierarchy uniqueName="[Active Employee].[Employment Status]" caption="Employment Status" attribute="1" defaultMemberUniqueName="[Active Employee].[Employment Status].[All]" allUniqueName="[Active Employee].[Employment Status].[All]" dimensionUniqueName="[Active Employee]" displayFolder="" count="0" memberValueDatatype="130" unbalanced="0"/>
    <cacheHierarchy uniqueName="[Active Employee].[DFL]" caption="DFL" attribute="1" defaultMemberUniqueName="[Active Employee].[DFL].[All]" allUniqueName="[Active Employee].[DFL].[All]" dimensionUniqueName="[Active Employee]" displayFolder="" count="0" memberValueDatatype="130" unbalanced="0"/>
    <cacheHierarchy uniqueName="[Active Employee].[Level]" caption="Level" attribute="1" defaultMemberUniqueName="[Active Employee].[Level].[All]" allUniqueName="[Active Employee].[Level].[All]" dimensionUniqueName="[Active Employee]" displayFolder="" count="0" memberValueDatatype="20" unbalanced="0"/>
    <cacheHierarchy uniqueName="[Active Employee].[Last Name]" caption="Last Name" attribute="1" defaultMemberUniqueName="[Active Employee].[Last Name].[All]" allUniqueName="[Active Employee].[Last Name].[All]" dimensionUniqueName="[Active Employee]" displayFolder="" count="0" memberValueDatatype="130" unbalanced="0"/>
    <cacheHierarchy uniqueName="[Active Employee].[First Name]" caption="First Name" attribute="1" defaultMemberUniqueName="[Active Employee].[First Name].[All]" allUniqueName="[Active Employee].[First Name].[All]" dimensionUniqueName="[Active Employee]" displayFolder="" count="0" memberValueDatatype="130" unbalanced="0"/>
    <cacheHierarchy uniqueName="[Active Employee].[Middle Name]" caption="Middle Name" attribute="1" defaultMemberUniqueName="[Active Employee].[Middle Name].[All]" allUniqueName="[Active Employee].[Middle Name].[All]" dimensionUniqueName="[Active Employee]" displayFolder="" count="0"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0" memberValueDatatype="7" unbalanced="0"/>
    <cacheHierarchy uniqueName="[Active Employee].[Age]" caption="Age" attribute="1" defaultMemberUniqueName="[Active Employee].[Age].[All]" allUniqueName="[Active Employee].[Age].[All]" dimensionUniqueName="[Active Employee]" displayFolder="" count="0"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2"/>
      </fieldsUsage>
    </cacheHierarchy>
    <cacheHierarchy uniqueName="[Active Employee].[Date Hired]" caption="Date Hired" attribute="1" time="1" defaultMemberUniqueName="[Active Employee].[Date Hired].[All]" allUniqueName="[Active Employee].[Date Hired].[All]" dimensionUniqueName="[Active Employee]" displayFolder="" count="0" memberValueDatatype="7" unbalanced="0"/>
    <cacheHierarchy uniqueName="[Active Employee].[Active]" caption="Active" attribute="1" defaultMemberUniqueName="[Active Employee].[Active].[All]" allUniqueName="[Active Employee].[Active].[All]" dimensionUniqueName="[Active Employee]" displayFolder="" count="0"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0"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0" memberValueDatatype="130" unbalanced="0"/>
    <cacheHierarchy uniqueName="[Active Employee].[Other Remarks]" caption="Other Remarks" attribute="1" defaultMemberUniqueName="[Active Employee].[Other Remarks].[All]" allUniqueName="[Active Employee].[Other Remarks].[All]" dimensionUniqueName="[Active Employee]" displayFolder="" count="0" memberValueDatatype="130" unbalanced="0"/>
    <cacheHierarchy uniqueName="[Active Employee].[Today]" caption="Today" attribute="1" time="1" defaultMemberUniqueName="[Active Employee].[Today].[All]" allUniqueName="[Active Employee].[Today].[All]" dimensionUniqueName="[Active Employee]" displayFolder="" count="0" memberValueDatatype="7" unbalanced="0"/>
    <cacheHierarchy uniqueName="[Active Employee].[YearsRendered]" caption="YearsRendered" attribute="1" defaultMemberUniqueName="[Active Employee].[YearsRendered].[All]" allUniqueName="[Active Employee].[YearsRendered].[All]" dimensionUniqueName="[Active Employee]" displayFolder="" count="0" memberValueDatatype="20" unbalanced="0"/>
    <cacheHierarchy uniqueName="[Active Employee].[AgeGroup]" caption="AgeGroup" attribute="1" defaultMemberUniqueName="[Active Employee].[AgeGroup].[All]" allUniqueName="[Active Employee].[AgeGroup].[All]" dimensionUniqueName="[Active Employee]" displayFolder="" count="0" memberValueDatatype="130" unbalanced="0"/>
    <cacheHierarchy uniqueName="[Active Employee].[TenuredGroup]" caption="TenuredGroup" attribute="1" defaultMemberUniqueName="[Active Employee].[TenuredGroup].[All]" allUniqueName="[Active Employee].[TenuredGroup].[All]" dimensionUniqueName="[Active Employee]" displayFolder="" count="0"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0" memberValueDatatype="130" unbalanced="0"/>
    <cacheHierarchy uniqueName="[Active Employee].[MonthsHired]" caption="MonthsHired" attribute="1" defaultMemberUniqueName="[Active Employee].[MonthsHired].[All]" allUniqueName="[Active Employee].[MonthsHired].[All]" dimensionUniqueName="[Active Employee]" displayFolder="" count="0" memberValueDatatype="20" unbalanced="0"/>
    <cacheHierarchy uniqueName="[dDate].[Date]" caption="Date" attribute="1" time="1" keyAttribute="1" defaultMemberUniqueName="[dDate].[Date].[All]" allUniqueName="[dDate].[Date].[All]" dimensionUniqueName="[dDate]" displayFolder="" count="0" memberValueDatatype="7" unbalanced="0"/>
    <cacheHierarchy uniqueName="[dDate].[Year]" caption="Year" attribute="1" time="1" defaultMemberUniqueName="[dDate].[Year].[All]" allUniqueName="[dDate].[Year].[All]" dimensionUniqueName="[dDate]" displayFolder="" count="0" memberValueDatatype="20" unbalanced="0"/>
    <cacheHierarchy uniqueName="[dDate].[Date Hierarchy]" caption="Date Hierarchy" time="1" defaultMemberUniqueName="[dDate].[Date Hierarchy].[All]" allUniqueName="[dDate].[Date Hierarchy].[All]" dimensionUniqueName="[dDate]" displayFolder="" count="4" unbalanced="0">
      <fieldsUsage count="4">
        <fieldUsage x="-1"/>
        <fieldUsage x="3"/>
        <fieldUsage x="4"/>
        <fieldUsage x="5"/>
      </fieldsUsage>
    </cacheHierarchy>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MMM-YYYY]" caption="MMM-YYYY" attribute="1" time="1" defaultMemberUniqueName="[dDate].[MMM-YYYY].[All]" allUniqueName="[dDate].[MMM-YYYY].[All]" dimensionUniqueName="[dDate]" displayFolder="" count="0" memberValueDatatype="130" unbalanced="0"/>
    <cacheHierarchy uniqueName="[dDate].[Day Of Week Number]" caption="Day Of Week Number" attribute="1" time="1" defaultMemberUniqueName="[dDate].[Day Of Week Number].[All]" allUniqueName="[dDate].[Day Of Week Number].[All]" dimensionUniqueName="[dDate]" displayFolder="" count="0" memberValueDatatype="20" unbalanced="0"/>
    <cacheHierarchy uniqueName="[dDate].[Day Of Week]" caption="Day Of Week" attribute="1" time="1" defaultMemberUniqueName="[dDate].[Day Of Week].[All]" allUniqueName="[dDate].[Day Of Week].[All]" dimensionUniqueName="[dDate]" displayFolder="" count="0" memberValueDatatype="130" unbalanced="0"/>
    <cacheHierarchy uniqueName="[dDate].[Calculated Column 1]" caption="Calculated Column 1" attribute="1" time="1" defaultMemberUniqueName="[dDate].[Calculated Column 1].[All]" allUniqueName="[dDate].[Calculated Column 1].[All]" dimensionUniqueName="[dDate]" displayFolder="" count="0" memberValueDatatype="7" unbalanced="0"/>
    <cacheHierarchy uniqueName="[Resigned Employee].[Department]" caption="Department" attribute="1" defaultMemberUniqueName="[Resigned Employee].[Department].[All]" allUniqueName="[Resigned Employee].[Department].[All]" dimensionUniqueName="[Resigned Employee]" displayFolder="" count="0" memberValueDatatype="130" unbalanced="0"/>
    <cacheHierarchy uniqueName="[Resigned Employee].[Brand]" caption="Brand" attribute="1" defaultMemberUniqueName="[Resigned Employee].[Brand].[All]" allUniqueName="[Resigned Employee].[Brand].[All]" dimensionUniqueName="[Resigned Employee]" displayFolder="" count="0" memberValueDatatype="130" unbalanced="0"/>
    <cacheHierarchy uniqueName="[Resigned Employee].[Branch]" caption="Branch" attribute="1" defaultMemberUniqueName="[Resigned Employee].[Branch].[All]" allUniqueName="[Resigned Employee].[Branch].[All]" dimensionUniqueName="[Resigned Employee]" displayFolder="" count="0" memberValueDatatype="130" unbalanced="0"/>
    <cacheHierarchy uniqueName="[Resigned Employee].[Position]" caption="Position" attribute="1" defaultMemberUniqueName="[Resigned Employee].[Position].[All]" allUniqueName="[Resigned Employee].[Position].[All]" dimensionUniqueName="[Resigned Employee]" displayFolder="" count="0"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0" memberValueDatatype="130" unbalanced="0"/>
    <cacheHierarchy uniqueName="[Resigned Employee].[Agency]" caption="Agency" attribute="1" defaultMemberUniqueName="[Resigned Employee].[Agency].[All]" allUniqueName="[Resigned Employee].[Agency].[All]" dimensionUniqueName="[Resigned Employee]" displayFolder="" count="0"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0" memberValueDatatype="130" unbalanced="0"/>
    <cacheHierarchy uniqueName="[Resigned Employee].[DFL]" caption="DFL" attribute="1" defaultMemberUniqueName="[Resigned Employee].[DFL].[All]" allUniqueName="[Resigned Employee].[DFL].[All]" dimensionUniqueName="[Resigned Employee]" displayFolder="" count="0" memberValueDatatype="130" unbalanced="0"/>
    <cacheHierarchy uniqueName="[Resigned Employee].[Level]" caption="Level" attribute="1" defaultMemberUniqueName="[Resigned Employee].[Level].[All]" allUniqueName="[Resigned Employee].[Level].[All]" dimensionUniqueName="[Resigned Employee]" displayFolder="" count="0" memberValueDatatype="20" unbalanced="0"/>
    <cacheHierarchy uniqueName="[Resigned Employee].[Last Name]" caption="Last Name" attribute="1" defaultMemberUniqueName="[Resigned Employee].[Last Name].[All]" allUniqueName="[Resigned Employee].[Last Name].[All]" dimensionUniqueName="[Resigned Employee]" displayFolder="" count="0" memberValueDatatype="130" unbalanced="0"/>
    <cacheHierarchy uniqueName="[Resigned Employee].[First Name]" caption="First Name" attribute="1" defaultMemberUniqueName="[Resigned Employee].[First Name].[All]" allUniqueName="[Resigned Employee].[First Name].[All]" dimensionUniqueName="[Resigned Employee]" displayFolder="" count="0" memberValueDatatype="130" unbalanced="0"/>
    <cacheHierarchy uniqueName="[Resigned Employee].[Middle Name]" caption="Middle Name" attribute="1" defaultMemberUniqueName="[Resigned Employee].[Middle Name].[All]" allUniqueName="[Resigned Employee].[Middle Name].[All]" dimensionUniqueName="[Resigned Employee]" displayFolder="" count="0"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0" memberValueDatatype="7" unbalanced="0"/>
    <cacheHierarchy uniqueName="[Resigned Employee].[Age]" caption="Age" attribute="1" defaultMemberUniqueName="[Resigned Employee].[Age].[All]" allUniqueName="[Resigned Employee].[Age].[All]" dimensionUniqueName="[Resigned Employee]" displayFolder="" count="0" memberValueDatatype="20" unbalanced="0"/>
    <cacheHierarchy uniqueName="[Resigned Employee].[Gender]" caption="Gender" attribute="1" defaultMemberUniqueName="[Resigned Employee].[Gender].[All]" allUniqueName="[Resigned Employee].[Gender].[All]" dimensionUniqueName="[Resigned Employee]" displayFolder="" count="0" memberValueDatatype="130" unbalanced="0"/>
    <cacheHierarchy uniqueName="[Resigned Employee].[Date Hired]" caption="Date Hired" attribute="1" time="1" defaultMemberUniqueName="[Resigned Employee].[Date Hired].[All]" allUniqueName="[Resigned Employee].[Date Hired].[All]" dimensionUniqueName="[Resigned Employee]" displayFolder="" count="0" memberValueDatatype="7" unbalanced="0"/>
    <cacheHierarchy uniqueName="[Resigned Employee].[Left Date]" caption="Left Date" attribute="1" defaultMemberUniqueName="[Resigned Employee].[Left Date].[All]" allUniqueName="[Resigned Employee].[Left Date].[All]" dimensionUniqueName="[Resigned Employee]" displayFolder="" count="0"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0"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0"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0" memberValueDatatype="130" unbalanced="0"/>
    <cacheHierarchy uniqueName="[Resigned Employee].[Today]" caption="Today" attribute="1" time="1" defaultMemberUniqueName="[Resigned Employee].[Today].[All]" allUniqueName="[Resigned Employee].[Today].[All]" dimensionUniqueName="[Resigned Employee]" displayFolder="" count="0" memberValueDatatype="7" unbalanced="0"/>
    <cacheHierarchy uniqueName="[Resigned Employee].[Column44]" caption="Column44" attribute="1" defaultMemberUniqueName="[Resigned Employee].[Column44].[All]" allUniqueName="[Resigned Employee].[Column44].[All]" dimensionUniqueName="[Resigned Employee]" displayFolder="" count="0"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0"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7010532409" createdVersion="5" refreshedVersion="8" minRefreshableVersion="3" recordCount="0" supportSubquery="1" supportAdvancedDrill="1" xr:uid="{2439A8F3-5629-4A64-9B22-86E232955697}">
  <cacheSource type="external" connectionId="4"/>
  <cacheFields count="6">
    <cacheField name="[Measures].[Count of Active]" caption="Count of Active" numFmtId="0" hierarchy="65" level="32767"/>
    <cacheField name="[Active Employee].[DFL].[DFL]" caption="DFL" numFmtId="0" hierarchy="7" level="1">
      <sharedItems count="10">
        <s v="O1"/>
        <s v="O1 - NL"/>
        <s v="O2"/>
        <s v="O2 - NL"/>
        <s v="O3"/>
        <s v="O3 - NL"/>
        <s v="O4"/>
        <s v="O4 - NL"/>
        <s v="O5"/>
        <s v="OC"/>
      </sharedItems>
    </cacheField>
    <cacheField name="[Active Employee].[Gender].[Gender]" caption="Gender" numFmtId="0" hierarchy="14" level="1">
      <sharedItems containsSemiMixedTypes="0" containsNonDate="0" containsString="0"/>
    </cacheField>
    <cacheField name="[dDate].[Date Hierarchy].[Year]" caption="Year" numFmtId="0" hierarchy="28" level="1">
      <sharedItems containsSemiMixedTypes="0" containsNonDate="0" containsString="0"/>
    </cacheField>
    <cacheField name="[dDate].[Date Hierarchy].[Month]" caption="Month" numFmtId="0" hierarchy="28" level="2">
      <sharedItems containsSemiMixedTypes="0" containsNonDate="0" containsString="0"/>
    </cacheField>
    <cacheField name="[dDate].[Date Hierarchy].[DateColumn]" caption="DateColumn" numFmtId="0" hierarchy="28" level="3">
      <sharedItems containsSemiMixedTypes="0" containsNonDate="0" containsString="0"/>
    </cacheField>
  </cacheFields>
  <cacheHierarchies count="68">
    <cacheHierarchy uniqueName="[Active Employee].[Department]" caption="Department" attribute="1" defaultMemberUniqueName="[Active Employee].[Department].[All]" allUniqueName="[Active Employee].[Department].[All]" dimensionUniqueName="[Active Employee]" displayFolder="" count="0" memberValueDatatype="130" unbalanced="0"/>
    <cacheHierarchy uniqueName="[Active Employee].[Brand]" caption="Brand" attribute="1" defaultMemberUniqueName="[Active Employee].[Brand].[All]" allUniqueName="[Active Employee].[Brand].[All]" dimensionUniqueName="[Active Employee]" displayFolder="" count="0" memberValueDatatype="130" unbalanced="0"/>
    <cacheHierarchy uniqueName="[Active Employee].[Branch]" caption="Branch" attribute="1" defaultMemberUniqueName="[Active Employee].[Branch].[All]" allUniqueName="[Active Employee].[Branch].[All]" dimensionUniqueName="[Active Employee]" displayFolder="" count="0" memberValueDatatype="130" unbalanced="0"/>
    <cacheHierarchy uniqueName="[Active Employee].[Position]" caption="Position" attribute="1" defaultMemberUniqueName="[Active Employee].[Position].[All]" allUniqueName="[Active Employee].[Position].[All]" dimensionUniqueName="[Active Employee]" displayFolder="" count="0" memberValueDatatype="130" unbalanced="0"/>
    <cacheHierarchy uniqueName="[Active Employee].[Work Location]" caption="Work Location" attribute="1" defaultMemberUniqueName="[Active Employee].[Work Location].[All]" allUniqueName="[Active Employee].[Work Location].[All]" dimensionUniqueName="[Active Employee]" displayFolder="" count="0" memberValueDatatype="130" unbalanced="0"/>
    <cacheHierarchy uniqueName="[Active Employee].[Agency]" caption="Agency" attribute="1" defaultMemberUniqueName="[Active Employee].[Agency].[All]" allUniqueName="[Active Employee].[Agency].[All]" dimensionUniqueName="[Active Employee]" displayFolder="" count="0"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0" memberValueDatatype="130" unbalanced="0"/>
    <cacheHierarchy uniqueName="[Active Employee].[DFL]" caption="DFL" attribute="1" defaultMemberUniqueName="[Active Employee].[DFL].[All]" allUniqueName="[Active Employee].[DFL].[All]" dimensionUniqueName="[Active Employee]" displayFolder="" count="2" memberValueDatatype="130" unbalanced="0">
      <fieldsUsage count="2">
        <fieldUsage x="-1"/>
        <fieldUsage x="1"/>
      </fieldsUsage>
    </cacheHierarchy>
    <cacheHierarchy uniqueName="[Active Employee].[Level]" caption="Level" attribute="1" defaultMemberUniqueName="[Active Employee].[Level].[All]" allUniqueName="[Active Employee].[Level].[All]" dimensionUniqueName="[Active Employee]" displayFolder="" count="0" memberValueDatatype="20" unbalanced="0"/>
    <cacheHierarchy uniqueName="[Active Employee].[Last Name]" caption="Last Name" attribute="1" defaultMemberUniqueName="[Active Employee].[Last Name].[All]" allUniqueName="[Active Employee].[Last Name].[All]" dimensionUniqueName="[Active Employee]" displayFolder="" count="0" memberValueDatatype="130" unbalanced="0"/>
    <cacheHierarchy uniqueName="[Active Employee].[First Name]" caption="First Name" attribute="1" defaultMemberUniqueName="[Active Employee].[First Name].[All]" allUniqueName="[Active Employee].[First Name].[All]" dimensionUniqueName="[Active Employee]" displayFolder="" count="0" memberValueDatatype="130" unbalanced="0"/>
    <cacheHierarchy uniqueName="[Active Employee].[Middle Name]" caption="Middle Name" attribute="1" defaultMemberUniqueName="[Active Employee].[Middle Name].[All]" allUniqueName="[Active Employee].[Middle Name].[All]" dimensionUniqueName="[Active Employee]" displayFolder="" count="0"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0" memberValueDatatype="7" unbalanced="0"/>
    <cacheHierarchy uniqueName="[Active Employee].[Age]" caption="Age" attribute="1" defaultMemberUniqueName="[Active Employee].[Age].[All]" allUniqueName="[Active Employee].[Age].[All]" dimensionUniqueName="[Active Employee]" displayFolder="" count="0"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2"/>
      </fieldsUsage>
    </cacheHierarchy>
    <cacheHierarchy uniqueName="[Active Employee].[Date Hired]" caption="Date Hired" attribute="1" time="1" defaultMemberUniqueName="[Active Employee].[Date Hired].[All]" allUniqueName="[Active Employee].[Date Hired].[All]" dimensionUniqueName="[Active Employee]" displayFolder="" count="0" memberValueDatatype="7" unbalanced="0"/>
    <cacheHierarchy uniqueName="[Active Employee].[Active]" caption="Active" attribute="1" defaultMemberUniqueName="[Active Employee].[Active].[All]" allUniqueName="[Active Employee].[Active].[All]" dimensionUniqueName="[Active Employee]" displayFolder="" count="0"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0"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0" memberValueDatatype="130" unbalanced="0"/>
    <cacheHierarchy uniqueName="[Active Employee].[Other Remarks]" caption="Other Remarks" attribute="1" defaultMemberUniqueName="[Active Employee].[Other Remarks].[All]" allUniqueName="[Active Employee].[Other Remarks].[All]" dimensionUniqueName="[Active Employee]" displayFolder="" count="0" memberValueDatatype="130" unbalanced="0"/>
    <cacheHierarchy uniqueName="[Active Employee].[Today]" caption="Today" attribute="1" time="1" defaultMemberUniqueName="[Active Employee].[Today].[All]" allUniqueName="[Active Employee].[Today].[All]" dimensionUniqueName="[Active Employee]" displayFolder="" count="0" memberValueDatatype="7" unbalanced="0"/>
    <cacheHierarchy uniqueName="[Active Employee].[YearsRendered]" caption="YearsRendered" attribute="1" defaultMemberUniqueName="[Active Employee].[YearsRendered].[All]" allUniqueName="[Active Employee].[YearsRendered].[All]" dimensionUniqueName="[Active Employee]" displayFolder="" count="0" memberValueDatatype="20" unbalanced="0"/>
    <cacheHierarchy uniqueName="[Active Employee].[AgeGroup]" caption="AgeGroup" attribute="1" defaultMemberUniqueName="[Active Employee].[AgeGroup].[All]" allUniqueName="[Active Employee].[AgeGroup].[All]" dimensionUniqueName="[Active Employee]" displayFolder="" count="0" memberValueDatatype="130" unbalanced="0"/>
    <cacheHierarchy uniqueName="[Active Employee].[TenuredGroup]" caption="TenuredGroup" attribute="1" defaultMemberUniqueName="[Active Employee].[TenuredGroup].[All]" allUniqueName="[Active Employee].[TenuredGroup].[All]" dimensionUniqueName="[Active Employee]" displayFolder="" count="0"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0" memberValueDatatype="130" unbalanced="0"/>
    <cacheHierarchy uniqueName="[Active Employee].[MonthsHired]" caption="MonthsHired" attribute="1" defaultMemberUniqueName="[Active Employee].[MonthsHired].[All]" allUniqueName="[Active Employee].[MonthsHired].[All]" dimensionUniqueName="[Active Employee]" displayFolder="" count="0" memberValueDatatype="20" unbalanced="0"/>
    <cacheHierarchy uniqueName="[dDate].[Date]" caption="Date" attribute="1" time="1" keyAttribute="1" defaultMemberUniqueName="[dDate].[Date].[All]" allUniqueName="[dDate].[Date].[All]" dimensionUniqueName="[dDate]" displayFolder="" count="0" memberValueDatatype="7" unbalanced="0"/>
    <cacheHierarchy uniqueName="[dDate].[Year]" caption="Year" attribute="1" time="1" defaultMemberUniqueName="[dDate].[Year].[All]" allUniqueName="[dDate].[Year].[All]" dimensionUniqueName="[dDate]" displayFolder="" count="0" memberValueDatatype="20" unbalanced="0"/>
    <cacheHierarchy uniqueName="[dDate].[Date Hierarchy]" caption="Date Hierarchy" time="1" defaultMemberUniqueName="[dDate].[Date Hierarchy].[All]" allUniqueName="[dDate].[Date Hierarchy].[All]" dimensionUniqueName="[dDate]" displayFolder="" count="4" unbalanced="0">
      <fieldsUsage count="4">
        <fieldUsage x="-1"/>
        <fieldUsage x="3"/>
        <fieldUsage x="4"/>
        <fieldUsage x="5"/>
      </fieldsUsage>
    </cacheHierarchy>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MMM-YYYY]" caption="MMM-YYYY" attribute="1" time="1" defaultMemberUniqueName="[dDate].[MMM-YYYY].[All]" allUniqueName="[dDate].[MMM-YYYY].[All]" dimensionUniqueName="[dDate]" displayFolder="" count="0" memberValueDatatype="130" unbalanced="0"/>
    <cacheHierarchy uniqueName="[dDate].[Day Of Week Number]" caption="Day Of Week Number" attribute="1" time="1" defaultMemberUniqueName="[dDate].[Day Of Week Number].[All]" allUniqueName="[dDate].[Day Of Week Number].[All]" dimensionUniqueName="[dDate]" displayFolder="" count="0" memberValueDatatype="20" unbalanced="0"/>
    <cacheHierarchy uniqueName="[dDate].[Day Of Week]" caption="Day Of Week" attribute="1" time="1" defaultMemberUniqueName="[dDate].[Day Of Week].[All]" allUniqueName="[dDate].[Day Of Week].[All]" dimensionUniqueName="[dDate]" displayFolder="" count="0" memberValueDatatype="130" unbalanced="0"/>
    <cacheHierarchy uniqueName="[dDate].[Calculated Column 1]" caption="Calculated Column 1" attribute="1" time="1" defaultMemberUniqueName="[dDate].[Calculated Column 1].[All]" allUniqueName="[dDate].[Calculated Column 1].[All]" dimensionUniqueName="[dDate]" displayFolder="" count="0" memberValueDatatype="7" unbalanced="0"/>
    <cacheHierarchy uniqueName="[Resigned Employee].[Department]" caption="Department" attribute="1" defaultMemberUniqueName="[Resigned Employee].[Department].[All]" allUniqueName="[Resigned Employee].[Department].[All]" dimensionUniqueName="[Resigned Employee]" displayFolder="" count="0" memberValueDatatype="130" unbalanced="0"/>
    <cacheHierarchy uniqueName="[Resigned Employee].[Brand]" caption="Brand" attribute="1" defaultMemberUniqueName="[Resigned Employee].[Brand].[All]" allUniqueName="[Resigned Employee].[Brand].[All]" dimensionUniqueName="[Resigned Employee]" displayFolder="" count="0" memberValueDatatype="130" unbalanced="0"/>
    <cacheHierarchy uniqueName="[Resigned Employee].[Branch]" caption="Branch" attribute="1" defaultMemberUniqueName="[Resigned Employee].[Branch].[All]" allUniqueName="[Resigned Employee].[Branch].[All]" dimensionUniqueName="[Resigned Employee]" displayFolder="" count="0" memberValueDatatype="130" unbalanced="0"/>
    <cacheHierarchy uniqueName="[Resigned Employee].[Position]" caption="Position" attribute="1" defaultMemberUniqueName="[Resigned Employee].[Position].[All]" allUniqueName="[Resigned Employee].[Position].[All]" dimensionUniqueName="[Resigned Employee]" displayFolder="" count="0"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0" memberValueDatatype="130" unbalanced="0"/>
    <cacheHierarchy uniqueName="[Resigned Employee].[Agency]" caption="Agency" attribute="1" defaultMemberUniqueName="[Resigned Employee].[Agency].[All]" allUniqueName="[Resigned Employee].[Agency].[All]" dimensionUniqueName="[Resigned Employee]" displayFolder="" count="0"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0" memberValueDatatype="130" unbalanced="0"/>
    <cacheHierarchy uniqueName="[Resigned Employee].[DFL]" caption="DFL" attribute="1" defaultMemberUniqueName="[Resigned Employee].[DFL].[All]" allUniqueName="[Resigned Employee].[DFL].[All]" dimensionUniqueName="[Resigned Employee]" displayFolder="" count="0" memberValueDatatype="130" unbalanced="0"/>
    <cacheHierarchy uniqueName="[Resigned Employee].[Level]" caption="Level" attribute="1" defaultMemberUniqueName="[Resigned Employee].[Level].[All]" allUniqueName="[Resigned Employee].[Level].[All]" dimensionUniqueName="[Resigned Employee]" displayFolder="" count="0" memberValueDatatype="20" unbalanced="0"/>
    <cacheHierarchy uniqueName="[Resigned Employee].[Last Name]" caption="Last Name" attribute="1" defaultMemberUniqueName="[Resigned Employee].[Last Name].[All]" allUniqueName="[Resigned Employee].[Last Name].[All]" dimensionUniqueName="[Resigned Employee]" displayFolder="" count="0" memberValueDatatype="130" unbalanced="0"/>
    <cacheHierarchy uniqueName="[Resigned Employee].[First Name]" caption="First Name" attribute="1" defaultMemberUniqueName="[Resigned Employee].[First Name].[All]" allUniqueName="[Resigned Employee].[First Name].[All]" dimensionUniqueName="[Resigned Employee]" displayFolder="" count="0" memberValueDatatype="130" unbalanced="0"/>
    <cacheHierarchy uniqueName="[Resigned Employee].[Middle Name]" caption="Middle Name" attribute="1" defaultMemberUniqueName="[Resigned Employee].[Middle Name].[All]" allUniqueName="[Resigned Employee].[Middle Name].[All]" dimensionUniqueName="[Resigned Employee]" displayFolder="" count="0"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0" memberValueDatatype="7" unbalanced="0"/>
    <cacheHierarchy uniqueName="[Resigned Employee].[Age]" caption="Age" attribute="1" defaultMemberUniqueName="[Resigned Employee].[Age].[All]" allUniqueName="[Resigned Employee].[Age].[All]" dimensionUniqueName="[Resigned Employee]" displayFolder="" count="0" memberValueDatatype="20" unbalanced="0"/>
    <cacheHierarchy uniqueName="[Resigned Employee].[Gender]" caption="Gender" attribute="1" defaultMemberUniqueName="[Resigned Employee].[Gender].[All]" allUniqueName="[Resigned Employee].[Gender].[All]" dimensionUniqueName="[Resigned Employee]" displayFolder="" count="0" memberValueDatatype="130" unbalanced="0"/>
    <cacheHierarchy uniqueName="[Resigned Employee].[Date Hired]" caption="Date Hired" attribute="1" time="1" defaultMemberUniqueName="[Resigned Employee].[Date Hired].[All]" allUniqueName="[Resigned Employee].[Date Hired].[All]" dimensionUniqueName="[Resigned Employee]" displayFolder="" count="0" memberValueDatatype="7" unbalanced="0"/>
    <cacheHierarchy uniqueName="[Resigned Employee].[Left Date]" caption="Left Date" attribute="1" defaultMemberUniqueName="[Resigned Employee].[Left Date].[All]" allUniqueName="[Resigned Employee].[Left Date].[All]" dimensionUniqueName="[Resigned Employee]" displayFolder="" count="0"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0"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0"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0" memberValueDatatype="130" unbalanced="0"/>
    <cacheHierarchy uniqueName="[Resigned Employee].[Today]" caption="Today" attribute="1" time="1" defaultMemberUniqueName="[Resigned Employee].[Today].[All]" allUniqueName="[Resigned Employee].[Today].[All]" dimensionUniqueName="[Resigned Employee]" displayFolder="" count="0" memberValueDatatype="7" unbalanced="0"/>
    <cacheHierarchy uniqueName="[Resigned Employee].[Column44]" caption="Column44" attribute="1" defaultMemberUniqueName="[Resigned Employee].[Column44].[All]" allUniqueName="[Resigned Employee].[Column44].[All]" dimensionUniqueName="[Resigned Employee]" displayFolder="" count="0"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0"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7010879633" createdVersion="5" refreshedVersion="8" minRefreshableVersion="3" recordCount="0" supportSubquery="1" supportAdvancedDrill="1" xr:uid="{5CB683C3-F3E6-421F-8E0A-4A270E4FF617}">
  <cacheSource type="external" connectionId="4"/>
  <cacheFields count="6">
    <cacheField name="[Measures].[Count of Active]" caption="Count of Active" numFmtId="0" hierarchy="65" level="32767"/>
    <cacheField name="[Active Employee].[Level].[Level]" caption="Level" numFmtId="0" hierarchy="8"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Active Employee].[Level].&amp;[1]"/>
            <x15:cachedUniqueName index="1" name="[Active Employee].[Level].&amp;[2]"/>
            <x15:cachedUniqueName index="2" name="[Active Employee].[Level].&amp;[3]"/>
            <x15:cachedUniqueName index="3" name="[Active Employee].[Level].&amp;[4]"/>
          </x15:cachedUniqueNames>
        </ext>
      </extLst>
    </cacheField>
    <cacheField name="[Active Employee].[Gender].[Gender]" caption="Gender" numFmtId="0" hierarchy="14" level="1">
      <sharedItems containsSemiMixedTypes="0" containsNonDate="0" containsString="0"/>
    </cacheField>
    <cacheField name="[dDate].[Date Hierarchy].[Year]" caption="Year" numFmtId="0" hierarchy="28" level="1">
      <sharedItems containsSemiMixedTypes="0" containsNonDate="0" containsString="0"/>
    </cacheField>
    <cacheField name="[dDate].[Date Hierarchy].[Month]" caption="Month" numFmtId="0" hierarchy="28" level="2">
      <sharedItems containsSemiMixedTypes="0" containsNonDate="0" containsString="0"/>
    </cacheField>
    <cacheField name="[dDate].[Date Hierarchy].[DateColumn]" caption="DateColumn" numFmtId="0" hierarchy="28" level="3">
      <sharedItems containsSemiMixedTypes="0" containsNonDate="0" containsString="0"/>
    </cacheField>
  </cacheFields>
  <cacheHierarchies count="68">
    <cacheHierarchy uniqueName="[Active Employee].[Department]" caption="Department" attribute="1" defaultMemberUniqueName="[Active Employee].[Department].[All]" allUniqueName="[Active Employee].[Department].[All]" dimensionUniqueName="[Active Employee]" displayFolder="" count="0" memberValueDatatype="130" unbalanced="0"/>
    <cacheHierarchy uniqueName="[Active Employee].[Brand]" caption="Brand" attribute="1" defaultMemberUniqueName="[Active Employee].[Brand].[All]" allUniqueName="[Active Employee].[Brand].[All]" dimensionUniqueName="[Active Employee]" displayFolder="" count="0" memberValueDatatype="130" unbalanced="0"/>
    <cacheHierarchy uniqueName="[Active Employee].[Branch]" caption="Branch" attribute="1" defaultMemberUniqueName="[Active Employee].[Branch].[All]" allUniqueName="[Active Employee].[Branch].[All]" dimensionUniqueName="[Active Employee]" displayFolder="" count="0" memberValueDatatype="130" unbalanced="0"/>
    <cacheHierarchy uniqueName="[Active Employee].[Position]" caption="Position" attribute="1" defaultMemberUniqueName="[Active Employee].[Position].[All]" allUniqueName="[Active Employee].[Position].[All]" dimensionUniqueName="[Active Employee]" displayFolder="" count="0" memberValueDatatype="130" unbalanced="0"/>
    <cacheHierarchy uniqueName="[Active Employee].[Work Location]" caption="Work Location" attribute="1" defaultMemberUniqueName="[Active Employee].[Work Location].[All]" allUniqueName="[Active Employee].[Work Location].[All]" dimensionUniqueName="[Active Employee]" displayFolder="" count="0" memberValueDatatype="130" unbalanced="0"/>
    <cacheHierarchy uniqueName="[Active Employee].[Agency]" caption="Agency" attribute="1" defaultMemberUniqueName="[Active Employee].[Agency].[All]" allUniqueName="[Active Employee].[Agency].[All]" dimensionUniqueName="[Active Employee]" displayFolder="" count="0"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0" memberValueDatatype="130" unbalanced="0"/>
    <cacheHierarchy uniqueName="[Active Employee].[DFL]" caption="DFL" attribute="1" defaultMemberUniqueName="[Active Employee].[DFL].[All]" allUniqueName="[Active Employee].[DFL].[All]" dimensionUniqueName="[Active Employee]" displayFolder="" count="0" memberValueDatatype="130" unbalanced="0"/>
    <cacheHierarchy uniqueName="[Active Employee].[Level]" caption="Level" attribute="1" defaultMemberUniqueName="[Active Employee].[Level].[All]" allUniqueName="[Active Employee].[Level].[All]" dimensionUniqueName="[Active Employee]" displayFolder="" count="2" memberValueDatatype="20" unbalanced="0">
      <fieldsUsage count="2">
        <fieldUsage x="-1"/>
        <fieldUsage x="1"/>
      </fieldsUsage>
    </cacheHierarchy>
    <cacheHierarchy uniqueName="[Active Employee].[Last Name]" caption="Last Name" attribute="1" defaultMemberUniqueName="[Active Employee].[Last Name].[All]" allUniqueName="[Active Employee].[Last Name].[All]" dimensionUniqueName="[Active Employee]" displayFolder="" count="0" memberValueDatatype="130" unbalanced="0"/>
    <cacheHierarchy uniqueName="[Active Employee].[First Name]" caption="First Name" attribute="1" defaultMemberUniqueName="[Active Employee].[First Name].[All]" allUniqueName="[Active Employee].[First Name].[All]" dimensionUniqueName="[Active Employee]" displayFolder="" count="0" memberValueDatatype="130" unbalanced="0"/>
    <cacheHierarchy uniqueName="[Active Employee].[Middle Name]" caption="Middle Name" attribute="1" defaultMemberUniqueName="[Active Employee].[Middle Name].[All]" allUniqueName="[Active Employee].[Middle Name].[All]" dimensionUniqueName="[Active Employee]" displayFolder="" count="0"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0" memberValueDatatype="7" unbalanced="0"/>
    <cacheHierarchy uniqueName="[Active Employee].[Age]" caption="Age" attribute="1" defaultMemberUniqueName="[Active Employee].[Age].[All]" allUniqueName="[Active Employee].[Age].[All]" dimensionUniqueName="[Active Employee]" displayFolder="" count="0"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2"/>
      </fieldsUsage>
    </cacheHierarchy>
    <cacheHierarchy uniqueName="[Active Employee].[Date Hired]" caption="Date Hired" attribute="1" time="1" defaultMemberUniqueName="[Active Employee].[Date Hired].[All]" allUniqueName="[Active Employee].[Date Hired].[All]" dimensionUniqueName="[Active Employee]" displayFolder="" count="0" memberValueDatatype="7" unbalanced="0"/>
    <cacheHierarchy uniqueName="[Active Employee].[Active]" caption="Active" attribute="1" defaultMemberUniqueName="[Active Employee].[Active].[All]" allUniqueName="[Active Employee].[Active].[All]" dimensionUniqueName="[Active Employee]" displayFolder="" count="0"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0"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0" memberValueDatatype="130" unbalanced="0"/>
    <cacheHierarchy uniqueName="[Active Employee].[Other Remarks]" caption="Other Remarks" attribute="1" defaultMemberUniqueName="[Active Employee].[Other Remarks].[All]" allUniqueName="[Active Employee].[Other Remarks].[All]" dimensionUniqueName="[Active Employee]" displayFolder="" count="0" memberValueDatatype="130" unbalanced="0"/>
    <cacheHierarchy uniqueName="[Active Employee].[Today]" caption="Today" attribute="1" time="1" defaultMemberUniqueName="[Active Employee].[Today].[All]" allUniqueName="[Active Employee].[Today].[All]" dimensionUniqueName="[Active Employee]" displayFolder="" count="0" memberValueDatatype="7" unbalanced="0"/>
    <cacheHierarchy uniqueName="[Active Employee].[YearsRendered]" caption="YearsRendered" attribute="1" defaultMemberUniqueName="[Active Employee].[YearsRendered].[All]" allUniqueName="[Active Employee].[YearsRendered].[All]" dimensionUniqueName="[Active Employee]" displayFolder="" count="0" memberValueDatatype="20" unbalanced="0"/>
    <cacheHierarchy uniqueName="[Active Employee].[AgeGroup]" caption="AgeGroup" attribute="1" defaultMemberUniqueName="[Active Employee].[AgeGroup].[All]" allUniqueName="[Active Employee].[AgeGroup].[All]" dimensionUniqueName="[Active Employee]" displayFolder="" count="0" memberValueDatatype="130" unbalanced="0"/>
    <cacheHierarchy uniqueName="[Active Employee].[TenuredGroup]" caption="TenuredGroup" attribute="1" defaultMemberUniqueName="[Active Employee].[TenuredGroup].[All]" allUniqueName="[Active Employee].[TenuredGroup].[All]" dimensionUniqueName="[Active Employee]" displayFolder="" count="0"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0" memberValueDatatype="130" unbalanced="0"/>
    <cacheHierarchy uniqueName="[Active Employee].[MonthsHired]" caption="MonthsHired" attribute="1" defaultMemberUniqueName="[Active Employee].[MonthsHired].[All]" allUniqueName="[Active Employee].[MonthsHired].[All]" dimensionUniqueName="[Active Employee]" displayFolder="" count="0" memberValueDatatype="20" unbalanced="0"/>
    <cacheHierarchy uniqueName="[dDate].[Date]" caption="Date" attribute="1" time="1" keyAttribute="1" defaultMemberUniqueName="[dDate].[Date].[All]" allUniqueName="[dDate].[Date].[All]" dimensionUniqueName="[dDate]" displayFolder="" count="0" memberValueDatatype="7" unbalanced="0"/>
    <cacheHierarchy uniqueName="[dDate].[Year]" caption="Year" attribute="1" time="1" defaultMemberUniqueName="[dDate].[Year].[All]" allUniqueName="[dDate].[Year].[All]" dimensionUniqueName="[dDate]" displayFolder="" count="0" memberValueDatatype="20" unbalanced="0"/>
    <cacheHierarchy uniqueName="[dDate].[Date Hierarchy]" caption="Date Hierarchy" time="1" defaultMemberUniqueName="[dDate].[Date Hierarchy].[All]" allUniqueName="[dDate].[Date Hierarchy].[All]" dimensionUniqueName="[dDate]" displayFolder="" count="4" unbalanced="0">
      <fieldsUsage count="4">
        <fieldUsage x="-1"/>
        <fieldUsage x="3"/>
        <fieldUsage x="4"/>
        <fieldUsage x="5"/>
      </fieldsUsage>
    </cacheHierarchy>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MMM-YYYY]" caption="MMM-YYYY" attribute="1" time="1" defaultMemberUniqueName="[dDate].[MMM-YYYY].[All]" allUniqueName="[dDate].[MMM-YYYY].[All]" dimensionUniqueName="[dDate]" displayFolder="" count="0" memberValueDatatype="130" unbalanced="0"/>
    <cacheHierarchy uniqueName="[dDate].[Day Of Week Number]" caption="Day Of Week Number" attribute="1" time="1" defaultMemberUniqueName="[dDate].[Day Of Week Number].[All]" allUniqueName="[dDate].[Day Of Week Number].[All]" dimensionUniqueName="[dDate]" displayFolder="" count="0" memberValueDatatype="20" unbalanced="0"/>
    <cacheHierarchy uniqueName="[dDate].[Day Of Week]" caption="Day Of Week" attribute="1" time="1" defaultMemberUniqueName="[dDate].[Day Of Week].[All]" allUniqueName="[dDate].[Day Of Week].[All]" dimensionUniqueName="[dDate]" displayFolder="" count="0" memberValueDatatype="130" unbalanced="0"/>
    <cacheHierarchy uniqueName="[dDate].[Calculated Column 1]" caption="Calculated Column 1" attribute="1" time="1" defaultMemberUniqueName="[dDate].[Calculated Column 1].[All]" allUniqueName="[dDate].[Calculated Column 1].[All]" dimensionUniqueName="[dDate]" displayFolder="" count="0" memberValueDatatype="7" unbalanced="0"/>
    <cacheHierarchy uniqueName="[Resigned Employee].[Department]" caption="Department" attribute="1" defaultMemberUniqueName="[Resigned Employee].[Department].[All]" allUniqueName="[Resigned Employee].[Department].[All]" dimensionUniqueName="[Resigned Employee]" displayFolder="" count="0" memberValueDatatype="130" unbalanced="0"/>
    <cacheHierarchy uniqueName="[Resigned Employee].[Brand]" caption="Brand" attribute="1" defaultMemberUniqueName="[Resigned Employee].[Brand].[All]" allUniqueName="[Resigned Employee].[Brand].[All]" dimensionUniqueName="[Resigned Employee]" displayFolder="" count="0" memberValueDatatype="130" unbalanced="0"/>
    <cacheHierarchy uniqueName="[Resigned Employee].[Branch]" caption="Branch" attribute="1" defaultMemberUniqueName="[Resigned Employee].[Branch].[All]" allUniqueName="[Resigned Employee].[Branch].[All]" dimensionUniqueName="[Resigned Employee]" displayFolder="" count="0" memberValueDatatype="130" unbalanced="0"/>
    <cacheHierarchy uniqueName="[Resigned Employee].[Position]" caption="Position" attribute="1" defaultMemberUniqueName="[Resigned Employee].[Position].[All]" allUniqueName="[Resigned Employee].[Position].[All]" dimensionUniqueName="[Resigned Employee]" displayFolder="" count="0"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0" memberValueDatatype="130" unbalanced="0"/>
    <cacheHierarchy uniqueName="[Resigned Employee].[Agency]" caption="Agency" attribute="1" defaultMemberUniqueName="[Resigned Employee].[Agency].[All]" allUniqueName="[Resigned Employee].[Agency].[All]" dimensionUniqueName="[Resigned Employee]" displayFolder="" count="0"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0" memberValueDatatype="130" unbalanced="0"/>
    <cacheHierarchy uniqueName="[Resigned Employee].[DFL]" caption="DFL" attribute="1" defaultMemberUniqueName="[Resigned Employee].[DFL].[All]" allUniqueName="[Resigned Employee].[DFL].[All]" dimensionUniqueName="[Resigned Employee]" displayFolder="" count="0" memberValueDatatype="130" unbalanced="0"/>
    <cacheHierarchy uniqueName="[Resigned Employee].[Level]" caption="Level" attribute="1" defaultMemberUniqueName="[Resigned Employee].[Level].[All]" allUniqueName="[Resigned Employee].[Level].[All]" dimensionUniqueName="[Resigned Employee]" displayFolder="" count="0" memberValueDatatype="20" unbalanced="0"/>
    <cacheHierarchy uniqueName="[Resigned Employee].[Last Name]" caption="Last Name" attribute="1" defaultMemberUniqueName="[Resigned Employee].[Last Name].[All]" allUniqueName="[Resigned Employee].[Last Name].[All]" dimensionUniqueName="[Resigned Employee]" displayFolder="" count="0" memberValueDatatype="130" unbalanced="0"/>
    <cacheHierarchy uniqueName="[Resigned Employee].[First Name]" caption="First Name" attribute="1" defaultMemberUniqueName="[Resigned Employee].[First Name].[All]" allUniqueName="[Resigned Employee].[First Name].[All]" dimensionUniqueName="[Resigned Employee]" displayFolder="" count="0" memberValueDatatype="130" unbalanced="0"/>
    <cacheHierarchy uniqueName="[Resigned Employee].[Middle Name]" caption="Middle Name" attribute="1" defaultMemberUniqueName="[Resigned Employee].[Middle Name].[All]" allUniqueName="[Resigned Employee].[Middle Name].[All]" dimensionUniqueName="[Resigned Employee]" displayFolder="" count="0"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0" memberValueDatatype="7" unbalanced="0"/>
    <cacheHierarchy uniqueName="[Resigned Employee].[Age]" caption="Age" attribute="1" defaultMemberUniqueName="[Resigned Employee].[Age].[All]" allUniqueName="[Resigned Employee].[Age].[All]" dimensionUniqueName="[Resigned Employee]" displayFolder="" count="0" memberValueDatatype="20" unbalanced="0"/>
    <cacheHierarchy uniqueName="[Resigned Employee].[Gender]" caption="Gender" attribute="1" defaultMemberUniqueName="[Resigned Employee].[Gender].[All]" allUniqueName="[Resigned Employee].[Gender].[All]" dimensionUniqueName="[Resigned Employee]" displayFolder="" count="0" memberValueDatatype="130" unbalanced="0"/>
    <cacheHierarchy uniqueName="[Resigned Employee].[Date Hired]" caption="Date Hired" attribute="1" time="1" defaultMemberUniqueName="[Resigned Employee].[Date Hired].[All]" allUniqueName="[Resigned Employee].[Date Hired].[All]" dimensionUniqueName="[Resigned Employee]" displayFolder="" count="0" memberValueDatatype="7" unbalanced="0"/>
    <cacheHierarchy uniqueName="[Resigned Employee].[Left Date]" caption="Left Date" attribute="1" defaultMemberUniqueName="[Resigned Employee].[Left Date].[All]" allUniqueName="[Resigned Employee].[Left Date].[All]" dimensionUniqueName="[Resigned Employee]" displayFolder="" count="0"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0"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0"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0" memberValueDatatype="130" unbalanced="0"/>
    <cacheHierarchy uniqueName="[Resigned Employee].[Today]" caption="Today" attribute="1" time="1" defaultMemberUniqueName="[Resigned Employee].[Today].[All]" allUniqueName="[Resigned Employee].[Today].[All]" dimensionUniqueName="[Resigned Employee]" displayFolder="" count="0" memberValueDatatype="7" unbalanced="0"/>
    <cacheHierarchy uniqueName="[Resigned Employee].[Column44]" caption="Column44" attribute="1" defaultMemberUniqueName="[Resigned Employee].[Column44].[All]" allUniqueName="[Resigned Employee].[Column44].[All]" dimensionUniqueName="[Resigned Employee]" displayFolder="" count="0"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0"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7010995371" createdVersion="5" refreshedVersion="8" minRefreshableVersion="3" recordCount="0" supportSubquery="1" supportAdvancedDrill="1" xr:uid="{7F644547-3A9F-43E0-9035-63350450770D}">
  <cacheSource type="external" connectionId="4"/>
  <cacheFields count="5">
    <cacheField name="[Measures].[Count of Active]" caption="Count of Active" numFmtId="0" hierarchy="65" level="32767"/>
    <cacheField name="[Active Employee].[Gender].[Gender]" caption="Gender" numFmtId="0" hierarchy="14" level="1">
      <sharedItems containsSemiMixedTypes="0" containsNonDate="0" containsString="0"/>
    </cacheField>
    <cacheField name="[dDate].[Date Hierarchy].[Year]" caption="Year" numFmtId="0" hierarchy="28" level="1">
      <sharedItems containsSemiMixedTypes="0" containsNonDate="0" containsString="0"/>
    </cacheField>
    <cacheField name="[dDate].[Date Hierarchy].[Month]" caption="Month" numFmtId="0" hierarchy="28" level="2">
      <sharedItems containsSemiMixedTypes="0" containsNonDate="0" containsString="0"/>
    </cacheField>
    <cacheField name="[dDate].[Date Hierarchy].[DateColumn]" caption="DateColumn" numFmtId="0" hierarchy="28" level="3">
      <sharedItems containsSemiMixedTypes="0" containsNonDate="0" containsString="0"/>
    </cacheField>
  </cacheFields>
  <cacheHierarchies count="68">
    <cacheHierarchy uniqueName="[Active Employee].[Department]" caption="Department" attribute="1" defaultMemberUniqueName="[Active Employee].[Department].[All]" allUniqueName="[Active Employee].[Department].[All]" dimensionUniqueName="[Active Employee]" displayFolder="" count="0" memberValueDatatype="130" unbalanced="0"/>
    <cacheHierarchy uniqueName="[Active Employee].[Brand]" caption="Brand" attribute="1" defaultMemberUniqueName="[Active Employee].[Brand].[All]" allUniqueName="[Active Employee].[Brand].[All]" dimensionUniqueName="[Active Employee]" displayFolder="" count="0" memberValueDatatype="130" unbalanced="0"/>
    <cacheHierarchy uniqueName="[Active Employee].[Branch]" caption="Branch" attribute="1" defaultMemberUniqueName="[Active Employee].[Branch].[All]" allUniqueName="[Active Employee].[Branch].[All]" dimensionUniqueName="[Active Employee]" displayFolder="" count="0" memberValueDatatype="130" unbalanced="0"/>
    <cacheHierarchy uniqueName="[Active Employee].[Position]" caption="Position" attribute="1" defaultMemberUniqueName="[Active Employee].[Position].[All]" allUniqueName="[Active Employee].[Position].[All]" dimensionUniqueName="[Active Employee]" displayFolder="" count="0" memberValueDatatype="130" unbalanced="0"/>
    <cacheHierarchy uniqueName="[Active Employee].[Work Location]" caption="Work Location" attribute="1" defaultMemberUniqueName="[Active Employee].[Work Location].[All]" allUniqueName="[Active Employee].[Work Location].[All]" dimensionUniqueName="[Active Employee]" displayFolder="" count="0" memberValueDatatype="130" unbalanced="0"/>
    <cacheHierarchy uniqueName="[Active Employee].[Agency]" caption="Agency" attribute="1" defaultMemberUniqueName="[Active Employee].[Agency].[All]" allUniqueName="[Active Employee].[Agency].[All]" dimensionUniqueName="[Active Employee]" displayFolder="" count="0"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0" memberValueDatatype="130" unbalanced="0"/>
    <cacheHierarchy uniqueName="[Active Employee].[DFL]" caption="DFL" attribute="1" defaultMemberUniqueName="[Active Employee].[DFL].[All]" allUniqueName="[Active Employee].[DFL].[All]" dimensionUniqueName="[Active Employee]" displayFolder="" count="0" memberValueDatatype="130" unbalanced="0"/>
    <cacheHierarchy uniqueName="[Active Employee].[Level]" caption="Level" attribute="1" defaultMemberUniqueName="[Active Employee].[Level].[All]" allUniqueName="[Active Employee].[Level].[All]" dimensionUniqueName="[Active Employee]" displayFolder="" count="2" memberValueDatatype="20" unbalanced="0"/>
    <cacheHierarchy uniqueName="[Active Employee].[Last Name]" caption="Last Name" attribute="1" defaultMemberUniqueName="[Active Employee].[Last Name].[All]" allUniqueName="[Active Employee].[Last Name].[All]" dimensionUniqueName="[Active Employee]" displayFolder="" count="0" memberValueDatatype="130" unbalanced="0"/>
    <cacheHierarchy uniqueName="[Active Employee].[First Name]" caption="First Name" attribute="1" defaultMemberUniqueName="[Active Employee].[First Name].[All]" allUniqueName="[Active Employee].[First Name].[All]" dimensionUniqueName="[Active Employee]" displayFolder="" count="0" memberValueDatatype="130" unbalanced="0"/>
    <cacheHierarchy uniqueName="[Active Employee].[Middle Name]" caption="Middle Name" attribute="1" defaultMemberUniqueName="[Active Employee].[Middle Name].[All]" allUniqueName="[Active Employee].[Middle Name].[All]" dimensionUniqueName="[Active Employee]" displayFolder="" count="0"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0" memberValueDatatype="7" unbalanced="0"/>
    <cacheHierarchy uniqueName="[Active Employee].[Age]" caption="Age" attribute="1" defaultMemberUniqueName="[Active Employee].[Age].[All]" allUniqueName="[Active Employee].[Age].[All]" dimensionUniqueName="[Active Employee]" displayFolder="" count="0"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1"/>
      </fieldsUsage>
    </cacheHierarchy>
    <cacheHierarchy uniqueName="[Active Employee].[Date Hired]" caption="Date Hired" attribute="1" time="1" defaultMemberUniqueName="[Active Employee].[Date Hired].[All]" allUniqueName="[Active Employee].[Date Hired].[All]" dimensionUniqueName="[Active Employee]" displayFolder="" count="0" memberValueDatatype="7" unbalanced="0"/>
    <cacheHierarchy uniqueName="[Active Employee].[Active]" caption="Active" attribute="1" defaultMemberUniqueName="[Active Employee].[Active].[All]" allUniqueName="[Active Employee].[Active].[All]" dimensionUniqueName="[Active Employee]" displayFolder="" count="0"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0"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0" memberValueDatatype="130" unbalanced="0"/>
    <cacheHierarchy uniqueName="[Active Employee].[Other Remarks]" caption="Other Remarks" attribute="1" defaultMemberUniqueName="[Active Employee].[Other Remarks].[All]" allUniqueName="[Active Employee].[Other Remarks].[All]" dimensionUniqueName="[Active Employee]" displayFolder="" count="0" memberValueDatatype="130" unbalanced="0"/>
    <cacheHierarchy uniqueName="[Active Employee].[Today]" caption="Today" attribute="1" time="1" defaultMemberUniqueName="[Active Employee].[Today].[All]" allUniqueName="[Active Employee].[Today].[All]" dimensionUniqueName="[Active Employee]" displayFolder="" count="0" memberValueDatatype="7" unbalanced="0"/>
    <cacheHierarchy uniqueName="[Active Employee].[YearsRendered]" caption="YearsRendered" attribute="1" defaultMemberUniqueName="[Active Employee].[YearsRendered].[All]" allUniqueName="[Active Employee].[YearsRendered].[All]" dimensionUniqueName="[Active Employee]" displayFolder="" count="0" memberValueDatatype="20" unbalanced="0"/>
    <cacheHierarchy uniqueName="[Active Employee].[AgeGroup]" caption="AgeGroup" attribute="1" defaultMemberUniqueName="[Active Employee].[AgeGroup].[All]" allUniqueName="[Active Employee].[AgeGroup].[All]" dimensionUniqueName="[Active Employee]" displayFolder="" count="0" memberValueDatatype="130" unbalanced="0"/>
    <cacheHierarchy uniqueName="[Active Employee].[TenuredGroup]" caption="TenuredGroup" attribute="1" defaultMemberUniqueName="[Active Employee].[TenuredGroup].[All]" allUniqueName="[Active Employee].[TenuredGroup].[All]" dimensionUniqueName="[Active Employee]" displayFolder="" count="0"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0" memberValueDatatype="130" unbalanced="0"/>
    <cacheHierarchy uniqueName="[Active Employee].[MonthsHired]" caption="MonthsHired" attribute="1" defaultMemberUniqueName="[Active Employee].[MonthsHired].[All]" allUniqueName="[Active Employee].[MonthsHired].[All]" dimensionUniqueName="[Active Employee]" displayFolder="" count="0" memberValueDatatype="20" unbalanced="0"/>
    <cacheHierarchy uniqueName="[dDate].[Date]" caption="Date" attribute="1" time="1" keyAttribute="1" defaultMemberUniqueName="[dDate].[Date].[All]" allUniqueName="[dDate].[Date].[All]" dimensionUniqueName="[dDate]" displayFolder="" count="0" memberValueDatatype="7" unbalanced="0"/>
    <cacheHierarchy uniqueName="[dDate].[Year]" caption="Year" attribute="1" time="1" defaultMemberUniqueName="[dDate].[Year].[All]" allUniqueName="[dDate].[Year].[All]" dimensionUniqueName="[dDate]" displayFolder="" count="0" memberValueDatatype="20" unbalanced="0"/>
    <cacheHierarchy uniqueName="[dDate].[Date Hierarchy]" caption="Date Hierarchy" time="1" defaultMemberUniqueName="[dDate].[Date Hierarchy].[All]" allUniqueName="[dDate].[Date Hierarchy].[All]" dimensionUniqueName="[dDate]" displayFolder="" count="4" unbalanced="0">
      <fieldsUsage count="4">
        <fieldUsage x="-1"/>
        <fieldUsage x="2"/>
        <fieldUsage x="3"/>
        <fieldUsage x="4"/>
      </fieldsUsage>
    </cacheHierarchy>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MMM-YYYY]" caption="MMM-YYYY" attribute="1" time="1" defaultMemberUniqueName="[dDate].[MMM-YYYY].[All]" allUniqueName="[dDate].[MMM-YYYY].[All]" dimensionUniqueName="[dDate]" displayFolder="" count="0" memberValueDatatype="130" unbalanced="0"/>
    <cacheHierarchy uniqueName="[dDate].[Day Of Week Number]" caption="Day Of Week Number" attribute="1" time="1" defaultMemberUniqueName="[dDate].[Day Of Week Number].[All]" allUniqueName="[dDate].[Day Of Week Number].[All]" dimensionUniqueName="[dDate]" displayFolder="" count="0" memberValueDatatype="20" unbalanced="0"/>
    <cacheHierarchy uniqueName="[dDate].[Day Of Week]" caption="Day Of Week" attribute="1" time="1" defaultMemberUniqueName="[dDate].[Day Of Week].[All]" allUniqueName="[dDate].[Day Of Week].[All]" dimensionUniqueName="[dDate]" displayFolder="" count="0" memberValueDatatype="130" unbalanced="0"/>
    <cacheHierarchy uniqueName="[dDate].[Calculated Column 1]" caption="Calculated Column 1" attribute="1" time="1" defaultMemberUniqueName="[dDate].[Calculated Column 1].[All]" allUniqueName="[dDate].[Calculated Column 1].[All]" dimensionUniqueName="[dDate]" displayFolder="" count="0" memberValueDatatype="7" unbalanced="0"/>
    <cacheHierarchy uniqueName="[Resigned Employee].[Department]" caption="Department" attribute="1" defaultMemberUniqueName="[Resigned Employee].[Department].[All]" allUniqueName="[Resigned Employee].[Department].[All]" dimensionUniqueName="[Resigned Employee]" displayFolder="" count="0" memberValueDatatype="130" unbalanced="0"/>
    <cacheHierarchy uniqueName="[Resigned Employee].[Brand]" caption="Brand" attribute="1" defaultMemberUniqueName="[Resigned Employee].[Brand].[All]" allUniqueName="[Resigned Employee].[Brand].[All]" dimensionUniqueName="[Resigned Employee]" displayFolder="" count="0" memberValueDatatype="130" unbalanced="0"/>
    <cacheHierarchy uniqueName="[Resigned Employee].[Branch]" caption="Branch" attribute="1" defaultMemberUniqueName="[Resigned Employee].[Branch].[All]" allUniqueName="[Resigned Employee].[Branch].[All]" dimensionUniqueName="[Resigned Employee]" displayFolder="" count="0" memberValueDatatype="130" unbalanced="0"/>
    <cacheHierarchy uniqueName="[Resigned Employee].[Position]" caption="Position" attribute="1" defaultMemberUniqueName="[Resigned Employee].[Position].[All]" allUniqueName="[Resigned Employee].[Position].[All]" dimensionUniqueName="[Resigned Employee]" displayFolder="" count="0"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0" memberValueDatatype="130" unbalanced="0"/>
    <cacheHierarchy uniqueName="[Resigned Employee].[Agency]" caption="Agency" attribute="1" defaultMemberUniqueName="[Resigned Employee].[Agency].[All]" allUniqueName="[Resigned Employee].[Agency].[All]" dimensionUniqueName="[Resigned Employee]" displayFolder="" count="0"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0" memberValueDatatype="130" unbalanced="0"/>
    <cacheHierarchy uniqueName="[Resigned Employee].[DFL]" caption="DFL" attribute="1" defaultMemberUniqueName="[Resigned Employee].[DFL].[All]" allUniqueName="[Resigned Employee].[DFL].[All]" dimensionUniqueName="[Resigned Employee]" displayFolder="" count="0" memberValueDatatype="130" unbalanced="0"/>
    <cacheHierarchy uniqueName="[Resigned Employee].[Level]" caption="Level" attribute="1" defaultMemberUniqueName="[Resigned Employee].[Level].[All]" allUniqueName="[Resigned Employee].[Level].[All]" dimensionUniqueName="[Resigned Employee]" displayFolder="" count="0" memberValueDatatype="20" unbalanced="0"/>
    <cacheHierarchy uniqueName="[Resigned Employee].[Last Name]" caption="Last Name" attribute="1" defaultMemberUniqueName="[Resigned Employee].[Last Name].[All]" allUniqueName="[Resigned Employee].[Last Name].[All]" dimensionUniqueName="[Resigned Employee]" displayFolder="" count="0" memberValueDatatype="130" unbalanced="0"/>
    <cacheHierarchy uniqueName="[Resigned Employee].[First Name]" caption="First Name" attribute="1" defaultMemberUniqueName="[Resigned Employee].[First Name].[All]" allUniqueName="[Resigned Employee].[First Name].[All]" dimensionUniqueName="[Resigned Employee]" displayFolder="" count="0" memberValueDatatype="130" unbalanced="0"/>
    <cacheHierarchy uniqueName="[Resigned Employee].[Middle Name]" caption="Middle Name" attribute="1" defaultMemberUniqueName="[Resigned Employee].[Middle Name].[All]" allUniqueName="[Resigned Employee].[Middle Name].[All]" dimensionUniqueName="[Resigned Employee]" displayFolder="" count="0"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0" memberValueDatatype="7" unbalanced="0"/>
    <cacheHierarchy uniqueName="[Resigned Employee].[Age]" caption="Age" attribute="1" defaultMemberUniqueName="[Resigned Employee].[Age].[All]" allUniqueName="[Resigned Employee].[Age].[All]" dimensionUniqueName="[Resigned Employee]" displayFolder="" count="0" memberValueDatatype="20" unbalanced="0"/>
    <cacheHierarchy uniqueName="[Resigned Employee].[Gender]" caption="Gender" attribute="1" defaultMemberUniqueName="[Resigned Employee].[Gender].[All]" allUniqueName="[Resigned Employee].[Gender].[All]" dimensionUniqueName="[Resigned Employee]" displayFolder="" count="0" memberValueDatatype="130" unbalanced="0"/>
    <cacheHierarchy uniqueName="[Resigned Employee].[Date Hired]" caption="Date Hired" attribute="1" time="1" defaultMemberUniqueName="[Resigned Employee].[Date Hired].[All]" allUniqueName="[Resigned Employee].[Date Hired].[All]" dimensionUniqueName="[Resigned Employee]" displayFolder="" count="0" memberValueDatatype="7" unbalanced="0"/>
    <cacheHierarchy uniqueName="[Resigned Employee].[Left Date]" caption="Left Date" attribute="1" defaultMemberUniqueName="[Resigned Employee].[Left Date].[All]" allUniqueName="[Resigned Employee].[Left Date].[All]" dimensionUniqueName="[Resigned Employee]" displayFolder="" count="0"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0"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0"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0" memberValueDatatype="130" unbalanced="0"/>
    <cacheHierarchy uniqueName="[Resigned Employee].[Today]" caption="Today" attribute="1" time="1" defaultMemberUniqueName="[Resigned Employee].[Today].[All]" allUniqueName="[Resigned Employee].[Today].[All]" dimensionUniqueName="[Resigned Employee]" displayFolder="" count="0" memberValueDatatype="7" unbalanced="0"/>
    <cacheHierarchy uniqueName="[Resigned Employee].[Column44]" caption="Column44" attribute="1" defaultMemberUniqueName="[Resigned Employee].[Column44].[All]" allUniqueName="[Resigned Employee].[Column44].[All]" dimensionUniqueName="[Resigned Employee]" displayFolder="" count="0"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0"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7011342595" createdVersion="5" refreshedVersion="8" minRefreshableVersion="3" recordCount="0" supportSubquery="1" supportAdvancedDrill="1" xr:uid="{84498498-ECBA-4CED-9F38-C8902DABB2DC}">
  <cacheSource type="external" connectionId="4"/>
  <cacheFields count="6">
    <cacheField name="[Measures].[Count of Active]" caption="Count of Active" numFmtId="0" hierarchy="65" level="32767"/>
    <cacheField name="[Active Employee].[AgeGroup].[AgeGroup]" caption="AgeGroup" numFmtId="0" hierarchy="22" level="1">
      <sharedItems count="4">
        <s v="12 to 27"/>
        <s v="28 to 43"/>
        <s v="44 to 59"/>
        <s v="70 to 78"/>
      </sharedItems>
    </cacheField>
    <cacheField name="[Active Employee].[Gender].[Gender]" caption="Gender" numFmtId="0" hierarchy="14" level="1">
      <sharedItems containsSemiMixedTypes="0" containsNonDate="0" containsString="0"/>
    </cacheField>
    <cacheField name="[dDate].[Date Hierarchy].[Year]" caption="Year" numFmtId="0" hierarchy="28" level="1">
      <sharedItems containsSemiMixedTypes="0" containsNonDate="0" containsString="0"/>
    </cacheField>
    <cacheField name="[dDate].[Date Hierarchy].[Month]" caption="Month" numFmtId="0" hierarchy="28" level="2">
      <sharedItems containsSemiMixedTypes="0" containsNonDate="0" containsString="0"/>
    </cacheField>
    <cacheField name="[dDate].[Date Hierarchy].[DateColumn]" caption="DateColumn" numFmtId="0" hierarchy="28" level="3">
      <sharedItems containsSemiMixedTypes="0" containsNonDate="0" containsString="0"/>
    </cacheField>
  </cacheFields>
  <cacheHierarchies count="68">
    <cacheHierarchy uniqueName="[Active Employee].[Department]" caption="Department" attribute="1" defaultMemberUniqueName="[Active Employee].[Department].[All]" allUniqueName="[Active Employee].[Department].[All]" dimensionUniqueName="[Active Employee]" displayFolder="" count="2" memberValueDatatype="130" unbalanced="0"/>
    <cacheHierarchy uniqueName="[Active Employee].[Brand]" caption="Brand" attribute="1" defaultMemberUniqueName="[Active Employee].[Brand].[All]" allUniqueName="[Active Employee].[Brand].[All]" dimensionUniqueName="[Active Employee]" displayFolder="" count="2" memberValueDatatype="130" unbalanced="0"/>
    <cacheHierarchy uniqueName="[Active Employee].[Branch]" caption="Branch" attribute="1" defaultMemberUniqueName="[Active Employee].[Branch].[All]" allUniqueName="[Active Employee].[Branch].[All]" dimensionUniqueName="[Active Employee]" displayFolder="" count="2" memberValueDatatype="130" unbalanced="0"/>
    <cacheHierarchy uniqueName="[Active Employee].[Position]" caption="Position" attribute="1" defaultMemberUniqueName="[Active Employee].[Position].[All]" allUniqueName="[Active Employee].[Position].[All]" dimensionUniqueName="[Active Employee]" displayFolder="" count="2" memberValueDatatype="130" unbalanced="0"/>
    <cacheHierarchy uniqueName="[Active Employee].[Work Location]" caption="Work Location" attribute="1" defaultMemberUniqueName="[Active Employee].[Work Location].[All]" allUniqueName="[Active Employee].[Work Location].[All]" dimensionUniqueName="[Active Employee]" displayFolder="" count="2" memberValueDatatype="130" unbalanced="0"/>
    <cacheHierarchy uniqueName="[Active Employee].[Agency]" caption="Agency" attribute="1" defaultMemberUniqueName="[Active Employee].[Agency].[All]" allUniqueName="[Active Employee].[Agency].[All]" dimensionUniqueName="[Active Employee]" displayFolder="" count="2"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2" memberValueDatatype="130" unbalanced="0"/>
    <cacheHierarchy uniqueName="[Active Employee].[DFL]" caption="DFL" attribute="1" defaultMemberUniqueName="[Active Employee].[DFL].[All]" allUniqueName="[Active Employee].[DFL].[All]" dimensionUniqueName="[Active Employee]" displayFolder="" count="2" memberValueDatatype="130" unbalanced="0"/>
    <cacheHierarchy uniqueName="[Active Employee].[Level]" caption="Level" attribute="1" defaultMemberUniqueName="[Active Employee].[Level].[All]" allUniqueName="[Active Employee].[Level].[All]" dimensionUniqueName="[Active Employee]" displayFolder="" count="2" memberValueDatatype="20" unbalanced="0"/>
    <cacheHierarchy uniqueName="[Active Employee].[Last Name]" caption="Last Name" attribute="1" defaultMemberUniqueName="[Active Employee].[Last Name].[All]" allUniqueName="[Active Employee].[Last Name].[All]" dimensionUniqueName="[Active Employee]" displayFolder="" count="2" memberValueDatatype="130" unbalanced="0"/>
    <cacheHierarchy uniqueName="[Active Employee].[First Name]" caption="First Name" attribute="1" defaultMemberUniqueName="[Active Employee].[First Name].[All]" allUniqueName="[Active Employee].[First Name].[All]" dimensionUniqueName="[Active Employee]" displayFolder="" count="2" memberValueDatatype="130" unbalanced="0"/>
    <cacheHierarchy uniqueName="[Active Employee].[Middle Name]" caption="Middle Name" attribute="1" defaultMemberUniqueName="[Active Employee].[Middle Name].[All]" allUniqueName="[Active Employee].[Middle Name].[All]" dimensionUniqueName="[Active Employee]" displayFolder="" count="2"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2" memberValueDatatype="7" unbalanced="0"/>
    <cacheHierarchy uniqueName="[Active Employee].[Age]" caption="Age" attribute="1" defaultMemberUniqueName="[Active Employee].[Age].[All]" allUniqueName="[Active Employee].[Age].[All]" dimensionUniqueName="[Active Employee]" displayFolder="" count="2"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2"/>
      </fieldsUsage>
    </cacheHierarchy>
    <cacheHierarchy uniqueName="[Active Employee].[Date Hired]" caption="Date Hired" attribute="1" time="1" defaultMemberUniqueName="[Active Employee].[Date Hired].[All]" allUniqueName="[Active Employee].[Date Hired].[All]" dimensionUniqueName="[Active Employee]" displayFolder="" count="2" memberValueDatatype="7" unbalanced="0"/>
    <cacheHierarchy uniqueName="[Active Employee].[Active]" caption="Active" attribute="1" defaultMemberUniqueName="[Active Employee].[Active].[All]" allUniqueName="[Active Employee].[Active].[All]" dimensionUniqueName="[Active Employee]" displayFolder="" count="2"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2"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2" memberValueDatatype="130" unbalanced="0"/>
    <cacheHierarchy uniqueName="[Active Employee].[Other Remarks]" caption="Other Remarks" attribute="1" defaultMemberUniqueName="[Active Employee].[Other Remarks].[All]" allUniqueName="[Active Employee].[Other Remarks].[All]" dimensionUniqueName="[Active Employee]" displayFolder="" count="2" memberValueDatatype="130" unbalanced="0"/>
    <cacheHierarchy uniqueName="[Active Employee].[Today]" caption="Today" attribute="1" time="1" defaultMemberUniqueName="[Active Employee].[Today].[All]" allUniqueName="[Active Employee].[Today].[All]" dimensionUniqueName="[Active Employee]" displayFolder="" count="2" memberValueDatatype="7" unbalanced="0"/>
    <cacheHierarchy uniqueName="[Active Employee].[YearsRendered]" caption="YearsRendered" attribute="1" defaultMemberUniqueName="[Active Employee].[YearsRendered].[All]" allUniqueName="[Active Employee].[YearsRendered].[All]" dimensionUniqueName="[Active Employee]" displayFolder="" count="2" memberValueDatatype="20" unbalanced="0"/>
    <cacheHierarchy uniqueName="[Active Employee].[AgeGroup]" caption="AgeGroup" attribute="1" defaultMemberUniqueName="[Active Employee].[AgeGroup].[All]" allUniqueName="[Active Employee].[AgeGroup].[All]" dimensionUniqueName="[Active Employee]" displayFolder="" count="2" memberValueDatatype="130" unbalanced="0">
      <fieldsUsage count="2">
        <fieldUsage x="-1"/>
        <fieldUsage x="1"/>
      </fieldsUsage>
    </cacheHierarchy>
    <cacheHierarchy uniqueName="[Active Employee].[TenuredGroup]" caption="TenuredGroup" attribute="1" defaultMemberUniqueName="[Active Employee].[TenuredGroup].[All]" allUniqueName="[Active Employee].[TenuredGroup].[All]" dimensionUniqueName="[Active Employee]" displayFolder="" count="2"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2" memberValueDatatype="130" unbalanced="0"/>
    <cacheHierarchy uniqueName="[Active Employee].[MonthsHired]" caption="MonthsHired" attribute="1" defaultMemberUniqueName="[Active Employee].[MonthsHired].[All]" allUniqueName="[Active Employee].[MonthsHired].[All]" dimensionUniqueName="[Active Employee]" displayFolder="" count="2" memberValueDatatype="20" unbalanced="0"/>
    <cacheHierarchy uniqueName="[dDate].[Date]" caption="Date" attribute="1" time="1" keyAttribute="1" defaultMemberUniqueName="[dDate].[Date].[All]" allUniqueName="[dDate].[Date].[All]" dimensionUniqueName="[dDate]" displayFolder="" count="2" memberValueDatatype="7" unbalanced="0"/>
    <cacheHierarchy uniqueName="[dDate].[Year]" caption="Year" attribute="1" time="1" defaultMemberUniqueName="[dDate].[Year].[All]" allUniqueName="[dDate].[Year].[All]" dimensionUniqueName="[dDate]" displayFolder="" count="2" memberValueDatatype="20" unbalanced="0"/>
    <cacheHierarchy uniqueName="[dDate].[Date Hierarchy]" caption="Date Hierarchy" time="1" defaultMemberUniqueName="[dDate].[Date Hierarchy].[All]" allUniqueName="[dDate].[Date Hierarchy].[All]" dimensionUniqueName="[dDate]" displayFolder="" count="4" unbalanced="0">
      <fieldsUsage count="4">
        <fieldUsage x="-1"/>
        <fieldUsage x="3"/>
        <fieldUsage x="4"/>
        <fieldUsage x="5"/>
      </fieldsUsage>
    </cacheHierarchy>
    <cacheHierarchy uniqueName="[dDate].[Month Number]" caption="Month Number" attribute="1" time="1" defaultMemberUniqueName="[dDate].[Month Number].[All]" allUniqueName="[dDate].[Month Number].[All]" dimensionUniqueName="[dDate]" displayFolder="" count="2" memberValueDatatype="20" unbalanced="0"/>
    <cacheHierarchy uniqueName="[dDate].[Month]" caption="Month" attribute="1" time="1" defaultMemberUniqueName="[dDate].[Month].[All]" allUniqueName="[dDate].[Month].[All]" dimensionUniqueName="[dDate]" displayFolder="" count="2" memberValueDatatype="130" unbalanced="0"/>
    <cacheHierarchy uniqueName="[dDate].[MMM-YYYY]" caption="MMM-YYYY" attribute="1" time="1" defaultMemberUniqueName="[dDate].[MMM-YYYY].[All]" allUniqueName="[dDate].[MMM-YYYY].[All]" dimensionUniqueName="[dDate]" displayFolder="" count="2" memberValueDatatype="130" unbalanced="0"/>
    <cacheHierarchy uniqueName="[dDate].[Day Of Week Number]" caption="Day Of Week Number" attribute="1" time="1" defaultMemberUniqueName="[dDate].[Day Of Week Number].[All]" allUniqueName="[dDate].[Day Of Week Number].[All]" dimensionUniqueName="[dDate]" displayFolder="" count="2" memberValueDatatype="20" unbalanced="0"/>
    <cacheHierarchy uniqueName="[dDate].[Day Of Week]" caption="Day Of Week" attribute="1" time="1" defaultMemberUniqueName="[dDate].[Day Of Week].[All]" allUniqueName="[dDate].[Day Of Week].[All]" dimensionUniqueName="[dDate]" displayFolder="" count="2" memberValueDatatype="130" unbalanced="0"/>
    <cacheHierarchy uniqueName="[dDate].[Calculated Column 1]" caption="Calculated Column 1" attribute="1" time="1" defaultMemberUniqueName="[dDate].[Calculated Column 1].[All]" allUniqueName="[dDate].[Calculated Column 1].[All]" dimensionUniqueName="[dDate]" displayFolder="" count="2" memberValueDatatype="7" unbalanced="0"/>
    <cacheHierarchy uniqueName="[Resigned Employee].[Department]" caption="Department" attribute="1" defaultMemberUniqueName="[Resigned Employee].[Department].[All]" allUniqueName="[Resigned Employee].[Department].[All]" dimensionUniqueName="[Resigned Employee]" displayFolder="" count="2" memberValueDatatype="130" unbalanced="0"/>
    <cacheHierarchy uniqueName="[Resigned Employee].[Brand]" caption="Brand" attribute="1" defaultMemberUniqueName="[Resigned Employee].[Brand].[All]" allUniqueName="[Resigned Employee].[Brand].[All]" dimensionUniqueName="[Resigned Employee]" displayFolder="" count="2" memberValueDatatype="130" unbalanced="0"/>
    <cacheHierarchy uniqueName="[Resigned Employee].[Branch]" caption="Branch" attribute="1" defaultMemberUniqueName="[Resigned Employee].[Branch].[All]" allUniqueName="[Resigned Employee].[Branch].[All]" dimensionUniqueName="[Resigned Employee]" displayFolder="" count="2" memberValueDatatype="130" unbalanced="0"/>
    <cacheHierarchy uniqueName="[Resigned Employee].[Position]" caption="Position" attribute="1" defaultMemberUniqueName="[Resigned Employee].[Position].[All]" allUniqueName="[Resigned Employee].[Position].[All]" dimensionUniqueName="[Resigned Employee]" displayFolder="" count="2"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2" memberValueDatatype="130" unbalanced="0"/>
    <cacheHierarchy uniqueName="[Resigned Employee].[Agency]" caption="Agency" attribute="1" defaultMemberUniqueName="[Resigned Employee].[Agency].[All]" allUniqueName="[Resigned Employee].[Agency].[All]" dimensionUniqueName="[Resigned Employee]" displayFolder="" count="2"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2" memberValueDatatype="130" unbalanced="0"/>
    <cacheHierarchy uniqueName="[Resigned Employee].[DFL]" caption="DFL" attribute="1" defaultMemberUniqueName="[Resigned Employee].[DFL].[All]" allUniqueName="[Resigned Employee].[DFL].[All]" dimensionUniqueName="[Resigned Employee]" displayFolder="" count="2" memberValueDatatype="130" unbalanced="0"/>
    <cacheHierarchy uniqueName="[Resigned Employee].[Level]" caption="Level" attribute="1" defaultMemberUniqueName="[Resigned Employee].[Level].[All]" allUniqueName="[Resigned Employee].[Level].[All]" dimensionUniqueName="[Resigned Employee]" displayFolder="" count="2" memberValueDatatype="20" unbalanced="0"/>
    <cacheHierarchy uniqueName="[Resigned Employee].[Last Name]" caption="Last Name" attribute="1" defaultMemberUniqueName="[Resigned Employee].[Last Name].[All]" allUniqueName="[Resigned Employee].[Last Name].[All]" dimensionUniqueName="[Resigned Employee]" displayFolder="" count="2" memberValueDatatype="130" unbalanced="0"/>
    <cacheHierarchy uniqueName="[Resigned Employee].[First Name]" caption="First Name" attribute="1" defaultMemberUniqueName="[Resigned Employee].[First Name].[All]" allUniqueName="[Resigned Employee].[First Name].[All]" dimensionUniqueName="[Resigned Employee]" displayFolder="" count="2" memberValueDatatype="130" unbalanced="0"/>
    <cacheHierarchy uniqueName="[Resigned Employee].[Middle Name]" caption="Middle Name" attribute="1" defaultMemberUniqueName="[Resigned Employee].[Middle Name].[All]" allUniqueName="[Resigned Employee].[Middle Name].[All]" dimensionUniqueName="[Resigned Employee]" displayFolder="" count="2"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2" memberValueDatatype="7" unbalanced="0"/>
    <cacheHierarchy uniqueName="[Resigned Employee].[Age]" caption="Age" attribute="1" defaultMemberUniqueName="[Resigned Employee].[Age].[All]" allUniqueName="[Resigned Employee].[Age].[All]" dimensionUniqueName="[Resigned Employee]" displayFolder="" count="2" memberValueDatatype="20" unbalanced="0"/>
    <cacheHierarchy uniqueName="[Resigned Employee].[Gender]" caption="Gender" attribute="1" defaultMemberUniqueName="[Resigned Employee].[Gender].[All]" allUniqueName="[Resigned Employee].[Gender].[All]" dimensionUniqueName="[Resigned Employee]" displayFolder="" count="2" memberValueDatatype="130" unbalanced="0"/>
    <cacheHierarchy uniqueName="[Resigned Employee].[Date Hired]" caption="Date Hired" attribute="1" time="1" defaultMemberUniqueName="[Resigned Employee].[Date Hired].[All]" allUniqueName="[Resigned Employee].[Date Hired].[All]" dimensionUniqueName="[Resigned Employee]" displayFolder="" count="2" memberValueDatatype="7" unbalanced="0"/>
    <cacheHierarchy uniqueName="[Resigned Employee].[Left Date]" caption="Left Date" attribute="1" defaultMemberUniqueName="[Resigned Employee].[Left Date].[All]" allUniqueName="[Resigned Employee].[Left Date].[All]" dimensionUniqueName="[Resigned Employee]" displayFolder="" count="2"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2"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2"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2" memberValueDatatype="130" unbalanced="0"/>
    <cacheHierarchy uniqueName="[Resigned Employee].[Today]" caption="Today" attribute="1" time="1" defaultMemberUniqueName="[Resigned Employee].[Today].[All]" allUniqueName="[Resigned Employee].[Today].[All]" dimensionUniqueName="[Resigned Employee]" displayFolder="" count="2" memberValueDatatype="7" unbalanced="0"/>
    <cacheHierarchy uniqueName="[Resigned Employee].[Column44]" caption="Column44" attribute="1" defaultMemberUniqueName="[Resigned Employee].[Column44].[All]" allUniqueName="[Resigned Employee].[Column44].[All]" dimensionUniqueName="[Resigned Employee]" displayFolder="" count="2"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2"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7011805557" createdVersion="5" refreshedVersion="8" minRefreshableVersion="3" recordCount="0" supportSubquery="1" supportAdvancedDrill="1" xr:uid="{A7C65FC8-1F7E-4745-ADFD-418FAF22301E}">
  <cacheSource type="external" connectionId="4"/>
  <cacheFields count="6">
    <cacheField name="[Measures].[Count of Active]" caption="Count of Active" numFmtId="0" hierarchy="65" level="32767"/>
    <cacheField name="[Active Employee].[TenuredGrouping].[TenuredGrouping]" caption="TenuredGrouping" numFmtId="0" hierarchy="24" level="1">
      <sharedItems count="5">
        <s v="1 to 3"/>
        <s v="16 to 18"/>
        <s v="19 to 21"/>
        <s v="22 to 24"/>
        <s v="28 to 29"/>
      </sharedItems>
    </cacheField>
    <cacheField name="[Active Employee].[Gender].[Gender]" caption="Gender" numFmtId="0" hierarchy="14" level="1">
      <sharedItems containsSemiMixedTypes="0" containsNonDate="0" containsString="0"/>
    </cacheField>
    <cacheField name="[dDate].[Date Hierarchy].[Year]" caption="Year" numFmtId="0" hierarchy="28" level="1">
      <sharedItems containsSemiMixedTypes="0" containsNonDate="0" containsString="0"/>
    </cacheField>
    <cacheField name="[dDate].[Date Hierarchy].[Month]" caption="Month" numFmtId="0" hierarchy="28" level="2">
      <sharedItems containsSemiMixedTypes="0" containsNonDate="0" containsString="0"/>
    </cacheField>
    <cacheField name="[dDate].[Date Hierarchy].[DateColumn]" caption="DateColumn" numFmtId="0" hierarchy="28" level="3">
      <sharedItems containsSemiMixedTypes="0" containsNonDate="0" containsString="0"/>
    </cacheField>
  </cacheFields>
  <cacheHierarchies count="68">
    <cacheHierarchy uniqueName="[Active Employee].[Department]" caption="Department" attribute="1" defaultMemberUniqueName="[Active Employee].[Department].[All]" allUniqueName="[Active Employee].[Department].[All]" dimensionUniqueName="[Active Employee]" displayFolder="" count="0" memberValueDatatype="130" unbalanced="0"/>
    <cacheHierarchy uniqueName="[Active Employee].[Brand]" caption="Brand" attribute="1" defaultMemberUniqueName="[Active Employee].[Brand].[All]" allUniqueName="[Active Employee].[Brand].[All]" dimensionUniqueName="[Active Employee]" displayFolder="" count="0" memberValueDatatype="130" unbalanced="0"/>
    <cacheHierarchy uniqueName="[Active Employee].[Branch]" caption="Branch" attribute="1" defaultMemberUniqueName="[Active Employee].[Branch].[All]" allUniqueName="[Active Employee].[Branch].[All]" dimensionUniqueName="[Active Employee]" displayFolder="" count="0" memberValueDatatype="130" unbalanced="0"/>
    <cacheHierarchy uniqueName="[Active Employee].[Position]" caption="Position" attribute="1" defaultMemberUniqueName="[Active Employee].[Position].[All]" allUniqueName="[Active Employee].[Position].[All]" dimensionUniqueName="[Active Employee]" displayFolder="" count="0" memberValueDatatype="130" unbalanced="0"/>
    <cacheHierarchy uniqueName="[Active Employee].[Work Location]" caption="Work Location" attribute="1" defaultMemberUniqueName="[Active Employee].[Work Location].[All]" allUniqueName="[Active Employee].[Work Location].[All]" dimensionUniqueName="[Active Employee]" displayFolder="" count="0" memberValueDatatype="130" unbalanced="0"/>
    <cacheHierarchy uniqueName="[Active Employee].[Agency]" caption="Agency" attribute="1" defaultMemberUniqueName="[Active Employee].[Agency].[All]" allUniqueName="[Active Employee].[Agency].[All]" dimensionUniqueName="[Active Employee]" displayFolder="" count="0"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0" memberValueDatatype="130" unbalanced="0"/>
    <cacheHierarchy uniqueName="[Active Employee].[DFL]" caption="DFL" attribute="1" defaultMemberUniqueName="[Active Employee].[DFL].[All]" allUniqueName="[Active Employee].[DFL].[All]" dimensionUniqueName="[Active Employee]" displayFolder="" count="0" memberValueDatatype="130" unbalanced="0"/>
    <cacheHierarchy uniqueName="[Active Employee].[Level]" caption="Level" attribute="1" defaultMemberUniqueName="[Active Employee].[Level].[All]" allUniqueName="[Active Employee].[Level].[All]" dimensionUniqueName="[Active Employee]" displayFolder="" count="0" memberValueDatatype="20" unbalanced="0"/>
    <cacheHierarchy uniqueName="[Active Employee].[Last Name]" caption="Last Name" attribute="1" defaultMemberUniqueName="[Active Employee].[Last Name].[All]" allUniqueName="[Active Employee].[Last Name].[All]" dimensionUniqueName="[Active Employee]" displayFolder="" count="0" memberValueDatatype="130" unbalanced="0"/>
    <cacheHierarchy uniqueName="[Active Employee].[First Name]" caption="First Name" attribute="1" defaultMemberUniqueName="[Active Employee].[First Name].[All]" allUniqueName="[Active Employee].[First Name].[All]" dimensionUniqueName="[Active Employee]" displayFolder="" count="0" memberValueDatatype="130" unbalanced="0"/>
    <cacheHierarchy uniqueName="[Active Employee].[Middle Name]" caption="Middle Name" attribute="1" defaultMemberUniqueName="[Active Employee].[Middle Name].[All]" allUniqueName="[Active Employee].[Middle Name].[All]" dimensionUniqueName="[Active Employee]" displayFolder="" count="0"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0" memberValueDatatype="7" unbalanced="0"/>
    <cacheHierarchy uniqueName="[Active Employee].[Age]" caption="Age" attribute="1" defaultMemberUniqueName="[Active Employee].[Age].[All]" allUniqueName="[Active Employee].[Age].[All]" dimensionUniqueName="[Active Employee]" displayFolder="" count="0"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2"/>
      </fieldsUsage>
    </cacheHierarchy>
    <cacheHierarchy uniqueName="[Active Employee].[Date Hired]" caption="Date Hired" attribute="1" time="1" defaultMemberUniqueName="[Active Employee].[Date Hired].[All]" allUniqueName="[Active Employee].[Date Hired].[All]" dimensionUniqueName="[Active Employee]" displayFolder="" count="0" memberValueDatatype="7" unbalanced="0"/>
    <cacheHierarchy uniqueName="[Active Employee].[Active]" caption="Active" attribute="1" defaultMemberUniqueName="[Active Employee].[Active].[All]" allUniqueName="[Active Employee].[Active].[All]" dimensionUniqueName="[Active Employee]" displayFolder="" count="0"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0"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0" memberValueDatatype="130" unbalanced="0"/>
    <cacheHierarchy uniqueName="[Active Employee].[Other Remarks]" caption="Other Remarks" attribute="1" defaultMemberUniqueName="[Active Employee].[Other Remarks].[All]" allUniqueName="[Active Employee].[Other Remarks].[All]" dimensionUniqueName="[Active Employee]" displayFolder="" count="0" memberValueDatatype="130" unbalanced="0"/>
    <cacheHierarchy uniqueName="[Active Employee].[Today]" caption="Today" attribute="1" time="1" defaultMemberUniqueName="[Active Employee].[Today].[All]" allUniqueName="[Active Employee].[Today].[All]" dimensionUniqueName="[Active Employee]" displayFolder="" count="0" memberValueDatatype="7" unbalanced="0"/>
    <cacheHierarchy uniqueName="[Active Employee].[YearsRendered]" caption="YearsRendered" attribute="1" defaultMemberUniqueName="[Active Employee].[YearsRendered].[All]" allUniqueName="[Active Employee].[YearsRendered].[All]" dimensionUniqueName="[Active Employee]" displayFolder="" count="0" memberValueDatatype="20" unbalanced="0"/>
    <cacheHierarchy uniqueName="[Active Employee].[AgeGroup]" caption="AgeGroup" attribute="1" defaultMemberUniqueName="[Active Employee].[AgeGroup].[All]" allUniqueName="[Active Employee].[AgeGroup].[All]" dimensionUniqueName="[Active Employee]" displayFolder="" count="0" memberValueDatatype="130" unbalanced="0"/>
    <cacheHierarchy uniqueName="[Active Employee].[TenuredGroup]" caption="TenuredGroup" attribute="1" defaultMemberUniqueName="[Active Employee].[TenuredGroup].[All]" allUniqueName="[Active Employee].[TenuredGroup].[All]" dimensionUniqueName="[Active Employee]" displayFolder="" count="0"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2" memberValueDatatype="130" unbalanced="0">
      <fieldsUsage count="2">
        <fieldUsage x="-1"/>
        <fieldUsage x="1"/>
      </fieldsUsage>
    </cacheHierarchy>
    <cacheHierarchy uniqueName="[Active Employee].[MonthsHired]" caption="MonthsHired" attribute="1" defaultMemberUniqueName="[Active Employee].[MonthsHired].[All]" allUniqueName="[Active Employee].[MonthsHired].[All]" dimensionUniqueName="[Active Employee]" displayFolder="" count="0" memberValueDatatype="20" unbalanced="0"/>
    <cacheHierarchy uniqueName="[dDate].[Date]" caption="Date" attribute="1" time="1" keyAttribute="1" defaultMemberUniqueName="[dDate].[Date].[All]" allUniqueName="[dDate].[Date].[All]" dimensionUniqueName="[dDate]" displayFolder="" count="0" memberValueDatatype="7" unbalanced="0"/>
    <cacheHierarchy uniqueName="[dDate].[Year]" caption="Year" attribute="1" time="1" defaultMemberUniqueName="[dDate].[Year].[All]" allUniqueName="[dDate].[Year].[All]" dimensionUniqueName="[dDate]" displayFolder="" count="0" memberValueDatatype="20" unbalanced="0"/>
    <cacheHierarchy uniqueName="[dDate].[Date Hierarchy]" caption="Date Hierarchy" time="1" defaultMemberUniqueName="[dDate].[Date Hierarchy].[All]" allUniqueName="[dDate].[Date Hierarchy].[All]" dimensionUniqueName="[dDate]" displayFolder="" count="4" unbalanced="0">
      <fieldsUsage count="4">
        <fieldUsage x="-1"/>
        <fieldUsage x="3"/>
        <fieldUsage x="4"/>
        <fieldUsage x="5"/>
      </fieldsUsage>
    </cacheHierarchy>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MMM-YYYY]" caption="MMM-YYYY" attribute="1" time="1" defaultMemberUniqueName="[dDate].[MMM-YYYY].[All]" allUniqueName="[dDate].[MMM-YYYY].[All]" dimensionUniqueName="[dDate]" displayFolder="" count="0" memberValueDatatype="130" unbalanced="0"/>
    <cacheHierarchy uniqueName="[dDate].[Day Of Week Number]" caption="Day Of Week Number" attribute="1" time="1" defaultMemberUniqueName="[dDate].[Day Of Week Number].[All]" allUniqueName="[dDate].[Day Of Week Number].[All]" dimensionUniqueName="[dDate]" displayFolder="" count="0" memberValueDatatype="20" unbalanced="0"/>
    <cacheHierarchy uniqueName="[dDate].[Day Of Week]" caption="Day Of Week" attribute="1" time="1" defaultMemberUniqueName="[dDate].[Day Of Week].[All]" allUniqueName="[dDate].[Day Of Week].[All]" dimensionUniqueName="[dDate]" displayFolder="" count="0" memberValueDatatype="130" unbalanced="0"/>
    <cacheHierarchy uniqueName="[dDate].[Calculated Column 1]" caption="Calculated Column 1" attribute="1" time="1" defaultMemberUniqueName="[dDate].[Calculated Column 1].[All]" allUniqueName="[dDate].[Calculated Column 1].[All]" dimensionUniqueName="[dDate]" displayFolder="" count="0" memberValueDatatype="7" unbalanced="0"/>
    <cacheHierarchy uniqueName="[Resigned Employee].[Department]" caption="Department" attribute="1" defaultMemberUniqueName="[Resigned Employee].[Department].[All]" allUniqueName="[Resigned Employee].[Department].[All]" dimensionUniqueName="[Resigned Employee]" displayFolder="" count="0" memberValueDatatype="130" unbalanced="0"/>
    <cacheHierarchy uniqueName="[Resigned Employee].[Brand]" caption="Brand" attribute="1" defaultMemberUniqueName="[Resigned Employee].[Brand].[All]" allUniqueName="[Resigned Employee].[Brand].[All]" dimensionUniqueName="[Resigned Employee]" displayFolder="" count="0" memberValueDatatype="130" unbalanced="0"/>
    <cacheHierarchy uniqueName="[Resigned Employee].[Branch]" caption="Branch" attribute="1" defaultMemberUniqueName="[Resigned Employee].[Branch].[All]" allUniqueName="[Resigned Employee].[Branch].[All]" dimensionUniqueName="[Resigned Employee]" displayFolder="" count="0" memberValueDatatype="130" unbalanced="0"/>
    <cacheHierarchy uniqueName="[Resigned Employee].[Position]" caption="Position" attribute="1" defaultMemberUniqueName="[Resigned Employee].[Position].[All]" allUniqueName="[Resigned Employee].[Position].[All]" dimensionUniqueName="[Resigned Employee]" displayFolder="" count="0"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0" memberValueDatatype="130" unbalanced="0"/>
    <cacheHierarchy uniqueName="[Resigned Employee].[Agency]" caption="Agency" attribute="1" defaultMemberUniqueName="[Resigned Employee].[Agency].[All]" allUniqueName="[Resigned Employee].[Agency].[All]" dimensionUniqueName="[Resigned Employee]" displayFolder="" count="0"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0" memberValueDatatype="130" unbalanced="0"/>
    <cacheHierarchy uniqueName="[Resigned Employee].[DFL]" caption="DFL" attribute="1" defaultMemberUniqueName="[Resigned Employee].[DFL].[All]" allUniqueName="[Resigned Employee].[DFL].[All]" dimensionUniqueName="[Resigned Employee]" displayFolder="" count="0" memberValueDatatype="130" unbalanced="0"/>
    <cacheHierarchy uniqueName="[Resigned Employee].[Level]" caption="Level" attribute="1" defaultMemberUniqueName="[Resigned Employee].[Level].[All]" allUniqueName="[Resigned Employee].[Level].[All]" dimensionUniqueName="[Resigned Employee]" displayFolder="" count="0" memberValueDatatype="20" unbalanced="0"/>
    <cacheHierarchy uniqueName="[Resigned Employee].[Last Name]" caption="Last Name" attribute="1" defaultMemberUniqueName="[Resigned Employee].[Last Name].[All]" allUniqueName="[Resigned Employee].[Last Name].[All]" dimensionUniqueName="[Resigned Employee]" displayFolder="" count="0" memberValueDatatype="130" unbalanced="0"/>
    <cacheHierarchy uniqueName="[Resigned Employee].[First Name]" caption="First Name" attribute="1" defaultMemberUniqueName="[Resigned Employee].[First Name].[All]" allUniqueName="[Resigned Employee].[First Name].[All]" dimensionUniqueName="[Resigned Employee]" displayFolder="" count="0" memberValueDatatype="130" unbalanced="0"/>
    <cacheHierarchy uniqueName="[Resigned Employee].[Middle Name]" caption="Middle Name" attribute="1" defaultMemberUniqueName="[Resigned Employee].[Middle Name].[All]" allUniqueName="[Resigned Employee].[Middle Name].[All]" dimensionUniqueName="[Resigned Employee]" displayFolder="" count="0"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0" memberValueDatatype="7" unbalanced="0"/>
    <cacheHierarchy uniqueName="[Resigned Employee].[Age]" caption="Age" attribute="1" defaultMemberUniqueName="[Resigned Employee].[Age].[All]" allUniqueName="[Resigned Employee].[Age].[All]" dimensionUniqueName="[Resigned Employee]" displayFolder="" count="0" memberValueDatatype="20" unbalanced="0"/>
    <cacheHierarchy uniqueName="[Resigned Employee].[Gender]" caption="Gender" attribute="1" defaultMemberUniqueName="[Resigned Employee].[Gender].[All]" allUniqueName="[Resigned Employee].[Gender].[All]" dimensionUniqueName="[Resigned Employee]" displayFolder="" count="0" memberValueDatatype="130" unbalanced="0"/>
    <cacheHierarchy uniqueName="[Resigned Employee].[Date Hired]" caption="Date Hired" attribute="1" time="1" defaultMemberUniqueName="[Resigned Employee].[Date Hired].[All]" allUniqueName="[Resigned Employee].[Date Hired].[All]" dimensionUniqueName="[Resigned Employee]" displayFolder="" count="0" memberValueDatatype="7" unbalanced="0"/>
    <cacheHierarchy uniqueName="[Resigned Employee].[Left Date]" caption="Left Date" attribute="1" defaultMemberUniqueName="[Resigned Employee].[Left Date].[All]" allUniqueName="[Resigned Employee].[Left Date].[All]" dimensionUniqueName="[Resigned Employee]" displayFolder="" count="0"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0"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0"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0" memberValueDatatype="130" unbalanced="0"/>
    <cacheHierarchy uniqueName="[Resigned Employee].[Today]" caption="Today" attribute="1" time="1" defaultMemberUniqueName="[Resigned Employee].[Today].[All]" allUniqueName="[Resigned Employee].[Today].[All]" dimensionUniqueName="[Resigned Employee]" displayFolder="" count="0" memberValueDatatype="7" unbalanced="0"/>
    <cacheHierarchy uniqueName="[Resigned Employee].[Column44]" caption="Column44" attribute="1" defaultMemberUniqueName="[Resigned Employee].[Column44].[All]" allUniqueName="[Resigned Employee].[Column44].[All]" dimensionUniqueName="[Resigned Employee]" displayFolder="" count="0"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0"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7011805557" createdVersion="5" refreshedVersion="8" minRefreshableVersion="3" recordCount="0" supportSubquery="1" supportAdvancedDrill="1" xr:uid="{9BC36280-0E1B-4D32-BBE6-9C0DA4669F7C}">
  <cacheSource type="external" connectionId="4"/>
  <cacheFields count="5">
    <cacheField name="[Measures].[hiredlast6mos]" caption="hiredlast6mos" numFmtId="0" hierarchy="59" level="32767"/>
    <cacheField name="[Active Employee].[Gender].[Gender]" caption="Gender" numFmtId="0" hierarchy="14" level="1">
      <sharedItems containsSemiMixedTypes="0" containsNonDate="0" containsString="0"/>
    </cacheField>
    <cacheField name="[dDate].[Date Hierarchy].[Year]" caption="Year" numFmtId="0" hierarchy="28" level="1">
      <sharedItems containsSemiMixedTypes="0" containsNonDate="0" containsString="0"/>
    </cacheField>
    <cacheField name="[dDate].[Date Hierarchy].[Month]" caption="Month" numFmtId="0" hierarchy="28" level="2">
      <sharedItems containsSemiMixedTypes="0" containsNonDate="0" containsString="0"/>
    </cacheField>
    <cacheField name="[dDate].[Date Hierarchy].[DateColumn]" caption="DateColumn" numFmtId="0" hierarchy="28" level="3">
      <sharedItems containsSemiMixedTypes="0" containsNonDate="0" containsString="0"/>
    </cacheField>
  </cacheFields>
  <cacheHierarchies count="68">
    <cacheHierarchy uniqueName="[Active Employee].[Department]" caption="Department" attribute="1" defaultMemberUniqueName="[Active Employee].[Department].[All]" allUniqueName="[Active Employee].[Department].[All]" dimensionUniqueName="[Active Employee]" displayFolder="" count="0" memberValueDatatype="130" unbalanced="0"/>
    <cacheHierarchy uniqueName="[Active Employee].[Brand]" caption="Brand" attribute="1" defaultMemberUniqueName="[Active Employee].[Brand].[All]" allUniqueName="[Active Employee].[Brand].[All]" dimensionUniqueName="[Active Employee]" displayFolder="" count="0" memberValueDatatype="130" unbalanced="0"/>
    <cacheHierarchy uniqueName="[Active Employee].[Branch]" caption="Branch" attribute="1" defaultMemberUniqueName="[Active Employee].[Branch].[All]" allUniqueName="[Active Employee].[Branch].[All]" dimensionUniqueName="[Active Employee]" displayFolder="" count="0" memberValueDatatype="130" unbalanced="0"/>
    <cacheHierarchy uniqueName="[Active Employee].[Position]" caption="Position" attribute="1" defaultMemberUniqueName="[Active Employee].[Position].[All]" allUniqueName="[Active Employee].[Position].[All]" dimensionUniqueName="[Active Employee]" displayFolder="" count="0" memberValueDatatype="130" unbalanced="0"/>
    <cacheHierarchy uniqueName="[Active Employee].[Work Location]" caption="Work Location" attribute="1" defaultMemberUniqueName="[Active Employee].[Work Location].[All]" allUniqueName="[Active Employee].[Work Location].[All]" dimensionUniqueName="[Active Employee]" displayFolder="" count="0" memberValueDatatype="130" unbalanced="0"/>
    <cacheHierarchy uniqueName="[Active Employee].[Agency]" caption="Agency" attribute="1" defaultMemberUniqueName="[Active Employee].[Agency].[All]" allUniqueName="[Active Employee].[Agency].[All]" dimensionUniqueName="[Active Employee]" displayFolder="" count="0"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0" memberValueDatatype="130" unbalanced="0"/>
    <cacheHierarchy uniqueName="[Active Employee].[DFL]" caption="DFL" attribute="1" defaultMemberUniqueName="[Active Employee].[DFL].[All]" allUniqueName="[Active Employee].[DFL].[All]" dimensionUniqueName="[Active Employee]" displayFolder="" count="0" memberValueDatatype="130" unbalanced="0"/>
    <cacheHierarchy uniqueName="[Active Employee].[Level]" caption="Level" attribute="1" defaultMemberUniqueName="[Active Employee].[Level].[All]" allUniqueName="[Active Employee].[Level].[All]" dimensionUniqueName="[Active Employee]" displayFolder="" count="0" memberValueDatatype="20" unbalanced="0"/>
    <cacheHierarchy uniqueName="[Active Employee].[Last Name]" caption="Last Name" attribute="1" defaultMemberUniqueName="[Active Employee].[Last Name].[All]" allUniqueName="[Active Employee].[Last Name].[All]" dimensionUniqueName="[Active Employee]" displayFolder="" count="0" memberValueDatatype="130" unbalanced="0"/>
    <cacheHierarchy uniqueName="[Active Employee].[First Name]" caption="First Name" attribute="1" defaultMemberUniqueName="[Active Employee].[First Name].[All]" allUniqueName="[Active Employee].[First Name].[All]" dimensionUniqueName="[Active Employee]" displayFolder="" count="0" memberValueDatatype="130" unbalanced="0"/>
    <cacheHierarchy uniqueName="[Active Employee].[Middle Name]" caption="Middle Name" attribute="1" defaultMemberUniqueName="[Active Employee].[Middle Name].[All]" allUniqueName="[Active Employee].[Middle Name].[All]" dimensionUniqueName="[Active Employee]" displayFolder="" count="0"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0" memberValueDatatype="7" unbalanced="0"/>
    <cacheHierarchy uniqueName="[Active Employee].[Age]" caption="Age" attribute="1" defaultMemberUniqueName="[Active Employee].[Age].[All]" allUniqueName="[Active Employee].[Age].[All]" dimensionUniqueName="[Active Employee]" displayFolder="" count="0"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1"/>
      </fieldsUsage>
    </cacheHierarchy>
    <cacheHierarchy uniqueName="[Active Employee].[Date Hired]" caption="Date Hired" attribute="1" time="1" defaultMemberUniqueName="[Active Employee].[Date Hired].[All]" allUniqueName="[Active Employee].[Date Hired].[All]" dimensionUniqueName="[Active Employee]" displayFolder="" count="0" memberValueDatatype="7" unbalanced="0"/>
    <cacheHierarchy uniqueName="[Active Employee].[Active]" caption="Active" attribute="1" defaultMemberUniqueName="[Active Employee].[Active].[All]" allUniqueName="[Active Employee].[Active].[All]" dimensionUniqueName="[Active Employee]" displayFolder="" count="0"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0"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0" memberValueDatatype="130" unbalanced="0"/>
    <cacheHierarchy uniqueName="[Active Employee].[Other Remarks]" caption="Other Remarks" attribute="1" defaultMemberUniqueName="[Active Employee].[Other Remarks].[All]" allUniqueName="[Active Employee].[Other Remarks].[All]" dimensionUniqueName="[Active Employee]" displayFolder="" count="0" memberValueDatatype="130" unbalanced="0"/>
    <cacheHierarchy uniqueName="[Active Employee].[Today]" caption="Today" attribute="1" time="1" defaultMemberUniqueName="[Active Employee].[Today].[All]" allUniqueName="[Active Employee].[Today].[All]" dimensionUniqueName="[Active Employee]" displayFolder="" count="0" memberValueDatatype="7" unbalanced="0"/>
    <cacheHierarchy uniqueName="[Active Employee].[YearsRendered]" caption="YearsRendered" attribute="1" defaultMemberUniqueName="[Active Employee].[YearsRendered].[All]" allUniqueName="[Active Employee].[YearsRendered].[All]" dimensionUniqueName="[Active Employee]" displayFolder="" count="0" memberValueDatatype="20" unbalanced="0"/>
    <cacheHierarchy uniqueName="[Active Employee].[AgeGroup]" caption="AgeGroup" attribute="1" defaultMemberUniqueName="[Active Employee].[AgeGroup].[All]" allUniqueName="[Active Employee].[AgeGroup].[All]" dimensionUniqueName="[Active Employee]" displayFolder="" count="0" memberValueDatatype="130" unbalanced="0"/>
    <cacheHierarchy uniqueName="[Active Employee].[TenuredGroup]" caption="TenuredGroup" attribute="1" defaultMemberUniqueName="[Active Employee].[TenuredGroup].[All]" allUniqueName="[Active Employee].[TenuredGroup].[All]" dimensionUniqueName="[Active Employee]" displayFolder="" count="0"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0" memberValueDatatype="130" unbalanced="0"/>
    <cacheHierarchy uniqueName="[Active Employee].[MonthsHired]" caption="MonthsHired" attribute="1" defaultMemberUniqueName="[Active Employee].[MonthsHired].[All]" allUniqueName="[Active Employee].[MonthsHired].[All]" dimensionUniqueName="[Active Employee]" displayFolder="" count="0" memberValueDatatype="20" unbalanced="0"/>
    <cacheHierarchy uniqueName="[dDate].[Date]" caption="Date" attribute="1" time="1" keyAttribute="1" defaultMemberUniqueName="[dDate].[Date].[All]" allUniqueName="[dDate].[Date].[All]" dimensionUniqueName="[dDate]" displayFolder="" count="0" memberValueDatatype="7" unbalanced="0"/>
    <cacheHierarchy uniqueName="[dDate].[Year]" caption="Year" attribute="1" time="1" defaultMemberUniqueName="[dDate].[Year].[All]" allUniqueName="[dDate].[Year].[All]" dimensionUniqueName="[dDate]" displayFolder="" count="0" memberValueDatatype="20" unbalanced="0"/>
    <cacheHierarchy uniqueName="[dDate].[Date Hierarchy]" caption="Date Hierarchy" time="1" defaultMemberUniqueName="[dDate].[Date Hierarchy].[All]" allUniqueName="[dDate].[Date Hierarchy].[All]" dimensionUniqueName="[dDate]" displayFolder="" count="4" unbalanced="0">
      <fieldsUsage count="4">
        <fieldUsage x="-1"/>
        <fieldUsage x="2"/>
        <fieldUsage x="3"/>
        <fieldUsage x="4"/>
      </fieldsUsage>
    </cacheHierarchy>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MMM-YYYY]" caption="MMM-YYYY" attribute="1" time="1" defaultMemberUniqueName="[dDate].[MMM-YYYY].[All]" allUniqueName="[dDate].[MMM-YYYY].[All]" dimensionUniqueName="[dDate]" displayFolder="" count="0" memberValueDatatype="130" unbalanced="0"/>
    <cacheHierarchy uniqueName="[dDate].[Day Of Week Number]" caption="Day Of Week Number" attribute="1" time="1" defaultMemberUniqueName="[dDate].[Day Of Week Number].[All]" allUniqueName="[dDate].[Day Of Week Number].[All]" dimensionUniqueName="[dDate]" displayFolder="" count="0" memberValueDatatype="20" unbalanced="0"/>
    <cacheHierarchy uniqueName="[dDate].[Day Of Week]" caption="Day Of Week" attribute="1" time="1" defaultMemberUniqueName="[dDate].[Day Of Week].[All]" allUniqueName="[dDate].[Day Of Week].[All]" dimensionUniqueName="[dDate]" displayFolder="" count="0" memberValueDatatype="130" unbalanced="0"/>
    <cacheHierarchy uniqueName="[dDate].[Calculated Column 1]" caption="Calculated Column 1" attribute="1" time="1" defaultMemberUniqueName="[dDate].[Calculated Column 1].[All]" allUniqueName="[dDate].[Calculated Column 1].[All]" dimensionUniqueName="[dDate]" displayFolder="" count="0" memberValueDatatype="7" unbalanced="0"/>
    <cacheHierarchy uniqueName="[Resigned Employee].[Department]" caption="Department" attribute="1" defaultMemberUniqueName="[Resigned Employee].[Department].[All]" allUniqueName="[Resigned Employee].[Department].[All]" dimensionUniqueName="[Resigned Employee]" displayFolder="" count="0" memberValueDatatype="130" unbalanced="0"/>
    <cacheHierarchy uniqueName="[Resigned Employee].[Brand]" caption="Brand" attribute="1" defaultMemberUniqueName="[Resigned Employee].[Brand].[All]" allUniqueName="[Resigned Employee].[Brand].[All]" dimensionUniqueName="[Resigned Employee]" displayFolder="" count="0" memberValueDatatype="130" unbalanced="0"/>
    <cacheHierarchy uniqueName="[Resigned Employee].[Branch]" caption="Branch" attribute="1" defaultMemberUniqueName="[Resigned Employee].[Branch].[All]" allUniqueName="[Resigned Employee].[Branch].[All]" dimensionUniqueName="[Resigned Employee]" displayFolder="" count="0" memberValueDatatype="130" unbalanced="0"/>
    <cacheHierarchy uniqueName="[Resigned Employee].[Position]" caption="Position" attribute="1" defaultMemberUniqueName="[Resigned Employee].[Position].[All]" allUniqueName="[Resigned Employee].[Position].[All]" dimensionUniqueName="[Resigned Employee]" displayFolder="" count="0"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0" memberValueDatatype="130" unbalanced="0"/>
    <cacheHierarchy uniqueName="[Resigned Employee].[Agency]" caption="Agency" attribute="1" defaultMemberUniqueName="[Resigned Employee].[Agency].[All]" allUniqueName="[Resigned Employee].[Agency].[All]" dimensionUniqueName="[Resigned Employee]" displayFolder="" count="0"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0" memberValueDatatype="130" unbalanced="0"/>
    <cacheHierarchy uniqueName="[Resigned Employee].[DFL]" caption="DFL" attribute="1" defaultMemberUniqueName="[Resigned Employee].[DFL].[All]" allUniqueName="[Resigned Employee].[DFL].[All]" dimensionUniqueName="[Resigned Employee]" displayFolder="" count="0" memberValueDatatype="130" unbalanced="0"/>
    <cacheHierarchy uniqueName="[Resigned Employee].[Level]" caption="Level" attribute="1" defaultMemberUniqueName="[Resigned Employee].[Level].[All]" allUniqueName="[Resigned Employee].[Level].[All]" dimensionUniqueName="[Resigned Employee]" displayFolder="" count="0" memberValueDatatype="20" unbalanced="0"/>
    <cacheHierarchy uniqueName="[Resigned Employee].[Last Name]" caption="Last Name" attribute="1" defaultMemberUniqueName="[Resigned Employee].[Last Name].[All]" allUniqueName="[Resigned Employee].[Last Name].[All]" dimensionUniqueName="[Resigned Employee]" displayFolder="" count="0" memberValueDatatype="130" unbalanced="0"/>
    <cacheHierarchy uniqueName="[Resigned Employee].[First Name]" caption="First Name" attribute="1" defaultMemberUniqueName="[Resigned Employee].[First Name].[All]" allUniqueName="[Resigned Employee].[First Name].[All]" dimensionUniqueName="[Resigned Employee]" displayFolder="" count="0" memberValueDatatype="130" unbalanced="0"/>
    <cacheHierarchy uniqueName="[Resigned Employee].[Middle Name]" caption="Middle Name" attribute="1" defaultMemberUniqueName="[Resigned Employee].[Middle Name].[All]" allUniqueName="[Resigned Employee].[Middle Name].[All]" dimensionUniqueName="[Resigned Employee]" displayFolder="" count="0"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0" memberValueDatatype="7" unbalanced="0"/>
    <cacheHierarchy uniqueName="[Resigned Employee].[Age]" caption="Age" attribute="1" defaultMemberUniqueName="[Resigned Employee].[Age].[All]" allUniqueName="[Resigned Employee].[Age].[All]" dimensionUniqueName="[Resigned Employee]" displayFolder="" count="0" memberValueDatatype="20" unbalanced="0"/>
    <cacheHierarchy uniqueName="[Resigned Employee].[Gender]" caption="Gender" attribute="1" defaultMemberUniqueName="[Resigned Employee].[Gender].[All]" allUniqueName="[Resigned Employee].[Gender].[All]" dimensionUniqueName="[Resigned Employee]" displayFolder="" count="0" memberValueDatatype="130" unbalanced="0"/>
    <cacheHierarchy uniqueName="[Resigned Employee].[Date Hired]" caption="Date Hired" attribute="1" time="1" defaultMemberUniqueName="[Resigned Employee].[Date Hired].[All]" allUniqueName="[Resigned Employee].[Date Hired].[All]" dimensionUniqueName="[Resigned Employee]" displayFolder="" count="0" memberValueDatatype="7" unbalanced="0"/>
    <cacheHierarchy uniqueName="[Resigned Employee].[Left Date]" caption="Left Date" attribute="1" defaultMemberUniqueName="[Resigned Employee].[Left Date].[All]" allUniqueName="[Resigned Employee].[Left Date].[All]" dimensionUniqueName="[Resigned Employee]" displayFolder="" count="0"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0" memberValueDatatype="130" unbalanced="0"/>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0"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0" memberValueDatatype="130" unbalanced="0"/>
    <cacheHierarchy uniqueName="[Resigned Employee].[Today]" caption="Today" attribute="1" time="1" defaultMemberUniqueName="[Resigned Employee].[Today].[All]" allUniqueName="[Resigned Employee].[Today].[All]" dimensionUniqueName="[Resigned Employee]" displayFolder="" count="0" memberValueDatatype="7" unbalanced="0"/>
    <cacheHierarchy uniqueName="[Resigned Employee].[Column44]" caption="Column44" attribute="1" defaultMemberUniqueName="[Resigned Employee].[Column44].[All]" allUniqueName="[Resigned Employee].[Column44].[All]" dimensionUniqueName="[Resigned Employee]" displayFolder="" count="0"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0"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oneField="1">
      <fieldsUsage count="1">
        <fieldUsage x="0"/>
      </fieldsUsage>
    </cacheHierarchy>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hidden="1">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hidden="1">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55.137012268518" createdVersion="5" refreshedVersion="8" minRefreshableVersion="3" recordCount="0" supportSubquery="1" supportAdvancedDrill="1" xr:uid="{F873CCD9-DEC2-4D80-AAE0-E68139167B12}">
  <cacheSource type="external" connectionId="4"/>
  <cacheFields count="6">
    <cacheField name="[Resigned Employee].[Reason for Leaving].[Reason for Leaving]" caption="Reason for Leaving" numFmtId="0" hierarchy="52" level="1">
      <sharedItems count="10">
        <s v="AWOL"/>
        <s v="Career advancement"/>
        <s v="Company Changes"/>
        <s v="Compensation &amp; Benefits"/>
        <s v="EOC"/>
        <s v="EOP"/>
        <s v="Job dissatisfaction"/>
        <s v="Personal reasons"/>
        <s v="Work environment"/>
        <s v="Work life balance"/>
      </sharedItems>
    </cacheField>
    <cacheField name="[Measures].[Count of Reason for Leaving]" caption="Count of Reason for Leaving" numFmtId="0" hierarchy="66" level="32767"/>
    <cacheField name="[Active Employee].[Gender].[Gender]" caption="Gender" numFmtId="0" hierarchy="14" level="1">
      <sharedItems containsSemiMixedTypes="0" containsNonDate="0" containsString="0"/>
    </cacheField>
    <cacheField name="[dDate].[Date Hierarchy].[Year]" caption="Year" numFmtId="0" hierarchy="28" level="1">
      <sharedItems containsSemiMixedTypes="0" containsNonDate="0" containsString="0"/>
    </cacheField>
    <cacheField name="[dDate].[Date Hierarchy].[Month]" caption="Month" numFmtId="0" hierarchy="28" level="2">
      <sharedItems containsSemiMixedTypes="0" containsNonDate="0" containsString="0"/>
    </cacheField>
    <cacheField name="[dDate].[Date Hierarchy].[DateColumn]" caption="DateColumn" numFmtId="0" hierarchy="28" level="3">
      <sharedItems containsSemiMixedTypes="0" containsNonDate="0" containsString="0"/>
    </cacheField>
  </cacheFields>
  <cacheHierarchies count="68">
    <cacheHierarchy uniqueName="[Active Employee].[Department]" caption="Department" attribute="1" defaultMemberUniqueName="[Active Employee].[Department].[All]" allUniqueName="[Active Employee].[Department].[All]" dimensionUniqueName="[Active Employee]" displayFolder="" count="2" memberValueDatatype="130" unbalanced="0"/>
    <cacheHierarchy uniqueName="[Active Employee].[Brand]" caption="Brand" attribute="1" defaultMemberUniqueName="[Active Employee].[Brand].[All]" allUniqueName="[Active Employee].[Brand].[All]" dimensionUniqueName="[Active Employee]" displayFolder="" count="2" memberValueDatatype="130" unbalanced="0"/>
    <cacheHierarchy uniqueName="[Active Employee].[Branch]" caption="Branch" attribute="1" defaultMemberUniqueName="[Active Employee].[Branch].[All]" allUniqueName="[Active Employee].[Branch].[All]" dimensionUniqueName="[Active Employee]" displayFolder="" count="2" memberValueDatatype="130" unbalanced="0"/>
    <cacheHierarchy uniqueName="[Active Employee].[Position]" caption="Position" attribute="1" defaultMemberUniqueName="[Active Employee].[Position].[All]" allUniqueName="[Active Employee].[Position].[All]" dimensionUniqueName="[Active Employee]" displayFolder="" count="2" memberValueDatatype="130" unbalanced="0"/>
    <cacheHierarchy uniqueName="[Active Employee].[Work Location]" caption="Work Location" attribute="1" defaultMemberUniqueName="[Active Employee].[Work Location].[All]" allUniqueName="[Active Employee].[Work Location].[All]" dimensionUniqueName="[Active Employee]" displayFolder="" count="2" memberValueDatatype="130" unbalanced="0"/>
    <cacheHierarchy uniqueName="[Active Employee].[Agency]" caption="Agency" attribute="1" defaultMemberUniqueName="[Active Employee].[Agency].[All]" allUniqueName="[Active Employee].[Agency].[All]" dimensionUniqueName="[Active Employee]" displayFolder="" count="2" memberValueDatatype="130" unbalanced="0"/>
    <cacheHierarchy uniqueName="[Active Employee].[Employment Status]" caption="Employment Status" attribute="1" defaultMemberUniqueName="[Active Employee].[Employment Status].[All]" allUniqueName="[Active Employee].[Employment Status].[All]" dimensionUniqueName="[Active Employee]" displayFolder="" count="2" memberValueDatatype="130" unbalanced="0"/>
    <cacheHierarchy uniqueName="[Active Employee].[DFL]" caption="DFL" attribute="1" defaultMemberUniqueName="[Active Employee].[DFL].[All]" allUniqueName="[Active Employee].[DFL].[All]" dimensionUniqueName="[Active Employee]" displayFolder="" count="2" memberValueDatatype="130" unbalanced="0"/>
    <cacheHierarchy uniqueName="[Active Employee].[Level]" caption="Level" attribute="1" defaultMemberUniqueName="[Active Employee].[Level].[All]" allUniqueName="[Active Employee].[Level].[All]" dimensionUniqueName="[Active Employee]" displayFolder="" count="2" memberValueDatatype="20" unbalanced="0"/>
    <cacheHierarchy uniqueName="[Active Employee].[Last Name]" caption="Last Name" attribute="1" defaultMemberUniqueName="[Active Employee].[Last Name].[All]" allUniqueName="[Active Employee].[Last Name].[All]" dimensionUniqueName="[Active Employee]" displayFolder="" count="2" memberValueDatatype="130" unbalanced="0"/>
    <cacheHierarchy uniqueName="[Active Employee].[First Name]" caption="First Name" attribute="1" defaultMemberUniqueName="[Active Employee].[First Name].[All]" allUniqueName="[Active Employee].[First Name].[All]" dimensionUniqueName="[Active Employee]" displayFolder="" count="2" memberValueDatatype="130" unbalanced="0"/>
    <cacheHierarchy uniqueName="[Active Employee].[Middle Name]" caption="Middle Name" attribute="1" defaultMemberUniqueName="[Active Employee].[Middle Name].[All]" allUniqueName="[Active Employee].[Middle Name].[All]" dimensionUniqueName="[Active Employee]" displayFolder="" count="2" memberValueDatatype="130" unbalanced="0"/>
    <cacheHierarchy uniqueName="[Active Employee].[Date of Birth]" caption="Date of Birth" attribute="1" time="1" defaultMemberUniqueName="[Active Employee].[Date of Birth].[All]" allUniqueName="[Active Employee].[Date of Birth].[All]" dimensionUniqueName="[Active Employee]" displayFolder="" count="2" memberValueDatatype="7" unbalanced="0"/>
    <cacheHierarchy uniqueName="[Active Employee].[Age]" caption="Age" attribute="1" defaultMemberUniqueName="[Active Employee].[Age].[All]" allUniqueName="[Active Employee].[Age].[All]" dimensionUniqueName="[Active Employee]" displayFolder="" count="2" memberValueDatatype="20" unbalanced="0"/>
    <cacheHierarchy uniqueName="[Active Employee].[Gender]" caption="Gender" attribute="1" defaultMemberUniqueName="[Active Employee].[Gender].[All]" allUniqueName="[Active Employee].[Gender].[All]" dimensionUniqueName="[Active Employee]" displayFolder="" count="2" memberValueDatatype="130" unbalanced="0">
      <fieldsUsage count="2">
        <fieldUsage x="-1"/>
        <fieldUsage x="2"/>
      </fieldsUsage>
    </cacheHierarchy>
    <cacheHierarchy uniqueName="[Active Employee].[Date Hired]" caption="Date Hired" attribute="1" time="1" defaultMemberUniqueName="[Active Employee].[Date Hired].[All]" allUniqueName="[Active Employee].[Date Hired].[All]" dimensionUniqueName="[Active Employee]" displayFolder="" count="2" memberValueDatatype="7" unbalanced="0"/>
    <cacheHierarchy uniqueName="[Active Employee].[Active]" caption="Active" attribute="1" defaultMemberUniqueName="[Active Employee].[Active].[All]" allUniqueName="[Active Employee].[Active].[All]" dimensionUniqueName="[Active Employee]" displayFolder="" count="2" memberValueDatatype="130" unbalanced="0"/>
    <cacheHierarchy uniqueName="[Active Employee].[Reason for Leaving]" caption="Reason for Leaving" attribute="1" defaultMemberUniqueName="[Active Employee].[Reason for Leaving].[All]" allUniqueName="[Active Employee].[Reason for Leaving].[All]" dimensionUniqueName="[Active Employee]" displayFolder="" count="2" memberValueDatatype="130" unbalanced="0"/>
    <cacheHierarchy uniqueName="[Active Employee].[Particulars of Resignation]" caption="Particulars of Resignation" attribute="1" defaultMemberUniqueName="[Active Employee].[Particulars of Resignation].[All]" allUniqueName="[Active Employee].[Particulars of Resignation].[All]" dimensionUniqueName="[Active Employee]" displayFolder="" count="2" memberValueDatatype="130" unbalanced="0"/>
    <cacheHierarchy uniqueName="[Active Employee].[Other Remarks]" caption="Other Remarks" attribute="1" defaultMemberUniqueName="[Active Employee].[Other Remarks].[All]" allUniqueName="[Active Employee].[Other Remarks].[All]" dimensionUniqueName="[Active Employee]" displayFolder="" count="2" memberValueDatatype="130" unbalanced="0"/>
    <cacheHierarchy uniqueName="[Active Employee].[Today]" caption="Today" attribute="1" time="1" defaultMemberUniqueName="[Active Employee].[Today].[All]" allUniqueName="[Active Employee].[Today].[All]" dimensionUniqueName="[Active Employee]" displayFolder="" count="2" memberValueDatatype="7" unbalanced="0"/>
    <cacheHierarchy uniqueName="[Active Employee].[YearsRendered]" caption="YearsRendered" attribute="1" defaultMemberUniqueName="[Active Employee].[YearsRendered].[All]" allUniqueName="[Active Employee].[YearsRendered].[All]" dimensionUniqueName="[Active Employee]" displayFolder="" count="2" memberValueDatatype="20" unbalanced="0"/>
    <cacheHierarchy uniqueName="[Active Employee].[AgeGroup]" caption="AgeGroup" attribute="1" defaultMemberUniqueName="[Active Employee].[AgeGroup].[All]" allUniqueName="[Active Employee].[AgeGroup].[All]" dimensionUniqueName="[Active Employee]" displayFolder="" count="2" memberValueDatatype="130" unbalanced="0"/>
    <cacheHierarchy uniqueName="[Active Employee].[TenuredGroup]" caption="TenuredGroup" attribute="1" defaultMemberUniqueName="[Active Employee].[TenuredGroup].[All]" allUniqueName="[Active Employee].[TenuredGroup].[All]" dimensionUniqueName="[Active Employee]" displayFolder="" count="2" memberValueDatatype="130" unbalanced="0"/>
    <cacheHierarchy uniqueName="[Active Employee].[TenuredGrouping]" caption="TenuredGrouping" attribute="1" defaultMemberUniqueName="[Active Employee].[TenuredGrouping].[All]" allUniqueName="[Active Employee].[TenuredGrouping].[All]" dimensionUniqueName="[Active Employee]" displayFolder="" count="2" memberValueDatatype="130" unbalanced="0"/>
    <cacheHierarchy uniqueName="[Active Employee].[MonthsHired]" caption="MonthsHired" attribute="1" defaultMemberUniqueName="[Active Employee].[MonthsHired].[All]" allUniqueName="[Active Employee].[MonthsHired].[All]" dimensionUniqueName="[Active Employee]" displayFolder="" count="2" memberValueDatatype="20" unbalanced="0"/>
    <cacheHierarchy uniqueName="[dDate].[Date]" caption="Date" attribute="1" time="1" keyAttribute="1" defaultMemberUniqueName="[dDate].[Date].[All]" allUniqueName="[dDate].[Date].[All]" dimensionUniqueName="[dDate]" displayFolder="" count="2" memberValueDatatype="7" unbalanced="0"/>
    <cacheHierarchy uniqueName="[dDate].[Year]" caption="Year" attribute="1" time="1" defaultMemberUniqueName="[dDate].[Year].[All]" allUniqueName="[dDate].[Year].[All]" dimensionUniqueName="[dDate]" displayFolder="" count="2" memberValueDatatype="20" unbalanced="0"/>
    <cacheHierarchy uniqueName="[dDate].[Date Hierarchy]" caption="Date Hierarchy" time="1" defaultMemberUniqueName="[dDate].[Date Hierarchy].[All]" allUniqueName="[dDate].[Date Hierarchy].[All]" dimensionUniqueName="[dDate]" displayFolder="" count="4" unbalanced="0">
      <fieldsUsage count="4">
        <fieldUsage x="-1"/>
        <fieldUsage x="3"/>
        <fieldUsage x="4"/>
        <fieldUsage x="5"/>
      </fieldsUsage>
    </cacheHierarchy>
    <cacheHierarchy uniqueName="[dDate].[Month Number]" caption="Month Number" attribute="1" time="1" defaultMemberUniqueName="[dDate].[Month Number].[All]" allUniqueName="[dDate].[Month Number].[All]" dimensionUniqueName="[dDate]" displayFolder="" count="2" memberValueDatatype="20" unbalanced="0"/>
    <cacheHierarchy uniqueName="[dDate].[Month]" caption="Month" attribute="1" time="1" defaultMemberUniqueName="[dDate].[Month].[All]" allUniqueName="[dDate].[Month].[All]" dimensionUniqueName="[dDate]" displayFolder="" count="2" memberValueDatatype="130" unbalanced="0"/>
    <cacheHierarchy uniqueName="[dDate].[MMM-YYYY]" caption="MMM-YYYY" attribute="1" time="1" defaultMemberUniqueName="[dDate].[MMM-YYYY].[All]" allUniqueName="[dDate].[MMM-YYYY].[All]" dimensionUniqueName="[dDate]" displayFolder="" count="2" memberValueDatatype="130" unbalanced="0"/>
    <cacheHierarchy uniqueName="[dDate].[Day Of Week Number]" caption="Day Of Week Number" attribute="1" time="1" defaultMemberUniqueName="[dDate].[Day Of Week Number].[All]" allUniqueName="[dDate].[Day Of Week Number].[All]" dimensionUniqueName="[dDate]" displayFolder="" count="2" memberValueDatatype="20" unbalanced="0"/>
    <cacheHierarchy uniqueName="[dDate].[Day Of Week]" caption="Day Of Week" attribute="1" time="1" defaultMemberUniqueName="[dDate].[Day Of Week].[All]" allUniqueName="[dDate].[Day Of Week].[All]" dimensionUniqueName="[dDate]" displayFolder="" count="2" memberValueDatatype="130" unbalanced="0"/>
    <cacheHierarchy uniqueName="[dDate].[Calculated Column 1]" caption="Calculated Column 1" attribute="1" time="1" defaultMemberUniqueName="[dDate].[Calculated Column 1].[All]" allUniqueName="[dDate].[Calculated Column 1].[All]" dimensionUniqueName="[dDate]" displayFolder="" count="2" memberValueDatatype="7" unbalanced="0"/>
    <cacheHierarchy uniqueName="[Resigned Employee].[Department]" caption="Department" attribute="1" defaultMemberUniqueName="[Resigned Employee].[Department].[All]" allUniqueName="[Resigned Employee].[Department].[All]" dimensionUniqueName="[Resigned Employee]" displayFolder="" count="2" memberValueDatatype="130" unbalanced="0"/>
    <cacheHierarchy uniqueName="[Resigned Employee].[Brand]" caption="Brand" attribute="1" defaultMemberUniqueName="[Resigned Employee].[Brand].[All]" allUniqueName="[Resigned Employee].[Brand].[All]" dimensionUniqueName="[Resigned Employee]" displayFolder="" count="2" memberValueDatatype="130" unbalanced="0"/>
    <cacheHierarchy uniqueName="[Resigned Employee].[Branch]" caption="Branch" attribute="1" defaultMemberUniqueName="[Resigned Employee].[Branch].[All]" allUniqueName="[Resigned Employee].[Branch].[All]" dimensionUniqueName="[Resigned Employee]" displayFolder="" count="2" memberValueDatatype="130" unbalanced="0"/>
    <cacheHierarchy uniqueName="[Resigned Employee].[Position]" caption="Position" attribute="1" defaultMemberUniqueName="[Resigned Employee].[Position].[All]" allUniqueName="[Resigned Employee].[Position].[All]" dimensionUniqueName="[Resigned Employee]" displayFolder="" count="2" memberValueDatatype="130" unbalanced="0"/>
    <cacheHierarchy uniqueName="[Resigned Employee].[Work Location]" caption="Work Location" attribute="1" defaultMemberUniqueName="[Resigned Employee].[Work Location].[All]" allUniqueName="[Resigned Employee].[Work Location].[All]" dimensionUniqueName="[Resigned Employee]" displayFolder="" count="2" memberValueDatatype="130" unbalanced="0"/>
    <cacheHierarchy uniqueName="[Resigned Employee].[Agency]" caption="Agency" attribute="1" defaultMemberUniqueName="[Resigned Employee].[Agency].[All]" allUniqueName="[Resigned Employee].[Agency].[All]" dimensionUniqueName="[Resigned Employee]" displayFolder="" count="2" memberValueDatatype="130" unbalanced="0"/>
    <cacheHierarchy uniqueName="[Resigned Employee].[Employment Status]" caption="Employment Status" attribute="1" defaultMemberUniqueName="[Resigned Employee].[Employment Status].[All]" allUniqueName="[Resigned Employee].[Employment Status].[All]" dimensionUniqueName="[Resigned Employee]" displayFolder="" count="2" memberValueDatatype="130" unbalanced="0"/>
    <cacheHierarchy uniqueName="[Resigned Employee].[DFL]" caption="DFL" attribute="1" defaultMemberUniqueName="[Resigned Employee].[DFL].[All]" allUniqueName="[Resigned Employee].[DFL].[All]" dimensionUniqueName="[Resigned Employee]" displayFolder="" count="2" memberValueDatatype="130" unbalanced="0"/>
    <cacheHierarchy uniqueName="[Resigned Employee].[Level]" caption="Level" attribute="1" defaultMemberUniqueName="[Resigned Employee].[Level].[All]" allUniqueName="[Resigned Employee].[Level].[All]" dimensionUniqueName="[Resigned Employee]" displayFolder="" count="2" memberValueDatatype="20" unbalanced="0"/>
    <cacheHierarchy uniqueName="[Resigned Employee].[Last Name]" caption="Last Name" attribute="1" defaultMemberUniqueName="[Resigned Employee].[Last Name].[All]" allUniqueName="[Resigned Employee].[Last Name].[All]" dimensionUniqueName="[Resigned Employee]" displayFolder="" count="2" memberValueDatatype="130" unbalanced="0"/>
    <cacheHierarchy uniqueName="[Resigned Employee].[First Name]" caption="First Name" attribute="1" defaultMemberUniqueName="[Resigned Employee].[First Name].[All]" allUniqueName="[Resigned Employee].[First Name].[All]" dimensionUniqueName="[Resigned Employee]" displayFolder="" count="2" memberValueDatatype="130" unbalanced="0"/>
    <cacheHierarchy uniqueName="[Resigned Employee].[Middle Name]" caption="Middle Name" attribute="1" defaultMemberUniqueName="[Resigned Employee].[Middle Name].[All]" allUniqueName="[Resigned Employee].[Middle Name].[All]" dimensionUniqueName="[Resigned Employee]" displayFolder="" count="2" memberValueDatatype="130" unbalanced="0"/>
    <cacheHierarchy uniqueName="[Resigned Employee].[Date of Birth]" caption="Date of Birth" attribute="1" time="1" defaultMemberUniqueName="[Resigned Employee].[Date of Birth].[All]" allUniqueName="[Resigned Employee].[Date of Birth].[All]" dimensionUniqueName="[Resigned Employee]" displayFolder="" count="2" memberValueDatatype="7" unbalanced="0"/>
    <cacheHierarchy uniqueName="[Resigned Employee].[Age]" caption="Age" attribute="1" defaultMemberUniqueName="[Resigned Employee].[Age].[All]" allUniqueName="[Resigned Employee].[Age].[All]" dimensionUniqueName="[Resigned Employee]" displayFolder="" count="2" memberValueDatatype="20" unbalanced="0"/>
    <cacheHierarchy uniqueName="[Resigned Employee].[Gender]" caption="Gender" attribute="1" defaultMemberUniqueName="[Resigned Employee].[Gender].[All]" allUniqueName="[Resigned Employee].[Gender].[All]" dimensionUniqueName="[Resigned Employee]" displayFolder="" count="2" memberValueDatatype="130" unbalanced="0"/>
    <cacheHierarchy uniqueName="[Resigned Employee].[Date Hired]" caption="Date Hired" attribute="1" time="1" defaultMemberUniqueName="[Resigned Employee].[Date Hired].[All]" allUniqueName="[Resigned Employee].[Date Hired].[All]" dimensionUniqueName="[Resigned Employee]" displayFolder="" count="2" memberValueDatatype="7" unbalanced="0"/>
    <cacheHierarchy uniqueName="[Resigned Employee].[Left Date]" caption="Left Date" attribute="1" defaultMemberUniqueName="[Resigned Employee].[Left Date].[All]" allUniqueName="[Resigned Employee].[Left Date].[All]" dimensionUniqueName="[Resigned Employee]" displayFolder="" count="2" memberValueDatatype="130" unbalanced="0"/>
    <cacheHierarchy uniqueName="[Resigned Employee].[Reason for Leaving]" caption="Reason for Leaving" attribute="1" defaultMemberUniqueName="[Resigned Employee].[Reason for Leaving].[All]" allUniqueName="[Resigned Employee].[Reason for Leaving].[All]" dimensionUniqueName="[Resigned Employee]" displayFolder="" count="2" memberValueDatatype="130" unbalanced="0">
      <fieldsUsage count="2">
        <fieldUsage x="-1"/>
        <fieldUsage x="0"/>
      </fieldsUsage>
    </cacheHierarchy>
    <cacheHierarchy uniqueName="[Resigned Employee].[Particulars of Resignation]" caption="Particulars of Resignation" attribute="1" defaultMemberUniqueName="[Resigned Employee].[Particulars of Resignation].[All]" allUniqueName="[Resigned Employee].[Particulars of Resignation].[All]" dimensionUniqueName="[Resigned Employee]" displayFolder="" count="2" memberValueDatatype="130" unbalanced="0"/>
    <cacheHierarchy uniqueName="[Resigned Employee].[Other Remarks]" caption="Other Remarks" attribute="1" defaultMemberUniqueName="[Resigned Employee].[Other Remarks].[All]" allUniqueName="[Resigned Employee].[Other Remarks].[All]" dimensionUniqueName="[Resigned Employee]" displayFolder="" count="2" memberValueDatatype="130" unbalanced="0"/>
    <cacheHierarchy uniqueName="[Resigned Employee].[Today]" caption="Today" attribute="1" time="1" defaultMemberUniqueName="[Resigned Employee].[Today].[All]" allUniqueName="[Resigned Employee].[Today].[All]" dimensionUniqueName="[Resigned Employee]" displayFolder="" count="2" memberValueDatatype="7" unbalanced="0"/>
    <cacheHierarchy uniqueName="[Resigned Employee].[Column44]" caption="Column44" attribute="1" defaultMemberUniqueName="[Resigned Employee].[Column44].[All]" allUniqueName="[Resigned Employee].[Column44].[All]" dimensionUniqueName="[Resigned Employee]" displayFolder="" count="2" memberValueDatatype="20" unbalanced="0"/>
    <cacheHierarchy uniqueName="[Resigned Employee].[Months Resigned]" caption="Months Resigned" attribute="1" defaultMemberUniqueName="[Resigned Employee].[Months Resigned].[All]" allUniqueName="[Resigned Employee].[Months Resigned].[All]" dimensionUniqueName="[Resigned Employee]" displayFolder="" count="2" memberValueDatatype="20" unbalanced="0"/>
    <cacheHierarchy uniqueName="[Measures].[HiredLast6Months]" caption="HiredLast6Months" measure="1" displayFolder="" measureGroup="Active Employee" count="0"/>
    <cacheHierarchy uniqueName="[Measures].[hiredlast6mos]" caption="hiredlast6mos" measure="1" displayFolder="" measureGroup="Active Employee" count="0"/>
    <cacheHierarchy uniqueName="[Measures].[resignedlast6mos]" caption="resignedlast6mos" measure="1" displayFolder="" measureGroup="Resigned Employee" count="0"/>
    <cacheHierarchy uniqueName="[Measures].[__XL_Count Calendar]" caption="__XL_Count Calendar" measure="1" displayFolder="" measureGroup="dDate" count="0" hidden="1"/>
    <cacheHierarchy uniqueName="[Measures].[__XL_Count Active Employee]" caption="__XL_Count Active Employee" measure="1" displayFolder="" measureGroup="Active Employee" count="0" hidden="1"/>
    <cacheHierarchy uniqueName="[Measures].[__XL_Count Resigned Employee]" caption="__XL_Count Resigned Employee" measure="1" displayFolder="" measureGroup="Resigned Employee" count="0" hidden="1"/>
    <cacheHierarchy uniqueName="[Measures].[__No measures defined]" caption="__No measures defined" measure="1" displayFolder="" count="0" hidden="1"/>
    <cacheHierarchy uniqueName="[Measures].[Count of Active]" caption="Count of Active" measure="1" displayFolder="" measureGroup="Active Employee" count="0" hidden="1">
      <extLst>
        <ext xmlns:x15="http://schemas.microsoft.com/office/spreadsheetml/2010/11/main" uri="{B97F6D7D-B522-45F9-BDA1-12C45D357490}">
          <x15:cacheHierarchy aggregatedColumn="16"/>
        </ext>
      </extLst>
    </cacheHierarchy>
    <cacheHierarchy uniqueName="[Measures].[Count of Reason for Leaving]" caption="Count of Reason for Leaving" measure="1" displayFolder="" measureGroup="Resigned Employee" count="0" oneField="1" hidden="1">
      <fieldsUsage count="1">
        <fieldUsage x="1"/>
      </fieldsUsage>
      <extLst>
        <ext xmlns:x15="http://schemas.microsoft.com/office/spreadsheetml/2010/11/main" uri="{B97F6D7D-B522-45F9-BDA1-12C45D357490}">
          <x15:cacheHierarchy aggregatedColumn="52"/>
        </ext>
      </extLst>
    </cacheHierarchy>
    <cacheHierarchy uniqueName="[Measures].[Sum of Level]" caption="Sum of Level" measure="1" displayFolder="" measureGroup="Active Employee" count="0" hidden="1">
      <extLst>
        <ext xmlns:x15="http://schemas.microsoft.com/office/spreadsheetml/2010/11/main" uri="{B97F6D7D-B522-45F9-BDA1-12C45D357490}">
          <x15:cacheHierarchy aggregatedColumn="8"/>
        </ext>
      </extLst>
    </cacheHierarchy>
  </cacheHierarchies>
  <kpis count="0"/>
  <dimensions count="4">
    <dimension name="Active Employee" uniqueName="[Active Employee]" caption="Active Employee"/>
    <dimension name="dDate" uniqueName="[dDate]" caption="dDate"/>
    <dimension measure="1" name="Measures" uniqueName="[Measures]" caption="Measures"/>
    <dimension name="Resigned Employee" uniqueName="[Resigned Employee]" caption="Resigned Employee"/>
  </dimensions>
  <measureGroups count="3">
    <measureGroup name="Active Employee" caption="Active Employee"/>
    <measureGroup name="dDate" caption="dDate"/>
    <measureGroup name="Resigned Employee" caption="Resigned Employee"/>
  </measureGroups>
  <maps count="6">
    <map measureGroup="0" dimension="0"/>
    <map measureGroup="0" dimension="1"/>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5DE50-9514-416E-81C3-69B6366EA777}" name="PivotTable6" cacheId="1770" applyNumberFormats="0" applyBorderFormats="0" applyFontFormats="0" applyPatternFormats="0" applyAlignmentFormats="0" applyWidthHeightFormats="1" dataCaption="Values" tag="0b1a6bcd-eb3b-4fa7-a10c-fe917689011d" updatedVersion="8" minRefreshableVersion="3" useAutoFormatting="1" itemPrintTitles="1" createdVersion="5" indent="0" outline="1" outlineData="1" multipleFieldFilters="0">
  <location ref="A30:A31"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tive Employe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activeTabTopLevelEntity name="[Resigned 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A6F384-C6B4-4CD3-81DB-E203C98B07F3}" name="PivotTable8" cacheId="1773" applyNumberFormats="0" applyBorderFormats="0" applyFontFormats="0" applyPatternFormats="0" applyAlignmentFormats="0" applyWidthHeightFormats="1" dataCaption="Values" tag="48beb9ec-4d86-401a-9091-62deb6dffc31" updatedVersion="8" minRefreshableVersion="3" useAutoFormatting="1" itemPrintTitles="1" createdVersion="5" indent="0" outline="1" outlineData="1" multipleFieldFilters="0" chartFormat="7">
  <location ref="A48:B53" firstHeaderRow="1"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5">
    <i>
      <x/>
    </i>
    <i>
      <x v="1"/>
    </i>
    <i>
      <x v="2"/>
    </i>
    <i>
      <x v="3"/>
    </i>
    <i t="grand">
      <x/>
    </i>
  </rowItems>
  <colItems count="1">
    <i/>
  </colItems>
  <dataFields count="1">
    <dataField name="Count of Brand" fld="1" subtotal="count" baseField="0" baseItem="0"/>
  </dataFields>
  <chartFormats count="5">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6" format="5">
      <pivotArea type="data" outline="0" fieldPosition="0">
        <references count="2">
          <reference field="4294967294" count="1" selected="0">
            <x v="0"/>
          </reference>
          <reference field="0" count="1" selected="0">
            <x v="3"/>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tive Employe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Brand"/>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29899E-43CD-4763-B2B7-19FA0706B401}" name="PivotTable2" cacheId="1758" applyNumberFormats="0" applyBorderFormats="0" applyFontFormats="0" applyPatternFormats="0" applyAlignmentFormats="0" applyWidthHeightFormats="1" dataCaption="Values" tag="a8494676-3e9a-48b3-a0b5-f938bcdb27d9" updatedVersion="8" minRefreshableVersion="3" useAutoFormatting="1" subtotalHiddenItems="1" itemPrintTitles="1" createdVersion="5" indent="0" outline="1" outlineData="1" multipleFieldFilters="0" chartFormat="36">
  <location ref="A7:B12" firstHeaderRow="1" firstDataRow="1" firstDataCol="1"/>
  <pivotFields count="6">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1"/>
  </rowFields>
  <rowItems count="5">
    <i>
      <x/>
    </i>
    <i>
      <x v="1"/>
    </i>
    <i>
      <x v="2"/>
    </i>
    <i>
      <x v="3"/>
    </i>
    <i t="grand">
      <x/>
    </i>
  </rowItems>
  <colItems count="1">
    <i/>
  </colItems>
  <dataFields count="1">
    <dataField name="Count of Age Group" fld="0" subtotal="count" baseField="0" baseItem="0"/>
  </dataFields>
  <chartFormats count="5">
    <chartFormat chart="35" format="1" series="1">
      <pivotArea type="data" outline="0" fieldPosition="0">
        <references count="1">
          <reference field="4294967294" count="1" selected="0">
            <x v="0"/>
          </reference>
        </references>
      </pivotArea>
    </chartFormat>
    <chartFormat chart="35" format="2">
      <pivotArea type="data" outline="0" fieldPosition="0">
        <references count="2">
          <reference field="4294967294" count="1" selected="0">
            <x v="0"/>
          </reference>
          <reference field="1" count="1" selected="0">
            <x v="0"/>
          </reference>
        </references>
      </pivotArea>
    </chartFormat>
    <chartFormat chart="35" format="3">
      <pivotArea type="data" outline="0" fieldPosition="0">
        <references count="2">
          <reference field="4294967294" count="1" selected="0">
            <x v="0"/>
          </reference>
          <reference field="1" count="1" selected="0">
            <x v="1"/>
          </reference>
        </references>
      </pivotArea>
    </chartFormat>
    <chartFormat chart="35" format="4">
      <pivotArea type="data" outline="0" fieldPosition="0">
        <references count="2">
          <reference field="4294967294" count="1" selected="0">
            <x v="0"/>
          </reference>
          <reference field="1" count="1" selected="0">
            <x v="2"/>
          </reference>
        </references>
      </pivotArea>
    </chartFormat>
    <chartFormat chart="35" format="5">
      <pivotArea type="data" outline="0" fieldPosition="0">
        <references count="2">
          <reference field="4294967294" count="1" selected="0">
            <x v="0"/>
          </reference>
          <reference field="1" count="1" selected="0">
            <x v="3"/>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tive Employe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Age Group"/>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E832631-05A5-4333-8157-B18564DF9BFC}" name="PivotTable14" cacheId="1755" applyNumberFormats="0" applyBorderFormats="0" applyFontFormats="0" applyPatternFormats="0" applyAlignmentFormats="0" applyWidthHeightFormats="1" dataCaption="Values" tag="48beb9ec-4d86-401a-9091-62deb6dffc31" updatedVersion="8" minRefreshableVersion="3" useAutoFormatting="1" subtotalHiddenItems="1" itemPrintTitles="1" createdVersion="5" indent="0" outline="1" outlineData="1" multipleFieldFilters="0">
  <location ref="A96:A97"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name="Count of Total Employees"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tive Employe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Total Employee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DA719-2655-4E60-9E43-1FC0FA04B5BB}" name="PivotTable13" cacheId="1752" applyNumberFormats="0" applyBorderFormats="0" applyFontFormats="0" applyPatternFormats="0" applyAlignmentFormats="0" applyWidthHeightFormats="1" dataCaption="Values" tag="48beb9ec-4d86-401a-9091-62deb6dffc31" updatedVersion="8" minRefreshableVersion="3" useAutoFormatting="1" subtotalHiddenItems="1" itemPrintTitles="1" createdVersion="5" indent="0" outline="1" outlineData="1" multipleFieldFilters="0" chartFormat="7">
  <location ref="A89:B94" firstHeaderRow="1" firstDataRow="1" firstDataCol="1"/>
  <pivotFields count="6">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1"/>
  </rowFields>
  <rowItems count="5">
    <i>
      <x/>
    </i>
    <i>
      <x v="1"/>
    </i>
    <i>
      <x v="2"/>
    </i>
    <i>
      <x v="3"/>
    </i>
    <i t="grand">
      <x/>
    </i>
  </rowItems>
  <colItems count="1">
    <i/>
  </colItems>
  <dataFields count="1">
    <dataField name="Count of Level" fld="0" subtotal="count" baseField="0" baseItem="0"/>
  </dataFields>
  <chartFormats count="5">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tive Employe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Level"/>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9C604A-F127-4372-8F0C-4FA799C9060F}" name="PivotTable4" cacheId="1764" applyNumberFormats="0" applyBorderFormats="0" applyFontFormats="0" applyPatternFormats="0" applyAlignmentFormats="0" applyWidthHeightFormats="1" dataCaption="Values" tag="48beb9ec-4d86-401a-9091-62deb6dffc31" updatedVersion="8" minRefreshableVersion="3" useAutoFormatting="1" itemPrintTitles="1" createdVersion="5" indent="0" outline="1" outlineData="1" multipleFieldFilters="0">
  <location ref="A26:A27"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tive Employe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62CA00-3157-4685-BBAD-6FEA4BDC6120}" name="PivotTable9" cacheId="1776" applyNumberFormats="0" applyBorderFormats="0" applyFontFormats="0" applyPatternFormats="0" applyAlignmentFormats="0" applyWidthHeightFormats="1" dataCaption="Values" tag="48beb9ec-4d86-401a-9091-62deb6dffc31" updatedVersion="8" minRefreshableVersion="3" useAutoFormatting="1" subtotalHiddenItems="1" itemPrintTitles="1" createdVersion="5" indent="0" outline="1" outlineData="1" multipleFieldFilters="0" chartFormat="6">
  <location ref="A55:B63" firstHeaderRow="1" firstDataRow="1" firstDataCol="1"/>
  <pivotFields count="6">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1"/>
  </rowFields>
  <rowItems count="8">
    <i>
      <x/>
    </i>
    <i>
      <x v="1"/>
    </i>
    <i>
      <x v="2"/>
    </i>
    <i>
      <x v="3"/>
    </i>
    <i>
      <x v="4"/>
    </i>
    <i>
      <x v="5"/>
    </i>
    <i>
      <x v="6"/>
    </i>
    <i t="grand">
      <x/>
    </i>
  </rowItems>
  <colItems count="1">
    <i/>
  </colItems>
  <dataFields count="1">
    <dataField name="Count of Position" fld="0" subtotal="count" baseField="0" baseItem="0"/>
  </dataFields>
  <chartFormats count="9">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5" format="4">
      <pivotArea type="data" outline="0" fieldPosition="0">
        <references count="2">
          <reference field="4294967294" count="1" selected="0">
            <x v="0"/>
          </reference>
          <reference field="1" count="1" selected="0">
            <x v="2"/>
          </reference>
        </references>
      </pivotArea>
    </chartFormat>
    <chartFormat chart="5" format="5">
      <pivotArea type="data" outline="0" fieldPosition="0">
        <references count="2">
          <reference field="4294967294" count="1" selected="0">
            <x v="0"/>
          </reference>
          <reference field="1" count="1" selected="0">
            <x v="3"/>
          </reference>
        </references>
      </pivotArea>
    </chartFormat>
    <chartFormat chart="5" format="6">
      <pivotArea type="data" outline="0" fieldPosition="0">
        <references count="2">
          <reference field="4294967294" count="1" selected="0">
            <x v="0"/>
          </reference>
          <reference field="1" count="1" selected="0">
            <x v="4"/>
          </reference>
        </references>
      </pivotArea>
    </chartFormat>
    <chartFormat chart="5" format="7">
      <pivotArea type="data" outline="0" fieldPosition="0">
        <references count="2">
          <reference field="4294967294" count="1" selected="0">
            <x v="0"/>
          </reference>
          <reference field="1" count="1" selected="0">
            <x v="7"/>
          </reference>
        </references>
      </pivotArea>
    </chartFormat>
    <chartFormat chart="5" format="8">
      <pivotArea type="data" outline="0" fieldPosition="0">
        <references count="2">
          <reference field="4294967294" count="1" selected="0">
            <x v="0"/>
          </reference>
          <reference field="1" count="1" selected="0">
            <x v="5"/>
          </reference>
        </references>
      </pivotArea>
    </chartFormat>
    <chartFormat chart="5" format="9">
      <pivotArea type="data" outline="0" fieldPosition="0">
        <references count="2">
          <reference field="4294967294" count="1" selected="0">
            <x v="0"/>
          </reference>
          <reference field="1" count="1" selected="0">
            <x v="6"/>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tive Employe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Position"/>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1558EF-D3A8-4593-AA18-C0F699E03688}" name="PivotTable11" cacheId="1746" applyNumberFormats="0" applyBorderFormats="0" applyFontFormats="0" applyPatternFormats="0" applyAlignmentFormats="0" applyWidthHeightFormats="1" dataCaption="Values" tag="48beb9ec-4d86-401a-9091-62deb6dffc31" updatedVersion="8" minRefreshableVersion="3" useAutoFormatting="1" subtotalHiddenItems="1" itemPrintTitles="1" createdVersion="5" indent="0" outline="1" outlineData="1" multipleFieldFilters="0" chartFormat="4">
  <location ref="A67:B73" firstHeaderRow="1" firstDataRow="1" firstDataCol="1"/>
  <pivotFields count="6">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1"/>
  </rowFields>
  <rowItems count="6">
    <i>
      <x/>
    </i>
    <i>
      <x v="1"/>
    </i>
    <i>
      <x v="2"/>
    </i>
    <i>
      <x v="3"/>
    </i>
    <i>
      <x v="4"/>
    </i>
    <i t="grand">
      <x/>
    </i>
  </rowItems>
  <colItems count="1">
    <i/>
  </colItems>
  <dataFields count="1">
    <dataField name="Agency" fld="0" subtotal="count" baseField="0" baseItem="0"/>
  </dataFields>
  <chartFormats count="6">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tive Employe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gency"/>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C1BD4A-B669-4CCA-BDEF-861F05F829A8}" name="PivotTable3" cacheId="1761" applyNumberFormats="0" applyBorderFormats="0" applyFontFormats="0" applyPatternFormats="0" applyAlignmentFormats="0" applyWidthHeightFormats="1" dataCaption="Values" tag="43a2249a-ee8c-4085-a430-c911c4f974d8" updatedVersion="8" minRefreshableVersion="3" useAutoFormatting="1" itemPrintTitles="1" createdVersion="5" indent="0" outline="1" outlineData="1" multipleFieldFilters="0" chartFormat="1">
  <location ref="A15:B21" firstHeaderRow="1" firstDataRow="1" firstDataCol="1"/>
  <pivotFields count="6">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1"/>
  </rowFields>
  <rowItems count="6">
    <i>
      <x/>
    </i>
    <i>
      <x v="1"/>
    </i>
    <i>
      <x v="2"/>
    </i>
    <i>
      <x v="3"/>
    </i>
    <i>
      <x v="4"/>
    </i>
    <i t="grand">
      <x/>
    </i>
  </rowItems>
  <colItems count="1">
    <i/>
  </colItems>
  <dataFields count="1">
    <dataField name="Count of Tenureship"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tive Employe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Tenureship"/>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42456B-5A76-48BC-A855-C699DE0E58D4}" name="PivotTable1" cacheId="1148" applyNumberFormats="0" applyBorderFormats="0" applyFontFormats="0" applyPatternFormats="0" applyAlignmentFormats="0" applyWidthHeightFormats="1" dataCaption="Values" tag="e24b488b-ab0c-4696-be0a-3c2fb03daefb" updatedVersion="8" minRefreshableVersion="3" useAutoFormatting="1" itemPrintTitles="1" createdVersion="5" indent="0" outline="1" outlineData="1" multipleFieldFilters="0">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Gender" fld="1"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Gender"/>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CA2C78-A974-4F0A-B270-B9C6F461A9CB}" name="PivotTable5" cacheId="1767" applyNumberFormats="0" applyBorderFormats="0" applyFontFormats="0" applyPatternFormats="0" applyAlignmentFormats="0" applyWidthHeightFormats="1" dataCaption="Values" tag="0b1a6bcd-eb3b-4fa7-a10c-fe917689011d" updatedVersion="8" minRefreshableVersion="3" useAutoFormatting="1" itemPrintTitles="1" createdVersion="5" indent="0" outline="1" outlineData="1" multipleFieldFilters="0" chartFormat="9">
  <location ref="A34:B45" firstHeaderRow="1" firstDataRow="1" firstDataCol="1"/>
  <pivotFields count="6">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11">
    <i>
      <x/>
    </i>
    <i>
      <x v="1"/>
    </i>
    <i>
      <x v="2"/>
    </i>
    <i>
      <x v="3"/>
    </i>
    <i>
      <x v="4"/>
    </i>
    <i>
      <x v="5"/>
    </i>
    <i>
      <x v="6"/>
    </i>
    <i>
      <x v="7"/>
    </i>
    <i>
      <x v="8"/>
    </i>
    <i>
      <x v="9"/>
    </i>
    <i t="grand">
      <x/>
    </i>
  </rowItems>
  <colItems count="1">
    <i/>
  </colItems>
  <dataFields count="1">
    <dataField name="Count of Reason for Leaving"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tive Employe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activeTabTopLevelEntity name="[Resigned 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5C6282-28DA-44F0-851D-A4CA1FC2A2DB}" name="PivotTable12" cacheId="1749" applyNumberFormats="0" applyBorderFormats="0" applyFontFormats="0" applyPatternFormats="0" applyAlignmentFormats="0" applyWidthHeightFormats="1" dataCaption="Values" tag="48beb9ec-4d86-401a-9091-62deb6dffc31" updatedVersion="8" minRefreshableVersion="3" useAutoFormatting="1" subtotalHiddenItems="1" itemPrintTitles="1" createdVersion="5" indent="0" outline="1" outlineData="1" multipleFieldFilters="0" chartFormat="5">
  <location ref="A76:B87" firstHeaderRow="1" firstDataRow="1" firstDataCol="1"/>
  <pivotFields count="6">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1"/>
  </rowFields>
  <rowItems count="11">
    <i>
      <x/>
    </i>
    <i>
      <x v="1"/>
    </i>
    <i>
      <x v="2"/>
    </i>
    <i>
      <x v="3"/>
    </i>
    <i>
      <x v="4"/>
    </i>
    <i>
      <x v="5"/>
    </i>
    <i>
      <x v="6"/>
    </i>
    <i>
      <x v="7"/>
    </i>
    <i>
      <x v="8"/>
    </i>
    <i>
      <x v="9"/>
    </i>
    <i t="grand">
      <x/>
    </i>
  </rowItems>
  <colItems count="1">
    <i/>
  </colItems>
  <dataFields count="1">
    <dataField name="Count of DFL" fld="0" subtotal="count" baseField="0" baseItem="0"/>
  </dataFields>
  <chartFormats count="11">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4" format="7">
      <pivotArea type="data" outline="0" fieldPosition="0">
        <references count="2">
          <reference field="4294967294" count="1" selected="0">
            <x v="0"/>
          </reference>
          <reference field="1" count="1" selected="0">
            <x v="5"/>
          </reference>
        </references>
      </pivotArea>
    </chartFormat>
    <chartFormat chart="4" format="8">
      <pivotArea type="data" outline="0" fieldPosition="0">
        <references count="2">
          <reference field="4294967294" count="1" selected="0">
            <x v="0"/>
          </reference>
          <reference field="1" count="1" selected="0">
            <x v="6"/>
          </reference>
        </references>
      </pivotArea>
    </chartFormat>
    <chartFormat chart="4" format="9">
      <pivotArea type="data" outline="0" fieldPosition="0">
        <references count="2">
          <reference field="4294967294" count="1" selected="0">
            <x v="0"/>
          </reference>
          <reference field="1" count="1" selected="0">
            <x v="7"/>
          </reference>
        </references>
      </pivotArea>
    </chartFormat>
    <chartFormat chart="4" format="10">
      <pivotArea type="data" outline="0" fieldPosition="0">
        <references count="2">
          <reference field="4294967294" count="1" selected="0">
            <x v="0"/>
          </reference>
          <reference field="1" count="1" selected="0">
            <x v="8"/>
          </reference>
        </references>
      </pivotArea>
    </chartFormat>
    <chartFormat chart="4" format="11">
      <pivotArea type="data" outline="0" fieldPosition="0">
        <references count="2">
          <reference field="4294967294" count="1" selected="0">
            <x v="0"/>
          </reference>
          <reference field="1" count="1" selected="0">
            <x v="9"/>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tive Employe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DFL"/>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e 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9DD1A89E-D7A1-403D-9006-ADC0435C8DB4}" sourceName="[Active Employee].[Gender]">
  <pivotTables>
    <pivotTable tabId="7" name="PivotTable11"/>
    <pivotTable tabId="7" name="PivotTable12"/>
    <pivotTable tabId="7" name="PivotTable13"/>
    <pivotTable tabId="7" name="PivotTable14"/>
    <pivotTable tabId="7" name="PivotTable2"/>
    <pivotTable tabId="7" name="PivotTable3"/>
    <pivotTable tabId="7" name="PivotTable4"/>
    <pivotTable tabId="7" name="PivotTable8"/>
    <pivotTable tabId="7" name="PivotTable9"/>
    <pivotTable tabId="7" name="PivotTable5"/>
    <pivotTable tabId="7" name="PivotTable6"/>
  </pivotTables>
  <data>
    <olap pivotCacheId="2115146549">
      <levels count="2">
        <level uniqueName="[Active Employee].[Gender].[(All)]" sourceCaption="(All)" count="0"/>
        <level uniqueName="[Active Employee].[Gender].[Gender]" sourceCaption="Gender" count="2">
          <ranges>
            <range startItem="0">
              <i n="[Active Employee].[Gender].&amp;[Female]" c="Female"/>
              <i n="[Active Employee].[Gender].&amp;[Male]" c="Male"/>
            </range>
          </ranges>
        </level>
      </levels>
      <selections count="1">
        <selection n="[Active Employee].[Gender].&amp;[Fe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FABB841A-1852-4E3A-BC07-8F6711B3190D}" sourceName="[dDate].[Date Hierarchy]">
  <pivotTables>
    <pivotTable tabId="7" name="PivotTable11"/>
    <pivotTable tabId="7" name="PivotTable12"/>
    <pivotTable tabId="7" name="PivotTable13"/>
    <pivotTable tabId="7" name="PivotTable14"/>
    <pivotTable tabId="7" name="PivotTable2"/>
    <pivotTable tabId="7" name="PivotTable3"/>
    <pivotTable tabId="7" name="PivotTable4"/>
    <pivotTable tabId="7" name="PivotTable5"/>
    <pivotTable tabId="7" name="PivotTable6"/>
    <pivotTable tabId="7" name="PivotTable8"/>
    <pivotTable tabId="7" name="PivotTable9"/>
  </pivotTables>
  <data>
    <olap pivotCacheId="2115146549">
      <levels count="4">
        <level uniqueName="[dDate].[Date Hierarchy].[(All)]" sourceCaption="(All)" count="0"/>
        <level uniqueName="[dDate].[Date Hierarchy].[Year]" sourceCaption="Year" count="75">
          <ranges>
            <range startItem="0">
              <i n="[dDate].[Date Hierarchy].[Year].&amp;[1995]" c="1995"/>
              <i n="[dDate].[Date Hierarchy].[Year].&amp;[1996]" c="1996"/>
              <i n="[dDate].[Date Hierarchy].[Year].&amp;[2001]" c="2001"/>
              <i n="[dDate].[Date Hierarchy].[Year].&amp;[2002]" c="2002"/>
              <i n="[dDate].[Date Hierarchy].[Year].&amp;[2005]" c="2005"/>
              <i n="[dDate].[Date Hierarchy].[Year].&amp;[2007]" c="2007"/>
              <i n="[dDate].[Date Hierarchy].[Year].&amp;[2008]" c="2008"/>
              <i n="[dDate].[Date Hierarchy].[Year].&amp;[2021]" c="2021"/>
              <i n="[dDate].[Date Hierarchy].[Year].&amp;[2022]" c="2022"/>
              <i n="[dDate].[Date Hierarchy].[Year].&amp;[2023]" c="2023"/>
              <i n="[dDate].[Date Hierarchy].[Year].&amp;[2024]" c="2024"/>
              <i n="[dDate].[Date Hierarchy].[Year].&amp;[1950]" c="1950"/>
              <i n="[dDate].[Date Hierarchy].[Year].&amp;[1951]" c="1951"/>
              <i n="[dDate].[Date Hierarchy].[Year].&amp;[1952]" c="1952"/>
              <i n="[dDate].[Date Hierarchy].[Year].&amp;[1953]" c="1953"/>
              <i n="[dDate].[Date Hierarchy].[Year].&amp;[1954]" c="1954"/>
              <i n="[dDate].[Date Hierarchy].[Year].&amp;[1955]" c="1955"/>
              <i n="[dDate].[Date Hierarchy].[Year].&amp;[1956]" c="1956"/>
              <i n="[dDate].[Date Hierarchy].[Year].&amp;[1957]" c="1957"/>
              <i n="[dDate].[Date Hierarchy].[Year].&amp;[1958]" c="1958"/>
              <i n="[dDate].[Date Hierarchy].[Year].&amp;[1959]" c="1959"/>
              <i n="[dDate].[Date Hierarchy].[Year].&amp;[1960]" c="1960"/>
              <i n="[dDate].[Date Hierarchy].[Year].&amp;[1961]" c="1961"/>
              <i n="[dDate].[Date Hierarchy].[Year].&amp;[1962]" c="1962"/>
              <i n="[dDate].[Date Hierarchy].[Year].&amp;[1963]" c="1963"/>
              <i n="[dDate].[Date Hierarchy].[Year].&amp;[1964]" c="1964"/>
              <i n="[dDate].[Date Hierarchy].[Year].&amp;[1965]" c="1965"/>
              <i n="[dDate].[Date Hierarchy].[Year].&amp;[1966]" c="1966"/>
              <i n="[dDate].[Date Hierarchy].[Year].&amp;[1967]" c="1967"/>
              <i n="[dDate].[Date Hierarchy].[Year].&amp;[1968]" c="1968"/>
              <i n="[dDate].[Date Hierarchy].[Year].&amp;[1969]" c="1969"/>
              <i n="[dDate].[Date Hierarchy].[Year].&amp;[1970]" c="1970"/>
              <i n="[dDate].[Date Hierarchy].[Year].&amp;[1971]" c="1971"/>
              <i n="[dDate].[Date Hierarchy].[Year].&amp;[1972]" c="1972"/>
              <i n="[dDate].[Date Hierarchy].[Year].&amp;[1973]" c="1973"/>
              <i n="[dDate].[Date Hierarchy].[Year].&amp;[1974]" c="1974"/>
              <i n="[dDate].[Date Hierarchy].[Year].&amp;[1975]" c="1975"/>
              <i n="[dDate].[Date Hierarchy].[Year].&amp;[1976]" c="1976"/>
              <i n="[dDate].[Date Hierarchy].[Year].&amp;[1977]" c="1977"/>
              <i n="[dDate].[Date Hierarchy].[Year].&amp;[1978]" c="1978"/>
              <i n="[dDate].[Date Hierarchy].[Year].&amp;[1979]" c="1979"/>
              <i n="[dDate].[Date Hierarchy].[Year].&amp;[1980]" c="1980"/>
              <i n="[dDate].[Date Hierarchy].[Year].&amp;[1981]" c="1981"/>
              <i n="[dDate].[Date Hierarchy].[Year].&amp;[1982]" c="1982"/>
              <i n="[dDate].[Date Hierarchy].[Year].&amp;[1983]" c="1983"/>
              <i n="[dDate].[Date Hierarchy].[Year].&amp;[1984]" c="1984"/>
              <i n="[dDate].[Date Hierarchy].[Year].&amp;[1985]" c="1985"/>
              <i n="[dDate].[Date Hierarchy].[Year].&amp;[1986]" c="1986"/>
              <i n="[dDate].[Date Hierarchy].[Year].&amp;[1987]" c="1987"/>
              <i n="[dDate].[Date Hierarchy].[Year].&amp;[1988]" c="1988"/>
              <i n="[dDate].[Date Hierarchy].[Year].&amp;[1989]" c="1989"/>
              <i n="[dDate].[Date Hierarchy].[Year].&amp;[1990]" c="1990"/>
              <i n="[dDate].[Date Hierarchy].[Year].&amp;[1991]" c="1991"/>
              <i n="[dDate].[Date Hierarchy].[Year].&amp;[1992]" c="1992"/>
              <i n="[dDate].[Date Hierarchy].[Year].&amp;[1993]" c="1993"/>
              <i n="[dDate].[Date Hierarchy].[Year].&amp;[1994]" c="1994"/>
              <i n="[dDate].[Date Hierarchy].[Year].&amp;[1997]" c="1997"/>
              <i n="[dDate].[Date Hierarchy].[Year].&amp;[1998]" c="1998"/>
              <i n="[dDate].[Date Hierarchy].[Year].&amp;[1999]" c="1999"/>
              <i n="[dDate].[Date Hierarchy].[Year].&amp;[2000]" c="2000"/>
              <i n="[dDate].[Date Hierarchy].[Year].&amp;[2003]" c="2003"/>
              <i n="[dDate].[Date Hierarchy].[Year].&amp;[2004]" c="2004"/>
              <i n="[dDate].[Date Hierarchy].[Year].&amp;[2006]" c="2006"/>
              <i n="[dDate].[Date Hierarchy].[Year].&amp;[2009]" c="2009"/>
              <i n="[dDate].[Date Hierarchy].[Year].&amp;[2010]" c="2010"/>
              <i n="[dDate].[Date Hierarchy].[Year].&amp;[2011]" c="2011"/>
              <i n="[dDate].[Date Hierarchy].[Year].&amp;[2012]" c="2012"/>
              <i n="[dDate].[Date Hierarchy].[Year].&amp;[2013]" c="2013"/>
              <i n="[dDate].[Date Hierarchy].[Year].&amp;[2014]" c="2014"/>
              <i n="[dDate].[Date Hierarchy].[Year].&amp;[2015]" c="2015"/>
              <i n="[dDate].[Date Hierarchy].[Year].&amp;[2016]" c="2016"/>
              <i n="[dDate].[Date Hierarchy].[Year].&amp;[2017]" c="2017"/>
              <i n="[dDate].[Date Hierarchy].[Year].&amp;[2018]" c="2018"/>
              <i n="[dDate].[Date Hierarchy].[Year].&amp;[2019]" c="2019"/>
              <i n="[dDate].[Date Hierarchy].[Year].&amp;[2020]" c="2020"/>
            </range>
          </ranges>
        </level>
        <level uniqueName="[dDate].[Date Hierarchy].[Month]" sourceCaption="Month" count="0"/>
        <level uniqueName="[dDate].[Date Hierarchy].[DateColumn]" sourceCaption="DateColumn" count="0"/>
      </levels>
      <selections count="1">
        <selection n="[dDate].[Date 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F8E3A0A-A3F0-42DE-A7BC-FE7C238EA1D7}" cache="Slicer_Gender1" caption="Gender" level="1" rowHeight="241300"/>
  <slicer name="Year" xr10:uid="{1A186513-88F2-4E93-A6E3-24B495F33288}" cache="Slicer_Date_Hierarchy" caption="Year" startItem="68"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1288C-B62A-4E8E-B95E-ECEA6964E976}">
  <dimension ref="A1"/>
  <sheetViews>
    <sheetView showGridLines="0" tabSelected="1" zoomScale="85" zoomScaleNormal="85" workbookViewId="0">
      <selection activeCell="E4" sqref="E3:E4"/>
    </sheetView>
  </sheetViews>
  <sheetFormatPr defaultRowHeight="15" x14ac:dyDescent="0.25"/>
  <cols>
    <col min="1" max="16384" width="9.140625" style="34"/>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1D08-3DCB-4B61-A2BC-C33B828AD96E}">
  <dimension ref="A1:B97"/>
  <sheetViews>
    <sheetView workbookViewId="0">
      <selection activeCell="A2" sqref="A2:B2"/>
      <pivotSelection pane="bottomRight" showHeader="1" extendable="1" axis="axisRow" max="2" activeRow="1" previousRow="1" click="1" r:id="rId7">
        <pivotArea dataOnly="0" fieldPosition="0">
          <references count="1">
            <reference field="0" count="1">
              <x v="1"/>
            </reference>
          </references>
        </pivotArea>
      </pivotSelection>
    </sheetView>
  </sheetViews>
  <sheetFormatPr defaultRowHeight="15" x14ac:dyDescent="0.25"/>
  <cols>
    <col min="1" max="1" width="13.140625" bestFit="1" customWidth="1"/>
    <col min="2" max="2" width="16.42578125" bestFit="1" customWidth="1"/>
    <col min="3" max="3" width="15.28515625" customWidth="1"/>
  </cols>
  <sheetData>
    <row r="1" spans="1:2" x14ac:dyDescent="0.25">
      <c r="A1" s="31" t="s">
        <v>148</v>
      </c>
      <c r="B1" t="s">
        <v>156</v>
      </c>
    </row>
    <row r="2" spans="1:2" x14ac:dyDescent="0.25">
      <c r="A2" s="32" t="s">
        <v>29</v>
      </c>
      <c r="B2" s="33">
        <v>22</v>
      </c>
    </row>
    <row r="3" spans="1:2" x14ac:dyDescent="0.25">
      <c r="A3" s="32" t="s">
        <v>27</v>
      </c>
      <c r="B3" s="33">
        <v>16</v>
      </c>
    </row>
    <row r="4" spans="1:2" x14ac:dyDescent="0.25">
      <c r="A4" s="32" t="s">
        <v>149</v>
      </c>
      <c r="B4" s="33">
        <v>38</v>
      </c>
    </row>
    <row r="7" spans="1:2" x14ac:dyDescent="0.25">
      <c r="A7" s="31" t="s">
        <v>148</v>
      </c>
      <c r="B7" t="s">
        <v>155</v>
      </c>
    </row>
    <row r="8" spans="1:2" x14ac:dyDescent="0.25">
      <c r="A8" s="32" t="s">
        <v>120</v>
      </c>
      <c r="B8" s="33">
        <v>5</v>
      </c>
    </row>
    <row r="9" spans="1:2" x14ac:dyDescent="0.25">
      <c r="A9" s="32" t="s">
        <v>121</v>
      </c>
      <c r="B9" s="33">
        <v>13</v>
      </c>
    </row>
    <row r="10" spans="1:2" x14ac:dyDescent="0.25">
      <c r="A10" s="32" t="s">
        <v>122</v>
      </c>
      <c r="B10" s="33">
        <v>3</v>
      </c>
    </row>
    <row r="11" spans="1:2" x14ac:dyDescent="0.25">
      <c r="A11" s="32" t="s">
        <v>124</v>
      </c>
      <c r="B11" s="33">
        <v>1</v>
      </c>
    </row>
    <row r="12" spans="1:2" x14ac:dyDescent="0.25">
      <c r="A12" s="32" t="s">
        <v>149</v>
      </c>
      <c r="B12" s="33">
        <v>22</v>
      </c>
    </row>
    <row r="15" spans="1:2" x14ac:dyDescent="0.25">
      <c r="A15" s="31" t="s">
        <v>148</v>
      </c>
      <c r="B15" t="s">
        <v>154</v>
      </c>
    </row>
    <row r="16" spans="1:2" x14ac:dyDescent="0.25">
      <c r="A16" s="32" t="s">
        <v>126</v>
      </c>
      <c r="B16" s="33">
        <v>12</v>
      </c>
    </row>
    <row r="17" spans="1:2" x14ac:dyDescent="0.25">
      <c r="A17" s="32" t="s">
        <v>132</v>
      </c>
      <c r="B17" s="33">
        <v>3</v>
      </c>
    </row>
    <row r="18" spans="1:2" x14ac:dyDescent="0.25">
      <c r="A18" s="32" t="s">
        <v>133</v>
      </c>
      <c r="B18" s="33">
        <v>1</v>
      </c>
    </row>
    <row r="19" spans="1:2" x14ac:dyDescent="0.25">
      <c r="A19" s="32" t="s">
        <v>134</v>
      </c>
      <c r="B19" s="33">
        <v>4</v>
      </c>
    </row>
    <row r="20" spans="1:2" x14ac:dyDescent="0.25">
      <c r="A20" s="32" t="s">
        <v>136</v>
      </c>
      <c r="B20" s="33">
        <v>2</v>
      </c>
    </row>
    <row r="21" spans="1:2" x14ac:dyDescent="0.25">
      <c r="A21" s="32" t="s">
        <v>149</v>
      </c>
      <c r="B21" s="33">
        <v>22</v>
      </c>
    </row>
    <row r="26" spans="1:2" x14ac:dyDescent="0.25">
      <c r="A26" t="s">
        <v>151</v>
      </c>
    </row>
    <row r="27" spans="1:2" x14ac:dyDescent="0.25">
      <c r="A27" s="33">
        <v>1</v>
      </c>
    </row>
    <row r="30" spans="1:2" x14ac:dyDescent="0.25">
      <c r="A30" t="s">
        <v>152</v>
      </c>
    </row>
    <row r="31" spans="1:2" x14ac:dyDescent="0.25">
      <c r="A31" s="33">
        <v>5</v>
      </c>
    </row>
    <row r="34" spans="1:2" x14ac:dyDescent="0.25">
      <c r="A34" s="31" t="s">
        <v>148</v>
      </c>
      <c r="B34" t="s">
        <v>153</v>
      </c>
    </row>
    <row r="35" spans="1:2" x14ac:dyDescent="0.25">
      <c r="A35" s="32" t="s">
        <v>81</v>
      </c>
      <c r="B35" s="33">
        <v>1</v>
      </c>
    </row>
    <row r="36" spans="1:2" x14ac:dyDescent="0.25">
      <c r="A36" s="32" t="s">
        <v>78</v>
      </c>
      <c r="B36" s="33">
        <v>1</v>
      </c>
    </row>
    <row r="37" spans="1:2" x14ac:dyDescent="0.25">
      <c r="A37" s="32" t="s">
        <v>115</v>
      </c>
      <c r="B37" s="33">
        <v>1</v>
      </c>
    </row>
    <row r="38" spans="1:2" x14ac:dyDescent="0.25">
      <c r="A38" s="32" t="s">
        <v>113</v>
      </c>
      <c r="B38" s="33">
        <v>2</v>
      </c>
    </row>
    <row r="39" spans="1:2" x14ac:dyDescent="0.25">
      <c r="A39" s="32" t="s">
        <v>111</v>
      </c>
      <c r="B39" s="33">
        <v>1</v>
      </c>
    </row>
    <row r="40" spans="1:2" x14ac:dyDescent="0.25">
      <c r="A40" s="32" t="s">
        <v>79</v>
      </c>
      <c r="B40" s="33">
        <v>1</v>
      </c>
    </row>
    <row r="41" spans="1:2" x14ac:dyDescent="0.25">
      <c r="A41" s="32" t="s">
        <v>82</v>
      </c>
      <c r="B41" s="33">
        <v>2</v>
      </c>
    </row>
    <row r="42" spans="1:2" x14ac:dyDescent="0.25">
      <c r="A42" s="32" t="s">
        <v>80</v>
      </c>
      <c r="B42" s="33">
        <v>1</v>
      </c>
    </row>
    <row r="43" spans="1:2" x14ac:dyDescent="0.25">
      <c r="A43" s="32" t="s">
        <v>112</v>
      </c>
      <c r="B43" s="33">
        <v>2</v>
      </c>
    </row>
    <row r="44" spans="1:2" x14ac:dyDescent="0.25">
      <c r="A44" s="32" t="s">
        <v>114</v>
      </c>
      <c r="B44" s="33">
        <v>1</v>
      </c>
    </row>
    <row r="45" spans="1:2" x14ac:dyDescent="0.25">
      <c r="A45" s="32" t="s">
        <v>149</v>
      </c>
      <c r="B45" s="33">
        <v>13</v>
      </c>
    </row>
    <row r="48" spans="1:2" x14ac:dyDescent="0.25">
      <c r="A48" s="31" t="s">
        <v>148</v>
      </c>
      <c r="B48" t="s">
        <v>157</v>
      </c>
    </row>
    <row r="49" spans="1:2" x14ac:dyDescent="0.25">
      <c r="A49" s="32" t="s">
        <v>92</v>
      </c>
      <c r="B49" s="33">
        <v>5</v>
      </c>
    </row>
    <row r="50" spans="1:2" x14ac:dyDescent="0.25">
      <c r="A50" s="32" t="s">
        <v>91</v>
      </c>
      <c r="B50" s="33">
        <v>5</v>
      </c>
    </row>
    <row r="51" spans="1:2" x14ac:dyDescent="0.25">
      <c r="A51" s="32" t="s">
        <v>90</v>
      </c>
      <c r="B51" s="33">
        <v>6</v>
      </c>
    </row>
    <row r="52" spans="1:2" x14ac:dyDescent="0.25">
      <c r="A52" s="32" t="s">
        <v>89</v>
      </c>
      <c r="B52" s="33">
        <v>6</v>
      </c>
    </row>
    <row r="53" spans="1:2" x14ac:dyDescent="0.25">
      <c r="A53" s="32" t="s">
        <v>149</v>
      </c>
      <c r="B53" s="33">
        <v>22</v>
      </c>
    </row>
    <row r="55" spans="1:2" x14ac:dyDescent="0.25">
      <c r="A55" s="31" t="s">
        <v>148</v>
      </c>
      <c r="B55" t="s">
        <v>158</v>
      </c>
    </row>
    <row r="56" spans="1:2" x14ac:dyDescent="0.25">
      <c r="A56" s="32" t="s">
        <v>93</v>
      </c>
      <c r="B56" s="33">
        <v>5</v>
      </c>
    </row>
    <row r="57" spans="1:2" x14ac:dyDescent="0.25">
      <c r="A57" s="32" t="s">
        <v>94</v>
      </c>
      <c r="B57" s="33">
        <v>5</v>
      </c>
    </row>
    <row r="58" spans="1:2" x14ac:dyDescent="0.25">
      <c r="A58" s="32" t="s">
        <v>95</v>
      </c>
      <c r="B58" s="33">
        <v>2</v>
      </c>
    </row>
    <row r="59" spans="1:2" x14ac:dyDescent="0.25">
      <c r="A59" s="32" t="s">
        <v>97</v>
      </c>
      <c r="B59" s="33">
        <v>4</v>
      </c>
    </row>
    <row r="60" spans="1:2" x14ac:dyDescent="0.25">
      <c r="A60" s="32" t="s">
        <v>96</v>
      </c>
      <c r="B60" s="33">
        <v>2</v>
      </c>
    </row>
    <row r="61" spans="1:2" x14ac:dyDescent="0.25">
      <c r="A61" s="32" t="s">
        <v>100</v>
      </c>
      <c r="B61" s="33">
        <v>2</v>
      </c>
    </row>
    <row r="62" spans="1:2" x14ac:dyDescent="0.25">
      <c r="A62" s="32" t="s">
        <v>98</v>
      </c>
      <c r="B62" s="33">
        <v>2</v>
      </c>
    </row>
    <row r="63" spans="1:2" x14ac:dyDescent="0.25">
      <c r="A63" s="32" t="s">
        <v>149</v>
      </c>
      <c r="B63" s="33">
        <v>22</v>
      </c>
    </row>
    <row r="67" spans="1:2" x14ac:dyDescent="0.25">
      <c r="A67" s="31" t="s">
        <v>148</v>
      </c>
      <c r="B67" t="s">
        <v>7</v>
      </c>
    </row>
    <row r="68" spans="1:2" x14ac:dyDescent="0.25">
      <c r="A68" s="32" t="s">
        <v>116</v>
      </c>
      <c r="B68" s="33">
        <v>2</v>
      </c>
    </row>
    <row r="69" spans="1:2" x14ac:dyDescent="0.25">
      <c r="A69" s="32" t="s">
        <v>117</v>
      </c>
      <c r="B69" s="33">
        <v>6</v>
      </c>
    </row>
    <row r="70" spans="1:2" x14ac:dyDescent="0.25">
      <c r="A70" s="32" t="s">
        <v>118</v>
      </c>
      <c r="B70" s="33">
        <v>6</v>
      </c>
    </row>
    <row r="71" spans="1:2" x14ac:dyDescent="0.25">
      <c r="A71" s="32" t="s">
        <v>83</v>
      </c>
      <c r="B71" s="33">
        <v>4</v>
      </c>
    </row>
    <row r="72" spans="1:2" x14ac:dyDescent="0.25">
      <c r="A72" s="32" t="s">
        <v>119</v>
      </c>
      <c r="B72" s="33">
        <v>4</v>
      </c>
    </row>
    <row r="73" spans="1:2" x14ac:dyDescent="0.25">
      <c r="A73" s="32" t="s">
        <v>149</v>
      </c>
      <c r="B73" s="33">
        <v>22</v>
      </c>
    </row>
    <row r="76" spans="1:2" x14ac:dyDescent="0.25">
      <c r="A76" s="31" t="s">
        <v>148</v>
      </c>
      <c r="B76" t="s">
        <v>159</v>
      </c>
    </row>
    <row r="77" spans="1:2" x14ac:dyDescent="0.25">
      <c r="A77" s="32" t="s">
        <v>102</v>
      </c>
      <c r="B77" s="33">
        <v>2</v>
      </c>
    </row>
    <row r="78" spans="1:2" x14ac:dyDescent="0.25">
      <c r="A78" s="32" t="s">
        <v>107</v>
      </c>
      <c r="B78" s="33">
        <v>1</v>
      </c>
    </row>
    <row r="79" spans="1:2" x14ac:dyDescent="0.25">
      <c r="A79" s="32" t="s">
        <v>103</v>
      </c>
      <c r="B79" s="33">
        <v>5</v>
      </c>
    </row>
    <row r="80" spans="1:2" x14ac:dyDescent="0.25">
      <c r="A80" s="32" t="s">
        <v>108</v>
      </c>
      <c r="B80" s="33">
        <v>1</v>
      </c>
    </row>
    <row r="81" spans="1:2" x14ac:dyDescent="0.25">
      <c r="A81" s="32" t="s">
        <v>104</v>
      </c>
      <c r="B81" s="33">
        <v>3</v>
      </c>
    </row>
    <row r="82" spans="1:2" x14ac:dyDescent="0.25">
      <c r="A82" s="32" t="s">
        <v>109</v>
      </c>
      <c r="B82" s="33">
        <v>1</v>
      </c>
    </row>
    <row r="83" spans="1:2" x14ac:dyDescent="0.25">
      <c r="A83" s="32" t="s">
        <v>105</v>
      </c>
      <c r="B83" s="33">
        <v>3</v>
      </c>
    </row>
    <row r="84" spans="1:2" x14ac:dyDescent="0.25">
      <c r="A84" s="32" t="s">
        <v>110</v>
      </c>
      <c r="B84" s="33">
        <v>2</v>
      </c>
    </row>
    <row r="85" spans="1:2" x14ac:dyDescent="0.25">
      <c r="A85" s="32" t="s">
        <v>106</v>
      </c>
      <c r="B85" s="33">
        <v>2</v>
      </c>
    </row>
    <row r="86" spans="1:2" x14ac:dyDescent="0.25">
      <c r="A86" s="32" t="s">
        <v>101</v>
      </c>
      <c r="B86" s="33">
        <v>2</v>
      </c>
    </row>
    <row r="87" spans="1:2" x14ac:dyDescent="0.25">
      <c r="A87" s="32" t="s">
        <v>149</v>
      </c>
      <c r="B87" s="33">
        <v>22</v>
      </c>
    </row>
    <row r="89" spans="1:2" x14ac:dyDescent="0.25">
      <c r="A89" s="31" t="s">
        <v>148</v>
      </c>
      <c r="B89" t="s">
        <v>160</v>
      </c>
    </row>
    <row r="90" spans="1:2" x14ac:dyDescent="0.25">
      <c r="A90" s="32">
        <v>1</v>
      </c>
      <c r="B90" s="33">
        <v>3</v>
      </c>
    </row>
    <row r="91" spans="1:2" x14ac:dyDescent="0.25">
      <c r="A91" s="32">
        <v>2</v>
      </c>
      <c r="B91" s="33">
        <v>10</v>
      </c>
    </row>
    <row r="92" spans="1:2" x14ac:dyDescent="0.25">
      <c r="A92" s="32">
        <v>3</v>
      </c>
      <c r="B92" s="33">
        <v>3</v>
      </c>
    </row>
    <row r="93" spans="1:2" x14ac:dyDescent="0.25">
      <c r="A93" s="32">
        <v>4</v>
      </c>
      <c r="B93" s="33">
        <v>6</v>
      </c>
    </row>
    <row r="94" spans="1:2" x14ac:dyDescent="0.25">
      <c r="A94" s="32" t="s">
        <v>149</v>
      </c>
      <c r="B94" s="33">
        <v>22</v>
      </c>
    </row>
    <row r="96" spans="1:2" x14ac:dyDescent="0.25">
      <c r="A96" t="s">
        <v>161</v>
      </c>
    </row>
    <row r="97" spans="1:1" x14ac:dyDescent="0.25">
      <c r="A97" s="33">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63CF3-3D7F-44B9-8BB8-D2435F87CEBC}">
  <dimension ref="A1:AR5000"/>
  <sheetViews>
    <sheetView topLeftCell="G1" zoomScale="70" zoomScaleNormal="70" workbookViewId="0">
      <selection activeCell="I9" sqref="I9"/>
    </sheetView>
  </sheetViews>
  <sheetFormatPr defaultRowHeight="15" x14ac:dyDescent="0.25"/>
  <cols>
    <col min="1" max="1" width="14.5703125" customWidth="1"/>
    <col min="2" max="2" width="37.140625" customWidth="1"/>
    <col min="3" max="3" width="17.7109375" customWidth="1"/>
    <col min="4" max="4" width="29.140625" customWidth="1"/>
    <col min="5" max="5" width="51.28515625" customWidth="1"/>
    <col min="6" max="6" width="30.42578125" customWidth="1"/>
    <col min="7" max="7" width="21.85546875" customWidth="1"/>
    <col min="8" max="8" width="18.7109375" customWidth="1"/>
    <col min="9" max="9" width="30.28515625" customWidth="1"/>
    <col min="10" max="10" width="13.42578125" customWidth="1"/>
    <col min="11" max="11" width="13.85546875" customWidth="1"/>
    <col min="12" max="12" width="23.7109375" customWidth="1"/>
    <col min="13" max="13" width="27.28515625" customWidth="1"/>
    <col min="14" max="14" width="20" customWidth="1"/>
    <col min="15" max="15" width="19.7109375" customWidth="1"/>
    <col min="16" max="16" width="10.5703125" customWidth="1"/>
    <col min="17" max="17" width="16.7109375" customWidth="1"/>
    <col min="18" max="18" width="16.5703125" customWidth="1"/>
    <col min="19" max="19" width="20.7109375" customWidth="1"/>
    <col min="20" max="20" width="28.85546875" bestFit="1" customWidth="1"/>
    <col min="21" max="21" width="25.42578125" customWidth="1"/>
    <col min="22" max="22" width="21.7109375" customWidth="1"/>
    <col min="23" max="23" width="14.5703125" customWidth="1"/>
    <col min="24" max="24" width="9.140625" style="2"/>
    <col min="25" max="25" width="7.42578125" style="2" customWidth="1"/>
    <col min="26" max="39" width="9.140625" style="2"/>
    <col min="40" max="40" width="9" style="2" customWidth="1"/>
    <col min="41" max="43" width="9.140625" style="2"/>
    <col min="44" max="44" width="9.140625" style="2" hidden="1" customWidth="1"/>
    <col min="45" max="16384" width="9.140625" style="2"/>
  </cols>
  <sheetData>
    <row r="1" spans="1:44" s="1" customFormat="1" ht="12.75" x14ac:dyDescent="0.25">
      <c r="A1" s="16" t="s">
        <v>0</v>
      </c>
      <c r="B1" s="17"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9" t="s">
        <v>22</v>
      </c>
    </row>
    <row r="2" spans="1:44" ht="12.75" x14ac:dyDescent="0.25">
      <c r="A2" s="20"/>
      <c r="B2" s="21"/>
      <c r="C2" s="21" t="s">
        <v>24</v>
      </c>
      <c r="D2" s="21" t="s">
        <v>89</v>
      </c>
      <c r="E2" s="21"/>
      <c r="F2" s="21" t="s">
        <v>93</v>
      </c>
      <c r="G2" s="22" t="s">
        <v>25</v>
      </c>
      <c r="H2" s="22" t="s">
        <v>116</v>
      </c>
      <c r="I2" s="23"/>
      <c r="J2" s="21" t="s">
        <v>101</v>
      </c>
      <c r="K2" s="21">
        <v>2</v>
      </c>
      <c r="L2" s="23"/>
      <c r="M2" s="21" t="s">
        <v>26</v>
      </c>
      <c r="N2" s="21"/>
      <c r="O2" s="24">
        <v>32167</v>
      </c>
      <c r="P2" s="21">
        <f t="shared" ref="P2:P52" ca="1" si="0">DATEDIF(O2,W2,"Y")</f>
        <v>36</v>
      </c>
      <c r="Q2" s="21" t="s">
        <v>27</v>
      </c>
      <c r="R2" s="24">
        <v>36927</v>
      </c>
      <c r="S2" s="25">
        <v>45021</v>
      </c>
      <c r="T2" s="21" t="s">
        <v>81</v>
      </c>
      <c r="U2" s="21"/>
      <c r="V2" s="23"/>
      <c r="W2" s="26">
        <f ca="1">TODAY()</f>
        <v>45555</v>
      </c>
      <c r="AR2" s="2">
        <f ca="1">DATEDIF(Data!R2,TODAY(),"y")</f>
        <v>23</v>
      </c>
    </row>
    <row r="3" spans="1:44" ht="12.75" x14ac:dyDescent="0.25">
      <c r="A3" s="20"/>
      <c r="B3" s="21"/>
      <c r="C3" s="21" t="s">
        <v>24</v>
      </c>
      <c r="D3" s="21" t="s">
        <v>90</v>
      </c>
      <c r="E3" s="21"/>
      <c r="F3" s="21" t="s">
        <v>94</v>
      </c>
      <c r="G3" s="22" t="s">
        <v>25</v>
      </c>
      <c r="H3" s="22" t="s">
        <v>117</v>
      </c>
      <c r="I3" s="23"/>
      <c r="J3" s="21" t="s">
        <v>102</v>
      </c>
      <c r="K3" s="21">
        <v>1</v>
      </c>
      <c r="L3" s="23"/>
      <c r="M3" s="21" t="s">
        <v>28</v>
      </c>
      <c r="N3" s="21"/>
      <c r="O3" s="24">
        <v>30737</v>
      </c>
      <c r="P3" s="21">
        <f t="shared" ca="1" si="0"/>
        <v>40</v>
      </c>
      <c r="Q3" s="21" t="s">
        <v>29</v>
      </c>
      <c r="R3" s="24">
        <v>36956</v>
      </c>
      <c r="S3" s="21" t="s">
        <v>23</v>
      </c>
      <c r="T3" s="21"/>
      <c r="U3" s="21"/>
      <c r="V3" s="23"/>
      <c r="W3" s="26">
        <f t="shared" ref="W3:W52" ca="1" si="1">TODAY()</f>
        <v>45555</v>
      </c>
      <c r="AR3" s="2">
        <f ca="1">DATEDIF(Data!R3,TODAY(),"y")</f>
        <v>23</v>
      </c>
    </row>
    <row r="4" spans="1:44" ht="12.75" x14ac:dyDescent="0.25">
      <c r="A4" s="20"/>
      <c r="B4" s="21"/>
      <c r="C4" s="21" t="s">
        <v>24</v>
      </c>
      <c r="D4" s="21" t="s">
        <v>91</v>
      </c>
      <c r="E4" s="21"/>
      <c r="F4" s="21" t="s">
        <v>95</v>
      </c>
      <c r="G4" s="22" t="s">
        <v>25</v>
      </c>
      <c r="H4" s="22" t="s">
        <v>118</v>
      </c>
      <c r="I4" s="23"/>
      <c r="J4" s="21" t="s">
        <v>103</v>
      </c>
      <c r="K4" s="21">
        <v>2</v>
      </c>
      <c r="L4" s="23"/>
      <c r="M4" s="21" t="s">
        <v>30</v>
      </c>
      <c r="N4" s="21"/>
      <c r="O4" s="24">
        <v>27115</v>
      </c>
      <c r="P4" s="21">
        <f t="shared" ca="1" si="0"/>
        <v>50</v>
      </c>
      <c r="Q4" s="21" t="s">
        <v>29</v>
      </c>
      <c r="R4" s="24">
        <v>44281</v>
      </c>
      <c r="S4" s="21" t="s">
        <v>23</v>
      </c>
      <c r="T4" s="21"/>
      <c r="U4" s="21"/>
      <c r="V4" s="23"/>
      <c r="W4" s="26">
        <f t="shared" ca="1" si="1"/>
        <v>45555</v>
      </c>
      <c r="AR4" s="2">
        <f ca="1">DATEDIF(Data!R4,TODAY(),"y")</f>
        <v>3</v>
      </c>
    </row>
    <row r="5" spans="1:44" ht="12.75" x14ac:dyDescent="0.25">
      <c r="A5" s="20"/>
      <c r="B5" s="21"/>
      <c r="C5" s="21" t="s">
        <v>24</v>
      </c>
      <c r="D5" s="21" t="s">
        <v>92</v>
      </c>
      <c r="E5" s="21"/>
      <c r="F5" s="21" t="s">
        <v>96</v>
      </c>
      <c r="G5" s="22" t="s">
        <v>25</v>
      </c>
      <c r="H5" s="22" t="s">
        <v>83</v>
      </c>
      <c r="I5" s="23"/>
      <c r="J5" s="21" t="s">
        <v>104</v>
      </c>
      <c r="K5" s="21">
        <v>3</v>
      </c>
      <c r="L5" s="23"/>
      <c r="M5" s="21" t="s">
        <v>31</v>
      </c>
      <c r="N5" s="21"/>
      <c r="O5" s="24">
        <v>18375</v>
      </c>
      <c r="P5" s="21">
        <f t="shared" ca="1" si="0"/>
        <v>74</v>
      </c>
      <c r="Q5" s="21" t="s">
        <v>29</v>
      </c>
      <c r="R5" s="24">
        <v>44293</v>
      </c>
      <c r="S5" s="25">
        <v>45021</v>
      </c>
      <c r="T5" s="21" t="s">
        <v>111</v>
      </c>
      <c r="U5" s="21"/>
      <c r="V5" s="23"/>
      <c r="W5" s="26">
        <f t="shared" ca="1" si="1"/>
        <v>45555</v>
      </c>
      <c r="AR5" s="2">
        <f ca="1">DATEDIF(Data!R5,TODAY(),"y")</f>
        <v>3</v>
      </c>
    </row>
    <row r="6" spans="1:44" ht="12.75" x14ac:dyDescent="0.25">
      <c r="A6" s="20"/>
      <c r="B6" s="21"/>
      <c r="C6" s="21" t="s">
        <v>24</v>
      </c>
      <c r="D6" s="21" t="s">
        <v>89</v>
      </c>
      <c r="E6" s="21"/>
      <c r="F6" s="21" t="s">
        <v>97</v>
      </c>
      <c r="G6" s="22" t="s">
        <v>25</v>
      </c>
      <c r="H6" s="22" t="s">
        <v>119</v>
      </c>
      <c r="I6" s="23"/>
      <c r="J6" s="21" t="s">
        <v>105</v>
      </c>
      <c r="K6" s="21">
        <v>4</v>
      </c>
      <c r="L6" s="23"/>
      <c r="M6" s="21" t="s">
        <v>32</v>
      </c>
      <c r="N6" s="21"/>
      <c r="O6" s="24">
        <v>29342</v>
      </c>
      <c r="P6" s="21">
        <f t="shared" ca="1" si="0"/>
        <v>44</v>
      </c>
      <c r="Q6" s="21" t="s">
        <v>29</v>
      </c>
      <c r="R6" s="24">
        <v>37363</v>
      </c>
      <c r="S6" s="21" t="s">
        <v>23</v>
      </c>
      <c r="T6" s="21"/>
      <c r="U6" s="21"/>
      <c r="V6" s="23"/>
      <c r="W6" s="26">
        <f t="shared" ca="1" si="1"/>
        <v>45555</v>
      </c>
      <c r="AR6" s="2">
        <f ca="1">DATEDIF(Data!R6,TODAY(),"y")</f>
        <v>22</v>
      </c>
    </row>
    <row r="7" spans="1:44" ht="12.75" x14ac:dyDescent="0.25">
      <c r="A7" s="20"/>
      <c r="B7" s="21"/>
      <c r="C7" s="21" t="s">
        <v>24</v>
      </c>
      <c r="D7" s="21" t="s">
        <v>90</v>
      </c>
      <c r="E7" s="21"/>
      <c r="F7" s="21" t="s">
        <v>98</v>
      </c>
      <c r="G7" s="22" t="s">
        <v>25</v>
      </c>
      <c r="H7" s="22" t="s">
        <v>116</v>
      </c>
      <c r="I7" s="23"/>
      <c r="J7" s="21" t="s">
        <v>106</v>
      </c>
      <c r="K7" s="21">
        <v>2</v>
      </c>
      <c r="L7" s="23"/>
      <c r="M7" s="21" t="s">
        <v>33</v>
      </c>
      <c r="N7" s="21"/>
      <c r="O7" s="24">
        <v>29747</v>
      </c>
      <c r="P7" s="21">
        <f t="shared" ca="1" si="0"/>
        <v>43</v>
      </c>
      <c r="Q7" s="21" t="s">
        <v>29</v>
      </c>
      <c r="R7" s="24">
        <v>37414</v>
      </c>
      <c r="S7" s="21" t="s">
        <v>23</v>
      </c>
      <c r="T7" s="21"/>
      <c r="U7" s="21"/>
      <c r="V7" s="23"/>
      <c r="W7" s="26">
        <f t="shared" ca="1" si="1"/>
        <v>45555</v>
      </c>
      <c r="AR7" s="2">
        <f ca="1">DATEDIF(Data!R7,TODAY(),"y")</f>
        <v>22</v>
      </c>
    </row>
    <row r="8" spans="1:44" ht="12.75" x14ac:dyDescent="0.25">
      <c r="A8" s="20"/>
      <c r="B8" s="21"/>
      <c r="C8" s="21" t="s">
        <v>24</v>
      </c>
      <c r="D8" s="21" t="s">
        <v>90</v>
      </c>
      <c r="E8" s="27"/>
      <c r="F8" s="21" t="s">
        <v>99</v>
      </c>
      <c r="G8" s="22" t="s">
        <v>25</v>
      </c>
      <c r="H8" s="22" t="s">
        <v>117</v>
      </c>
      <c r="I8" s="23"/>
      <c r="J8" s="21" t="s">
        <v>107</v>
      </c>
      <c r="K8" s="21">
        <v>2</v>
      </c>
      <c r="L8" s="23"/>
      <c r="M8" s="21" t="s">
        <v>34</v>
      </c>
      <c r="N8" s="21"/>
      <c r="O8" s="24">
        <v>37085</v>
      </c>
      <c r="P8" s="21">
        <f t="shared" ca="1" si="0"/>
        <v>23</v>
      </c>
      <c r="Q8" s="21" t="s">
        <v>27</v>
      </c>
      <c r="R8" s="24">
        <v>44367</v>
      </c>
      <c r="S8" s="25">
        <v>45085</v>
      </c>
      <c r="T8" s="21" t="s">
        <v>79</v>
      </c>
      <c r="U8" s="21"/>
      <c r="V8" s="23"/>
      <c r="W8" s="26">
        <f t="shared" ca="1" si="1"/>
        <v>45555</v>
      </c>
      <c r="AR8" s="2">
        <f ca="1">DATEDIF(Data!R8,TODAY(),"y")</f>
        <v>3</v>
      </c>
    </row>
    <row r="9" spans="1:44" ht="12.75" x14ac:dyDescent="0.25">
      <c r="A9" s="20"/>
      <c r="B9" s="21"/>
      <c r="C9" s="21" t="s">
        <v>24</v>
      </c>
      <c r="D9" s="21" t="s">
        <v>89</v>
      </c>
      <c r="E9" s="22"/>
      <c r="F9" s="21" t="s">
        <v>100</v>
      </c>
      <c r="G9" s="22" t="s">
        <v>25</v>
      </c>
      <c r="H9" s="22" t="s">
        <v>117</v>
      </c>
      <c r="I9" s="23"/>
      <c r="J9" s="21" t="s">
        <v>108</v>
      </c>
      <c r="K9" s="21">
        <v>2</v>
      </c>
      <c r="L9" s="23"/>
      <c r="M9" s="21" t="s">
        <v>35</v>
      </c>
      <c r="N9" s="21"/>
      <c r="O9" s="24">
        <v>39311</v>
      </c>
      <c r="P9" s="21">
        <f t="shared" ca="1" si="0"/>
        <v>17</v>
      </c>
      <c r="Q9" s="21" t="s">
        <v>29</v>
      </c>
      <c r="R9" s="24">
        <v>38525</v>
      </c>
      <c r="S9" s="21" t="s">
        <v>23</v>
      </c>
      <c r="T9" s="21"/>
      <c r="U9" s="21"/>
      <c r="V9" s="23"/>
      <c r="W9" s="26">
        <f t="shared" ca="1" si="1"/>
        <v>45555</v>
      </c>
      <c r="AR9" s="2">
        <f ca="1">DATEDIF(Data!R9,TODAY(),"y")</f>
        <v>19</v>
      </c>
    </row>
    <row r="10" spans="1:44" ht="12.75" x14ac:dyDescent="0.25">
      <c r="A10" s="20"/>
      <c r="B10" s="21"/>
      <c r="C10" s="21" t="s">
        <v>24</v>
      </c>
      <c r="D10" s="21" t="s">
        <v>90</v>
      </c>
      <c r="E10" s="22"/>
      <c r="F10" s="21" t="s">
        <v>93</v>
      </c>
      <c r="G10" s="22" t="s">
        <v>25</v>
      </c>
      <c r="H10" s="22" t="s">
        <v>83</v>
      </c>
      <c r="I10" s="23"/>
      <c r="J10" s="21" t="s">
        <v>109</v>
      </c>
      <c r="K10" s="21">
        <v>3</v>
      </c>
      <c r="L10" s="23"/>
      <c r="M10" s="21" t="s">
        <v>36</v>
      </c>
      <c r="N10" s="21"/>
      <c r="O10" s="24">
        <v>40433</v>
      </c>
      <c r="P10" s="21">
        <f t="shared" ca="1" si="0"/>
        <v>14</v>
      </c>
      <c r="Q10" s="21" t="s">
        <v>29</v>
      </c>
      <c r="R10" s="24">
        <v>44372</v>
      </c>
      <c r="S10" s="21" t="s">
        <v>23</v>
      </c>
      <c r="T10" s="21"/>
      <c r="U10" s="21"/>
      <c r="V10" s="23"/>
      <c r="W10" s="26">
        <f t="shared" ca="1" si="1"/>
        <v>45555</v>
      </c>
      <c r="AR10" s="2">
        <f ca="1">DATEDIF(Data!R10,TODAY(),"y")</f>
        <v>3</v>
      </c>
    </row>
    <row r="11" spans="1:44" ht="12.75" x14ac:dyDescent="0.25">
      <c r="A11" s="20"/>
      <c r="B11" s="21"/>
      <c r="C11" s="21" t="s">
        <v>24</v>
      </c>
      <c r="D11" s="21" t="s">
        <v>90</v>
      </c>
      <c r="E11" s="27"/>
      <c r="F11" s="21" t="s">
        <v>94</v>
      </c>
      <c r="G11" s="22" t="s">
        <v>25</v>
      </c>
      <c r="H11" s="22" t="s">
        <v>119</v>
      </c>
      <c r="I11" s="23"/>
      <c r="J11" s="21" t="s">
        <v>110</v>
      </c>
      <c r="K11" s="21">
        <v>1</v>
      </c>
      <c r="L11" s="23"/>
      <c r="M11" s="21" t="s">
        <v>37</v>
      </c>
      <c r="N11" s="21"/>
      <c r="O11" s="24">
        <v>30234</v>
      </c>
      <c r="P11" s="21">
        <f t="shared" ca="1" si="0"/>
        <v>41</v>
      </c>
      <c r="Q11" s="21" t="s">
        <v>29</v>
      </c>
      <c r="R11" s="24">
        <v>44384</v>
      </c>
      <c r="S11" s="21" t="s">
        <v>23</v>
      </c>
      <c r="T11" s="21"/>
      <c r="U11" s="21"/>
      <c r="V11" s="23"/>
      <c r="W11" s="26">
        <f t="shared" ca="1" si="1"/>
        <v>45555</v>
      </c>
      <c r="AR11" s="2">
        <f ca="1">DATEDIF(Data!R11,TODAY(),"y")</f>
        <v>3</v>
      </c>
    </row>
    <row r="12" spans="1:44" ht="12.75" x14ac:dyDescent="0.25">
      <c r="A12" s="20"/>
      <c r="B12" s="21"/>
      <c r="C12" s="21" t="s">
        <v>24</v>
      </c>
      <c r="D12" s="21" t="s">
        <v>89</v>
      </c>
      <c r="E12" s="27"/>
      <c r="F12" s="21" t="s">
        <v>95</v>
      </c>
      <c r="G12" s="22" t="s">
        <v>25</v>
      </c>
      <c r="H12" s="22" t="s">
        <v>118</v>
      </c>
      <c r="I12" s="23"/>
      <c r="J12" s="21" t="s">
        <v>110</v>
      </c>
      <c r="K12" s="21">
        <v>4</v>
      </c>
      <c r="L12" s="23"/>
      <c r="M12" s="21" t="s">
        <v>38</v>
      </c>
      <c r="N12" s="21"/>
      <c r="O12" s="24">
        <v>31379</v>
      </c>
      <c r="P12" s="21">
        <f t="shared" ca="1" si="0"/>
        <v>38</v>
      </c>
      <c r="Q12" s="21" t="s">
        <v>29</v>
      </c>
      <c r="R12" s="24">
        <v>44568</v>
      </c>
      <c r="S12" s="25">
        <v>45115</v>
      </c>
      <c r="T12" s="21" t="s">
        <v>78</v>
      </c>
      <c r="U12" s="21"/>
      <c r="V12" s="23"/>
      <c r="W12" s="26">
        <f t="shared" ca="1" si="1"/>
        <v>45555</v>
      </c>
      <c r="AR12" s="2">
        <f ca="1">DATEDIF(Data!R12,TODAY(),"y")</f>
        <v>2</v>
      </c>
    </row>
    <row r="13" spans="1:44" ht="12.75" x14ac:dyDescent="0.25">
      <c r="A13" s="20"/>
      <c r="B13" s="21"/>
      <c r="C13" s="21" t="s">
        <v>24</v>
      </c>
      <c r="D13" s="21" t="s">
        <v>89</v>
      </c>
      <c r="E13" s="22"/>
      <c r="F13" s="21" t="s">
        <v>94</v>
      </c>
      <c r="G13" s="22" t="s">
        <v>25</v>
      </c>
      <c r="H13" s="22" t="s">
        <v>117</v>
      </c>
      <c r="I13" s="23"/>
      <c r="J13" s="21" t="s">
        <v>110</v>
      </c>
      <c r="K13" s="21">
        <v>2</v>
      </c>
      <c r="L13" s="23"/>
      <c r="M13" s="21" t="s">
        <v>39</v>
      </c>
      <c r="N13" s="21"/>
      <c r="O13" s="24">
        <v>29947</v>
      </c>
      <c r="P13" s="21">
        <f t="shared" ca="1" si="0"/>
        <v>42</v>
      </c>
      <c r="Q13" s="21" t="s">
        <v>29</v>
      </c>
      <c r="R13" s="24">
        <v>44572</v>
      </c>
      <c r="S13" s="21" t="s">
        <v>23</v>
      </c>
      <c r="T13" s="21"/>
      <c r="U13" s="21"/>
      <c r="V13" s="23"/>
      <c r="W13" s="26">
        <f t="shared" ca="1" si="1"/>
        <v>45555</v>
      </c>
      <c r="AR13" s="2">
        <f ca="1">DATEDIF(Data!R13,TODAY(),"y")</f>
        <v>2</v>
      </c>
    </row>
    <row r="14" spans="1:44" ht="12.75" x14ac:dyDescent="0.25">
      <c r="A14" s="20"/>
      <c r="B14" s="21"/>
      <c r="C14" s="21" t="s">
        <v>24</v>
      </c>
      <c r="D14" s="21" t="s">
        <v>90</v>
      </c>
      <c r="E14" s="22"/>
      <c r="F14" s="21" t="s">
        <v>96</v>
      </c>
      <c r="G14" s="22" t="s">
        <v>25</v>
      </c>
      <c r="H14" s="22" t="s">
        <v>118</v>
      </c>
      <c r="I14" s="23"/>
      <c r="J14" s="21" t="s">
        <v>104</v>
      </c>
      <c r="K14" s="21">
        <v>2</v>
      </c>
      <c r="L14" s="23"/>
      <c r="M14" s="21" t="s">
        <v>40</v>
      </c>
      <c r="N14" s="21"/>
      <c r="O14" s="24">
        <v>32167</v>
      </c>
      <c r="P14" s="21">
        <f t="shared" ca="1" si="0"/>
        <v>36</v>
      </c>
      <c r="Q14" s="21" t="s">
        <v>29</v>
      </c>
      <c r="R14" s="24">
        <v>39127</v>
      </c>
      <c r="S14" s="21" t="s">
        <v>23</v>
      </c>
      <c r="T14" s="21"/>
      <c r="U14" s="21"/>
      <c r="V14" s="23"/>
      <c r="W14" s="26">
        <f t="shared" ca="1" si="1"/>
        <v>45555</v>
      </c>
      <c r="AR14" s="2">
        <f ca="1">DATEDIF(Data!R14,TODAY(),"y")</f>
        <v>17</v>
      </c>
    </row>
    <row r="15" spans="1:44" ht="12.75" x14ac:dyDescent="0.25">
      <c r="A15" s="20"/>
      <c r="B15" s="21"/>
      <c r="C15" s="21" t="s">
        <v>24</v>
      </c>
      <c r="D15" s="21" t="s">
        <v>90</v>
      </c>
      <c r="E15" s="22"/>
      <c r="F15" s="21" t="s">
        <v>93</v>
      </c>
      <c r="G15" s="22" t="s">
        <v>25</v>
      </c>
      <c r="H15" s="22" t="s">
        <v>117</v>
      </c>
      <c r="I15" s="23"/>
      <c r="J15" s="21" t="s">
        <v>102</v>
      </c>
      <c r="K15" s="21">
        <v>3</v>
      </c>
      <c r="L15" s="23"/>
      <c r="M15" s="21" t="s">
        <v>41</v>
      </c>
      <c r="N15" s="21"/>
      <c r="O15" s="24">
        <v>30737</v>
      </c>
      <c r="P15" s="21">
        <f t="shared" ca="1" si="0"/>
        <v>40</v>
      </c>
      <c r="Q15" s="21" t="s">
        <v>29</v>
      </c>
      <c r="R15" s="24">
        <v>44611</v>
      </c>
      <c r="S15" s="25">
        <v>45115</v>
      </c>
      <c r="T15" s="21" t="s">
        <v>80</v>
      </c>
      <c r="U15" s="21"/>
      <c r="V15" s="23"/>
      <c r="W15" s="26">
        <f t="shared" ca="1" si="1"/>
        <v>45555</v>
      </c>
      <c r="AR15" s="2">
        <f ca="1">DATEDIF(Data!R15,TODAY(),"y")</f>
        <v>2</v>
      </c>
    </row>
    <row r="16" spans="1:44" ht="12.75" x14ac:dyDescent="0.25">
      <c r="A16" s="20"/>
      <c r="B16" s="21"/>
      <c r="C16" s="21" t="s">
        <v>24</v>
      </c>
      <c r="D16" s="21" t="s">
        <v>90</v>
      </c>
      <c r="E16" s="22"/>
      <c r="F16" s="21" t="s">
        <v>96</v>
      </c>
      <c r="G16" s="22" t="s">
        <v>25</v>
      </c>
      <c r="H16" s="22" t="s">
        <v>118</v>
      </c>
      <c r="I16" s="23"/>
      <c r="J16" s="21" t="s">
        <v>102</v>
      </c>
      <c r="K16" s="21">
        <v>4</v>
      </c>
      <c r="L16" s="23"/>
      <c r="M16" s="21" t="s">
        <v>42</v>
      </c>
      <c r="N16" s="21"/>
      <c r="O16" s="24">
        <v>27115</v>
      </c>
      <c r="P16" s="21">
        <f t="shared" ca="1" si="0"/>
        <v>50</v>
      </c>
      <c r="Q16" s="21" t="s">
        <v>27</v>
      </c>
      <c r="R16" s="24">
        <v>44637</v>
      </c>
      <c r="S16" s="21" t="s">
        <v>23</v>
      </c>
      <c r="T16" s="21"/>
      <c r="U16" s="21"/>
      <c r="V16" s="23"/>
      <c r="W16" s="26">
        <f t="shared" ca="1" si="1"/>
        <v>45555</v>
      </c>
      <c r="AR16" s="2">
        <f ca="1">DATEDIF(Data!R16,TODAY(),"y")</f>
        <v>2</v>
      </c>
    </row>
    <row r="17" spans="1:44" ht="12.75" x14ac:dyDescent="0.25">
      <c r="A17" s="20"/>
      <c r="B17" s="21"/>
      <c r="C17" s="21" t="s">
        <v>24</v>
      </c>
      <c r="D17" s="21" t="s">
        <v>89</v>
      </c>
      <c r="E17" s="27"/>
      <c r="F17" s="21" t="s">
        <v>94</v>
      </c>
      <c r="G17" s="22" t="s">
        <v>25</v>
      </c>
      <c r="H17" s="22" t="s">
        <v>117</v>
      </c>
      <c r="I17" s="23"/>
      <c r="J17" s="21" t="s">
        <v>104</v>
      </c>
      <c r="K17" s="21">
        <v>1</v>
      </c>
      <c r="L17" s="23"/>
      <c r="M17" s="21" t="s">
        <v>43</v>
      </c>
      <c r="N17" s="21"/>
      <c r="O17" s="24">
        <v>18375</v>
      </c>
      <c r="P17" s="21">
        <f t="shared" ca="1" si="0"/>
        <v>74</v>
      </c>
      <c r="Q17" s="21" t="s">
        <v>27</v>
      </c>
      <c r="R17" s="24">
        <v>44647</v>
      </c>
      <c r="S17" s="21" t="s">
        <v>23</v>
      </c>
      <c r="T17" s="21"/>
      <c r="U17" s="21"/>
      <c r="V17" s="23"/>
      <c r="W17" s="26">
        <f t="shared" ca="1" si="1"/>
        <v>45555</v>
      </c>
      <c r="AR17" s="2">
        <f ca="1">DATEDIF(Data!R17,TODAY(),"y")</f>
        <v>2</v>
      </c>
    </row>
    <row r="18" spans="1:44" ht="12.75" x14ac:dyDescent="0.25">
      <c r="A18" s="20"/>
      <c r="B18" s="21"/>
      <c r="C18" s="21" t="s">
        <v>24</v>
      </c>
      <c r="D18" s="21" t="s">
        <v>89</v>
      </c>
      <c r="E18" s="27"/>
      <c r="F18" s="21" t="s">
        <v>96</v>
      </c>
      <c r="G18" s="22" t="s">
        <v>25</v>
      </c>
      <c r="H18" s="22" t="s">
        <v>117</v>
      </c>
      <c r="I18" s="23"/>
      <c r="J18" s="21" t="s">
        <v>105</v>
      </c>
      <c r="K18" s="21">
        <v>2</v>
      </c>
      <c r="L18" s="23"/>
      <c r="M18" s="21" t="s">
        <v>44</v>
      </c>
      <c r="N18" s="21"/>
      <c r="O18" s="24">
        <v>29342</v>
      </c>
      <c r="P18" s="21">
        <f t="shared" ca="1" si="0"/>
        <v>44</v>
      </c>
      <c r="Q18" s="21" t="s">
        <v>29</v>
      </c>
      <c r="R18" s="24">
        <v>44658</v>
      </c>
      <c r="S18" s="21" t="s">
        <v>23</v>
      </c>
      <c r="T18" s="21"/>
      <c r="U18" s="21"/>
      <c r="V18" s="23"/>
      <c r="W18" s="26">
        <f t="shared" ca="1" si="1"/>
        <v>45555</v>
      </c>
      <c r="AR18" s="2">
        <f ca="1">DATEDIF(Data!R18,TODAY(),"y")</f>
        <v>2</v>
      </c>
    </row>
    <row r="19" spans="1:44" ht="12.75" x14ac:dyDescent="0.25">
      <c r="A19" s="20"/>
      <c r="B19" s="21"/>
      <c r="C19" s="21" t="s">
        <v>24</v>
      </c>
      <c r="D19" s="21" t="s">
        <v>91</v>
      </c>
      <c r="E19" s="21"/>
      <c r="F19" s="21" t="s">
        <v>95</v>
      </c>
      <c r="G19" s="22" t="s">
        <v>25</v>
      </c>
      <c r="H19" s="22" t="s">
        <v>118</v>
      </c>
      <c r="I19" s="23"/>
      <c r="J19" s="21" t="s">
        <v>102</v>
      </c>
      <c r="K19" s="21">
        <v>3</v>
      </c>
      <c r="L19" s="23"/>
      <c r="M19" s="21" t="s">
        <v>45</v>
      </c>
      <c r="N19" s="21"/>
      <c r="O19" s="24">
        <v>29747</v>
      </c>
      <c r="P19" s="21">
        <f t="shared" ca="1" si="0"/>
        <v>43</v>
      </c>
      <c r="Q19" s="21" t="s">
        <v>27</v>
      </c>
      <c r="R19" s="24">
        <v>44668</v>
      </c>
      <c r="S19" s="25">
        <v>45143</v>
      </c>
      <c r="T19" s="21" t="s">
        <v>112</v>
      </c>
      <c r="U19" s="21"/>
      <c r="V19" s="23"/>
      <c r="W19" s="26">
        <f t="shared" ca="1" si="1"/>
        <v>45555</v>
      </c>
      <c r="AR19" s="2">
        <f ca="1">DATEDIF(Data!R19,TODAY(),"y")</f>
        <v>2</v>
      </c>
    </row>
    <row r="20" spans="1:44" ht="12.75" x14ac:dyDescent="0.25">
      <c r="A20" s="20"/>
      <c r="B20" s="21"/>
      <c r="C20" s="21" t="s">
        <v>24</v>
      </c>
      <c r="D20" s="21" t="s">
        <v>91</v>
      </c>
      <c r="E20" s="21"/>
      <c r="F20" s="21" t="s">
        <v>93</v>
      </c>
      <c r="G20" s="22" t="s">
        <v>25</v>
      </c>
      <c r="H20" s="22" t="s">
        <v>83</v>
      </c>
      <c r="I20" s="23"/>
      <c r="J20" s="21" t="s">
        <v>103</v>
      </c>
      <c r="K20" s="21">
        <v>2</v>
      </c>
      <c r="L20" s="23"/>
      <c r="M20" s="21" t="s">
        <v>46</v>
      </c>
      <c r="N20" s="21"/>
      <c r="O20" s="24">
        <v>37085</v>
      </c>
      <c r="P20" s="21">
        <f t="shared" ca="1" si="0"/>
        <v>23</v>
      </c>
      <c r="Q20" s="21" t="s">
        <v>29</v>
      </c>
      <c r="R20" s="24">
        <v>44673</v>
      </c>
      <c r="S20" s="21" t="s">
        <v>23</v>
      </c>
      <c r="T20" s="21"/>
      <c r="U20" s="21"/>
      <c r="V20" s="23"/>
      <c r="W20" s="26">
        <f t="shared" ca="1" si="1"/>
        <v>45555</v>
      </c>
      <c r="AR20" s="2">
        <f ca="1">DATEDIF(Data!R20,TODAY(),"y")</f>
        <v>2</v>
      </c>
    </row>
    <row r="21" spans="1:44" ht="12.75" x14ac:dyDescent="0.25">
      <c r="A21" s="20"/>
      <c r="B21" s="21"/>
      <c r="C21" s="21" t="s">
        <v>24</v>
      </c>
      <c r="D21" s="21" t="s">
        <v>91</v>
      </c>
      <c r="E21" s="22"/>
      <c r="F21" s="21" t="s">
        <v>94</v>
      </c>
      <c r="G21" s="22" t="s">
        <v>25</v>
      </c>
      <c r="H21" s="22" t="s">
        <v>117</v>
      </c>
      <c r="I21" s="23"/>
      <c r="J21" s="21" t="s">
        <v>104</v>
      </c>
      <c r="K21" s="21">
        <v>3</v>
      </c>
      <c r="L21" s="23"/>
      <c r="M21" s="21" t="s">
        <v>47</v>
      </c>
      <c r="N21" s="21"/>
      <c r="O21" s="24">
        <v>39311</v>
      </c>
      <c r="P21" s="21">
        <f t="shared" ca="1" si="0"/>
        <v>17</v>
      </c>
      <c r="Q21" s="21" t="s">
        <v>27</v>
      </c>
      <c r="R21" s="24">
        <v>35908</v>
      </c>
      <c r="S21" s="21" t="s">
        <v>23</v>
      </c>
      <c r="T21" s="21"/>
      <c r="U21" s="21"/>
      <c r="V21" s="23"/>
      <c r="W21" s="26">
        <f t="shared" ca="1" si="1"/>
        <v>45555</v>
      </c>
      <c r="AR21" s="2">
        <f ca="1">DATEDIF(Data!R21,TODAY(),"y")</f>
        <v>26</v>
      </c>
    </row>
    <row r="22" spans="1:44" ht="12.75" x14ac:dyDescent="0.25">
      <c r="A22" s="20"/>
      <c r="B22" s="21"/>
      <c r="C22" s="21" t="s">
        <v>24</v>
      </c>
      <c r="D22" s="21" t="s">
        <v>92</v>
      </c>
      <c r="E22" s="22"/>
      <c r="F22" s="21" t="s">
        <v>97</v>
      </c>
      <c r="G22" s="22" t="s">
        <v>25</v>
      </c>
      <c r="H22" s="22" t="s">
        <v>116</v>
      </c>
      <c r="I22" s="23"/>
      <c r="J22" s="21" t="s">
        <v>105</v>
      </c>
      <c r="K22" s="21">
        <v>2</v>
      </c>
      <c r="L22" s="23"/>
      <c r="M22" s="21" t="s">
        <v>48</v>
      </c>
      <c r="N22" s="21"/>
      <c r="O22" s="24">
        <v>40433</v>
      </c>
      <c r="P22" s="21">
        <f t="shared" ca="1" si="0"/>
        <v>14</v>
      </c>
      <c r="Q22" s="21" t="s">
        <v>29</v>
      </c>
      <c r="R22" s="24">
        <v>44679</v>
      </c>
      <c r="S22" s="21" t="s">
        <v>23</v>
      </c>
      <c r="T22" s="21"/>
      <c r="U22" s="21"/>
      <c r="V22" s="23"/>
      <c r="W22" s="26">
        <f t="shared" ca="1" si="1"/>
        <v>45555</v>
      </c>
      <c r="AR22" s="2">
        <f ca="1">DATEDIF(Data!R22,TODAY(),"y")</f>
        <v>2</v>
      </c>
    </row>
    <row r="23" spans="1:44" ht="12.75" x14ac:dyDescent="0.25">
      <c r="A23" s="20"/>
      <c r="B23" s="21"/>
      <c r="C23" s="21" t="s">
        <v>24</v>
      </c>
      <c r="D23" s="21" t="s">
        <v>90</v>
      </c>
      <c r="E23" s="27"/>
      <c r="F23" s="21" t="s">
        <v>93</v>
      </c>
      <c r="G23" s="22" t="s">
        <v>25</v>
      </c>
      <c r="H23" s="22" t="s">
        <v>117</v>
      </c>
      <c r="I23" s="23"/>
      <c r="J23" s="21" t="s">
        <v>102</v>
      </c>
      <c r="K23" s="21">
        <v>2</v>
      </c>
      <c r="L23" s="23"/>
      <c r="M23" s="21" t="s">
        <v>49</v>
      </c>
      <c r="N23" s="21"/>
      <c r="O23" s="24">
        <v>30234</v>
      </c>
      <c r="P23" s="21">
        <f t="shared" ca="1" si="0"/>
        <v>41</v>
      </c>
      <c r="Q23" s="21" t="s">
        <v>29</v>
      </c>
      <c r="R23" s="24">
        <v>44719</v>
      </c>
      <c r="S23" s="21" t="s">
        <v>23</v>
      </c>
      <c r="T23" s="21"/>
      <c r="U23" s="21"/>
      <c r="V23" s="23"/>
      <c r="W23" s="26">
        <f t="shared" ca="1" si="1"/>
        <v>45555</v>
      </c>
      <c r="AR23" s="2">
        <f ca="1">DATEDIF(Data!R23,TODAY(),"y")</f>
        <v>2</v>
      </c>
    </row>
    <row r="24" spans="1:44" ht="12.75" x14ac:dyDescent="0.25">
      <c r="A24" s="20"/>
      <c r="B24" s="21"/>
      <c r="C24" s="21" t="s">
        <v>24</v>
      </c>
      <c r="D24" s="21" t="s">
        <v>92</v>
      </c>
      <c r="E24" s="22"/>
      <c r="F24" s="21" t="s">
        <v>97</v>
      </c>
      <c r="G24" s="22" t="s">
        <v>25</v>
      </c>
      <c r="H24" s="22" t="s">
        <v>118</v>
      </c>
      <c r="I24" s="23"/>
      <c r="J24" s="21" t="s">
        <v>101</v>
      </c>
      <c r="K24" s="21">
        <v>4</v>
      </c>
      <c r="L24" s="23"/>
      <c r="M24" s="21" t="s">
        <v>50</v>
      </c>
      <c r="N24" s="21"/>
      <c r="O24" s="24">
        <v>31379</v>
      </c>
      <c r="P24" s="21">
        <f t="shared" ca="1" si="0"/>
        <v>38</v>
      </c>
      <c r="Q24" s="21" t="s">
        <v>27</v>
      </c>
      <c r="R24" s="24">
        <v>39607</v>
      </c>
      <c r="S24" s="21" t="s">
        <v>23</v>
      </c>
      <c r="T24" s="21"/>
      <c r="U24" s="21"/>
      <c r="V24" s="23"/>
      <c r="W24" s="26">
        <f t="shared" ca="1" si="1"/>
        <v>45555</v>
      </c>
      <c r="AR24" s="2">
        <f ca="1">DATEDIF(Data!R24,TODAY(),"y")</f>
        <v>16</v>
      </c>
    </row>
    <row r="25" spans="1:44" ht="12.75" x14ac:dyDescent="0.25">
      <c r="A25" s="20"/>
      <c r="B25" s="21"/>
      <c r="C25" s="21" t="s">
        <v>24</v>
      </c>
      <c r="D25" s="21" t="s">
        <v>92</v>
      </c>
      <c r="E25" s="22"/>
      <c r="F25" s="21" t="s">
        <v>94</v>
      </c>
      <c r="G25" s="22" t="s">
        <v>25</v>
      </c>
      <c r="H25" s="22" t="s">
        <v>83</v>
      </c>
      <c r="I25" s="23"/>
      <c r="J25" s="21" t="s">
        <v>107</v>
      </c>
      <c r="K25" s="21">
        <v>2</v>
      </c>
      <c r="L25" s="23"/>
      <c r="M25" s="21" t="s">
        <v>51</v>
      </c>
      <c r="N25" s="21"/>
      <c r="O25" s="24">
        <v>29947</v>
      </c>
      <c r="P25" s="21">
        <f t="shared" ca="1" si="0"/>
        <v>42</v>
      </c>
      <c r="Q25" s="21" t="s">
        <v>29</v>
      </c>
      <c r="R25" s="24">
        <v>44721</v>
      </c>
      <c r="S25" s="21" t="s">
        <v>23</v>
      </c>
      <c r="T25" s="21"/>
      <c r="U25" s="21"/>
      <c r="V25" s="23"/>
      <c r="W25" s="26">
        <f t="shared" ca="1" si="1"/>
        <v>45555</v>
      </c>
      <c r="AR25" s="2">
        <f ca="1">DATEDIF(Data!R25,TODAY(),"y")</f>
        <v>2</v>
      </c>
    </row>
    <row r="26" spans="1:44" ht="12.75" x14ac:dyDescent="0.25">
      <c r="A26" s="20"/>
      <c r="B26" s="21"/>
      <c r="C26" s="21" t="s">
        <v>24</v>
      </c>
      <c r="D26" s="21" t="s">
        <v>91</v>
      </c>
      <c r="E26" s="22"/>
      <c r="F26" s="21" t="s">
        <v>95</v>
      </c>
      <c r="G26" s="22" t="s">
        <v>25</v>
      </c>
      <c r="H26" s="22" t="s">
        <v>117</v>
      </c>
      <c r="I26" s="23"/>
      <c r="J26" s="21" t="s">
        <v>103</v>
      </c>
      <c r="K26" s="21">
        <v>1</v>
      </c>
      <c r="L26" s="23"/>
      <c r="M26" s="21" t="s">
        <v>52</v>
      </c>
      <c r="N26" s="21"/>
      <c r="O26" s="24">
        <v>32167</v>
      </c>
      <c r="P26" s="21">
        <f t="shared" ca="1" si="0"/>
        <v>36</v>
      </c>
      <c r="Q26" s="21" t="s">
        <v>27</v>
      </c>
      <c r="R26" s="24">
        <v>44719</v>
      </c>
      <c r="S26" s="25">
        <v>45296</v>
      </c>
      <c r="T26" s="21" t="s">
        <v>113</v>
      </c>
      <c r="U26" s="21"/>
      <c r="V26" s="23"/>
      <c r="W26" s="26">
        <f t="shared" ca="1" si="1"/>
        <v>45555</v>
      </c>
      <c r="AR26" s="2">
        <f ca="1">DATEDIF(Data!R26,TODAY(),"y")</f>
        <v>2</v>
      </c>
    </row>
    <row r="27" spans="1:44" ht="12.75" x14ac:dyDescent="0.25">
      <c r="A27" s="20"/>
      <c r="B27" s="21"/>
      <c r="C27" s="21" t="s">
        <v>24</v>
      </c>
      <c r="D27" s="21" t="s">
        <v>91</v>
      </c>
      <c r="E27" s="27"/>
      <c r="F27" s="21" t="s">
        <v>98</v>
      </c>
      <c r="G27" s="22" t="s">
        <v>25</v>
      </c>
      <c r="H27" s="22" t="s">
        <v>116</v>
      </c>
      <c r="I27" s="23"/>
      <c r="J27" s="21" t="s">
        <v>102</v>
      </c>
      <c r="K27" s="21">
        <v>4</v>
      </c>
      <c r="L27" s="23"/>
      <c r="M27" s="21" t="s">
        <v>53</v>
      </c>
      <c r="N27" s="21"/>
      <c r="O27" s="24">
        <v>30737</v>
      </c>
      <c r="P27" s="21">
        <f t="shared" ca="1" si="0"/>
        <v>40</v>
      </c>
      <c r="Q27" s="21" t="s">
        <v>27</v>
      </c>
      <c r="R27" s="24">
        <v>39971</v>
      </c>
      <c r="S27" s="21" t="s">
        <v>23</v>
      </c>
      <c r="T27" s="21"/>
      <c r="U27" s="21"/>
      <c r="V27" s="23"/>
      <c r="W27" s="26">
        <f t="shared" ca="1" si="1"/>
        <v>45555</v>
      </c>
      <c r="AR27" s="2">
        <f ca="1">DATEDIF(Data!R27,TODAY(),"y")</f>
        <v>15</v>
      </c>
    </row>
    <row r="28" spans="1:44" ht="12.75" x14ac:dyDescent="0.25">
      <c r="A28" s="20"/>
      <c r="B28" s="21"/>
      <c r="C28" s="21" t="s">
        <v>24</v>
      </c>
      <c r="D28" s="21" t="s">
        <v>92</v>
      </c>
      <c r="E28" s="22"/>
      <c r="F28" s="21" t="s">
        <v>94</v>
      </c>
      <c r="G28" s="22" t="s">
        <v>25</v>
      </c>
      <c r="H28" s="22" t="s">
        <v>117</v>
      </c>
      <c r="I28" s="23"/>
      <c r="J28" s="21" t="s">
        <v>107</v>
      </c>
      <c r="K28" s="21">
        <v>3</v>
      </c>
      <c r="L28" s="23"/>
      <c r="M28" s="21" t="s">
        <v>54</v>
      </c>
      <c r="N28" s="21"/>
      <c r="O28" s="24">
        <v>27115</v>
      </c>
      <c r="P28" s="21">
        <f t="shared" ca="1" si="0"/>
        <v>50</v>
      </c>
      <c r="Q28" s="21" t="s">
        <v>27</v>
      </c>
      <c r="R28" s="24">
        <v>44933</v>
      </c>
      <c r="S28" s="21" t="s">
        <v>23</v>
      </c>
      <c r="T28" s="21"/>
      <c r="U28" s="21"/>
      <c r="V28" s="23"/>
      <c r="W28" s="26">
        <f t="shared" ca="1" si="1"/>
        <v>45555</v>
      </c>
      <c r="AR28" s="2">
        <f ca="1">DATEDIF(Data!R28,TODAY(),"y")</f>
        <v>1</v>
      </c>
    </row>
    <row r="29" spans="1:44" ht="12.75" x14ac:dyDescent="0.25">
      <c r="A29" s="20"/>
      <c r="B29" s="21"/>
      <c r="C29" s="21" t="s">
        <v>24</v>
      </c>
      <c r="D29" s="21" t="s">
        <v>92</v>
      </c>
      <c r="E29" s="27"/>
      <c r="F29" s="21" t="s">
        <v>96</v>
      </c>
      <c r="G29" s="22" t="s">
        <v>25</v>
      </c>
      <c r="H29" s="22" t="s">
        <v>118</v>
      </c>
      <c r="I29" s="23"/>
      <c r="J29" s="21" t="s">
        <v>101</v>
      </c>
      <c r="K29" s="21">
        <v>4</v>
      </c>
      <c r="L29" s="23"/>
      <c r="M29" s="21" t="s">
        <v>55</v>
      </c>
      <c r="N29" s="21"/>
      <c r="O29" s="24">
        <v>18375</v>
      </c>
      <c r="P29" s="21">
        <f t="shared" ca="1" si="0"/>
        <v>74</v>
      </c>
      <c r="Q29" s="21" t="s">
        <v>27</v>
      </c>
      <c r="R29" s="24">
        <v>44937</v>
      </c>
      <c r="S29" s="21" t="s">
        <v>23</v>
      </c>
      <c r="T29" s="21"/>
      <c r="U29" s="21"/>
      <c r="V29" s="23"/>
      <c r="W29" s="26">
        <f t="shared" ca="1" si="1"/>
        <v>45555</v>
      </c>
      <c r="AR29" s="2">
        <f ca="1">DATEDIF(Data!R29,TODAY(),"y")</f>
        <v>1</v>
      </c>
    </row>
    <row r="30" spans="1:44" ht="12.75" x14ac:dyDescent="0.25">
      <c r="A30" s="20"/>
      <c r="B30" s="21"/>
      <c r="C30" s="21" t="s">
        <v>24</v>
      </c>
      <c r="D30" s="21" t="s">
        <v>90</v>
      </c>
      <c r="E30" s="21"/>
      <c r="F30" s="21" t="s">
        <v>98</v>
      </c>
      <c r="G30" s="22" t="s">
        <v>25</v>
      </c>
      <c r="H30" s="22" t="s">
        <v>118</v>
      </c>
      <c r="I30" s="23"/>
      <c r="J30" s="21" t="s">
        <v>104</v>
      </c>
      <c r="K30" s="21">
        <v>3</v>
      </c>
      <c r="L30" s="23"/>
      <c r="M30" s="21" t="s">
        <v>56</v>
      </c>
      <c r="N30" s="21"/>
      <c r="O30" s="24">
        <v>29342</v>
      </c>
      <c r="P30" s="21">
        <f t="shared" ca="1" si="0"/>
        <v>44</v>
      </c>
      <c r="Q30" s="21" t="s">
        <v>27</v>
      </c>
      <c r="R30" s="24">
        <v>44971</v>
      </c>
      <c r="S30" s="25">
        <v>45356</v>
      </c>
      <c r="T30" s="21" t="s">
        <v>82</v>
      </c>
      <c r="U30" s="21"/>
      <c r="V30" s="23"/>
      <c r="W30" s="26">
        <f t="shared" ca="1" si="1"/>
        <v>45555</v>
      </c>
      <c r="AR30" s="2">
        <f ca="1">DATEDIF(Data!R30,TODAY(),"y")</f>
        <v>1</v>
      </c>
    </row>
    <row r="31" spans="1:44" ht="12.75" x14ac:dyDescent="0.25">
      <c r="A31" s="20"/>
      <c r="B31" s="21"/>
      <c r="C31" s="21" t="s">
        <v>24</v>
      </c>
      <c r="D31" s="21" t="s">
        <v>92</v>
      </c>
      <c r="E31" s="22"/>
      <c r="F31" s="21" t="s">
        <v>94</v>
      </c>
      <c r="G31" s="22" t="s">
        <v>25</v>
      </c>
      <c r="H31" s="22" t="s">
        <v>117</v>
      </c>
      <c r="I31" s="23"/>
      <c r="J31" s="21" t="s">
        <v>107</v>
      </c>
      <c r="K31" s="21">
        <v>1</v>
      </c>
      <c r="L31" s="23"/>
      <c r="M31" s="21" t="s">
        <v>57</v>
      </c>
      <c r="N31" s="21"/>
      <c r="O31" s="24">
        <v>29747</v>
      </c>
      <c r="P31" s="21">
        <f t="shared" ca="1" si="0"/>
        <v>43</v>
      </c>
      <c r="Q31" s="21" t="s">
        <v>27</v>
      </c>
      <c r="R31" s="24">
        <v>38036</v>
      </c>
      <c r="S31" s="21" t="s">
        <v>23</v>
      </c>
      <c r="T31" s="21"/>
      <c r="U31" s="21"/>
      <c r="V31" s="23"/>
      <c r="W31" s="26">
        <f t="shared" ca="1" si="1"/>
        <v>45555</v>
      </c>
      <c r="AR31" s="2">
        <f ca="1">DATEDIF(Data!R31,TODAY(),"y")</f>
        <v>20</v>
      </c>
    </row>
    <row r="32" spans="1:44" ht="12.75" x14ac:dyDescent="0.25">
      <c r="A32" s="20"/>
      <c r="B32" s="21"/>
      <c r="C32" s="21" t="s">
        <v>24</v>
      </c>
      <c r="D32" s="21" t="s">
        <v>91</v>
      </c>
      <c r="E32" s="27"/>
      <c r="F32" s="21" t="s">
        <v>98</v>
      </c>
      <c r="G32" s="22" t="s">
        <v>25</v>
      </c>
      <c r="H32" s="22" t="s">
        <v>116</v>
      </c>
      <c r="I32" s="23"/>
      <c r="J32" s="21" t="s">
        <v>105</v>
      </c>
      <c r="K32" s="21">
        <v>4</v>
      </c>
      <c r="L32" s="23"/>
      <c r="M32" s="21" t="s">
        <v>58</v>
      </c>
      <c r="N32" s="21"/>
      <c r="O32" s="24">
        <v>37085</v>
      </c>
      <c r="P32" s="21">
        <f t="shared" ca="1" si="0"/>
        <v>23</v>
      </c>
      <c r="Q32" s="21" t="s">
        <v>27</v>
      </c>
      <c r="R32" s="24">
        <v>38428</v>
      </c>
      <c r="S32" s="21" t="s">
        <v>23</v>
      </c>
      <c r="T32" s="21"/>
      <c r="U32" s="21"/>
      <c r="V32" s="23"/>
      <c r="W32" s="26">
        <f t="shared" ca="1" si="1"/>
        <v>45555</v>
      </c>
      <c r="AR32" s="2">
        <f ca="1">DATEDIF(Data!R32,TODAY(),"y")</f>
        <v>19</v>
      </c>
    </row>
    <row r="33" spans="1:44" ht="12.75" x14ac:dyDescent="0.25">
      <c r="A33" s="20"/>
      <c r="B33" s="21"/>
      <c r="C33" s="21" t="s">
        <v>24</v>
      </c>
      <c r="D33" s="21" t="s">
        <v>92</v>
      </c>
      <c r="E33" s="22"/>
      <c r="F33" s="21" t="s">
        <v>93</v>
      </c>
      <c r="G33" s="22" t="s">
        <v>25</v>
      </c>
      <c r="H33" s="22" t="s">
        <v>118</v>
      </c>
      <c r="I33" s="23"/>
      <c r="J33" s="21" t="s">
        <v>109</v>
      </c>
      <c r="K33" s="21">
        <v>2</v>
      </c>
      <c r="L33" s="23"/>
      <c r="M33" s="21" t="s">
        <v>59</v>
      </c>
      <c r="N33" s="21"/>
      <c r="O33" s="24">
        <v>39311</v>
      </c>
      <c r="P33" s="21">
        <f t="shared" ca="1" si="0"/>
        <v>17</v>
      </c>
      <c r="Q33" s="21" t="s">
        <v>27</v>
      </c>
      <c r="R33" s="24">
        <v>45012</v>
      </c>
      <c r="S33" s="21" t="s">
        <v>23</v>
      </c>
      <c r="T33" s="21"/>
      <c r="U33" s="21"/>
      <c r="V33" s="23"/>
      <c r="W33" s="26">
        <f t="shared" ca="1" si="1"/>
        <v>45555</v>
      </c>
      <c r="AR33" s="2">
        <f ca="1">DATEDIF(Data!R33,TODAY(),"y")</f>
        <v>1</v>
      </c>
    </row>
    <row r="34" spans="1:44" ht="12.75" x14ac:dyDescent="0.25">
      <c r="A34" s="20"/>
      <c r="B34" s="21"/>
      <c r="C34" s="21" t="s">
        <v>24</v>
      </c>
      <c r="D34" s="21" t="s">
        <v>91</v>
      </c>
      <c r="E34" s="22"/>
      <c r="F34" s="21" t="s">
        <v>96</v>
      </c>
      <c r="G34" s="22" t="s">
        <v>25</v>
      </c>
      <c r="H34" s="22" t="s">
        <v>118</v>
      </c>
      <c r="I34" s="23"/>
      <c r="J34" s="21" t="s">
        <v>109</v>
      </c>
      <c r="K34" s="21">
        <v>3</v>
      </c>
      <c r="L34" s="23"/>
      <c r="M34" s="21" t="s">
        <v>60</v>
      </c>
      <c r="N34" s="21"/>
      <c r="O34" s="24">
        <v>40433</v>
      </c>
      <c r="P34" s="21">
        <f t="shared" ca="1" si="0"/>
        <v>14</v>
      </c>
      <c r="Q34" s="21" t="s">
        <v>29</v>
      </c>
      <c r="R34" s="24">
        <v>45023</v>
      </c>
      <c r="S34" s="25">
        <v>45387</v>
      </c>
      <c r="T34" s="21" t="s">
        <v>112</v>
      </c>
      <c r="U34" s="21"/>
      <c r="V34" s="23"/>
      <c r="W34" s="26">
        <f t="shared" ca="1" si="1"/>
        <v>45555</v>
      </c>
      <c r="AR34" s="2">
        <f ca="1">DATEDIF(Data!R34,TODAY(),"y")</f>
        <v>1</v>
      </c>
    </row>
    <row r="35" spans="1:44" ht="12.75" x14ac:dyDescent="0.25">
      <c r="A35" s="20"/>
      <c r="B35" s="21"/>
      <c r="C35" s="21" t="s">
        <v>24</v>
      </c>
      <c r="D35" s="21" t="s">
        <v>92</v>
      </c>
      <c r="E35" s="27"/>
      <c r="F35" s="21" t="s">
        <v>95</v>
      </c>
      <c r="G35" s="22" t="s">
        <v>25</v>
      </c>
      <c r="H35" s="22" t="s">
        <v>83</v>
      </c>
      <c r="I35" s="23"/>
      <c r="J35" s="21" t="s">
        <v>103</v>
      </c>
      <c r="K35" s="21">
        <v>4</v>
      </c>
      <c r="L35" s="23"/>
      <c r="M35" s="21" t="s">
        <v>61</v>
      </c>
      <c r="N35" s="21"/>
      <c r="O35" s="24">
        <v>30234</v>
      </c>
      <c r="P35" s="21">
        <f t="shared" ca="1" si="0"/>
        <v>41</v>
      </c>
      <c r="Q35" s="21" t="s">
        <v>29</v>
      </c>
      <c r="R35" s="24">
        <v>45033</v>
      </c>
      <c r="S35" s="21" t="s">
        <v>23</v>
      </c>
      <c r="T35" s="21"/>
      <c r="U35" s="21"/>
      <c r="V35" s="23"/>
      <c r="W35" s="26">
        <f t="shared" ca="1" si="1"/>
        <v>45555</v>
      </c>
      <c r="AR35" s="2">
        <f ca="1">DATEDIF(Data!R35,TODAY(),"y")</f>
        <v>1</v>
      </c>
    </row>
    <row r="36" spans="1:44" ht="12.75" x14ac:dyDescent="0.25">
      <c r="A36" s="20"/>
      <c r="B36" s="21"/>
      <c r="C36" s="21" t="s">
        <v>24</v>
      </c>
      <c r="D36" s="21" t="s">
        <v>90</v>
      </c>
      <c r="E36" s="27"/>
      <c r="F36" s="21" t="s">
        <v>98</v>
      </c>
      <c r="G36" s="22" t="s">
        <v>25</v>
      </c>
      <c r="H36" s="22" t="s">
        <v>119</v>
      </c>
      <c r="I36" s="23"/>
      <c r="J36" s="21" t="s">
        <v>104</v>
      </c>
      <c r="K36" s="21">
        <v>3</v>
      </c>
      <c r="L36" s="23"/>
      <c r="M36" s="21" t="s">
        <v>62</v>
      </c>
      <c r="N36" s="21"/>
      <c r="O36" s="24">
        <v>31379</v>
      </c>
      <c r="P36" s="21">
        <f t="shared" ca="1" si="0"/>
        <v>38</v>
      </c>
      <c r="Q36" s="21" t="s">
        <v>27</v>
      </c>
      <c r="R36" s="24">
        <v>45038</v>
      </c>
      <c r="S36" s="21" t="s">
        <v>23</v>
      </c>
      <c r="T36" s="21"/>
      <c r="U36" s="21"/>
      <c r="V36" s="23"/>
      <c r="W36" s="26">
        <f t="shared" ca="1" si="1"/>
        <v>45555</v>
      </c>
      <c r="AR36" s="2">
        <f ca="1">DATEDIF(Data!R36,TODAY(),"y")</f>
        <v>1</v>
      </c>
    </row>
    <row r="37" spans="1:44" ht="12.75" x14ac:dyDescent="0.25">
      <c r="A37" s="20"/>
      <c r="B37" s="21"/>
      <c r="C37" s="21" t="s">
        <v>24</v>
      </c>
      <c r="D37" s="21" t="s">
        <v>92</v>
      </c>
      <c r="E37" s="22"/>
      <c r="F37" s="21" t="s">
        <v>98</v>
      </c>
      <c r="G37" s="22" t="s">
        <v>25</v>
      </c>
      <c r="H37" s="22" t="s">
        <v>117</v>
      </c>
      <c r="I37" s="23"/>
      <c r="J37" s="21" t="s">
        <v>105</v>
      </c>
      <c r="K37" s="21">
        <v>1</v>
      </c>
      <c r="L37" s="23"/>
      <c r="M37" s="21" t="s">
        <v>63</v>
      </c>
      <c r="N37" s="21"/>
      <c r="O37" s="24">
        <v>29947</v>
      </c>
      <c r="P37" s="21">
        <f t="shared" ca="1" si="0"/>
        <v>42</v>
      </c>
      <c r="Q37" s="21" t="s">
        <v>27</v>
      </c>
      <c r="R37" s="24">
        <v>45039</v>
      </c>
      <c r="S37" s="25">
        <v>45448</v>
      </c>
      <c r="T37" s="21" t="s">
        <v>113</v>
      </c>
      <c r="U37" s="21"/>
      <c r="V37" s="23"/>
      <c r="W37" s="26">
        <f t="shared" ca="1" si="1"/>
        <v>45555</v>
      </c>
      <c r="AR37" s="2">
        <f ca="1">DATEDIF(Data!R37,TODAY(),"y")</f>
        <v>1</v>
      </c>
    </row>
    <row r="38" spans="1:44" ht="12.75" x14ac:dyDescent="0.25">
      <c r="A38" s="20"/>
      <c r="B38" s="21"/>
      <c r="C38" s="21" t="s">
        <v>24</v>
      </c>
      <c r="D38" s="21" t="s">
        <v>91</v>
      </c>
      <c r="E38" s="27"/>
      <c r="F38" s="21" t="s">
        <v>94</v>
      </c>
      <c r="G38" s="22" t="s">
        <v>25</v>
      </c>
      <c r="H38" s="22" t="s">
        <v>117</v>
      </c>
      <c r="I38" s="23"/>
      <c r="J38" s="21" t="s">
        <v>103</v>
      </c>
      <c r="K38" s="21">
        <v>4</v>
      </c>
      <c r="L38" s="23"/>
      <c r="M38" s="21" t="s">
        <v>64</v>
      </c>
      <c r="N38" s="21"/>
      <c r="O38" s="24">
        <v>32167</v>
      </c>
      <c r="P38" s="21">
        <f t="shared" ca="1" si="0"/>
        <v>36</v>
      </c>
      <c r="Q38" s="21" t="s">
        <v>29</v>
      </c>
      <c r="R38" s="24">
        <v>39200</v>
      </c>
      <c r="S38" s="21" t="s">
        <v>23</v>
      </c>
      <c r="T38" s="21"/>
      <c r="U38" s="21"/>
      <c r="V38" s="23"/>
      <c r="W38" s="26">
        <f t="shared" ca="1" si="1"/>
        <v>45555</v>
      </c>
      <c r="AR38" s="2">
        <f ca="1">DATEDIF(Data!R38,TODAY(),"y")</f>
        <v>17</v>
      </c>
    </row>
    <row r="39" spans="1:44" ht="12.75" x14ac:dyDescent="0.25">
      <c r="A39" s="20"/>
      <c r="B39" s="21"/>
      <c r="C39" s="21" t="s">
        <v>24</v>
      </c>
      <c r="D39" s="21" t="s">
        <v>92</v>
      </c>
      <c r="E39" s="27"/>
      <c r="F39" s="21" t="s">
        <v>97</v>
      </c>
      <c r="G39" s="22" t="s">
        <v>25</v>
      </c>
      <c r="H39" s="22" t="s">
        <v>118</v>
      </c>
      <c r="I39" s="23"/>
      <c r="J39" s="21" t="s">
        <v>102</v>
      </c>
      <c r="K39" s="21">
        <v>3</v>
      </c>
      <c r="L39" s="23"/>
      <c r="M39" s="21" t="s">
        <v>65</v>
      </c>
      <c r="N39" s="21"/>
      <c r="O39" s="24">
        <v>30737</v>
      </c>
      <c r="P39" s="21">
        <f t="shared" ca="1" si="0"/>
        <v>40</v>
      </c>
      <c r="Q39" s="21" t="s">
        <v>27</v>
      </c>
      <c r="R39" s="24">
        <v>45302</v>
      </c>
      <c r="S39" s="21" t="s">
        <v>23</v>
      </c>
      <c r="T39" s="21"/>
      <c r="U39" s="21"/>
      <c r="V39" s="23"/>
      <c r="W39" s="26">
        <f t="shared" ca="1" si="1"/>
        <v>45555</v>
      </c>
      <c r="AR39" s="2">
        <f ca="1">DATEDIF(Data!R39,TODAY(),"y")</f>
        <v>0</v>
      </c>
    </row>
    <row r="40" spans="1:44" ht="12.75" x14ac:dyDescent="0.25">
      <c r="A40" s="20"/>
      <c r="B40" s="21"/>
      <c r="C40" s="21" t="s">
        <v>24</v>
      </c>
      <c r="D40" s="21" t="s">
        <v>92</v>
      </c>
      <c r="E40" s="27"/>
      <c r="F40" s="21" t="s">
        <v>99</v>
      </c>
      <c r="G40" s="22" t="s">
        <v>25</v>
      </c>
      <c r="H40" s="22" t="s">
        <v>83</v>
      </c>
      <c r="I40" s="23"/>
      <c r="J40" s="21" t="s">
        <v>101</v>
      </c>
      <c r="K40" s="21">
        <v>2</v>
      </c>
      <c r="L40" s="23"/>
      <c r="M40" s="21" t="s">
        <v>66</v>
      </c>
      <c r="N40" s="21"/>
      <c r="O40" s="24">
        <v>27115</v>
      </c>
      <c r="P40" s="21">
        <f t="shared" ca="1" si="0"/>
        <v>50</v>
      </c>
      <c r="Q40" s="21" t="s">
        <v>29</v>
      </c>
      <c r="R40" s="24">
        <v>45336</v>
      </c>
      <c r="S40" s="25">
        <v>45387</v>
      </c>
      <c r="T40" s="21" t="s">
        <v>82</v>
      </c>
      <c r="U40" s="21"/>
      <c r="V40" s="23"/>
      <c r="W40" s="26">
        <f t="shared" ca="1" si="1"/>
        <v>45555</v>
      </c>
      <c r="AR40" s="2">
        <f ca="1">DATEDIF(Data!R40,TODAY(),"y")</f>
        <v>0</v>
      </c>
    </row>
    <row r="41" spans="1:44" ht="12.75" x14ac:dyDescent="0.25">
      <c r="A41" s="20"/>
      <c r="B41" s="21"/>
      <c r="C41" s="21" t="s">
        <v>24</v>
      </c>
      <c r="D41" s="21" t="s">
        <v>91</v>
      </c>
      <c r="E41" s="22"/>
      <c r="F41" s="21" t="s">
        <v>93</v>
      </c>
      <c r="G41" s="22" t="s">
        <v>25</v>
      </c>
      <c r="H41" s="22" t="s">
        <v>119</v>
      </c>
      <c r="I41" s="23"/>
      <c r="J41" s="21" t="s">
        <v>104</v>
      </c>
      <c r="K41" s="21">
        <v>4</v>
      </c>
      <c r="L41" s="23"/>
      <c r="M41" s="21" t="s">
        <v>67</v>
      </c>
      <c r="N41" s="21"/>
      <c r="O41" s="24">
        <v>18375</v>
      </c>
      <c r="P41" s="21">
        <f t="shared" ca="1" si="0"/>
        <v>74</v>
      </c>
      <c r="Q41" s="21" t="s">
        <v>29</v>
      </c>
      <c r="R41" s="24">
        <v>45341</v>
      </c>
      <c r="S41" s="21" t="s">
        <v>23</v>
      </c>
      <c r="T41" s="21"/>
      <c r="U41" s="21"/>
      <c r="V41" s="23"/>
      <c r="W41" s="26">
        <f t="shared" ca="1" si="1"/>
        <v>45555</v>
      </c>
      <c r="AR41" s="2">
        <f ca="1">DATEDIF(Data!R41,TODAY(),"y")</f>
        <v>0</v>
      </c>
    </row>
    <row r="42" spans="1:44" ht="12.75" x14ac:dyDescent="0.25">
      <c r="A42" s="20"/>
      <c r="B42" s="21"/>
      <c r="C42" s="21" t="s">
        <v>24</v>
      </c>
      <c r="D42" s="21" t="s">
        <v>92</v>
      </c>
      <c r="E42" s="27"/>
      <c r="F42" s="21" t="s">
        <v>99</v>
      </c>
      <c r="G42" s="22" t="s">
        <v>25</v>
      </c>
      <c r="H42" s="22" t="s">
        <v>118</v>
      </c>
      <c r="I42" s="23"/>
      <c r="J42" s="21" t="s">
        <v>108</v>
      </c>
      <c r="K42" s="21">
        <v>1</v>
      </c>
      <c r="L42" s="23"/>
      <c r="M42" s="21" t="s">
        <v>68</v>
      </c>
      <c r="N42" s="21"/>
      <c r="O42" s="24">
        <v>29342</v>
      </c>
      <c r="P42" s="21">
        <f t="shared" ca="1" si="0"/>
        <v>44</v>
      </c>
      <c r="Q42" s="21" t="s">
        <v>27</v>
      </c>
      <c r="R42" s="24">
        <v>45368</v>
      </c>
      <c r="S42" s="21" t="s">
        <v>23</v>
      </c>
      <c r="T42" s="21"/>
      <c r="U42" s="21"/>
      <c r="V42" s="23"/>
      <c r="W42" s="26">
        <f t="shared" ca="1" si="1"/>
        <v>45555</v>
      </c>
      <c r="AR42" s="2">
        <f ca="1">DATEDIF(Data!R42,TODAY(),"y")</f>
        <v>0</v>
      </c>
    </row>
    <row r="43" spans="1:44" ht="12.75" x14ac:dyDescent="0.25">
      <c r="A43" s="20"/>
      <c r="B43" s="21"/>
      <c r="C43" s="21" t="s">
        <v>24</v>
      </c>
      <c r="D43" s="21" t="s">
        <v>90</v>
      </c>
      <c r="E43" s="22"/>
      <c r="F43" s="21" t="s">
        <v>97</v>
      </c>
      <c r="G43" s="22" t="s">
        <v>25</v>
      </c>
      <c r="H43" s="22" t="s">
        <v>117</v>
      </c>
      <c r="I43" s="23"/>
      <c r="J43" s="21" t="s">
        <v>104</v>
      </c>
      <c r="K43" s="21">
        <v>2</v>
      </c>
      <c r="L43" s="23"/>
      <c r="M43" s="21" t="s">
        <v>69</v>
      </c>
      <c r="N43" s="21"/>
      <c r="O43" s="24">
        <v>29747</v>
      </c>
      <c r="P43" s="21">
        <f t="shared" ca="1" si="0"/>
        <v>43</v>
      </c>
      <c r="Q43" s="21" t="s">
        <v>29</v>
      </c>
      <c r="R43" s="24">
        <v>45378</v>
      </c>
      <c r="S43" s="25">
        <v>45478</v>
      </c>
      <c r="T43" s="21" t="s">
        <v>114</v>
      </c>
      <c r="U43" s="21"/>
      <c r="V43" s="23"/>
      <c r="W43" s="26">
        <f t="shared" ca="1" si="1"/>
        <v>45555</v>
      </c>
      <c r="AR43" s="2">
        <f ca="1">DATEDIF(Data!R43,TODAY(),"y")</f>
        <v>0</v>
      </c>
    </row>
    <row r="44" spans="1:44" ht="12.75" x14ac:dyDescent="0.25">
      <c r="A44" s="20"/>
      <c r="B44" s="21"/>
      <c r="C44" s="21" t="s">
        <v>24</v>
      </c>
      <c r="D44" s="21" t="s">
        <v>92</v>
      </c>
      <c r="E44" s="27"/>
      <c r="F44" s="21" t="s">
        <v>97</v>
      </c>
      <c r="G44" s="22" t="s">
        <v>25</v>
      </c>
      <c r="H44" s="22" t="s">
        <v>118</v>
      </c>
      <c r="I44" s="23"/>
      <c r="J44" s="21" t="s">
        <v>101</v>
      </c>
      <c r="K44" s="21">
        <v>3</v>
      </c>
      <c r="L44" s="23"/>
      <c r="M44" s="21" t="s">
        <v>70</v>
      </c>
      <c r="N44" s="21"/>
      <c r="O44" s="24">
        <v>37085</v>
      </c>
      <c r="P44" s="21">
        <f t="shared" ca="1" si="0"/>
        <v>23</v>
      </c>
      <c r="Q44" s="21" t="s">
        <v>29</v>
      </c>
      <c r="R44" s="24">
        <v>39545</v>
      </c>
      <c r="S44" s="21" t="s">
        <v>23</v>
      </c>
      <c r="T44" s="21"/>
      <c r="U44" s="21"/>
      <c r="V44" s="23"/>
      <c r="W44" s="26">
        <f t="shared" ca="1" si="1"/>
        <v>45555</v>
      </c>
      <c r="AR44" s="2">
        <f ca="1">DATEDIF(Data!R44,TODAY(),"y")</f>
        <v>16</v>
      </c>
    </row>
    <row r="45" spans="1:44" ht="12.75" x14ac:dyDescent="0.25">
      <c r="A45" s="20"/>
      <c r="B45" s="21"/>
      <c r="C45" s="21" t="s">
        <v>24</v>
      </c>
      <c r="D45" s="21" t="s">
        <v>91</v>
      </c>
      <c r="E45" s="27"/>
      <c r="F45" s="21" t="s">
        <v>93</v>
      </c>
      <c r="G45" s="22" t="s">
        <v>25</v>
      </c>
      <c r="H45" s="22" t="s">
        <v>83</v>
      </c>
      <c r="I45" s="23"/>
      <c r="J45" s="21" t="s">
        <v>106</v>
      </c>
      <c r="K45" s="21">
        <v>1</v>
      </c>
      <c r="L45" s="23"/>
      <c r="M45" s="21" t="s">
        <v>71</v>
      </c>
      <c r="N45" s="21"/>
      <c r="O45" s="24">
        <v>39311</v>
      </c>
      <c r="P45" s="21">
        <f t="shared" ca="1" si="0"/>
        <v>17</v>
      </c>
      <c r="Q45" s="21" t="s">
        <v>27</v>
      </c>
      <c r="R45" s="24">
        <v>45399</v>
      </c>
      <c r="S45" s="21" t="s">
        <v>23</v>
      </c>
      <c r="T45" s="21"/>
      <c r="U45" s="21"/>
      <c r="V45" s="23"/>
      <c r="W45" s="26">
        <f t="shared" ca="1" si="1"/>
        <v>45555</v>
      </c>
      <c r="AR45" s="2">
        <f ca="1">DATEDIF(Data!R45,TODAY(),"y")</f>
        <v>0</v>
      </c>
    </row>
    <row r="46" spans="1:44" ht="12.75" x14ac:dyDescent="0.25">
      <c r="A46" s="20"/>
      <c r="B46" s="21"/>
      <c r="C46" s="21" t="s">
        <v>24</v>
      </c>
      <c r="D46" s="21" t="s">
        <v>92</v>
      </c>
      <c r="E46" s="27"/>
      <c r="F46" s="21" t="s">
        <v>100</v>
      </c>
      <c r="G46" s="22" t="s">
        <v>25</v>
      </c>
      <c r="H46" s="22" t="s">
        <v>119</v>
      </c>
      <c r="I46" s="23"/>
      <c r="J46" s="21" t="s">
        <v>108</v>
      </c>
      <c r="K46" s="21">
        <v>3</v>
      </c>
      <c r="L46" s="23"/>
      <c r="M46" s="21" t="s">
        <v>72</v>
      </c>
      <c r="N46" s="21"/>
      <c r="O46" s="24">
        <v>40433</v>
      </c>
      <c r="P46" s="21">
        <f t="shared" ca="1" si="0"/>
        <v>14</v>
      </c>
      <c r="Q46" s="21" t="s">
        <v>27</v>
      </c>
      <c r="R46" s="24">
        <v>37003</v>
      </c>
      <c r="S46" s="21" t="s">
        <v>23</v>
      </c>
      <c r="T46" s="21"/>
      <c r="U46" s="21"/>
      <c r="V46" s="23"/>
      <c r="W46" s="26">
        <f t="shared" ca="1" si="1"/>
        <v>45555</v>
      </c>
      <c r="AR46" s="2">
        <f ca="1">DATEDIF(Data!R46,TODAY(),"y")</f>
        <v>23</v>
      </c>
    </row>
    <row r="47" spans="1:44" ht="12.75" x14ac:dyDescent="0.25">
      <c r="A47" s="20"/>
      <c r="B47" s="21"/>
      <c r="C47" s="21" t="s">
        <v>24</v>
      </c>
      <c r="D47" s="21" t="s">
        <v>91</v>
      </c>
      <c r="E47" s="27"/>
      <c r="F47" s="21" t="s">
        <v>97</v>
      </c>
      <c r="G47" s="22" t="s">
        <v>25</v>
      </c>
      <c r="H47" s="22" t="s">
        <v>118</v>
      </c>
      <c r="I47" s="23"/>
      <c r="J47" s="21" t="s">
        <v>104</v>
      </c>
      <c r="K47" s="21">
        <v>3</v>
      </c>
      <c r="L47" s="23"/>
      <c r="M47" s="21" t="s">
        <v>73</v>
      </c>
      <c r="N47" s="21"/>
      <c r="O47" s="24">
        <v>30234</v>
      </c>
      <c r="P47" s="21">
        <f t="shared" ca="1" si="0"/>
        <v>41</v>
      </c>
      <c r="Q47" s="21" t="s">
        <v>29</v>
      </c>
      <c r="R47" s="24">
        <v>45405</v>
      </c>
      <c r="S47" s="21" t="s">
        <v>23</v>
      </c>
      <c r="T47" s="21"/>
      <c r="U47" s="21"/>
      <c r="V47" s="23"/>
      <c r="W47" s="26">
        <f t="shared" ca="1" si="1"/>
        <v>45555</v>
      </c>
      <c r="AR47" s="2">
        <f ca="1">DATEDIF(Data!R47,TODAY(),"y")</f>
        <v>0</v>
      </c>
    </row>
    <row r="48" spans="1:44" ht="12.75" x14ac:dyDescent="0.25">
      <c r="A48" s="20"/>
      <c r="B48" s="21"/>
      <c r="C48" s="21" t="s">
        <v>24</v>
      </c>
      <c r="D48" s="21" t="s">
        <v>92</v>
      </c>
      <c r="E48" s="27"/>
      <c r="F48" s="21" t="s">
        <v>93</v>
      </c>
      <c r="G48" s="22" t="s">
        <v>25</v>
      </c>
      <c r="H48" s="22" t="s">
        <v>117</v>
      </c>
      <c r="I48" s="23"/>
      <c r="J48" s="21" t="s">
        <v>110</v>
      </c>
      <c r="K48" s="21">
        <v>4</v>
      </c>
      <c r="L48" s="23"/>
      <c r="M48" s="21" t="s">
        <v>74</v>
      </c>
      <c r="N48" s="21"/>
      <c r="O48" s="24">
        <v>31379</v>
      </c>
      <c r="P48" s="21">
        <f t="shared" ca="1" si="0"/>
        <v>38</v>
      </c>
      <c r="Q48" s="21" t="s">
        <v>27</v>
      </c>
      <c r="R48" s="24">
        <v>45410</v>
      </c>
      <c r="S48" s="25">
        <v>45327</v>
      </c>
      <c r="T48" s="21" t="s">
        <v>115</v>
      </c>
      <c r="U48" s="21"/>
      <c r="V48" s="23"/>
      <c r="W48" s="26">
        <f t="shared" ca="1" si="1"/>
        <v>45555</v>
      </c>
      <c r="AR48" s="2">
        <f ca="1">DATEDIF(Data!R48,TODAY(),"y")</f>
        <v>0</v>
      </c>
    </row>
    <row r="49" spans="1:44" ht="12.75" x14ac:dyDescent="0.25">
      <c r="A49" s="20"/>
      <c r="B49" s="21"/>
      <c r="C49" s="21" t="s">
        <v>24</v>
      </c>
      <c r="D49" s="21" t="s">
        <v>92</v>
      </c>
      <c r="E49" s="27"/>
      <c r="F49" s="21" t="s">
        <v>98</v>
      </c>
      <c r="G49" s="22" t="s">
        <v>25</v>
      </c>
      <c r="H49" s="22" t="s">
        <v>118</v>
      </c>
      <c r="I49" s="23"/>
      <c r="J49" s="21" t="s">
        <v>106</v>
      </c>
      <c r="K49" s="21">
        <v>4</v>
      </c>
      <c r="L49" s="23"/>
      <c r="M49" s="21" t="s">
        <v>75</v>
      </c>
      <c r="N49" s="21"/>
      <c r="O49" s="24">
        <v>29947</v>
      </c>
      <c r="P49" s="21">
        <f t="shared" ca="1" si="0"/>
        <v>42</v>
      </c>
      <c r="Q49" s="21" t="s">
        <v>29</v>
      </c>
      <c r="R49" s="24">
        <v>37414</v>
      </c>
      <c r="S49" s="21" t="s">
        <v>23</v>
      </c>
      <c r="T49" s="21"/>
      <c r="U49" s="21"/>
      <c r="V49" s="23"/>
      <c r="W49" s="26">
        <f t="shared" ca="1" si="1"/>
        <v>45555</v>
      </c>
      <c r="AR49" s="2">
        <f ca="1">DATEDIF(Data!R49,TODAY(),"y")</f>
        <v>22</v>
      </c>
    </row>
    <row r="50" spans="1:44" ht="12.75" x14ac:dyDescent="0.25">
      <c r="A50" s="20"/>
      <c r="B50" s="21"/>
      <c r="C50" s="21" t="s">
        <v>24</v>
      </c>
      <c r="D50" s="21" t="s">
        <v>89</v>
      </c>
      <c r="E50" s="22"/>
      <c r="F50" s="21" t="s">
        <v>100</v>
      </c>
      <c r="G50" s="22" t="s">
        <v>25</v>
      </c>
      <c r="H50" s="22" t="s">
        <v>118</v>
      </c>
      <c r="I50" s="23"/>
      <c r="J50" s="21" t="s">
        <v>103</v>
      </c>
      <c r="K50" s="21">
        <v>4</v>
      </c>
      <c r="L50" s="23"/>
      <c r="M50" s="21" t="s">
        <v>76</v>
      </c>
      <c r="N50" s="21"/>
      <c r="O50" s="24">
        <v>31379</v>
      </c>
      <c r="P50" s="21">
        <f t="shared" ca="1" si="0"/>
        <v>38</v>
      </c>
      <c r="Q50" s="21" t="s">
        <v>29</v>
      </c>
      <c r="R50" s="24">
        <v>34858</v>
      </c>
      <c r="S50" s="21" t="s">
        <v>23</v>
      </c>
      <c r="T50" s="21"/>
      <c r="U50" s="21"/>
      <c r="V50" s="23"/>
      <c r="W50" s="26">
        <f t="shared" ca="1" si="1"/>
        <v>45555</v>
      </c>
      <c r="AR50" s="2">
        <f ca="1">DATEDIF(Data!R50,TODAY(),"y")</f>
        <v>29</v>
      </c>
    </row>
    <row r="51" spans="1:44" ht="12.75" x14ac:dyDescent="0.25">
      <c r="A51" s="20"/>
      <c r="B51" s="21"/>
      <c r="C51" s="21" t="s">
        <v>24</v>
      </c>
      <c r="D51" s="21" t="s">
        <v>89</v>
      </c>
      <c r="E51" s="27"/>
      <c r="F51" s="21" t="s">
        <v>93</v>
      </c>
      <c r="G51" s="22" t="s">
        <v>25</v>
      </c>
      <c r="H51" s="22" t="s">
        <v>119</v>
      </c>
      <c r="I51" s="23"/>
      <c r="J51" s="21" t="s">
        <v>101</v>
      </c>
      <c r="K51" s="21">
        <v>1</v>
      </c>
      <c r="L51" s="23"/>
      <c r="M51" s="21" t="s">
        <v>77</v>
      </c>
      <c r="N51" s="21"/>
      <c r="O51" s="24">
        <v>29947</v>
      </c>
      <c r="P51" s="21">
        <f t="shared" ca="1" si="0"/>
        <v>42</v>
      </c>
      <c r="Q51" s="21" t="s">
        <v>29</v>
      </c>
      <c r="R51" s="24">
        <v>35225</v>
      </c>
      <c r="S51" s="21" t="s">
        <v>23</v>
      </c>
      <c r="T51" s="21"/>
      <c r="U51" s="21"/>
      <c r="V51" s="23"/>
      <c r="W51" s="26">
        <f t="shared" ca="1" si="1"/>
        <v>45555</v>
      </c>
      <c r="AR51" s="2">
        <f ca="1">DATEDIF(Data!R51,TODAY(),"y")</f>
        <v>28</v>
      </c>
    </row>
    <row r="52" spans="1:44" x14ac:dyDescent="0.25">
      <c r="A52" s="13"/>
      <c r="B52" s="14"/>
      <c r="C52" s="21" t="s">
        <v>24</v>
      </c>
      <c r="D52" s="21" t="s">
        <v>89</v>
      </c>
      <c r="E52" s="27"/>
      <c r="F52" s="21" t="s">
        <v>93</v>
      </c>
      <c r="G52" s="22" t="s">
        <v>25</v>
      </c>
      <c r="H52" s="22" t="s">
        <v>119</v>
      </c>
      <c r="I52" s="23"/>
      <c r="J52" s="21" t="s">
        <v>101</v>
      </c>
      <c r="K52" s="21">
        <v>1</v>
      </c>
      <c r="L52" s="23"/>
      <c r="M52" s="14" t="s">
        <v>150</v>
      </c>
      <c r="N52" s="14"/>
      <c r="O52" s="24">
        <v>35031</v>
      </c>
      <c r="P52" s="21">
        <f t="shared" ca="1" si="0"/>
        <v>28</v>
      </c>
      <c r="Q52" s="21" t="s">
        <v>27</v>
      </c>
      <c r="R52" s="24">
        <v>35225</v>
      </c>
      <c r="S52" s="21" t="s">
        <v>23</v>
      </c>
      <c r="T52" s="14"/>
      <c r="U52" s="14"/>
      <c r="V52" s="14"/>
      <c r="W52" s="26">
        <f t="shared" ca="1" si="1"/>
        <v>45555</v>
      </c>
      <c r="AR52" s="2">
        <f ca="1">DATEDIF(Data!R52,TODAY(),"y")</f>
        <v>28</v>
      </c>
    </row>
    <row r="53" spans="1:44" x14ac:dyDescent="0.25">
      <c r="A53" s="13"/>
      <c r="B53" s="14"/>
      <c r="C53" s="14"/>
      <c r="D53" s="14"/>
      <c r="E53" s="14"/>
      <c r="F53" s="14"/>
      <c r="G53" s="14"/>
      <c r="H53" s="14"/>
      <c r="I53" s="14"/>
      <c r="J53" s="14"/>
      <c r="K53" s="14"/>
      <c r="L53" s="14"/>
      <c r="M53" s="14"/>
      <c r="N53" s="14"/>
      <c r="O53" s="14"/>
      <c r="P53" s="14"/>
      <c r="Q53" s="14"/>
      <c r="R53" s="14"/>
      <c r="S53" s="14"/>
      <c r="T53" s="14"/>
      <c r="U53" s="14"/>
      <c r="V53" s="14"/>
      <c r="W53" s="15"/>
      <c r="AR53" s="2">
        <f ca="1">DATEDIF(Data!R53,TODAY(),"y")</f>
        <v>124</v>
      </c>
    </row>
    <row r="54" spans="1:44" x14ac:dyDescent="0.25">
      <c r="A54" s="13"/>
      <c r="B54" s="14"/>
      <c r="C54" s="14"/>
      <c r="D54" s="14"/>
      <c r="E54" s="14"/>
      <c r="F54" s="14"/>
      <c r="G54" s="14"/>
      <c r="H54" s="14"/>
      <c r="I54" s="14"/>
      <c r="J54" s="14"/>
      <c r="K54" s="14"/>
      <c r="L54" s="14"/>
      <c r="M54" s="14"/>
      <c r="N54" s="14"/>
      <c r="O54" s="14"/>
      <c r="P54" s="14"/>
      <c r="Q54" s="14"/>
      <c r="R54" s="14"/>
      <c r="S54" s="14"/>
      <c r="T54" s="14"/>
      <c r="U54" s="14"/>
      <c r="V54" s="14"/>
      <c r="W54" s="15"/>
      <c r="AR54" s="2">
        <f ca="1">DATEDIF(Data!R54,TODAY(),"y")</f>
        <v>124</v>
      </c>
    </row>
    <row r="55" spans="1:44" x14ac:dyDescent="0.25">
      <c r="A55" s="13"/>
      <c r="B55" s="14"/>
      <c r="C55" s="14"/>
      <c r="D55" s="14"/>
      <c r="E55" s="14"/>
      <c r="F55" s="14"/>
      <c r="G55" s="14"/>
      <c r="H55" s="14"/>
      <c r="I55" s="14"/>
      <c r="J55" s="14"/>
      <c r="K55" s="14"/>
      <c r="L55" s="14"/>
      <c r="M55" s="14"/>
      <c r="N55" s="14"/>
      <c r="O55" s="14"/>
      <c r="P55" s="14"/>
      <c r="Q55" s="14"/>
      <c r="R55" s="14"/>
      <c r="S55" s="14"/>
      <c r="T55" s="14"/>
      <c r="U55" s="14"/>
      <c r="V55" s="14"/>
      <c r="W55" s="15"/>
      <c r="AR55" s="2">
        <f ca="1">DATEDIF(Data!R55,TODAY(),"y")</f>
        <v>124</v>
      </c>
    </row>
    <row r="56" spans="1:44" x14ac:dyDescent="0.25">
      <c r="A56" s="13"/>
      <c r="B56" s="14"/>
      <c r="C56" s="14"/>
      <c r="D56" s="14"/>
      <c r="E56" s="14"/>
      <c r="F56" s="14"/>
      <c r="G56" s="14"/>
      <c r="H56" s="14"/>
      <c r="I56" s="14"/>
      <c r="J56" s="14"/>
      <c r="K56" s="14"/>
      <c r="L56" s="14"/>
      <c r="M56" s="14"/>
      <c r="N56" s="14"/>
      <c r="O56" s="14"/>
      <c r="P56" s="14"/>
      <c r="Q56" s="14"/>
      <c r="R56" s="14"/>
      <c r="S56" s="14"/>
      <c r="T56" s="14"/>
      <c r="U56" s="14"/>
      <c r="V56" s="14"/>
      <c r="W56" s="15"/>
      <c r="AR56" s="2">
        <f ca="1">DATEDIF(Data!R56,TODAY(),"y")</f>
        <v>124</v>
      </c>
    </row>
    <row r="57" spans="1:44" x14ac:dyDescent="0.25">
      <c r="A57" s="13"/>
      <c r="B57" s="14"/>
      <c r="C57" s="14"/>
      <c r="D57" s="14"/>
      <c r="E57" s="14"/>
      <c r="F57" s="14"/>
      <c r="G57" s="14"/>
      <c r="H57" s="14"/>
      <c r="I57" s="14"/>
      <c r="J57" s="14"/>
      <c r="K57" s="14"/>
      <c r="L57" s="14"/>
      <c r="M57" s="14"/>
      <c r="N57" s="14"/>
      <c r="O57" s="14"/>
      <c r="P57" s="14"/>
      <c r="Q57" s="14"/>
      <c r="R57" s="14"/>
      <c r="S57" s="14"/>
      <c r="T57" s="14"/>
      <c r="U57" s="14"/>
      <c r="V57" s="14"/>
      <c r="W57" s="15"/>
      <c r="AR57" s="2">
        <f ca="1">DATEDIF(Data!R57,TODAY(),"y")</f>
        <v>124</v>
      </c>
    </row>
    <row r="58" spans="1:44" x14ac:dyDescent="0.25">
      <c r="A58" s="13"/>
      <c r="B58" s="14"/>
      <c r="C58" s="14"/>
      <c r="D58" s="14"/>
      <c r="E58" s="14"/>
      <c r="F58" s="14"/>
      <c r="G58" s="14"/>
      <c r="H58" s="14"/>
      <c r="I58" s="14"/>
      <c r="J58" s="14"/>
      <c r="K58" s="14"/>
      <c r="L58" s="14"/>
      <c r="M58" s="14"/>
      <c r="N58" s="14"/>
      <c r="O58" s="14"/>
      <c r="P58" s="14"/>
      <c r="Q58" s="14"/>
      <c r="R58" s="14"/>
      <c r="S58" s="14"/>
      <c r="T58" s="14"/>
      <c r="U58" s="14"/>
      <c r="V58" s="14"/>
      <c r="W58" s="15"/>
      <c r="AR58" s="2">
        <f ca="1">DATEDIF(Data!R58,TODAY(),"y")</f>
        <v>124</v>
      </c>
    </row>
    <row r="59" spans="1:44" x14ac:dyDescent="0.25">
      <c r="A59" s="13"/>
      <c r="B59" s="14"/>
      <c r="C59" s="14"/>
      <c r="D59" s="14"/>
      <c r="E59" s="14"/>
      <c r="F59" s="14"/>
      <c r="G59" s="14"/>
      <c r="H59" s="14"/>
      <c r="I59" s="14"/>
      <c r="J59" s="14"/>
      <c r="K59" s="14"/>
      <c r="L59" s="14"/>
      <c r="M59" s="14"/>
      <c r="N59" s="14"/>
      <c r="O59" s="14"/>
      <c r="P59" s="14"/>
      <c r="Q59" s="14"/>
      <c r="R59" s="14"/>
      <c r="S59" s="14"/>
      <c r="T59" s="14"/>
      <c r="U59" s="14"/>
      <c r="V59" s="14"/>
      <c r="W59" s="15"/>
      <c r="AR59" s="2">
        <f ca="1">DATEDIF(Data!R59,TODAY(),"y")</f>
        <v>124</v>
      </c>
    </row>
    <row r="60" spans="1:44" x14ac:dyDescent="0.25">
      <c r="A60" s="13"/>
      <c r="B60" s="14"/>
      <c r="C60" s="14"/>
      <c r="D60" s="14"/>
      <c r="E60" s="14"/>
      <c r="F60" s="14"/>
      <c r="G60" s="14"/>
      <c r="H60" s="14"/>
      <c r="I60" s="14"/>
      <c r="J60" s="14"/>
      <c r="K60" s="14"/>
      <c r="L60" s="14"/>
      <c r="M60" s="14"/>
      <c r="N60" s="14"/>
      <c r="O60" s="14"/>
      <c r="P60" s="14"/>
      <c r="Q60" s="14"/>
      <c r="R60" s="14"/>
      <c r="S60" s="14"/>
      <c r="T60" s="14"/>
      <c r="U60" s="14"/>
      <c r="V60" s="14"/>
      <c r="W60" s="15"/>
      <c r="AR60" s="2">
        <f ca="1">DATEDIF(Data!R60,TODAY(),"y")</f>
        <v>124</v>
      </c>
    </row>
    <row r="61" spans="1:44" x14ac:dyDescent="0.25">
      <c r="A61" s="13"/>
      <c r="B61" s="14"/>
      <c r="C61" s="14"/>
      <c r="D61" s="14"/>
      <c r="E61" s="14"/>
      <c r="F61" s="14"/>
      <c r="G61" s="14"/>
      <c r="H61" s="14"/>
      <c r="I61" s="14"/>
      <c r="J61" s="14"/>
      <c r="K61" s="14"/>
      <c r="L61" s="14"/>
      <c r="M61" s="14"/>
      <c r="N61" s="14"/>
      <c r="O61" s="14"/>
      <c r="P61" s="14"/>
      <c r="Q61" s="14"/>
      <c r="R61" s="14"/>
      <c r="S61" s="14"/>
      <c r="T61" s="14"/>
      <c r="U61" s="14"/>
      <c r="V61" s="14"/>
      <c r="W61" s="15"/>
      <c r="AR61" s="2">
        <f ca="1">DATEDIF(Data!R61,TODAY(),"y")</f>
        <v>124</v>
      </c>
    </row>
    <row r="62" spans="1:44" x14ac:dyDescent="0.25">
      <c r="A62" s="13"/>
      <c r="B62" s="14"/>
      <c r="C62" s="14"/>
      <c r="D62" s="14"/>
      <c r="E62" s="14"/>
      <c r="F62" s="14"/>
      <c r="G62" s="14"/>
      <c r="H62" s="14"/>
      <c r="I62" s="14"/>
      <c r="J62" s="14"/>
      <c r="K62" s="14"/>
      <c r="L62" s="14"/>
      <c r="M62" s="14"/>
      <c r="N62" s="14"/>
      <c r="O62" s="14"/>
      <c r="P62" s="14"/>
      <c r="Q62" s="14"/>
      <c r="R62" s="14"/>
      <c r="S62" s="14"/>
      <c r="T62" s="14"/>
      <c r="U62" s="14"/>
      <c r="V62" s="14"/>
      <c r="W62" s="15"/>
      <c r="AR62" s="2">
        <f ca="1">DATEDIF(Data!R62,TODAY(),"y")</f>
        <v>124</v>
      </c>
    </row>
    <row r="63" spans="1:44" x14ac:dyDescent="0.25">
      <c r="A63" s="13"/>
      <c r="B63" s="14"/>
      <c r="C63" s="14"/>
      <c r="D63" s="14"/>
      <c r="E63" s="14"/>
      <c r="F63" s="14"/>
      <c r="G63" s="14"/>
      <c r="H63" s="14"/>
      <c r="I63" s="14"/>
      <c r="J63" s="14"/>
      <c r="K63" s="14"/>
      <c r="L63" s="14"/>
      <c r="M63" s="14"/>
      <c r="N63" s="14"/>
      <c r="O63" s="14"/>
      <c r="P63" s="14"/>
      <c r="Q63" s="14"/>
      <c r="R63" s="14"/>
      <c r="S63" s="14"/>
      <c r="T63" s="14"/>
      <c r="U63" s="14"/>
      <c r="V63" s="14"/>
      <c r="W63" s="15"/>
      <c r="AR63" s="2">
        <f ca="1">DATEDIF(Data!R63,TODAY(),"y")</f>
        <v>124</v>
      </c>
    </row>
    <row r="64" spans="1:44" x14ac:dyDescent="0.25">
      <c r="A64" s="13"/>
      <c r="B64" s="14"/>
      <c r="C64" s="14"/>
      <c r="D64" s="14"/>
      <c r="E64" s="14"/>
      <c r="F64" s="14"/>
      <c r="G64" s="14"/>
      <c r="H64" s="14"/>
      <c r="I64" s="14"/>
      <c r="J64" s="14"/>
      <c r="K64" s="14"/>
      <c r="L64" s="14"/>
      <c r="M64" s="14"/>
      <c r="N64" s="14"/>
      <c r="O64" s="14"/>
      <c r="P64" s="14"/>
      <c r="Q64" s="14"/>
      <c r="R64" s="14"/>
      <c r="S64" s="14"/>
      <c r="T64" s="14"/>
      <c r="U64" s="14"/>
      <c r="V64" s="14"/>
      <c r="W64" s="15"/>
      <c r="AR64" s="2">
        <f ca="1">DATEDIF(Data!R64,TODAY(),"y")</f>
        <v>124</v>
      </c>
    </row>
    <row r="65" spans="1:44" x14ac:dyDescent="0.25">
      <c r="A65" s="13"/>
      <c r="B65" s="14"/>
      <c r="C65" s="14"/>
      <c r="D65" s="14"/>
      <c r="E65" s="14"/>
      <c r="F65" s="14"/>
      <c r="G65" s="14"/>
      <c r="H65" s="14"/>
      <c r="I65" s="14"/>
      <c r="J65" s="14"/>
      <c r="K65" s="14"/>
      <c r="L65" s="14"/>
      <c r="M65" s="14"/>
      <c r="N65" s="14"/>
      <c r="O65" s="14"/>
      <c r="P65" s="14"/>
      <c r="Q65" s="14"/>
      <c r="R65" s="14"/>
      <c r="S65" s="14"/>
      <c r="T65" s="14"/>
      <c r="U65" s="14"/>
      <c r="V65" s="14"/>
      <c r="W65" s="15"/>
      <c r="AR65" s="2">
        <f ca="1">DATEDIF(Data!R65,TODAY(),"y")</f>
        <v>124</v>
      </c>
    </row>
    <row r="66" spans="1:44" x14ac:dyDescent="0.25">
      <c r="A66" s="13"/>
      <c r="B66" s="14"/>
      <c r="C66" s="14"/>
      <c r="D66" s="14"/>
      <c r="E66" s="14"/>
      <c r="F66" s="14"/>
      <c r="G66" s="14"/>
      <c r="H66" s="14"/>
      <c r="I66" s="14"/>
      <c r="J66" s="14"/>
      <c r="K66" s="14"/>
      <c r="L66" s="14"/>
      <c r="M66" s="14"/>
      <c r="N66" s="14"/>
      <c r="O66" s="14"/>
      <c r="P66" s="14"/>
      <c r="Q66" s="14"/>
      <c r="R66" s="14"/>
      <c r="S66" s="14"/>
      <c r="T66" s="14"/>
      <c r="U66" s="14"/>
      <c r="V66" s="14"/>
      <c r="W66" s="15"/>
      <c r="AR66" s="2">
        <f ca="1">DATEDIF(Data!R66,TODAY(),"y")</f>
        <v>124</v>
      </c>
    </row>
    <row r="67" spans="1:44" x14ac:dyDescent="0.25">
      <c r="A67" s="13"/>
      <c r="B67" s="14"/>
      <c r="C67" s="14"/>
      <c r="D67" s="14"/>
      <c r="E67" s="14"/>
      <c r="F67" s="14"/>
      <c r="G67" s="14"/>
      <c r="H67" s="14"/>
      <c r="I67" s="14"/>
      <c r="J67" s="14"/>
      <c r="K67" s="14"/>
      <c r="L67" s="14"/>
      <c r="M67" s="14"/>
      <c r="N67" s="14"/>
      <c r="O67" s="14"/>
      <c r="P67" s="14"/>
      <c r="Q67" s="14"/>
      <c r="R67" s="14"/>
      <c r="S67" s="14"/>
      <c r="T67" s="14"/>
      <c r="U67" s="14"/>
      <c r="V67" s="14"/>
      <c r="W67" s="15"/>
      <c r="AR67" s="2">
        <f ca="1">DATEDIF(Data!R67,TODAY(),"y")</f>
        <v>124</v>
      </c>
    </row>
    <row r="68" spans="1:44" x14ac:dyDescent="0.25">
      <c r="A68" s="13"/>
      <c r="B68" s="14"/>
      <c r="C68" s="14"/>
      <c r="D68" s="14"/>
      <c r="E68" s="14"/>
      <c r="F68" s="14"/>
      <c r="G68" s="14"/>
      <c r="H68" s="14"/>
      <c r="I68" s="14"/>
      <c r="J68" s="14"/>
      <c r="K68" s="14"/>
      <c r="L68" s="14"/>
      <c r="M68" s="14"/>
      <c r="N68" s="14"/>
      <c r="O68" s="14"/>
      <c r="P68" s="14"/>
      <c r="Q68" s="14"/>
      <c r="R68" s="14"/>
      <c r="S68" s="14"/>
      <c r="T68" s="14"/>
      <c r="U68" s="14"/>
      <c r="V68" s="14"/>
      <c r="W68" s="15"/>
      <c r="AR68" s="2">
        <f ca="1">DATEDIF(Data!R68,TODAY(),"y")</f>
        <v>124</v>
      </c>
    </row>
    <row r="69" spans="1:44" x14ac:dyDescent="0.25">
      <c r="A69" s="13"/>
      <c r="B69" s="14"/>
      <c r="C69" s="14"/>
      <c r="D69" s="14"/>
      <c r="E69" s="14"/>
      <c r="F69" s="14"/>
      <c r="G69" s="14"/>
      <c r="H69" s="14"/>
      <c r="I69" s="14"/>
      <c r="J69" s="14"/>
      <c r="K69" s="14"/>
      <c r="L69" s="14"/>
      <c r="M69" s="14"/>
      <c r="N69" s="14"/>
      <c r="O69" s="14"/>
      <c r="P69" s="14"/>
      <c r="Q69" s="14"/>
      <c r="R69" s="14"/>
      <c r="S69" s="14"/>
      <c r="T69" s="14"/>
      <c r="U69" s="14"/>
      <c r="V69" s="14"/>
      <c r="W69" s="15"/>
      <c r="AR69" s="2">
        <f ca="1">DATEDIF(Data!R69,TODAY(),"y")</f>
        <v>124</v>
      </c>
    </row>
    <row r="70" spans="1:44" x14ac:dyDescent="0.25">
      <c r="A70" s="13"/>
      <c r="B70" s="14"/>
      <c r="C70" s="14"/>
      <c r="D70" s="14"/>
      <c r="E70" s="14"/>
      <c r="F70" s="14"/>
      <c r="G70" s="14"/>
      <c r="H70" s="14"/>
      <c r="I70" s="14"/>
      <c r="J70" s="14"/>
      <c r="K70" s="14"/>
      <c r="L70" s="14"/>
      <c r="M70" s="14"/>
      <c r="N70" s="14"/>
      <c r="O70" s="14"/>
      <c r="P70" s="14"/>
      <c r="Q70" s="14"/>
      <c r="R70" s="14"/>
      <c r="S70" s="14"/>
      <c r="T70" s="14"/>
      <c r="U70" s="14"/>
      <c r="V70" s="14"/>
      <c r="W70" s="15"/>
      <c r="AR70" s="2">
        <f ca="1">DATEDIF(Data!R70,TODAY(),"y")</f>
        <v>124</v>
      </c>
    </row>
    <row r="71" spans="1:44" x14ac:dyDescent="0.25">
      <c r="A71" s="13"/>
      <c r="B71" s="14"/>
      <c r="C71" s="14"/>
      <c r="D71" s="14"/>
      <c r="E71" s="14"/>
      <c r="F71" s="14"/>
      <c r="G71" s="14"/>
      <c r="H71" s="14"/>
      <c r="I71" s="14"/>
      <c r="J71" s="14"/>
      <c r="K71" s="14"/>
      <c r="L71" s="14"/>
      <c r="M71" s="14"/>
      <c r="N71" s="14"/>
      <c r="O71" s="14"/>
      <c r="P71" s="14"/>
      <c r="Q71" s="14"/>
      <c r="R71" s="14"/>
      <c r="S71" s="14"/>
      <c r="T71" s="14"/>
      <c r="U71" s="14"/>
      <c r="V71" s="14"/>
      <c r="W71" s="15"/>
      <c r="AR71" s="2">
        <f ca="1">DATEDIF(Data!R71,TODAY(),"y")</f>
        <v>124</v>
      </c>
    </row>
    <row r="72" spans="1:44" x14ac:dyDescent="0.25">
      <c r="A72" s="13"/>
      <c r="B72" s="14"/>
      <c r="C72" s="14"/>
      <c r="D72" s="14"/>
      <c r="E72" s="14"/>
      <c r="F72" s="14"/>
      <c r="G72" s="14"/>
      <c r="H72" s="14"/>
      <c r="I72" s="14"/>
      <c r="J72" s="14"/>
      <c r="K72" s="14"/>
      <c r="L72" s="14"/>
      <c r="M72" s="14"/>
      <c r="N72" s="14"/>
      <c r="O72" s="14"/>
      <c r="P72" s="14"/>
      <c r="Q72" s="14"/>
      <c r="R72" s="14"/>
      <c r="S72" s="14"/>
      <c r="T72" s="14"/>
      <c r="U72" s="14"/>
      <c r="V72" s="14"/>
      <c r="W72" s="15"/>
      <c r="AR72" s="2">
        <f ca="1">DATEDIF(Data!R72,TODAY(),"y")</f>
        <v>124</v>
      </c>
    </row>
    <row r="73" spans="1:44" x14ac:dyDescent="0.25">
      <c r="A73" s="13"/>
      <c r="B73" s="14"/>
      <c r="C73" s="14"/>
      <c r="D73" s="14"/>
      <c r="E73" s="14"/>
      <c r="F73" s="14"/>
      <c r="G73" s="14"/>
      <c r="H73" s="14"/>
      <c r="I73" s="14"/>
      <c r="J73" s="14"/>
      <c r="K73" s="14"/>
      <c r="L73" s="14"/>
      <c r="M73" s="14"/>
      <c r="N73" s="14"/>
      <c r="O73" s="14"/>
      <c r="P73" s="14"/>
      <c r="Q73" s="14"/>
      <c r="R73" s="14"/>
      <c r="S73" s="14"/>
      <c r="T73" s="14"/>
      <c r="U73" s="14"/>
      <c r="V73" s="14"/>
      <c r="W73" s="15"/>
      <c r="AR73" s="2">
        <f ca="1">DATEDIF(Data!R73,TODAY(),"y")</f>
        <v>124</v>
      </c>
    </row>
    <row r="74" spans="1:44" x14ac:dyDescent="0.25">
      <c r="A74" s="13"/>
      <c r="B74" s="14"/>
      <c r="C74" s="14"/>
      <c r="D74" s="14"/>
      <c r="E74" s="14"/>
      <c r="F74" s="14"/>
      <c r="G74" s="14"/>
      <c r="H74" s="14"/>
      <c r="I74" s="14"/>
      <c r="J74" s="14"/>
      <c r="K74" s="14"/>
      <c r="L74" s="14"/>
      <c r="M74" s="14"/>
      <c r="N74" s="14"/>
      <c r="O74" s="14"/>
      <c r="P74" s="14"/>
      <c r="Q74" s="14"/>
      <c r="R74" s="14"/>
      <c r="S74" s="14"/>
      <c r="T74" s="14"/>
      <c r="U74" s="14"/>
      <c r="V74" s="14"/>
      <c r="W74" s="15"/>
      <c r="AR74" s="2">
        <f ca="1">DATEDIF(Data!R74,TODAY(),"y")</f>
        <v>124</v>
      </c>
    </row>
    <row r="75" spans="1:44" x14ac:dyDescent="0.25">
      <c r="A75" s="13"/>
      <c r="B75" s="14"/>
      <c r="C75" s="14"/>
      <c r="D75" s="14"/>
      <c r="E75" s="14"/>
      <c r="F75" s="14"/>
      <c r="G75" s="14"/>
      <c r="H75" s="14"/>
      <c r="I75" s="14"/>
      <c r="J75" s="14"/>
      <c r="K75" s="14"/>
      <c r="L75" s="14"/>
      <c r="M75" s="14"/>
      <c r="N75" s="14"/>
      <c r="O75" s="14"/>
      <c r="P75" s="14"/>
      <c r="Q75" s="14"/>
      <c r="R75" s="14"/>
      <c r="S75" s="14"/>
      <c r="T75" s="14"/>
      <c r="U75" s="14"/>
      <c r="V75" s="14"/>
      <c r="W75" s="15"/>
      <c r="AR75" s="2">
        <f ca="1">DATEDIF(Data!R75,TODAY(),"y")</f>
        <v>124</v>
      </c>
    </row>
    <row r="76" spans="1:44" x14ac:dyDescent="0.25">
      <c r="A76" s="13"/>
      <c r="B76" s="14"/>
      <c r="C76" s="14"/>
      <c r="D76" s="14"/>
      <c r="E76" s="14"/>
      <c r="F76" s="14"/>
      <c r="G76" s="14"/>
      <c r="H76" s="14"/>
      <c r="I76" s="14"/>
      <c r="J76" s="14"/>
      <c r="K76" s="14"/>
      <c r="L76" s="14"/>
      <c r="M76" s="14"/>
      <c r="N76" s="14"/>
      <c r="O76" s="14"/>
      <c r="P76" s="14"/>
      <c r="Q76" s="14"/>
      <c r="R76" s="14"/>
      <c r="S76" s="14"/>
      <c r="T76" s="14"/>
      <c r="U76" s="14"/>
      <c r="V76" s="14"/>
      <c r="W76" s="15"/>
      <c r="AR76" s="2">
        <f ca="1">DATEDIF(Data!R76,TODAY(),"y")</f>
        <v>124</v>
      </c>
    </row>
    <row r="77" spans="1:44" x14ac:dyDescent="0.25">
      <c r="A77" s="13"/>
      <c r="B77" s="14"/>
      <c r="C77" s="14"/>
      <c r="D77" s="14"/>
      <c r="E77" s="14"/>
      <c r="F77" s="14"/>
      <c r="G77" s="14"/>
      <c r="H77" s="14"/>
      <c r="I77" s="14"/>
      <c r="J77" s="14"/>
      <c r="K77" s="14"/>
      <c r="L77" s="14"/>
      <c r="M77" s="14"/>
      <c r="N77" s="14"/>
      <c r="O77" s="14"/>
      <c r="P77" s="14"/>
      <c r="Q77" s="14"/>
      <c r="R77" s="14"/>
      <c r="S77" s="14"/>
      <c r="T77" s="14"/>
      <c r="U77" s="14"/>
      <c r="V77" s="14"/>
      <c r="W77" s="15"/>
      <c r="AR77" s="2">
        <f ca="1">DATEDIF(Data!R77,TODAY(),"y")</f>
        <v>124</v>
      </c>
    </row>
    <row r="78" spans="1:44" x14ac:dyDescent="0.25">
      <c r="A78" s="13"/>
      <c r="B78" s="14"/>
      <c r="C78" s="14"/>
      <c r="D78" s="14"/>
      <c r="E78" s="14"/>
      <c r="F78" s="14"/>
      <c r="G78" s="14"/>
      <c r="H78" s="14"/>
      <c r="I78" s="14"/>
      <c r="J78" s="14"/>
      <c r="K78" s="14"/>
      <c r="L78" s="14"/>
      <c r="M78" s="14"/>
      <c r="N78" s="14"/>
      <c r="O78" s="14"/>
      <c r="P78" s="14"/>
      <c r="Q78" s="14"/>
      <c r="R78" s="14"/>
      <c r="S78" s="14"/>
      <c r="T78" s="14"/>
      <c r="U78" s="14"/>
      <c r="V78" s="14"/>
      <c r="W78" s="15"/>
      <c r="AR78" s="2">
        <f ca="1">DATEDIF(Data!R78,TODAY(),"y")</f>
        <v>124</v>
      </c>
    </row>
    <row r="79" spans="1:44" x14ac:dyDescent="0.25">
      <c r="A79" s="13"/>
      <c r="B79" s="14"/>
      <c r="C79" s="14"/>
      <c r="D79" s="14"/>
      <c r="E79" s="14"/>
      <c r="F79" s="14"/>
      <c r="G79" s="14"/>
      <c r="H79" s="14"/>
      <c r="I79" s="14"/>
      <c r="J79" s="14"/>
      <c r="K79" s="14"/>
      <c r="L79" s="14"/>
      <c r="M79" s="14"/>
      <c r="N79" s="14"/>
      <c r="O79" s="14"/>
      <c r="P79" s="14"/>
      <c r="Q79" s="14"/>
      <c r="R79" s="14"/>
      <c r="S79" s="14"/>
      <c r="T79" s="14"/>
      <c r="U79" s="14"/>
      <c r="V79" s="14"/>
      <c r="W79" s="15"/>
      <c r="AR79" s="2">
        <f ca="1">DATEDIF(Data!R79,TODAY(),"y")</f>
        <v>124</v>
      </c>
    </row>
    <row r="80" spans="1:44" x14ac:dyDescent="0.25">
      <c r="A80" s="13"/>
      <c r="B80" s="14"/>
      <c r="C80" s="14"/>
      <c r="D80" s="14"/>
      <c r="E80" s="14"/>
      <c r="F80" s="14"/>
      <c r="G80" s="14"/>
      <c r="H80" s="14"/>
      <c r="I80" s="14"/>
      <c r="J80" s="14"/>
      <c r="K80" s="14"/>
      <c r="L80" s="14"/>
      <c r="M80" s="14"/>
      <c r="N80" s="14"/>
      <c r="O80" s="14"/>
      <c r="P80" s="14"/>
      <c r="Q80" s="14"/>
      <c r="R80" s="14"/>
      <c r="S80" s="14"/>
      <c r="T80" s="14"/>
      <c r="U80" s="14"/>
      <c r="V80" s="14"/>
      <c r="W80" s="15"/>
      <c r="AR80" s="2">
        <f ca="1">DATEDIF(Data!R80,TODAY(),"y")</f>
        <v>124</v>
      </c>
    </row>
    <row r="81" spans="1:44" x14ac:dyDescent="0.25">
      <c r="A81" s="13"/>
      <c r="B81" s="14"/>
      <c r="C81" s="14"/>
      <c r="D81" s="14"/>
      <c r="E81" s="14"/>
      <c r="F81" s="14"/>
      <c r="G81" s="14"/>
      <c r="H81" s="14"/>
      <c r="I81" s="14"/>
      <c r="J81" s="14"/>
      <c r="K81" s="14"/>
      <c r="L81" s="14"/>
      <c r="M81" s="14"/>
      <c r="N81" s="14"/>
      <c r="O81" s="14"/>
      <c r="P81" s="14"/>
      <c r="Q81" s="14"/>
      <c r="R81" s="14"/>
      <c r="S81" s="14"/>
      <c r="T81" s="14"/>
      <c r="U81" s="14"/>
      <c r="V81" s="14"/>
      <c r="W81" s="15"/>
      <c r="AR81" s="2">
        <f ca="1">DATEDIF(Data!R81,TODAY(),"y")</f>
        <v>124</v>
      </c>
    </row>
    <row r="82" spans="1:44" x14ac:dyDescent="0.25">
      <c r="A82" s="13"/>
      <c r="B82" s="14"/>
      <c r="C82" s="14"/>
      <c r="D82" s="14"/>
      <c r="E82" s="14"/>
      <c r="F82" s="14"/>
      <c r="G82" s="14"/>
      <c r="H82" s="14"/>
      <c r="I82" s="14"/>
      <c r="J82" s="14"/>
      <c r="K82" s="14"/>
      <c r="L82" s="14"/>
      <c r="M82" s="14"/>
      <c r="N82" s="14"/>
      <c r="O82" s="14"/>
      <c r="P82" s="14"/>
      <c r="Q82" s="14"/>
      <c r="R82" s="14"/>
      <c r="S82" s="14"/>
      <c r="T82" s="14"/>
      <c r="U82" s="14"/>
      <c r="V82" s="14"/>
      <c r="W82" s="15"/>
      <c r="AR82" s="2">
        <f ca="1">DATEDIF(Data!R82,TODAY(),"y")</f>
        <v>124</v>
      </c>
    </row>
    <row r="83" spans="1:44" x14ac:dyDescent="0.25">
      <c r="A83" s="13"/>
      <c r="B83" s="14"/>
      <c r="C83" s="14"/>
      <c r="D83" s="14"/>
      <c r="E83" s="14"/>
      <c r="F83" s="14"/>
      <c r="G83" s="14"/>
      <c r="H83" s="14"/>
      <c r="I83" s="14"/>
      <c r="J83" s="14"/>
      <c r="K83" s="14"/>
      <c r="L83" s="14"/>
      <c r="M83" s="14"/>
      <c r="N83" s="14"/>
      <c r="O83" s="14"/>
      <c r="P83" s="14"/>
      <c r="Q83" s="14"/>
      <c r="R83" s="14"/>
      <c r="S83" s="14"/>
      <c r="T83" s="14"/>
      <c r="U83" s="14"/>
      <c r="V83" s="14"/>
      <c r="W83" s="15"/>
      <c r="AR83" s="2">
        <f ca="1">DATEDIF(Data!R83,TODAY(),"y")</f>
        <v>124</v>
      </c>
    </row>
    <row r="84" spans="1:44" x14ac:dyDescent="0.25">
      <c r="A84" s="13"/>
      <c r="B84" s="14"/>
      <c r="C84" s="14"/>
      <c r="D84" s="14"/>
      <c r="E84" s="14"/>
      <c r="F84" s="14"/>
      <c r="G84" s="14"/>
      <c r="H84" s="14"/>
      <c r="I84" s="14"/>
      <c r="J84" s="14"/>
      <c r="K84" s="14"/>
      <c r="L84" s="14"/>
      <c r="M84" s="14"/>
      <c r="N84" s="14"/>
      <c r="O84" s="14"/>
      <c r="P84" s="14"/>
      <c r="Q84" s="14"/>
      <c r="R84" s="14"/>
      <c r="S84" s="14"/>
      <c r="T84" s="14"/>
      <c r="U84" s="14"/>
      <c r="V84" s="14"/>
      <c r="W84" s="15"/>
      <c r="AR84" s="2">
        <f ca="1">DATEDIF(Data!R84,TODAY(),"y")</f>
        <v>124</v>
      </c>
    </row>
    <row r="85" spans="1:44" x14ac:dyDescent="0.25">
      <c r="A85" s="13"/>
      <c r="B85" s="14"/>
      <c r="C85" s="14"/>
      <c r="D85" s="14"/>
      <c r="E85" s="14"/>
      <c r="F85" s="14"/>
      <c r="G85" s="14"/>
      <c r="H85" s="14"/>
      <c r="I85" s="14"/>
      <c r="J85" s="14"/>
      <c r="K85" s="14"/>
      <c r="L85" s="14"/>
      <c r="M85" s="14"/>
      <c r="N85" s="14"/>
      <c r="O85" s="14"/>
      <c r="P85" s="14"/>
      <c r="Q85" s="14"/>
      <c r="R85" s="14"/>
      <c r="S85" s="14"/>
      <c r="T85" s="14"/>
      <c r="U85" s="14"/>
      <c r="V85" s="14"/>
      <c r="W85" s="15"/>
      <c r="AR85" s="2">
        <f ca="1">DATEDIF(Data!R85,TODAY(),"y")</f>
        <v>124</v>
      </c>
    </row>
    <row r="86" spans="1:44" x14ac:dyDescent="0.25">
      <c r="A86" s="13"/>
      <c r="B86" s="14"/>
      <c r="C86" s="14"/>
      <c r="D86" s="14"/>
      <c r="E86" s="14"/>
      <c r="F86" s="14"/>
      <c r="G86" s="14"/>
      <c r="H86" s="14"/>
      <c r="I86" s="14"/>
      <c r="J86" s="14"/>
      <c r="K86" s="14"/>
      <c r="L86" s="14"/>
      <c r="M86" s="14"/>
      <c r="N86" s="14"/>
      <c r="O86" s="14"/>
      <c r="P86" s="14"/>
      <c r="Q86" s="14"/>
      <c r="R86" s="14"/>
      <c r="S86" s="14"/>
      <c r="T86" s="14"/>
      <c r="U86" s="14"/>
      <c r="V86" s="14"/>
      <c r="W86" s="15"/>
      <c r="AR86" s="2">
        <f ca="1">DATEDIF(Data!R86,TODAY(),"y")</f>
        <v>124</v>
      </c>
    </row>
    <row r="87" spans="1:44" x14ac:dyDescent="0.25">
      <c r="A87" s="13"/>
      <c r="B87" s="14"/>
      <c r="C87" s="14"/>
      <c r="D87" s="14"/>
      <c r="E87" s="14"/>
      <c r="F87" s="14"/>
      <c r="G87" s="14"/>
      <c r="H87" s="14"/>
      <c r="I87" s="14"/>
      <c r="J87" s="14"/>
      <c r="K87" s="14"/>
      <c r="L87" s="14"/>
      <c r="M87" s="14"/>
      <c r="N87" s="14"/>
      <c r="O87" s="14"/>
      <c r="P87" s="14"/>
      <c r="Q87" s="14"/>
      <c r="R87" s="14"/>
      <c r="S87" s="14"/>
      <c r="T87" s="14"/>
      <c r="U87" s="14"/>
      <c r="V87" s="14"/>
      <c r="W87" s="15"/>
      <c r="AR87" s="2">
        <f ca="1">DATEDIF(Data!R87,TODAY(),"y")</f>
        <v>124</v>
      </c>
    </row>
    <row r="88" spans="1:44" x14ac:dyDescent="0.25">
      <c r="A88" s="13"/>
      <c r="B88" s="14"/>
      <c r="C88" s="14"/>
      <c r="D88" s="14"/>
      <c r="E88" s="14"/>
      <c r="F88" s="14"/>
      <c r="G88" s="14"/>
      <c r="H88" s="14"/>
      <c r="I88" s="14"/>
      <c r="J88" s="14"/>
      <c r="K88" s="14"/>
      <c r="L88" s="14"/>
      <c r="M88" s="14"/>
      <c r="N88" s="14"/>
      <c r="O88" s="14"/>
      <c r="P88" s="14"/>
      <c r="Q88" s="14"/>
      <c r="R88" s="14"/>
      <c r="S88" s="14"/>
      <c r="T88" s="14"/>
      <c r="U88" s="14"/>
      <c r="V88" s="14"/>
      <c r="W88" s="15"/>
      <c r="AR88" s="2">
        <f ca="1">DATEDIF(Data!R88,TODAY(),"y")</f>
        <v>124</v>
      </c>
    </row>
    <row r="89" spans="1:44" x14ac:dyDescent="0.25">
      <c r="A89" s="13"/>
      <c r="B89" s="14"/>
      <c r="C89" s="14"/>
      <c r="D89" s="14"/>
      <c r="E89" s="14"/>
      <c r="F89" s="14"/>
      <c r="G89" s="14"/>
      <c r="H89" s="14"/>
      <c r="I89" s="14"/>
      <c r="J89" s="14"/>
      <c r="K89" s="14"/>
      <c r="L89" s="14"/>
      <c r="M89" s="14"/>
      <c r="N89" s="14"/>
      <c r="O89" s="14"/>
      <c r="P89" s="14"/>
      <c r="Q89" s="14"/>
      <c r="R89" s="14"/>
      <c r="S89" s="14"/>
      <c r="T89" s="14"/>
      <c r="U89" s="14"/>
      <c r="V89" s="14"/>
      <c r="W89" s="15"/>
      <c r="AR89" s="2">
        <f ca="1">DATEDIF(Data!R89,TODAY(),"y")</f>
        <v>124</v>
      </c>
    </row>
    <row r="90" spans="1:44" x14ac:dyDescent="0.25">
      <c r="A90" s="13"/>
      <c r="B90" s="14"/>
      <c r="C90" s="14"/>
      <c r="D90" s="14"/>
      <c r="E90" s="14"/>
      <c r="F90" s="14"/>
      <c r="G90" s="14"/>
      <c r="H90" s="14"/>
      <c r="I90" s="14"/>
      <c r="J90" s="14"/>
      <c r="K90" s="14"/>
      <c r="L90" s="14"/>
      <c r="M90" s="14"/>
      <c r="N90" s="14"/>
      <c r="O90" s="14"/>
      <c r="P90" s="14"/>
      <c r="Q90" s="14"/>
      <c r="R90" s="14"/>
      <c r="S90" s="14"/>
      <c r="T90" s="14"/>
      <c r="U90" s="14"/>
      <c r="V90" s="14"/>
      <c r="W90" s="15"/>
      <c r="AR90" s="2">
        <f ca="1">DATEDIF(Data!R90,TODAY(),"y")</f>
        <v>124</v>
      </c>
    </row>
    <row r="91" spans="1:44" x14ac:dyDescent="0.25">
      <c r="A91" s="13"/>
      <c r="B91" s="14"/>
      <c r="C91" s="14"/>
      <c r="D91" s="14"/>
      <c r="E91" s="14"/>
      <c r="F91" s="14"/>
      <c r="G91" s="14"/>
      <c r="H91" s="14"/>
      <c r="I91" s="14"/>
      <c r="J91" s="14"/>
      <c r="K91" s="14"/>
      <c r="L91" s="14"/>
      <c r="M91" s="14"/>
      <c r="N91" s="14"/>
      <c r="O91" s="14"/>
      <c r="P91" s="14"/>
      <c r="Q91" s="14"/>
      <c r="R91" s="14"/>
      <c r="S91" s="14"/>
      <c r="T91" s="14"/>
      <c r="U91" s="14"/>
      <c r="V91" s="14"/>
      <c r="W91" s="15"/>
      <c r="AR91" s="2">
        <f ca="1">DATEDIF(Data!R91,TODAY(),"y")</f>
        <v>124</v>
      </c>
    </row>
    <row r="92" spans="1:44" x14ac:dyDescent="0.25">
      <c r="A92" s="13"/>
      <c r="B92" s="14"/>
      <c r="C92" s="14"/>
      <c r="D92" s="14"/>
      <c r="E92" s="14"/>
      <c r="F92" s="14"/>
      <c r="G92" s="14"/>
      <c r="H92" s="14"/>
      <c r="I92" s="14"/>
      <c r="J92" s="14"/>
      <c r="K92" s="14"/>
      <c r="L92" s="14"/>
      <c r="M92" s="14"/>
      <c r="N92" s="14"/>
      <c r="O92" s="14"/>
      <c r="P92" s="14"/>
      <c r="Q92" s="14"/>
      <c r="R92" s="14"/>
      <c r="S92" s="14"/>
      <c r="T92" s="14"/>
      <c r="U92" s="14"/>
      <c r="V92" s="14"/>
      <c r="W92" s="15"/>
      <c r="AR92" s="2">
        <f ca="1">DATEDIF(Data!R92,TODAY(),"y")</f>
        <v>124</v>
      </c>
    </row>
    <row r="93" spans="1:44" x14ac:dyDescent="0.25">
      <c r="A93" s="13"/>
      <c r="B93" s="14"/>
      <c r="C93" s="14"/>
      <c r="D93" s="14"/>
      <c r="E93" s="14"/>
      <c r="F93" s="14"/>
      <c r="G93" s="14"/>
      <c r="H93" s="14"/>
      <c r="I93" s="14"/>
      <c r="J93" s="14"/>
      <c r="K93" s="14"/>
      <c r="L93" s="14"/>
      <c r="M93" s="14"/>
      <c r="N93" s="14"/>
      <c r="O93" s="14"/>
      <c r="P93" s="14"/>
      <c r="Q93" s="14"/>
      <c r="R93" s="14"/>
      <c r="S93" s="14"/>
      <c r="T93" s="14"/>
      <c r="U93" s="14"/>
      <c r="V93" s="14"/>
      <c r="W93" s="15"/>
      <c r="AR93" s="2">
        <f ca="1">DATEDIF(Data!R93,TODAY(),"y")</f>
        <v>124</v>
      </c>
    </row>
    <row r="94" spans="1:44" x14ac:dyDescent="0.25">
      <c r="A94" s="13"/>
      <c r="B94" s="14"/>
      <c r="C94" s="14"/>
      <c r="D94" s="14"/>
      <c r="E94" s="14"/>
      <c r="F94" s="14"/>
      <c r="G94" s="14"/>
      <c r="H94" s="14"/>
      <c r="I94" s="14"/>
      <c r="J94" s="14"/>
      <c r="K94" s="14"/>
      <c r="L94" s="14"/>
      <c r="M94" s="14"/>
      <c r="N94" s="14"/>
      <c r="O94" s="14"/>
      <c r="P94" s="14"/>
      <c r="Q94" s="14"/>
      <c r="R94" s="14"/>
      <c r="S94" s="14"/>
      <c r="T94" s="14"/>
      <c r="U94" s="14"/>
      <c r="V94" s="14"/>
      <c r="W94" s="15"/>
      <c r="AR94" s="2">
        <f ca="1">DATEDIF(Data!R94,TODAY(),"y")</f>
        <v>124</v>
      </c>
    </row>
    <row r="95" spans="1:44" x14ac:dyDescent="0.25">
      <c r="A95" s="13"/>
      <c r="B95" s="14"/>
      <c r="C95" s="14"/>
      <c r="D95" s="14"/>
      <c r="E95" s="14"/>
      <c r="F95" s="14"/>
      <c r="G95" s="14"/>
      <c r="H95" s="14"/>
      <c r="I95" s="14"/>
      <c r="J95" s="14"/>
      <c r="K95" s="14"/>
      <c r="L95" s="14"/>
      <c r="M95" s="14"/>
      <c r="N95" s="14"/>
      <c r="O95" s="14"/>
      <c r="P95" s="14"/>
      <c r="Q95" s="14"/>
      <c r="R95" s="14"/>
      <c r="S95" s="14"/>
      <c r="T95" s="14"/>
      <c r="U95" s="14"/>
      <c r="V95" s="14"/>
      <c r="W95" s="15"/>
      <c r="AR95" s="2">
        <f ca="1">DATEDIF(Data!R95,TODAY(),"y")</f>
        <v>124</v>
      </c>
    </row>
    <row r="96" spans="1:44" x14ac:dyDescent="0.25">
      <c r="A96" s="13"/>
      <c r="B96" s="14"/>
      <c r="C96" s="14"/>
      <c r="D96" s="14"/>
      <c r="E96" s="14"/>
      <c r="F96" s="14"/>
      <c r="G96" s="14"/>
      <c r="H96" s="14"/>
      <c r="I96" s="14"/>
      <c r="J96" s="14"/>
      <c r="K96" s="14"/>
      <c r="L96" s="14"/>
      <c r="M96" s="14"/>
      <c r="N96" s="14"/>
      <c r="O96" s="14"/>
      <c r="P96" s="14"/>
      <c r="Q96" s="14"/>
      <c r="R96" s="14"/>
      <c r="S96" s="14"/>
      <c r="T96" s="14"/>
      <c r="U96" s="14"/>
      <c r="V96" s="14"/>
      <c r="W96" s="15"/>
      <c r="AR96" s="2">
        <f ca="1">DATEDIF(Data!R96,TODAY(),"y")</f>
        <v>124</v>
      </c>
    </row>
    <row r="97" spans="1:44" x14ac:dyDescent="0.25">
      <c r="A97" s="13"/>
      <c r="B97" s="14"/>
      <c r="C97" s="14"/>
      <c r="D97" s="14"/>
      <c r="E97" s="14"/>
      <c r="F97" s="14"/>
      <c r="G97" s="14"/>
      <c r="H97" s="14"/>
      <c r="I97" s="14"/>
      <c r="J97" s="14"/>
      <c r="K97" s="14"/>
      <c r="L97" s="14"/>
      <c r="M97" s="14"/>
      <c r="N97" s="14"/>
      <c r="O97" s="14"/>
      <c r="P97" s="14"/>
      <c r="Q97" s="14"/>
      <c r="R97" s="14"/>
      <c r="S97" s="14"/>
      <c r="T97" s="14"/>
      <c r="U97" s="14"/>
      <c r="V97" s="14"/>
      <c r="W97" s="15"/>
      <c r="AR97" s="2">
        <f ca="1">DATEDIF(Data!R97,TODAY(),"y")</f>
        <v>124</v>
      </c>
    </row>
    <row r="98" spans="1:44" x14ac:dyDescent="0.25">
      <c r="A98" s="13"/>
      <c r="B98" s="14"/>
      <c r="C98" s="14"/>
      <c r="D98" s="14"/>
      <c r="E98" s="14"/>
      <c r="F98" s="14"/>
      <c r="G98" s="14"/>
      <c r="H98" s="14"/>
      <c r="I98" s="14"/>
      <c r="J98" s="14"/>
      <c r="K98" s="14"/>
      <c r="L98" s="14"/>
      <c r="M98" s="14"/>
      <c r="N98" s="14"/>
      <c r="O98" s="14"/>
      <c r="P98" s="14"/>
      <c r="Q98" s="14"/>
      <c r="R98" s="14"/>
      <c r="S98" s="14"/>
      <c r="T98" s="14"/>
      <c r="U98" s="14"/>
      <c r="V98" s="14"/>
      <c r="W98" s="15"/>
      <c r="AR98" s="2">
        <f ca="1">DATEDIF(Data!R98,TODAY(),"y")</f>
        <v>124</v>
      </c>
    </row>
    <row r="99" spans="1:44" x14ac:dyDescent="0.25">
      <c r="A99" s="13"/>
      <c r="B99" s="14"/>
      <c r="C99" s="14"/>
      <c r="D99" s="14"/>
      <c r="E99" s="14"/>
      <c r="F99" s="14"/>
      <c r="G99" s="14"/>
      <c r="H99" s="14"/>
      <c r="I99" s="14"/>
      <c r="J99" s="14"/>
      <c r="K99" s="14"/>
      <c r="L99" s="14"/>
      <c r="M99" s="14"/>
      <c r="N99" s="14"/>
      <c r="O99" s="14"/>
      <c r="P99" s="14"/>
      <c r="Q99" s="14"/>
      <c r="R99" s="14"/>
      <c r="S99" s="14"/>
      <c r="T99" s="14"/>
      <c r="U99" s="14"/>
      <c r="V99" s="14"/>
      <c r="W99" s="15"/>
      <c r="AR99" s="2">
        <f ca="1">DATEDIF(Data!R99,TODAY(),"y")</f>
        <v>124</v>
      </c>
    </row>
    <row r="100" spans="1:44" x14ac:dyDescent="0.25">
      <c r="A100" s="13"/>
      <c r="B100" s="14"/>
      <c r="C100" s="14"/>
      <c r="D100" s="14"/>
      <c r="E100" s="14"/>
      <c r="F100" s="14"/>
      <c r="G100" s="14"/>
      <c r="H100" s="14"/>
      <c r="I100" s="14"/>
      <c r="J100" s="14"/>
      <c r="K100" s="14"/>
      <c r="L100" s="14"/>
      <c r="M100" s="14"/>
      <c r="N100" s="14"/>
      <c r="O100" s="14"/>
      <c r="P100" s="14"/>
      <c r="Q100" s="14"/>
      <c r="R100" s="14"/>
      <c r="S100" s="14"/>
      <c r="T100" s="14"/>
      <c r="U100" s="14"/>
      <c r="V100" s="14"/>
      <c r="W100" s="15"/>
      <c r="AR100" s="2">
        <f ca="1">DATEDIF(Data!R100,TODAY(),"y")</f>
        <v>124</v>
      </c>
    </row>
    <row r="101" spans="1:44" x14ac:dyDescent="0.25">
      <c r="A101" s="13"/>
      <c r="B101" s="14"/>
      <c r="C101" s="14"/>
      <c r="D101" s="14"/>
      <c r="E101" s="14"/>
      <c r="F101" s="14"/>
      <c r="G101" s="14"/>
      <c r="H101" s="14"/>
      <c r="I101" s="14"/>
      <c r="J101" s="14"/>
      <c r="K101" s="14"/>
      <c r="L101" s="14"/>
      <c r="M101" s="14"/>
      <c r="N101" s="14"/>
      <c r="O101" s="14"/>
      <c r="P101" s="14"/>
      <c r="Q101" s="14"/>
      <c r="R101" s="14"/>
      <c r="S101" s="14"/>
      <c r="T101" s="14"/>
      <c r="U101" s="14"/>
      <c r="V101" s="14"/>
      <c r="W101" s="15"/>
      <c r="AR101" s="2">
        <f ca="1">DATEDIF(Data!R101,TODAY(),"y")</f>
        <v>124</v>
      </c>
    </row>
    <row r="102" spans="1:44" x14ac:dyDescent="0.25">
      <c r="A102" s="13"/>
      <c r="B102" s="14"/>
      <c r="C102" s="14"/>
      <c r="D102" s="14"/>
      <c r="E102" s="14"/>
      <c r="F102" s="14"/>
      <c r="G102" s="14"/>
      <c r="H102" s="14"/>
      <c r="I102" s="14"/>
      <c r="J102" s="14"/>
      <c r="K102" s="14"/>
      <c r="L102" s="14"/>
      <c r="M102" s="14"/>
      <c r="N102" s="14"/>
      <c r="O102" s="14"/>
      <c r="P102" s="14"/>
      <c r="Q102" s="14"/>
      <c r="R102" s="14"/>
      <c r="S102" s="14"/>
      <c r="T102" s="14"/>
      <c r="U102" s="14"/>
      <c r="V102" s="14"/>
      <c r="W102" s="15"/>
      <c r="AR102" s="2">
        <f ca="1">DATEDIF(Data!R102,TODAY(),"y")</f>
        <v>124</v>
      </c>
    </row>
    <row r="103" spans="1:44" x14ac:dyDescent="0.25">
      <c r="A103" s="13"/>
      <c r="B103" s="14"/>
      <c r="C103" s="14"/>
      <c r="D103" s="14"/>
      <c r="E103" s="14"/>
      <c r="F103" s="14"/>
      <c r="G103" s="14"/>
      <c r="H103" s="14"/>
      <c r="I103" s="14"/>
      <c r="J103" s="14"/>
      <c r="K103" s="14"/>
      <c r="L103" s="14"/>
      <c r="M103" s="14"/>
      <c r="N103" s="14"/>
      <c r="O103" s="14"/>
      <c r="P103" s="14"/>
      <c r="Q103" s="14"/>
      <c r="R103" s="14"/>
      <c r="S103" s="14"/>
      <c r="T103" s="14"/>
      <c r="U103" s="14"/>
      <c r="V103" s="14"/>
      <c r="W103" s="15"/>
      <c r="AR103" s="2">
        <f ca="1">DATEDIF(Data!R103,TODAY(),"y")</f>
        <v>124</v>
      </c>
    </row>
    <row r="104" spans="1:44" x14ac:dyDescent="0.25">
      <c r="A104" s="13"/>
      <c r="B104" s="14"/>
      <c r="C104" s="14"/>
      <c r="D104" s="14"/>
      <c r="E104" s="14"/>
      <c r="F104" s="14"/>
      <c r="G104" s="14"/>
      <c r="H104" s="14"/>
      <c r="I104" s="14"/>
      <c r="J104" s="14"/>
      <c r="K104" s="14"/>
      <c r="L104" s="14"/>
      <c r="M104" s="14"/>
      <c r="N104" s="14"/>
      <c r="O104" s="14"/>
      <c r="P104" s="14"/>
      <c r="Q104" s="14"/>
      <c r="R104" s="14"/>
      <c r="S104" s="14"/>
      <c r="T104" s="14"/>
      <c r="U104" s="14"/>
      <c r="V104" s="14"/>
      <c r="W104" s="15"/>
      <c r="AR104" s="2">
        <f ca="1">DATEDIF(Data!R104,TODAY(),"y")</f>
        <v>124</v>
      </c>
    </row>
    <row r="105" spans="1:44" x14ac:dyDescent="0.25">
      <c r="A105" s="13"/>
      <c r="B105" s="14"/>
      <c r="C105" s="14"/>
      <c r="D105" s="14"/>
      <c r="E105" s="14"/>
      <c r="F105" s="14"/>
      <c r="G105" s="14"/>
      <c r="H105" s="14"/>
      <c r="I105" s="14"/>
      <c r="J105" s="14"/>
      <c r="K105" s="14"/>
      <c r="L105" s="14"/>
      <c r="M105" s="14"/>
      <c r="N105" s="14"/>
      <c r="O105" s="14"/>
      <c r="P105" s="14"/>
      <c r="Q105" s="14"/>
      <c r="R105" s="14"/>
      <c r="S105" s="14"/>
      <c r="T105" s="14"/>
      <c r="U105" s="14"/>
      <c r="V105" s="14"/>
      <c r="W105" s="15"/>
      <c r="AR105" s="2">
        <f ca="1">DATEDIF(Data!R105,TODAY(),"y")</f>
        <v>124</v>
      </c>
    </row>
    <row r="106" spans="1:44" x14ac:dyDescent="0.25">
      <c r="A106" s="13"/>
      <c r="B106" s="14"/>
      <c r="C106" s="14"/>
      <c r="D106" s="14"/>
      <c r="E106" s="14"/>
      <c r="F106" s="14"/>
      <c r="G106" s="14"/>
      <c r="H106" s="14"/>
      <c r="I106" s="14"/>
      <c r="J106" s="14"/>
      <c r="K106" s="14"/>
      <c r="L106" s="14"/>
      <c r="M106" s="14"/>
      <c r="N106" s="14"/>
      <c r="O106" s="14"/>
      <c r="P106" s="14"/>
      <c r="Q106" s="14"/>
      <c r="R106" s="14"/>
      <c r="S106" s="14"/>
      <c r="T106" s="14"/>
      <c r="U106" s="14"/>
      <c r="V106" s="14"/>
      <c r="W106" s="15"/>
      <c r="AR106" s="2">
        <f ca="1">DATEDIF(Data!R106,TODAY(),"y")</f>
        <v>124</v>
      </c>
    </row>
    <row r="107" spans="1:44" x14ac:dyDescent="0.25">
      <c r="A107" s="13"/>
      <c r="B107" s="14"/>
      <c r="C107" s="14"/>
      <c r="D107" s="14"/>
      <c r="E107" s="14"/>
      <c r="F107" s="14"/>
      <c r="G107" s="14"/>
      <c r="H107" s="14"/>
      <c r="I107" s="14"/>
      <c r="J107" s="14"/>
      <c r="K107" s="14"/>
      <c r="L107" s="14"/>
      <c r="M107" s="14"/>
      <c r="N107" s="14"/>
      <c r="O107" s="14"/>
      <c r="P107" s="14"/>
      <c r="Q107" s="14"/>
      <c r="R107" s="14"/>
      <c r="S107" s="14"/>
      <c r="T107" s="14"/>
      <c r="U107" s="14"/>
      <c r="V107" s="14"/>
      <c r="W107" s="15"/>
      <c r="AR107" s="2">
        <f ca="1">DATEDIF(Data!R107,TODAY(),"y")</f>
        <v>124</v>
      </c>
    </row>
    <row r="108" spans="1:44" x14ac:dyDescent="0.25">
      <c r="A108" s="13"/>
      <c r="B108" s="14"/>
      <c r="C108" s="14"/>
      <c r="D108" s="14"/>
      <c r="E108" s="14"/>
      <c r="F108" s="14"/>
      <c r="G108" s="14"/>
      <c r="H108" s="14"/>
      <c r="I108" s="14"/>
      <c r="J108" s="14"/>
      <c r="K108" s="14"/>
      <c r="L108" s="14"/>
      <c r="M108" s="14"/>
      <c r="N108" s="14"/>
      <c r="O108" s="14"/>
      <c r="P108" s="14"/>
      <c r="Q108" s="14"/>
      <c r="R108" s="14"/>
      <c r="S108" s="14"/>
      <c r="T108" s="14"/>
      <c r="U108" s="14"/>
      <c r="V108" s="14"/>
      <c r="W108" s="15"/>
      <c r="AR108" s="2">
        <f ca="1">DATEDIF(Data!R108,TODAY(),"y")</f>
        <v>124</v>
      </c>
    </row>
    <row r="109" spans="1:44" x14ac:dyDescent="0.25">
      <c r="A109" s="13"/>
      <c r="B109" s="14"/>
      <c r="C109" s="14"/>
      <c r="D109" s="14"/>
      <c r="E109" s="14"/>
      <c r="F109" s="14"/>
      <c r="G109" s="14"/>
      <c r="H109" s="14"/>
      <c r="I109" s="14"/>
      <c r="J109" s="14"/>
      <c r="K109" s="14"/>
      <c r="L109" s="14"/>
      <c r="M109" s="14"/>
      <c r="N109" s="14"/>
      <c r="O109" s="14"/>
      <c r="P109" s="14"/>
      <c r="Q109" s="14"/>
      <c r="R109" s="14"/>
      <c r="S109" s="14"/>
      <c r="T109" s="14"/>
      <c r="U109" s="14"/>
      <c r="V109" s="14"/>
      <c r="W109" s="15"/>
      <c r="AR109" s="2">
        <f ca="1">DATEDIF(Data!R109,TODAY(),"y")</f>
        <v>124</v>
      </c>
    </row>
    <row r="110" spans="1:44" x14ac:dyDescent="0.25">
      <c r="A110" s="13"/>
      <c r="B110" s="14"/>
      <c r="C110" s="14"/>
      <c r="D110" s="14"/>
      <c r="E110" s="14"/>
      <c r="F110" s="14"/>
      <c r="G110" s="14"/>
      <c r="H110" s="14"/>
      <c r="I110" s="14"/>
      <c r="J110" s="14"/>
      <c r="K110" s="14"/>
      <c r="L110" s="14"/>
      <c r="M110" s="14"/>
      <c r="N110" s="14"/>
      <c r="O110" s="14"/>
      <c r="P110" s="14"/>
      <c r="Q110" s="14"/>
      <c r="R110" s="14"/>
      <c r="S110" s="14"/>
      <c r="T110" s="14"/>
      <c r="U110" s="14"/>
      <c r="V110" s="14"/>
      <c r="W110" s="15"/>
      <c r="AR110" s="2">
        <f ca="1">DATEDIF(Data!R110,TODAY(),"y")</f>
        <v>124</v>
      </c>
    </row>
    <row r="111" spans="1:44" x14ac:dyDescent="0.25">
      <c r="A111" s="13"/>
      <c r="B111" s="14"/>
      <c r="C111" s="14"/>
      <c r="D111" s="14"/>
      <c r="E111" s="14"/>
      <c r="F111" s="14"/>
      <c r="G111" s="14"/>
      <c r="H111" s="14"/>
      <c r="I111" s="14"/>
      <c r="J111" s="14"/>
      <c r="K111" s="14"/>
      <c r="L111" s="14"/>
      <c r="M111" s="14"/>
      <c r="N111" s="14"/>
      <c r="O111" s="14"/>
      <c r="P111" s="14"/>
      <c r="Q111" s="14"/>
      <c r="R111" s="14"/>
      <c r="S111" s="14"/>
      <c r="T111" s="14"/>
      <c r="U111" s="14"/>
      <c r="V111" s="14"/>
      <c r="W111" s="15"/>
      <c r="AR111" s="2">
        <f ca="1">DATEDIF(Data!R111,TODAY(),"y")</f>
        <v>124</v>
      </c>
    </row>
    <row r="112" spans="1:44" x14ac:dyDescent="0.25">
      <c r="A112" s="13"/>
      <c r="B112" s="14"/>
      <c r="C112" s="14"/>
      <c r="D112" s="14"/>
      <c r="E112" s="14"/>
      <c r="F112" s="14"/>
      <c r="G112" s="14"/>
      <c r="H112" s="14"/>
      <c r="I112" s="14"/>
      <c r="J112" s="14"/>
      <c r="K112" s="14"/>
      <c r="L112" s="14"/>
      <c r="M112" s="14"/>
      <c r="N112" s="14"/>
      <c r="O112" s="14"/>
      <c r="P112" s="14"/>
      <c r="Q112" s="14"/>
      <c r="R112" s="14"/>
      <c r="S112" s="14"/>
      <c r="T112" s="14"/>
      <c r="U112" s="14"/>
      <c r="V112" s="14"/>
      <c r="W112" s="15"/>
      <c r="AR112" s="2">
        <f ca="1">DATEDIF(Data!R112,TODAY(),"y")</f>
        <v>124</v>
      </c>
    </row>
    <row r="113" spans="1:44" x14ac:dyDescent="0.25">
      <c r="A113" s="13"/>
      <c r="B113" s="14"/>
      <c r="C113" s="14"/>
      <c r="D113" s="14"/>
      <c r="E113" s="14"/>
      <c r="F113" s="14"/>
      <c r="G113" s="14"/>
      <c r="H113" s="14"/>
      <c r="I113" s="14"/>
      <c r="J113" s="14"/>
      <c r="K113" s="14"/>
      <c r="L113" s="14"/>
      <c r="M113" s="14"/>
      <c r="N113" s="14"/>
      <c r="O113" s="14"/>
      <c r="P113" s="14"/>
      <c r="Q113" s="14"/>
      <c r="R113" s="14"/>
      <c r="S113" s="14"/>
      <c r="T113" s="14"/>
      <c r="U113" s="14"/>
      <c r="V113" s="14"/>
      <c r="W113" s="15"/>
      <c r="AR113" s="2">
        <f ca="1">DATEDIF(Data!R113,TODAY(),"y")</f>
        <v>124</v>
      </c>
    </row>
    <row r="114" spans="1:44" x14ac:dyDescent="0.25">
      <c r="A114" s="13"/>
      <c r="B114" s="14"/>
      <c r="C114" s="14"/>
      <c r="D114" s="14"/>
      <c r="E114" s="14"/>
      <c r="F114" s="14"/>
      <c r="G114" s="14"/>
      <c r="H114" s="14"/>
      <c r="I114" s="14"/>
      <c r="J114" s="14"/>
      <c r="K114" s="14"/>
      <c r="L114" s="14"/>
      <c r="M114" s="14"/>
      <c r="N114" s="14"/>
      <c r="O114" s="14"/>
      <c r="P114" s="14"/>
      <c r="Q114" s="14"/>
      <c r="R114" s="14"/>
      <c r="S114" s="14"/>
      <c r="T114" s="14"/>
      <c r="U114" s="14"/>
      <c r="V114" s="14"/>
      <c r="W114" s="15"/>
      <c r="AR114" s="2">
        <f ca="1">DATEDIF(Data!R114,TODAY(),"y")</f>
        <v>124</v>
      </c>
    </row>
    <row r="115" spans="1:44" x14ac:dyDescent="0.25">
      <c r="A115" s="13"/>
      <c r="B115" s="14"/>
      <c r="C115" s="14"/>
      <c r="D115" s="14"/>
      <c r="E115" s="14"/>
      <c r="F115" s="14"/>
      <c r="G115" s="14"/>
      <c r="H115" s="14"/>
      <c r="I115" s="14"/>
      <c r="J115" s="14"/>
      <c r="K115" s="14"/>
      <c r="L115" s="14"/>
      <c r="M115" s="14"/>
      <c r="N115" s="14"/>
      <c r="O115" s="14"/>
      <c r="P115" s="14"/>
      <c r="Q115" s="14"/>
      <c r="R115" s="14"/>
      <c r="S115" s="14"/>
      <c r="T115" s="14"/>
      <c r="U115" s="14"/>
      <c r="V115" s="14"/>
      <c r="W115" s="15"/>
      <c r="AR115" s="2">
        <f ca="1">DATEDIF(Data!R115,TODAY(),"y")</f>
        <v>124</v>
      </c>
    </row>
    <row r="116" spans="1:44" x14ac:dyDescent="0.25">
      <c r="A116" s="13"/>
      <c r="B116" s="14"/>
      <c r="C116" s="14"/>
      <c r="D116" s="14"/>
      <c r="E116" s="14"/>
      <c r="F116" s="14"/>
      <c r="G116" s="14"/>
      <c r="H116" s="14"/>
      <c r="I116" s="14"/>
      <c r="J116" s="14"/>
      <c r="K116" s="14"/>
      <c r="L116" s="14"/>
      <c r="M116" s="14"/>
      <c r="N116" s="14"/>
      <c r="O116" s="14"/>
      <c r="P116" s="14"/>
      <c r="Q116" s="14"/>
      <c r="R116" s="14"/>
      <c r="S116" s="14"/>
      <c r="T116" s="14"/>
      <c r="U116" s="14"/>
      <c r="V116" s="14"/>
      <c r="W116" s="15"/>
      <c r="AR116" s="2">
        <f ca="1">DATEDIF(Data!R116,TODAY(),"y")</f>
        <v>124</v>
      </c>
    </row>
    <row r="117" spans="1:44" x14ac:dyDescent="0.25">
      <c r="A117" s="13"/>
      <c r="B117" s="14"/>
      <c r="C117" s="14"/>
      <c r="D117" s="14"/>
      <c r="E117" s="14"/>
      <c r="F117" s="14"/>
      <c r="G117" s="14"/>
      <c r="H117" s="14"/>
      <c r="I117" s="14"/>
      <c r="J117" s="14"/>
      <c r="K117" s="14"/>
      <c r="L117" s="14"/>
      <c r="M117" s="14"/>
      <c r="N117" s="14"/>
      <c r="O117" s="14"/>
      <c r="P117" s="14"/>
      <c r="Q117" s="14"/>
      <c r="R117" s="14"/>
      <c r="S117" s="14"/>
      <c r="T117" s="14"/>
      <c r="U117" s="14"/>
      <c r="V117" s="14"/>
      <c r="W117" s="15"/>
      <c r="AR117" s="2">
        <f ca="1">DATEDIF(Data!R117,TODAY(),"y")</f>
        <v>124</v>
      </c>
    </row>
    <row r="118" spans="1:44" ht="79.5" customHeight="1" x14ac:dyDescent="0.25">
      <c r="A118" s="13"/>
      <c r="B118" s="14"/>
      <c r="C118" s="14"/>
      <c r="D118" s="14"/>
      <c r="E118" s="14"/>
      <c r="F118" s="14"/>
      <c r="G118" s="14"/>
      <c r="H118" s="14"/>
      <c r="I118" s="14"/>
      <c r="J118" s="14"/>
      <c r="K118" s="14"/>
      <c r="L118" s="14"/>
      <c r="M118" s="14"/>
      <c r="N118" s="14"/>
      <c r="O118" s="14"/>
      <c r="P118" s="14"/>
      <c r="Q118" s="14"/>
      <c r="R118" s="14"/>
      <c r="S118" s="14"/>
      <c r="T118" s="14"/>
      <c r="U118" s="14"/>
      <c r="V118" s="14"/>
      <c r="W118" s="15"/>
      <c r="AR118" s="2">
        <f ca="1">DATEDIF(Data!R118,TODAY(),"y")</f>
        <v>124</v>
      </c>
    </row>
    <row r="119" spans="1:44" x14ac:dyDescent="0.25">
      <c r="A119" s="13"/>
      <c r="B119" s="14"/>
      <c r="C119" s="14"/>
      <c r="D119" s="14"/>
      <c r="E119" s="14"/>
      <c r="F119" s="14"/>
      <c r="G119" s="14"/>
      <c r="H119" s="14"/>
      <c r="I119" s="14"/>
      <c r="J119" s="14"/>
      <c r="K119" s="14"/>
      <c r="L119" s="14"/>
      <c r="M119" s="14"/>
      <c r="N119" s="14"/>
      <c r="O119" s="14"/>
      <c r="P119" s="14"/>
      <c r="Q119" s="14"/>
      <c r="R119" s="14"/>
      <c r="S119" s="14"/>
      <c r="T119" s="14"/>
      <c r="U119" s="14"/>
      <c r="V119" s="14"/>
      <c r="W119" s="15"/>
      <c r="AR119" s="2">
        <f ca="1">DATEDIF(Data!R119,TODAY(),"y")</f>
        <v>124</v>
      </c>
    </row>
    <row r="120" spans="1:44" x14ac:dyDescent="0.25">
      <c r="A120" s="13"/>
      <c r="B120" s="14"/>
      <c r="C120" s="14"/>
      <c r="D120" s="14"/>
      <c r="E120" s="14"/>
      <c r="F120" s="14"/>
      <c r="G120" s="14"/>
      <c r="H120" s="14"/>
      <c r="I120" s="14"/>
      <c r="J120" s="14"/>
      <c r="K120" s="14"/>
      <c r="L120" s="14"/>
      <c r="M120" s="14"/>
      <c r="N120" s="14"/>
      <c r="O120" s="14"/>
      <c r="P120" s="14"/>
      <c r="Q120" s="14"/>
      <c r="R120" s="14"/>
      <c r="S120" s="14"/>
      <c r="T120" s="14"/>
      <c r="U120" s="14"/>
      <c r="V120" s="14"/>
      <c r="W120" s="15"/>
      <c r="AR120" s="2">
        <f ca="1">DATEDIF(Data!R120,TODAY(),"y")</f>
        <v>124</v>
      </c>
    </row>
    <row r="121" spans="1:44" x14ac:dyDescent="0.25">
      <c r="A121" s="13"/>
      <c r="B121" s="14"/>
      <c r="C121" s="14"/>
      <c r="D121" s="14"/>
      <c r="E121" s="14"/>
      <c r="F121" s="14"/>
      <c r="G121" s="14"/>
      <c r="H121" s="14"/>
      <c r="I121" s="14"/>
      <c r="J121" s="14"/>
      <c r="K121" s="14"/>
      <c r="L121" s="14"/>
      <c r="M121" s="14"/>
      <c r="N121" s="14"/>
      <c r="O121" s="14"/>
      <c r="P121" s="14"/>
      <c r="Q121" s="14"/>
      <c r="R121" s="14"/>
      <c r="S121" s="14"/>
      <c r="T121" s="14"/>
      <c r="U121" s="14"/>
      <c r="V121" s="14"/>
      <c r="W121" s="15"/>
      <c r="AR121" s="2">
        <f ca="1">DATEDIF(Data!R121,TODAY(),"y")</f>
        <v>124</v>
      </c>
    </row>
    <row r="122" spans="1:44" x14ac:dyDescent="0.25">
      <c r="A122" s="13"/>
      <c r="B122" s="14"/>
      <c r="C122" s="14"/>
      <c r="D122" s="14"/>
      <c r="E122" s="14"/>
      <c r="F122" s="14"/>
      <c r="G122" s="14"/>
      <c r="H122" s="14"/>
      <c r="I122" s="14"/>
      <c r="J122" s="14"/>
      <c r="K122" s="14"/>
      <c r="L122" s="14"/>
      <c r="M122" s="14"/>
      <c r="N122" s="14"/>
      <c r="O122" s="14"/>
      <c r="P122" s="14"/>
      <c r="Q122" s="14"/>
      <c r="R122" s="14"/>
      <c r="S122" s="14"/>
      <c r="T122" s="14"/>
      <c r="U122" s="14"/>
      <c r="V122" s="14"/>
      <c r="W122" s="15"/>
      <c r="AR122" s="2">
        <f ca="1">DATEDIF(Data!R122,TODAY(),"y")</f>
        <v>124</v>
      </c>
    </row>
    <row r="123" spans="1:44" x14ac:dyDescent="0.25">
      <c r="A123" s="13"/>
      <c r="B123" s="14"/>
      <c r="C123" s="14"/>
      <c r="D123" s="14"/>
      <c r="E123" s="14"/>
      <c r="F123" s="14"/>
      <c r="G123" s="14"/>
      <c r="H123" s="14"/>
      <c r="I123" s="14"/>
      <c r="J123" s="14"/>
      <c r="K123" s="14"/>
      <c r="L123" s="14"/>
      <c r="M123" s="14"/>
      <c r="N123" s="14"/>
      <c r="O123" s="14"/>
      <c r="P123" s="14"/>
      <c r="Q123" s="14"/>
      <c r="R123" s="14"/>
      <c r="S123" s="14"/>
      <c r="T123" s="14"/>
      <c r="U123" s="14"/>
      <c r="V123" s="14"/>
      <c r="W123" s="15"/>
      <c r="AR123" s="2">
        <f ca="1">DATEDIF(Data!R123,TODAY(),"y")</f>
        <v>124</v>
      </c>
    </row>
    <row r="124" spans="1:44" x14ac:dyDescent="0.25">
      <c r="A124" s="13"/>
      <c r="B124" s="14"/>
      <c r="C124" s="14"/>
      <c r="D124" s="14"/>
      <c r="E124" s="14"/>
      <c r="F124" s="14"/>
      <c r="G124" s="14"/>
      <c r="H124" s="14"/>
      <c r="I124" s="14"/>
      <c r="J124" s="14"/>
      <c r="K124" s="14"/>
      <c r="L124" s="14"/>
      <c r="M124" s="14"/>
      <c r="N124" s="14"/>
      <c r="O124" s="14"/>
      <c r="P124" s="14"/>
      <c r="Q124" s="14"/>
      <c r="R124" s="14"/>
      <c r="S124" s="14"/>
      <c r="T124" s="14"/>
      <c r="U124" s="14"/>
      <c r="V124" s="14"/>
      <c r="W124" s="15"/>
      <c r="AR124" s="2">
        <f ca="1">DATEDIF(Data!R124,TODAY(),"y")</f>
        <v>124</v>
      </c>
    </row>
    <row r="125" spans="1:44" x14ac:dyDescent="0.25">
      <c r="A125" s="13"/>
      <c r="B125" s="14"/>
      <c r="C125" s="14"/>
      <c r="D125" s="14"/>
      <c r="E125" s="14"/>
      <c r="F125" s="14"/>
      <c r="G125" s="14"/>
      <c r="H125" s="14"/>
      <c r="I125" s="14"/>
      <c r="J125" s="14"/>
      <c r="K125" s="14"/>
      <c r="L125" s="14"/>
      <c r="M125" s="14"/>
      <c r="N125" s="14"/>
      <c r="O125" s="14"/>
      <c r="P125" s="14"/>
      <c r="Q125" s="14"/>
      <c r="R125" s="14"/>
      <c r="S125" s="14"/>
      <c r="T125" s="14"/>
      <c r="U125" s="14"/>
      <c r="V125" s="14"/>
      <c r="W125" s="15"/>
      <c r="AR125" s="2">
        <f ca="1">DATEDIF(Data!R125,TODAY(),"y")</f>
        <v>124</v>
      </c>
    </row>
    <row r="126" spans="1:44" x14ac:dyDescent="0.25">
      <c r="A126" s="13"/>
      <c r="B126" s="14"/>
      <c r="C126" s="14"/>
      <c r="D126" s="14"/>
      <c r="E126" s="14"/>
      <c r="F126" s="14"/>
      <c r="G126" s="14"/>
      <c r="H126" s="14"/>
      <c r="I126" s="14"/>
      <c r="J126" s="14"/>
      <c r="K126" s="14"/>
      <c r="L126" s="14"/>
      <c r="M126" s="14"/>
      <c r="N126" s="14"/>
      <c r="O126" s="14"/>
      <c r="P126" s="14"/>
      <c r="Q126" s="14"/>
      <c r="R126" s="14"/>
      <c r="S126" s="14"/>
      <c r="T126" s="14"/>
      <c r="U126" s="14"/>
      <c r="V126" s="14"/>
      <c r="W126" s="15"/>
      <c r="AR126" s="2">
        <f ca="1">DATEDIF(Data!R126,TODAY(),"y")</f>
        <v>124</v>
      </c>
    </row>
    <row r="127" spans="1:44" x14ac:dyDescent="0.25">
      <c r="A127" s="13"/>
      <c r="B127" s="14"/>
      <c r="C127" s="14"/>
      <c r="D127" s="14"/>
      <c r="E127" s="14"/>
      <c r="F127" s="14"/>
      <c r="G127" s="14"/>
      <c r="H127" s="14"/>
      <c r="I127" s="14"/>
      <c r="J127" s="14"/>
      <c r="K127" s="14"/>
      <c r="L127" s="14"/>
      <c r="M127" s="14"/>
      <c r="N127" s="14"/>
      <c r="O127" s="14"/>
      <c r="P127" s="14"/>
      <c r="Q127" s="14"/>
      <c r="R127" s="14"/>
      <c r="S127" s="14"/>
      <c r="T127" s="14"/>
      <c r="U127" s="14"/>
      <c r="V127" s="14"/>
      <c r="W127" s="15"/>
      <c r="AR127" s="2">
        <f ca="1">DATEDIF(Data!R127,TODAY(),"y")</f>
        <v>124</v>
      </c>
    </row>
    <row r="128" spans="1:44" x14ac:dyDescent="0.25">
      <c r="A128" s="13"/>
      <c r="B128" s="14"/>
      <c r="C128" s="14"/>
      <c r="D128" s="14"/>
      <c r="E128" s="14"/>
      <c r="F128" s="14"/>
      <c r="G128" s="14"/>
      <c r="H128" s="14"/>
      <c r="I128" s="14"/>
      <c r="J128" s="14"/>
      <c r="K128" s="14"/>
      <c r="L128" s="14"/>
      <c r="M128" s="14"/>
      <c r="N128" s="14"/>
      <c r="O128" s="14"/>
      <c r="P128" s="14"/>
      <c r="Q128" s="14"/>
      <c r="R128" s="14"/>
      <c r="S128" s="14"/>
      <c r="T128" s="14"/>
      <c r="U128" s="14"/>
      <c r="V128" s="14"/>
      <c r="W128" s="15"/>
      <c r="AR128" s="2">
        <f ca="1">DATEDIF(Data!R128,TODAY(),"y")</f>
        <v>124</v>
      </c>
    </row>
    <row r="129" spans="1:44" x14ac:dyDescent="0.25">
      <c r="A129" s="13"/>
      <c r="B129" s="14"/>
      <c r="C129" s="14"/>
      <c r="D129" s="14"/>
      <c r="E129" s="14"/>
      <c r="F129" s="14"/>
      <c r="G129" s="14"/>
      <c r="H129" s="14"/>
      <c r="I129" s="14"/>
      <c r="J129" s="14"/>
      <c r="K129" s="14"/>
      <c r="L129" s="14"/>
      <c r="M129" s="14"/>
      <c r="N129" s="14"/>
      <c r="O129" s="14"/>
      <c r="P129" s="14"/>
      <c r="Q129" s="14"/>
      <c r="R129" s="14"/>
      <c r="S129" s="14"/>
      <c r="T129" s="14"/>
      <c r="U129" s="14"/>
      <c r="V129" s="14"/>
      <c r="W129" s="15"/>
      <c r="AR129" s="2">
        <f ca="1">DATEDIF(Data!R129,TODAY(),"y")</f>
        <v>124</v>
      </c>
    </row>
    <row r="130" spans="1:44" x14ac:dyDescent="0.25">
      <c r="A130" s="13"/>
      <c r="B130" s="14"/>
      <c r="C130" s="14"/>
      <c r="D130" s="14"/>
      <c r="E130" s="14"/>
      <c r="F130" s="14"/>
      <c r="G130" s="14"/>
      <c r="H130" s="14"/>
      <c r="I130" s="14"/>
      <c r="J130" s="14"/>
      <c r="K130" s="14"/>
      <c r="L130" s="14"/>
      <c r="M130" s="14"/>
      <c r="N130" s="14"/>
      <c r="O130" s="14"/>
      <c r="P130" s="14"/>
      <c r="Q130" s="14"/>
      <c r="R130" s="14"/>
      <c r="S130" s="14"/>
      <c r="T130" s="14"/>
      <c r="U130" s="14"/>
      <c r="V130" s="14"/>
      <c r="W130" s="15"/>
      <c r="AR130" s="2">
        <f ca="1">DATEDIF(Data!R130,TODAY(),"y")</f>
        <v>124</v>
      </c>
    </row>
    <row r="131" spans="1:44" x14ac:dyDescent="0.25">
      <c r="A131" s="13"/>
      <c r="B131" s="14"/>
      <c r="C131" s="14"/>
      <c r="D131" s="14"/>
      <c r="E131" s="14"/>
      <c r="F131" s="14"/>
      <c r="G131" s="14"/>
      <c r="H131" s="14"/>
      <c r="I131" s="14"/>
      <c r="J131" s="14"/>
      <c r="K131" s="14"/>
      <c r="L131" s="14"/>
      <c r="M131" s="14"/>
      <c r="N131" s="14"/>
      <c r="O131" s="14"/>
      <c r="P131" s="14"/>
      <c r="Q131" s="14"/>
      <c r="R131" s="14"/>
      <c r="S131" s="14"/>
      <c r="T131" s="14"/>
      <c r="U131" s="14"/>
      <c r="V131" s="14"/>
      <c r="W131" s="15"/>
      <c r="AR131" s="2">
        <f ca="1">DATEDIF(Data!R131,TODAY(),"y")</f>
        <v>124</v>
      </c>
    </row>
    <row r="132" spans="1:44" x14ac:dyDescent="0.25">
      <c r="A132" s="13"/>
      <c r="B132" s="14"/>
      <c r="C132" s="14"/>
      <c r="D132" s="14"/>
      <c r="E132" s="14"/>
      <c r="F132" s="14"/>
      <c r="G132" s="14"/>
      <c r="H132" s="14"/>
      <c r="I132" s="14"/>
      <c r="J132" s="14"/>
      <c r="K132" s="14"/>
      <c r="L132" s="14"/>
      <c r="M132" s="14"/>
      <c r="N132" s="14"/>
      <c r="O132" s="14"/>
      <c r="P132" s="14"/>
      <c r="Q132" s="14"/>
      <c r="R132" s="14"/>
      <c r="S132" s="14"/>
      <c r="T132" s="14"/>
      <c r="U132" s="14"/>
      <c r="V132" s="14"/>
      <c r="W132" s="15"/>
      <c r="AR132" s="2">
        <f ca="1">DATEDIF(Data!R132,TODAY(),"y")</f>
        <v>124</v>
      </c>
    </row>
    <row r="133" spans="1:44" x14ac:dyDescent="0.25">
      <c r="A133" s="13"/>
      <c r="B133" s="14"/>
      <c r="C133" s="14"/>
      <c r="D133" s="14"/>
      <c r="E133" s="14"/>
      <c r="F133" s="14"/>
      <c r="G133" s="14"/>
      <c r="H133" s="14"/>
      <c r="I133" s="14"/>
      <c r="J133" s="14"/>
      <c r="K133" s="14"/>
      <c r="L133" s="14"/>
      <c r="M133" s="14"/>
      <c r="N133" s="14"/>
      <c r="O133" s="14"/>
      <c r="P133" s="14"/>
      <c r="Q133" s="14"/>
      <c r="R133" s="14"/>
      <c r="S133" s="14"/>
      <c r="T133" s="14"/>
      <c r="U133" s="14"/>
      <c r="V133" s="14"/>
      <c r="W133" s="15"/>
      <c r="AR133" s="2">
        <f ca="1">DATEDIF(Data!R133,TODAY(),"y")</f>
        <v>124</v>
      </c>
    </row>
    <row r="134" spans="1:44" x14ac:dyDescent="0.25">
      <c r="A134" s="13"/>
      <c r="B134" s="14"/>
      <c r="C134" s="14"/>
      <c r="D134" s="14"/>
      <c r="E134" s="14"/>
      <c r="F134" s="14"/>
      <c r="G134" s="14"/>
      <c r="H134" s="14"/>
      <c r="I134" s="14"/>
      <c r="J134" s="14"/>
      <c r="K134" s="14"/>
      <c r="L134" s="14"/>
      <c r="M134" s="14"/>
      <c r="N134" s="14"/>
      <c r="O134" s="14"/>
      <c r="P134" s="14"/>
      <c r="Q134" s="14"/>
      <c r="R134" s="14"/>
      <c r="S134" s="14"/>
      <c r="T134" s="14"/>
      <c r="U134" s="14"/>
      <c r="V134" s="14"/>
      <c r="W134" s="15"/>
      <c r="AR134" s="2">
        <f ca="1">DATEDIF(Data!R134,TODAY(),"y")</f>
        <v>124</v>
      </c>
    </row>
    <row r="135" spans="1:44" x14ac:dyDescent="0.25">
      <c r="A135" s="13"/>
      <c r="B135" s="14"/>
      <c r="C135" s="14"/>
      <c r="D135" s="14"/>
      <c r="E135" s="14"/>
      <c r="F135" s="14"/>
      <c r="G135" s="14"/>
      <c r="H135" s="14"/>
      <c r="I135" s="14"/>
      <c r="J135" s="14"/>
      <c r="K135" s="14"/>
      <c r="L135" s="14"/>
      <c r="M135" s="14"/>
      <c r="N135" s="14"/>
      <c r="O135" s="14"/>
      <c r="P135" s="14"/>
      <c r="Q135" s="14"/>
      <c r="R135" s="14"/>
      <c r="S135" s="14"/>
      <c r="T135" s="14"/>
      <c r="U135" s="14"/>
      <c r="V135" s="14"/>
      <c r="W135" s="15"/>
      <c r="AR135" s="2">
        <f ca="1">DATEDIF(Data!R135,TODAY(),"y")</f>
        <v>124</v>
      </c>
    </row>
    <row r="136" spans="1:44" x14ac:dyDescent="0.25">
      <c r="A136" s="13"/>
      <c r="B136" s="14"/>
      <c r="C136" s="14"/>
      <c r="D136" s="14"/>
      <c r="E136" s="14"/>
      <c r="F136" s="14"/>
      <c r="G136" s="14"/>
      <c r="H136" s="14"/>
      <c r="I136" s="14"/>
      <c r="J136" s="14"/>
      <c r="K136" s="14"/>
      <c r="L136" s="14"/>
      <c r="M136" s="14"/>
      <c r="N136" s="14"/>
      <c r="O136" s="14"/>
      <c r="P136" s="14"/>
      <c r="Q136" s="14"/>
      <c r="R136" s="14"/>
      <c r="S136" s="14"/>
      <c r="T136" s="14"/>
      <c r="U136" s="14"/>
      <c r="V136" s="14"/>
      <c r="W136" s="15"/>
      <c r="AR136" s="2">
        <f ca="1">DATEDIF(Data!R136,TODAY(),"y")</f>
        <v>124</v>
      </c>
    </row>
    <row r="137" spans="1:44" x14ac:dyDescent="0.25">
      <c r="A137" s="13"/>
      <c r="B137" s="14"/>
      <c r="C137" s="14"/>
      <c r="D137" s="14"/>
      <c r="E137" s="14"/>
      <c r="F137" s="14"/>
      <c r="G137" s="14"/>
      <c r="H137" s="14"/>
      <c r="I137" s="14"/>
      <c r="J137" s="14"/>
      <c r="K137" s="14"/>
      <c r="L137" s="14"/>
      <c r="M137" s="14"/>
      <c r="N137" s="14"/>
      <c r="O137" s="14"/>
      <c r="P137" s="14"/>
      <c r="Q137" s="14"/>
      <c r="R137" s="14"/>
      <c r="S137" s="14"/>
      <c r="T137" s="14"/>
      <c r="U137" s="14"/>
      <c r="V137" s="14"/>
      <c r="W137" s="15"/>
      <c r="AR137" s="2">
        <f ca="1">DATEDIF(Data!R137,TODAY(),"y")</f>
        <v>124</v>
      </c>
    </row>
    <row r="138" spans="1:44" x14ac:dyDescent="0.25">
      <c r="A138" s="13"/>
      <c r="B138" s="14"/>
      <c r="C138" s="14"/>
      <c r="D138" s="14"/>
      <c r="E138" s="14"/>
      <c r="F138" s="14"/>
      <c r="G138" s="14"/>
      <c r="H138" s="14"/>
      <c r="I138" s="14"/>
      <c r="J138" s="14"/>
      <c r="K138" s="14"/>
      <c r="L138" s="14"/>
      <c r="M138" s="14"/>
      <c r="N138" s="14"/>
      <c r="O138" s="14"/>
      <c r="P138" s="14"/>
      <c r="Q138" s="14"/>
      <c r="R138" s="14"/>
      <c r="S138" s="14"/>
      <c r="T138" s="14"/>
      <c r="U138" s="14"/>
      <c r="V138" s="14"/>
      <c r="W138" s="15"/>
      <c r="AR138" s="2">
        <f ca="1">DATEDIF(Data!R138,TODAY(),"y")</f>
        <v>124</v>
      </c>
    </row>
    <row r="139" spans="1:44" x14ac:dyDescent="0.25">
      <c r="A139" s="13"/>
      <c r="B139" s="14"/>
      <c r="C139" s="14"/>
      <c r="D139" s="14"/>
      <c r="E139" s="14"/>
      <c r="F139" s="14"/>
      <c r="G139" s="14"/>
      <c r="H139" s="14"/>
      <c r="I139" s="14"/>
      <c r="J139" s="14"/>
      <c r="K139" s="14"/>
      <c r="L139" s="14"/>
      <c r="M139" s="14"/>
      <c r="N139" s="14"/>
      <c r="O139" s="14"/>
      <c r="P139" s="14"/>
      <c r="Q139" s="14"/>
      <c r="R139" s="14"/>
      <c r="S139" s="14"/>
      <c r="T139" s="14"/>
      <c r="U139" s="14"/>
      <c r="V139" s="14"/>
      <c r="W139" s="15"/>
      <c r="AR139" s="2">
        <f ca="1">DATEDIF(Data!R139,TODAY(),"y")</f>
        <v>124</v>
      </c>
    </row>
    <row r="140" spans="1:44" x14ac:dyDescent="0.25">
      <c r="A140" s="13"/>
      <c r="B140" s="14"/>
      <c r="C140" s="14"/>
      <c r="D140" s="14"/>
      <c r="E140" s="14"/>
      <c r="F140" s="14"/>
      <c r="G140" s="14"/>
      <c r="H140" s="14"/>
      <c r="I140" s="14"/>
      <c r="J140" s="14"/>
      <c r="K140" s="14"/>
      <c r="L140" s="14"/>
      <c r="M140" s="14"/>
      <c r="N140" s="14"/>
      <c r="O140" s="14"/>
      <c r="P140" s="14"/>
      <c r="Q140" s="14"/>
      <c r="R140" s="14"/>
      <c r="S140" s="14"/>
      <c r="T140" s="14"/>
      <c r="U140" s="14"/>
      <c r="V140" s="14"/>
      <c r="W140" s="15"/>
      <c r="AR140" s="2">
        <f ca="1">DATEDIF(Data!R140,TODAY(),"y")</f>
        <v>124</v>
      </c>
    </row>
    <row r="141" spans="1:44" x14ac:dyDescent="0.25">
      <c r="A141" s="13"/>
      <c r="B141" s="14"/>
      <c r="C141" s="14"/>
      <c r="D141" s="14"/>
      <c r="E141" s="14"/>
      <c r="F141" s="14"/>
      <c r="G141" s="14"/>
      <c r="H141" s="14"/>
      <c r="I141" s="14"/>
      <c r="J141" s="14"/>
      <c r="K141" s="14"/>
      <c r="L141" s="14"/>
      <c r="M141" s="14"/>
      <c r="N141" s="14"/>
      <c r="O141" s="14"/>
      <c r="P141" s="14"/>
      <c r="Q141" s="14"/>
      <c r="R141" s="14"/>
      <c r="S141" s="14"/>
      <c r="T141" s="14"/>
      <c r="U141" s="14"/>
      <c r="V141" s="14"/>
      <c r="W141" s="15"/>
      <c r="AR141" s="2">
        <f ca="1">DATEDIF(Data!R141,TODAY(),"y")</f>
        <v>124</v>
      </c>
    </row>
    <row r="142" spans="1:44" x14ac:dyDescent="0.25">
      <c r="A142" s="13"/>
      <c r="B142" s="14"/>
      <c r="C142" s="14"/>
      <c r="D142" s="14"/>
      <c r="E142" s="14"/>
      <c r="F142" s="14"/>
      <c r="G142" s="14"/>
      <c r="H142" s="14"/>
      <c r="I142" s="14"/>
      <c r="J142" s="14"/>
      <c r="K142" s="14"/>
      <c r="L142" s="14"/>
      <c r="M142" s="14"/>
      <c r="N142" s="14"/>
      <c r="O142" s="14"/>
      <c r="P142" s="14"/>
      <c r="Q142" s="14"/>
      <c r="R142" s="14"/>
      <c r="S142" s="14"/>
      <c r="T142" s="14"/>
      <c r="U142" s="14"/>
      <c r="V142" s="14"/>
      <c r="W142" s="15"/>
      <c r="AR142" s="2">
        <f ca="1">DATEDIF(Data!R142,TODAY(),"y")</f>
        <v>124</v>
      </c>
    </row>
    <row r="143" spans="1:44" x14ac:dyDescent="0.25">
      <c r="A143" s="13"/>
      <c r="B143" s="14"/>
      <c r="C143" s="14"/>
      <c r="D143" s="14"/>
      <c r="E143" s="14"/>
      <c r="F143" s="14"/>
      <c r="G143" s="14"/>
      <c r="H143" s="14"/>
      <c r="I143" s="14"/>
      <c r="J143" s="14"/>
      <c r="K143" s="14"/>
      <c r="L143" s="14"/>
      <c r="M143" s="14"/>
      <c r="N143" s="14"/>
      <c r="O143" s="14"/>
      <c r="P143" s="14"/>
      <c r="Q143" s="14"/>
      <c r="R143" s="14"/>
      <c r="S143" s="14"/>
      <c r="T143" s="14"/>
      <c r="U143" s="14"/>
      <c r="V143" s="14"/>
      <c r="W143" s="15"/>
      <c r="AR143" s="2">
        <f ca="1">DATEDIF(Data!R143,TODAY(),"y")</f>
        <v>124</v>
      </c>
    </row>
    <row r="144" spans="1:44" x14ac:dyDescent="0.25">
      <c r="A144" s="13"/>
      <c r="B144" s="14"/>
      <c r="C144" s="14"/>
      <c r="D144" s="14"/>
      <c r="E144" s="14"/>
      <c r="F144" s="14"/>
      <c r="G144" s="14"/>
      <c r="H144" s="14"/>
      <c r="I144" s="14"/>
      <c r="J144" s="14"/>
      <c r="K144" s="14"/>
      <c r="L144" s="14"/>
      <c r="M144" s="14"/>
      <c r="N144" s="14"/>
      <c r="O144" s="14"/>
      <c r="P144" s="14"/>
      <c r="Q144" s="14"/>
      <c r="R144" s="14"/>
      <c r="S144" s="14"/>
      <c r="T144" s="14"/>
      <c r="U144" s="14"/>
      <c r="V144" s="14"/>
      <c r="W144" s="15"/>
      <c r="AR144" s="2">
        <f ca="1">DATEDIF(Data!R144,TODAY(),"y")</f>
        <v>124</v>
      </c>
    </row>
    <row r="145" spans="1:44" x14ac:dyDescent="0.25">
      <c r="A145" s="13"/>
      <c r="B145" s="14"/>
      <c r="C145" s="14"/>
      <c r="D145" s="14"/>
      <c r="E145" s="14"/>
      <c r="F145" s="14"/>
      <c r="G145" s="14"/>
      <c r="H145" s="14"/>
      <c r="I145" s="14"/>
      <c r="J145" s="14"/>
      <c r="K145" s="14"/>
      <c r="L145" s="14"/>
      <c r="M145" s="14"/>
      <c r="N145" s="14"/>
      <c r="O145" s="14"/>
      <c r="P145" s="14"/>
      <c r="Q145" s="14"/>
      <c r="R145" s="14"/>
      <c r="S145" s="14"/>
      <c r="T145" s="14"/>
      <c r="U145" s="14"/>
      <c r="V145" s="14"/>
      <c r="W145" s="15"/>
      <c r="AR145" s="2">
        <f ca="1">DATEDIF(Data!R145,TODAY(),"y")</f>
        <v>124</v>
      </c>
    </row>
    <row r="146" spans="1:44" x14ac:dyDescent="0.25">
      <c r="A146" s="13"/>
      <c r="B146" s="14"/>
      <c r="C146" s="14"/>
      <c r="D146" s="14"/>
      <c r="E146" s="14"/>
      <c r="F146" s="14"/>
      <c r="G146" s="14"/>
      <c r="H146" s="14"/>
      <c r="I146" s="14"/>
      <c r="J146" s="14"/>
      <c r="K146" s="14"/>
      <c r="L146" s="14"/>
      <c r="M146" s="14"/>
      <c r="N146" s="14"/>
      <c r="O146" s="14"/>
      <c r="P146" s="14"/>
      <c r="Q146" s="14"/>
      <c r="R146" s="14"/>
      <c r="S146" s="14"/>
      <c r="T146" s="14"/>
      <c r="U146" s="14"/>
      <c r="V146" s="14"/>
      <c r="W146" s="15"/>
      <c r="AR146" s="2">
        <f ca="1">DATEDIF(Data!R146,TODAY(),"y")</f>
        <v>124</v>
      </c>
    </row>
    <row r="147" spans="1:44" x14ac:dyDescent="0.25">
      <c r="A147" s="13"/>
      <c r="B147" s="14"/>
      <c r="C147" s="14"/>
      <c r="D147" s="14"/>
      <c r="E147" s="14"/>
      <c r="F147" s="14"/>
      <c r="G147" s="14"/>
      <c r="H147" s="14"/>
      <c r="I147" s="14"/>
      <c r="J147" s="14"/>
      <c r="K147" s="14"/>
      <c r="L147" s="14"/>
      <c r="M147" s="14"/>
      <c r="N147" s="14"/>
      <c r="O147" s="14"/>
      <c r="P147" s="14"/>
      <c r="Q147" s="14"/>
      <c r="R147" s="14"/>
      <c r="S147" s="14"/>
      <c r="T147" s="14"/>
      <c r="U147" s="14"/>
      <c r="V147" s="14"/>
      <c r="W147" s="15"/>
      <c r="AR147" s="2">
        <f ca="1">DATEDIF(Data!R147,TODAY(),"y")</f>
        <v>124</v>
      </c>
    </row>
    <row r="148" spans="1:44" x14ac:dyDescent="0.25">
      <c r="A148" s="13"/>
      <c r="B148" s="14"/>
      <c r="C148" s="14"/>
      <c r="D148" s="14"/>
      <c r="E148" s="14"/>
      <c r="F148" s="14"/>
      <c r="G148" s="14"/>
      <c r="H148" s="14"/>
      <c r="I148" s="14"/>
      <c r="J148" s="14"/>
      <c r="K148" s="14"/>
      <c r="L148" s="14"/>
      <c r="M148" s="14"/>
      <c r="N148" s="14"/>
      <c r="O148" s="14"/>
      <c r="P148" s="14"/>
      <c r="Q148" s="14"/>
      <c r="R148" s="14"/>
      <c r="S148" s="14"/>
      <c r="T148" s="14"/>
      <c r="U148" s="14"/>
      <c r="V148" s="14"/>
      <c r="W148" s="15"/>
      <c r="AR148" s="2">
        <f ca="1">DATEDIF(Data!R148,TODAY(),"y")</f>
        <v>124</v>
      </c>
    </row>
    <row r="149" spans="1:44" x14ac:dyDescent="0.25">
      <c r="A149" s="13"/>
      <c r="B149" s="14"/>
      <c r="C149" s="14"/>
      <c r="D149" s="14"/>
      <c r="E149" s="14"/>
      <c r="F149" s="14"/>
      <c r="G149" s="14"/>
      <c r="H149" s="14"/>
      <c r="I149" s="14"/>
      <c r="J149" s="14"/>
      <c r="K149" s="14"/>
      <c r="L149" s="14"/>
      <c r="M149" s="14"/>
      <c r="N149" s="14"/>
      <c r="O149" s="14"/>
      <c r="P149" s="14"/>
      <c r="Q149" s="14"/>
      <c r="R149" s="14"/>
      <c r="S149" s="14"/>
      <c r="T149" s="14"/>
      <c r="U149" s="14"/>
      <c r="V149" s="14"/>
      <c r="W149" s="15"/>
      <c r="AR149" s="2">
        <f ca="1">DATEDIF(Data!R149,TODAY(),"y")</f>
        <v>124</v>
      </c>
    </row>
    <row r="150" spans="1:44" x14ac:dyDescent="0.25">
      <c r="A150" s="13"/>
      <c r="B150" s="14"/>
      <c r="C150" s="14"/>
      <c r="D150" s="14"/>
      <c r="E150" s="14"/>
      <c r="F150" s="14"/>
      <c r="G150" s="14"/>
      <c r="H150" s="14"/>
      <c r="I150" s="14"/>
      <c r="J150" s="14"/>
      <c r="K150" s="14"/>
      <c r="L150" s="14"/>
      <c r="M150" s="14"/>
      <c r="N150" s="14"/>
      <c r="O150" s="14"/>
      <c r="P150" s="14"/>
      <c r="Q150" s="14"/>
      <c r="R150" s="14"/>
      <c r="S150" s="14"/>
      <c r="T150" s="14"/>
      <c r="U150" s="14"/>
      <c r="V150" s="14"/>
      <c r="W150" s="15"/>
      <c r="AR150" s="2">
        <f ca="1">DATEDIF(Data!R150,TODAY(),"y")</f>
        <v>124</v>
      </c>
    </row>
    <row r="151" spans="1:44" x14ac:dyDescent="0.25">
      <c r="A151" s="13"/>
      <c r="B151" s="14"/>
      <c r="C151" s="14"/>
      <c r="D151" s="14"/>
      <c r="E151" s="14"/>
      <c r="F151" s="14"/>
      <c r="G151" s="14"/>
      <c r="H151" s="14"/>
      <c r="I151" s="14"/>
      <c r="J151" s="14"/>
      <c r="K151" s="14"/>
      <c r="L151" s="14"/>
      <c r="M151" s="14"/>
      <c r="N151" s="14"/>
      <c r="O151" s="14"/>
      <c r="P151" s="14"/>
      <c r="Q151" s="14"/>
      <c r="R151" s="14"/>
      <c r="S151" s="14"/>
      <c r="T151" s="14"/>
      <c r="U151" s="14"/>
      <c r="V151" s="14"/>
      <c r="W151" s="15"/>
      <c r="AR151" s="2">
        <f ca="1">DATEDIF(Data!R151,TODAY(),"y")</f>
        <v>124</v>
      </c>
    </row>
    <row r="152" spans="1:44" x14ac:dyDescent="0.25">
      <c r="A152" s="13"/>
      <c r="B152" s="14"/>
      <c r="C152" s="14"/>
      <c r="D152" s="14"/>
      <c r="E152" s="14"/>
      <c r="F152" s="14"/>
      <c r="G152" s="14"/>
      <c r="H152" s="14"/>
      <c r="I152" s="14"/>
      <c r="J152" s="14"/>
      <c r="K152" s="14"/>
      <c r="L152" s="14"/>
      <c r="M152" s="14"/>
      <c r="N152" s="14"/>
      <c r="O152" s="14"/>
      <c r="P152" s="14"/>
      <c r="Q152" s="14"/>
      <c r="R152" s="14"/>
      <c r="S152" s="14"/>
      <c r="T152" s="14"/>
      <c r="U152" s="14"/>
      <c r="V152" s="14"/>
      <c r="W152" s="15"/>
      <c r="AR152" s="2">
        <f ca="1">DATEDIF(Data!R152,TODAY(),"y")</f>
        <v>124</v>
      </c>
    </row>
    <row r="153" spans="1:44" x14ac:dyDescent="0.25">
      <c r="A153" s="13"/>
      <c r="B153" s="14"/>
      <c r="C153" s="14"/>
      <c r="D153" s="14"/>
      <c r="E153" s="14"/>
      <c r="F153" s="14"/>
      <c r="G153" s="14"/>
      <c r="H153" s="14"/>
      <c r="I153" s="14"/>
      <c r="J153" s="14"/>
      <c r="K153" s="14"/>
      <c r="L153" s="14"/>
      <c r="M153" s="14"/>
      <c r="N153" s="14"/>
      <c r="O153" s="14"/>
      <c r="P153" s="14"/>
      <c r="Q153" s="14"/>
      <c r="R153" s="14"/>
      <c r="S153" s="14"/>
      <c r="T153" s="14"/>
      <c r="U153" s="14"/>
      <c r="V153" s="14"/>
      <c r="W153" s="15"/>
      <c r="AR153" s="2">
        <f ca="1">DATEDIF(Data!R153,TODAY(),"y")</f>
        <v>124</v>
      </c>
    </row>
    <row r="154" spans="1:44" x14ac:dyDescent="0.25">
      <c r="A154" s="13"/>
      <c r="B154" s="14"/>
      <c r="C154" s="14"/>
      <c r="D154" s="14"/>
      <c r="E154" s="14"/>
      <c r="F154" s="14"/>
      <c r="G154" s="14"/>
      <c r="H154" s="14"/>
      <c r="I154" s="14"/>
      <c r="J154" s="14"/>
      <c r="K154" s="14"/>
      <c r="L154" s="14"/>
      <c r="M154" s="14"/>
      <c r="N154" s="14"/>
      <c r="O154" s="14"/>
      <c r="P154" s="14"/>
      <c r="Q154" s="14"/>
      <c r="R154" s="14"/>
      <c r="S154" s="14"/>
      <c r="T154" s="14"/>
      <c r="U154" s="14"/>
      <c r="V154" s="14"/>
      <c r="W154" s="15"/>
      <c r="AR154" s="2">
        <f ca="1">DATEDIF(Data!R154,TODAY(),"y")</f>
        <v>124</v>
      </c>
    </row>
    <row r="155" spans="1:44" x14ac:dyDescent="0.25">
      <c r="A155" s="13"/>
      <c r="B155" s="14"/>
      <c r="C155" s="14"/>
      <c r="D155" s="14"/>
      <c r="E155" s="14"/>
      <c r="F155" s="14"/>
      <c r="G155" s="14"/>
      <c r="H155" s="14"/>
      <c r="I155" s="14"/>
      <c r="J155" s="14"/>
      <c r="K155" s="14"/>
      <c r="L155" s="14"/>
      <c r="M155" s="14"/>
      <c r="N155" s="14"/>
      <c r="O155" s="14"/>
      <c r="P155" s="14"/>
      <c r="Q155" s="14"/>
      <c r="R155" s="14"/>
      <c r="S155" s="14"/>
      <c r="T155" s="14"/>
      <c r="U155" s="14"/>
      <c r="V155" s="14"/>
      <c r="W155" s="15"/>
      <c r="AR155" s="2">
        <f ca="1">DATEDIF(Data!R155,TODAY(),"y")</f>
        <v>124</v>
      </c>
    </row>
    <row r="156" spans="1:44" x14ac:dyDescent="0.25">
      <c r="A156" s="13"/>
      <c r="B156" s="14"/>
      <c r="C156" s="14"/>
      <c r="D156" s="14"/>
      <c r="E156" s="14"/>
      <c r="F156" s="14"/>
      <c r="G156" s="14"/>
      <c r="H156" s="14"/>
      <c r="I156" s="14"/>
      <c r="J156" s="14"/>
      <c r="K156" s="14"/>
      <c r="L156" s="14"/>
      <c r="M156" s="14"/>
      <c r="N156" s="14"/>
      <c r="O156" s="14"/>
      <c r="P156" s="14"/>
      <c r="Q156" s="14"/>
      <c r="R156" s="14"/>
      <c r="S156" s="14"/>
      <c r="T156" s="14"/>
      <c r="U156" s="14"/>
      <c r="V156" s="14"/>
      <c r="W156" s="15"/>
      <c r="AR156" s="2">
        <f ca="1">DATEDIF(Data!R156,TODAY(),"y")</f>
        <v>124</v>
      </c>
    </row>
    <row r="157" spans="1:44" x14ac:dyDescent="0.25">
      <c r="A157" s="13"/>
      <c r="B157" s="14"/>
      <c r="C157" s="14"/>
      <c r="D157" s="14"/>
      <c r="E157" s="14"/>
      <c r="F157" s="14"/>
      <c r="G157" s="14"/>
      <c r="H157" s="14"/>
      <c r="I157" s="14"/>
      <c r="J157" s="14"/>
      <c r="K157" s="14"/>
      <c r="L157" s="14"/>
      <c r="M157" s="14"/>
      <c r="N157" s="14"/>
      <c r="O157" s="14"/>
      <c r="P157" s="14"/>
      <c r="Q157" s="14"/>
      <c r="R157" s="14"/>
      <c r="S157" s="14"/>
      <c r="T157" s="14"/>
      <c r="U157" s="14"/>
      <c r="V157" s="14"/>
      <c r="W157" s="15"/>
      <c r="AR157" s="2">
        <f ca="1">DATEDIF(Data!R157,TODAY(),"y")</f>
        <v>124</v>
      </c>
    </row>
    <row r="158" spans="1:44" x14ac:dyDescent="0.25">
      <c r="A158" s="13"/>
      <c r="B158" s="14"/>
      <c r="C158" s="14"/>
      <c r="D158" s="14"/>
      <c r="E158" s="14"/>
      <c r="F158" s="14"/>
      <c r="G158" s="14"/>
      <c r="H158" s="14"/>
      <c r="I158" s="14"/>
      <c r="J158" s="14"/>
      <c r="K158" s="14"/>
      <c r="L158" s="14"/>
      <c r="M158" s="14"/>
      <c r="N158" s="14"/>
      <c r="O158" s="14"/>
      <c r="P158" s="14"/>
      <c r="Q158" s="14"/>
      <c r="R158" s="14"/>
      <c r="S158" s="14"/>
      <c r="T158" s="14"/>
      <c r="U158" s="14"/>
      <c r="V158" s="14"/>
      <c r="W158" s="15"/>
      <c r="AR158" s="2">
        <f ca="1">DATEDIF(Data!R158,TODAY(),"y")</f>
        <v>124</v>
      </c>
    </row>
    <row r="159" spans="1:44" x14ac:dyDescent="0.25">
      <c r="A159" s="13"/>
      <c r="B159" s="14"/>
      <c r="C159" s="14"/>
      <c r="D159" s="14"/>
      <c r="E159" s="14"/>
      <c r="F159" s="14"/>
      <c r="G159" s="14"/>
      <c r="H159" s="14"/>
      <c r="I159" s="14"/>
      <c r="J159" s="14"/>
      <c r="K159" s="14"/>
      <c r="L159" s="14"/>
      <c r="M159" s="14"/>
      <c r="N159" s="14"/>
      <c r="O159" s="14"/>
      <c r="P159" s="14"/>
      <c r="Q159" s="14"/>
      <c r="R159" s="14"/>
      <c r="S159" s="14"/>
      <c r="T159" s="14"/>
      <c r="U159" s="14"/>
      <c r="V159" s="14"/>
      <c r="W159" s="15"/>
      <c r="AR159" s="2">
        <f ca="1">DATEDIF(Data!R159,TODAY(),"y")</f>
        <v>124</v>
      </c>
    </row>
    <row r="160" spans="1:44" x14ac:dyDescent="0.25">
      <c r="A160" s="13"/>
      <c r="B160" s="14"/>
      <c r="C160" s="14"/>
      <c r="D160" s="14"/>
      <c r="E160" s="14"/>
      <c r="F160" s="14"/>
      <c r="G160" s="14"/>
      <c r="H160" s="14"/>
      <c r="I160" s="14"/>
      <c r="J160" s="14"/>
      <c r="K160" s="14"/>
      <c r="L160" s="14"/>
      <c r="M160" s="14"/>
      <c r="N160" s="14"/>
      <c r="O160" s="14"/>
      <c r="P160" s="14"/>
      <c r="Q160" s="14"/>
      <c r="R160" s="14"/>
      <c r="S160" s="14"/>
      <c r="T160" s="14"/>
      <c r="U160" s="14"/>
      <c r="V160" s="14"/>
      <c r="W160" s="15"/>
      <c r="AR160" s="2">
        <f ca="1">DATEDIF(Data!R160,TODAY(),"y")</f>
        <v>124</v>
      </c>
    </row>
    <row r="161" spans="1:44" x14ac:dyDescent="0.25">
      <c r="A161" s="13"/>
      <c r="B161" s="14"/>
      <c r="C161" s="14"/>
      <c r="D161" s="14"/>
      <c r="E161" s="14"/>
      <c r="F161" s="14"/>
      <c r="G161" s="14"/>
      <c r="H161" s="14"/>
      <c r="I161" s="14"/>
      <c r="J161" s="14"/>
      <c r="K161" s="14"/>
      <c r="L161" s="14"/>
      <c r="M161" s="14"/>
      <c r="N161" s="14"/>
      <c r="O161" s="14"/>
      <c r="P161" s="14"/>
      <c r="Q161" s="14"/>
      <c r="R161" s="14"/>
      <c r="S161" s="14"/>
      <c r="T161" s="14"/>
      <c r="U161" s="14"/>
      <c r="V161" s="14"/>
      <c r="W161" s="15"/>
      <c r="AR161" s="2">
        <f ca="1">DATEDIF(Data!R161,TODAY(),"y")</f>
        <v>124</v>
      </c>
    </row>
    <row r="162" spans="1:44" x14ac:dyDescent="0.25">
      <c r="A162" s="13"/>
      <c r="B162" s="14"/>
      <c r="C162" s="14"/>
      <c r="D162" s="14"/>
      <c r="E162" s="14"/>
      <c r="F162" s="14"/>
      <c r="G162" s="14"/>
      <c r="H162" s="14"/>
      <c r="I162" s="14"/>
      <c r="J162" s="14"/>
      <c r="K162" s="14"/>
      <c r="L162" s="14"/>
      <c r="M162" s="14"/>
      <c r="N162" s="14"/>
      <c r="O162" s="14"/>
      <c r="P162" s="14"/>
      <c r="Q162" s="14"/>
      <c r="R162" s="14"/>
      <c r="S162" s="14"/>
      <c r="T162" s="14"/>
      <c r="U162" s="14"/>
      <c r="V162" s="14"/>
      <c r="W162" s="15"/>
      <c r="AR162" s="2">
        <f ca="1">DATEDIF(Data!R162,TODAY(),"y")</f>
        <v>124</v>
      </c>
    </row>
    <row r="163" spans="1:44" x14ac:dyDescent="0.25">
      <c r="A163" s="13"/>
      <c r="B163" s="14"/>
      <c r="C163" s="14"/>
      <c r="D163" s="14"/>
      <c r="E163" s="14"/>
      <c r="F163" s="14"/>
      <c r="G163" s="14"/>
      <c r="H163" s="14"/>
      <c r="I163" s="14"/>
      <c r="J163" s="14"/>
      <c r="K163" s="14"/>
      <c r="L163" s="14"/>
      <c r="M163" s="14"/>
      <c r="N163" s="14"/>
      <c r="O163" s="14"/>
      <c r="P163" s="14"/>
      <c r="Q163" s="14"/>
      <c r="R163" s="14"/>
      <c r="S163" s="14"/>
      <c r="T163" s="14"/>
      <c r="U163" s="14"/>
      <c r="V163" s="14"/>
      <c r="W163" s="15"/>
      <c r="AR163" s="2">
        <f ca="1">DATEDIF(Data!R163,TODAY(),"y")</f>
        <v>124</v>
      </c>
    </row>
    <row r="164" spans="1:44" x14ac:dyDescent="0.25">
      <c r="A164" s="13"/>
      <c r="B164" s="14"/>
      <c r="C164" s="14"/>
      <c r="D164" s="14"/>
      <c r="E164" s="14"/>
      <c r="F164" s="14"/>
      <c r="G164" s="14"/>
      <c r="H164" s="14"/>
      <c r="I164" s="14"/>
      <c r="J164" s="14"/>
      <c r="K164" s="14"/>
      <c r="L164" s="14"/>
      <c r="M164" s="14"/>
      <c r="N164" s="14"/>
      <c r="O164" s="14"/>
      <c r="P164" s="14"/>
      <c r="Q164" s="14"/>
      <c r="R164" s="14"/>
      <c r="S164" s="14"/>
      <c r="T164" s="14"/>
      <c r="U164" s="14"/>
      <c r="V164" s="14"/>
      <c r="W164" s="15"/>
      <c r="AR164" s="2">
        <f ca="1">DATEDIF(Data!R164,TODAY(),"y")</f>
        <v>124</v>
      </c>
    </row>
    <row r="165" spans="1:44" x14ac:dyDescent="0.25">
      <c r="A165" s="13"/>
      <c r="B165" s="14"/>
      <c r="C165" s="14"/>
      <c r="D165" s="14"/>
      <c r="E165" s="14"/>
      <c r="F165" s="14"/>
      <c r="G165" s="14"/>
      <c r="H165" s="14"/>
      <c r="I165" s="14"/>
      <c r="J165" s="14"/>
      <c r="K165" s="14"/>
      <c r="L165" s="14"/>
      <c r="M165" s="14"/>
      <c r="N165" s="14"/>
      <c r="O165" s="14"/>
      <c r="P165" s="14"/>
      <c r="Q165" s="14"/>
      <c r="R165" s="14"/>
      <c r="S165" s="14"/>
      <c r="T165" s="14"/>
      <c r="U165" s="14"/>
      <c r="V165" s="14"/>
      <c r="W165" s="15"/>
      <c r="AR165" s="2">
        <f ca="1">DATEDIF(Data!R165,TODAY(),"y")</f>
        <v>124</v>
      </c>
    </row>
    <row r="166" spans="1:44" x14ac:dyDescent="0.25">
      <c r="A166" s="13"/>
      <c r="B166" s="14"/>
      <c r="C166" s="14"/>
      <c r="D166" s="14"/>
      <c r="E166" s="14"/>
      <c r="F166" s="14"/>
      <c r="G166" s="14"/>
      <c r="H166" s="14"/>
      <c r="I166" s="14"/>
      <c r="J166" s="14"/>
      <c r="K166" s="14"/>
      <c r="L166" s="14"/>
      <c r="M166" s="14"/>
      <c r="N166" s="14"/>
      <c r="O166" s="14"/>
      <c r="P166" s="14"/>
      <c r="Q166" s="14"/>
      <c r="R166" s="14"/>
      <c r="S166" s="14"/>
      <c r="T166" s="14"/>
      <c r="U166" s="14"/>
      <c r="V166" s="14"/>
      <c r="W166" s="15"/>
      <c r="AR166" s="2">
        <f ca="1">DATEDIF(Data!R166,TODAY(),"y")</f>
        <v>124</v>
      </c>
    </row>
    <row r="167" spans="1:44" x14ac:dyDescent="0.25">
      <c r="A167" s="13"/>
      <c r="B167" s="14"/>
      <c r="C167" s="14"/>
      <c r="D167" s="14"/>
      <c r="E167" s="14"/>
      <c r="F167" s="14"/>
      <c r="G167" s="14"/>
      <c r="H167" s="14"/>
      <c r="I167" s="14"/>
      <c r="J167" s="14"/>
      <c r="K167" s="14"/>
      <c r="L167" s="14"/>
      <c r="M167" s="14"/>
      <c r="N167" s="14"/>
      <c r="O167" s="14"/>
      <c r="P167" s="14"/>
      <c r="Q167" s="14"/>
      <c r="R167" s="14"/>
      <c r="S167" s="14"/>
      <c r="T167" s="14"/>
      <c r="U167" s="14"/>
      <c r="V167" s="14"/>
      <c r="W167" s="15"/>
      <c r="AR167" s="2">
        <f ca="1">DATEDIF(Data!R167,TODAY(),"y")</f>
        <v>124</v>
      </c>
    </row>
    <row r="168" spans="1:44" x14ac:dyDescent="0.25">
      <c r="A168" s="13"/>
      <c r="B168" s="14"/>
      <c r="C168" s="14"/>
      <c r="D168" s="14"/>
      <c r="E168" s="14"/>
      <c r="F168" s="14"/>
      <c r="G168" s="14"/>
      <c r="H168" s="14"/>
      <c r="I168" s="14"/>
      <c r="J168" s="14"/>
      <c r="K168" s="14"/>
      <c r="L168" s="14"/>
      <c r="M168" s="14"/>
      <c r="N168" s="14"/>
      <c r="O168" s="14"/>
      <c r="P168" s="14"/>
      <c r="Q168" s="14"/>
      <c r="R168" s="14"/>
      <c r="S168" s="14"/>
      <c r="T168" s="14"/>
      <c r="U168" s="14"/>
      <c r="V168" s="14"/>
      <c r="W168" s="15"/>
      <c r="AR168" s="2">
        <f ca="1">DATEDIF(Data!R168,TODAY(),"y")</f>
        <v>124</v>
      </c>
    </row>
    <row r="169" spans="1:44" x14ac:dyDescent="0.25">
      <c r="A169" s="13"/>
      <c r="B169" s="14"/>
      <c r="C169" s="14"/>
      <c r="D169" s="14"/>
      <c r="E169" s="14"/>
      <c r="F169" s="14"/>
      <c r="G169" s="14"/>
      <c r="H169" s="14"/>
      <c r="I169" s="14"/>
      <c r="J169" s="14"/>
      <c r="K169" s="14"/>
      <c r="L169" s="14"/>
      <c r="M169" s="14"/>
      <c r="N169" s="14"/>
      <c r="O169" s="14"/>
      <c r="P169" s="14"/>
      <c r="Q169" s="14"/>
      <c r="R169" s="14"/>
      <c r="S169" s="14"/>
      <c r="T169" s="14"/>
      <c r="U169" s="14"/>
      <c r="V169" s="14"/>
      <c r="W169" s="15"/>
      <c r="AR169" s="2">
        <f ca="1">DATEDIF(Data!R169,TODAY(),"y")</f>
        <v>124</v>
      </c>
    </row>
    <row r="170" spans="1:44" x14ac:dyDescent="0.25">
      <c r="A170" s="13"/>
      <c r="B170" s="14"/>
      <c r="C170" s="14"/>
      <c r="D170" s="14"/>
      <c r="E170" s="14"/>
      <c r="F170" s="14"/>
      <c r="G170" s="14"/>
      <c r="H170" s="14"/>
      <c r="I170" s="14"/>
      <c r="J170" s="14"/>
      <c r="K170" s="14"/>
      <c r="L170" s="14"/>
      <c r="M170" s="14"/>
      <c r="N170" s="14"/>
      <c r="O170" s="14"/>
      <c r="P170" s="14"/>
      <c r="Q170" s="14"/>
      <c r="R170" s="14"/>
      <c r="S170" s="14"/>
      <c r="T170" s="14"/>
      <c r="U170" s="14"/>
      <c r="V170" s="14"/>
      <c r="W170" s="15"/>
      <c r="AR170" s="2">
        <f ca="1">DATEDIF(Data!R170,TODAY(),"y")</f>
        <v>124</v>
      </c>
    </row>
    <row r="171" spans="1:44" x14ac:dyDescent="0.25">
      <c r="A171" s="13"/>
      <c r="B171" s="14"/>
      <c r="C171" s="14"/>
      <c r="D171" s="14"/>
      <c r="E171" s="14"/>
      <c r="F171" s="14"/>
      <c r="G171" s="14"/>
      <c r="H171" s="14"/>
      <c r="I171" s="14"/>
      <c r="J171" s="14"/>
      <c r="K171" s="14"/>
      <c r="L171" s="14"/>
      <c r="M171" s="14"/>
      <c r="N171" s="14"/>
      <c r="O171" s="14"/>
      <c r="P171" s="14"/>
      <c r="Q171" s="14"/>
      <c r="R171" s="14"/>
      <c r="S171" s="14"/>
      <c r="T171" s="14"/>
      <c r="U171" s="14"/>
      <c r="V171" s="14"/>
      <c r="W171" s="15"/>
      <c r="AR171" s="2">
        <f ca="1">DATEDIF(Data!R171,TODAY(),"y")</f>
        <v>124</v>
      </c>
    </row>
    <row r="172" spans="1:44" x14ac:dyDescent="0.25">
      <c r="A172" s="13"/>
      <c r="B172" s="14"/>
      <c r="C172" s="14"/>
      <c r="D172" s="14"/>
      <c r="E172" s="14"/>
      <c r="F172" s="14"/>
      <c r="G172" s="14"/>
      <c r="H172" s="14"/>
      <c r="I172" s="14"/>
      <c r="J172" s="14"/>
      <c r="K172" s="14"/>
      <c r="L172" s="14"/>
      <c r="M172" s="14"/>
      <c r="N172" s="14"/>
      <c r="O172" s="14"/>
      <c r="P172" s="14"/>
      <c r="Q172" s="14"/>
      <c r="R172" s="14"/>
      <c r="S172" s="14"/>
      <c r="T172" s="14"/>
      <c r="U172" s="14"/>
      <c r="V172" s="14"/>
      <c r="W172" s="15"/>
      <c r="AR172" s="2">
        <f ca="1">DATEDIF(Data!R172,TODAY(),"y")</f>
        <v>124</v>
      </c>
    </row>
    <row r="173" spans="1:44" x14ac:dyDescent="0.25">
      <c r="A173" s="13"/>
      <c r="B173" s="14"/>
      <c r="C173" s="14"/>
      <c r="D173" s="14"/>
      <c r="E173" s="14"/>
      <c r="F173" s="14"/>
      <c r="G173" s="14"/>
      <c r="H173" s="14"/>
      <c r="I173" s="14"/>
      <c r="J173" s="14"/>
      <c r="K173" s="14"/>
      <c r="L173" s="14"/>
      <c r="M173" s="14"/>
      <c r="N173" s="14"/>
      <c r="O173" s="14"/>
      <c r="P173" s="14"/>
      <c r="Q173" s="14"/>
      <c r="R173" s="14"/>
      <c r="S173" s="14"/>
      <c r="T173" s="14"/>
      <c r="U173" s="14"/>
      <c r="V173" s="14"/>
      <c r="W173" s="15"/>
      <c r="AR173" s="2">
        <f ca="1">DATEDIF(Data!R173,TODAY(),"y")</f>
        <v>124</v>
      </c>
    </row>
    <row r="174" spans="1:44" x14ac:dyDescent="0.25">
      <c r="A174" s="13"/>
      <c r="B174" s="14"/>
      <c r="C174" s="14"/>
      <c r="D174" s="14"/>
      <c r="E174" s="14"/>
      <c r="F174" s="14"/>
      <c r="G174" s="14"/>
      <c r="H174" s="14"/>
      <c r="I174" s="14"/>
      <c r="J174" s="14"/>
      <c r="K174" s="14"/>
      <c r="L174" s="14"/>
      <c r="M174" s="14"/>
      <c r="N174" s="14"/>
      <c r="O174" s="14"/>
      <c r="P174" s="14"/>
      <c r="Q174" s="14"/>
      <c r="R174" s="14"/>
      <c r="S174" s="14"/>
      <c r="T174" s="14"/>
      <c r="U174" s="14"/>
      <c r="V174" s="14"/>
      <c r="W174" s="15"/>
      <c r="AR174" s="2">
        <f ca="1">DATEDIF(Data!R174,TODAY(),"y")</f>
        <v>124</v>
      </c>
    </row>
    <row r="175" spans="1:44" x14ac:dyDescent="0.25">
      <c r="A175" s="13"/>
      <c r="B175" s="14"/>
      <c r="C175" s="14"/>
      <c r="D175" s="14"/>
      <c r="E175" s="14"/>
      <c r="F175" s="14"/>
      <c r="G175" s="14"/>
      <c r="H175" s="14"/>
      <c r="I175" s="14"/>
      <c r="J175" s="14"/>
      <c r="K175" s="14"/>
      <c r="L175" s="14"/>
      <c r="M175" s="14"/>
      <c r="N175" s="14"/>
      <c r="O175" s="14"/>
      <c r="P175" s="14"/>
      <c r="Q175" s="14"/>
      <c r="R175" s="14"/>
      <c r="S175" s="14"/>
      <c r="T175" s="14"/>
      <c r="U175" s="14"/>
      <c r="V175" s="14"/>
      <c r="W175" s="15"/>
      <c r="AR175" s="2">
        <f ca="1">DATEDIF(Data!R175,TODAY(),"y")</f>
        <v>124</v>
      </c>
    </row>
    <row r="176" spans="1:44" x14ac:dyDescent="0.25">
      <c r="A176" s="13"/>
      <c r="B176" s="14"/>
      <c r="C176" s="14"/>
      <c r="D176" s="14"/>
      <c r="E176" s="14"/>
      <c r="F176" s="14"/>
      <c r="G176" s="14"/>
      <c r="H176" s="14"/>
      <c r="I176" s="14"/>
      <c r="J176" s="14"/>
      <c r="K176" s="14"/>
      <c r="L176" s="14"/>
      <c r="M176" s="14"/>
      <c r="N176" s="14"/>
      <c r="O176" s="14"/>
      <c r="P176" s="14"/>
      <c r="Q176" s="14"/>
      <c r="R176" s="14"/>
      <c r="S176" s="14"/>
      <c r="T176" s="14"/>
      <c r="U176" s="14"/>
      <c r="V176" s="14"/>
      <c r="W176" s="15"/>
      <c r="AR176" s="2">
        <f ca="1">DATEDIF(Data!R176,TODAY(),"y")</f>
        <v>124</v>
      </c>
    </row>
    <row r="177" spans="1:44" x14ac:dyDescent="0.25">
      <c r="A177" s="13"/>
      <c r="B177" s="14"/>
      <c r="C177" s="14"/>
      <c r="D177" s="14"/>
      <c r="E177" s="14"/>
      <c r="F177" s="14"/>
      <c r="G177" s="14"/>
      <c r="H177" s="14"/>
      <c r="I177" s="14"/>
      <c r="J177" s="14"/>
      <c r="K177" s="14"/>
      <c r="L177" s="14"/>
      <c r="M177" s="14"/>
      <c r="N177" s="14"/>
      <c r="O177" s="14"/>
      <c r="P177" s="14"/>
      <c r="Q177" s="14"/>
      <c r="R177" s="14"/>
      <c r="S177" s="14"/>
      <c r="T177" s="14"/>
      <c r="U177" s="14"/>
      <c r="V177" s="14"/>
      <c r="W177" s="15"/>
      <c r="AR177" s="2">
        <f ca="1">DATEDIF(Data!R177,TODAY(),"y")</f>
        <v>124</v>
      </c>
    </row>
    <row r="178" spans="1:44" x14ac:dyDescent="0.25">
      <c r="A178" s="13"/>
      <c r="B178" s="14"/>
      <c r="C178" s="14"/>
      <c r="D178" s="14"/>
      <c r="E178" s="14"/>
      <c r="F178" s="14"/>
      <c r="G178" s="14"/>
      <c r="H178" s="14"/>
      <c r="I178" s="14"/>
      <c r="J178" s="14"/>
      <c r="K178" s="14"/>
      <c r="L178" s="14"/>
      <c r="M178" s="14"/>
      <c r="N178" s="14"/>
      <c r="O178" s="14"/>
      <c r="P178" s="14"/>
      <c r="Q178" s="14"/>
      <c r="R178" s="14"/>
      <c r="S178" s="14"/>
      <c r="T178" s="14"/>
      <c r="U178" s="14"/>
      <c r="V178" s="14"/>
      <c r="W178" s="15"/>
      <c r="AR178" s="2">
        <f ca="1">DATEDIF(Data!R178,TODAY(),"y")</f>
        <v>124</v>
      </c>
    </row>
    <row r="179" spans="1:44" x14ac:dyDescent="0.25">
      <c r="A179" s="13"/>
      <c r="B179" s="14"/>
      <c r="C179" s="14"/>
      <c r="D179" s="14"/>
      <c r="E179" s="14"/>
      <c r="F179" s="14"/>
      <c r="G179" s="14"/>
      <c r="H179" s="14"/>
      <c r="I179" s="14"/>
      <c r="J179" s="14"/>
      <c r="K179" s="14"/>
      <c r="L179" s="14"/>
      <c r="M179" s="14"/>
      <c r="N179" s="14"/>
      <c r="O179" s="14"/>
      <c r="P179" s="14"/>
      <c r="Q179" s="14"/>
      <c r="R179" s="14"/>
      <c r="S179" s="14"/>
      <c r="T179" s="14"/>
      <c r="U179" s="14"/>
      <c r="V179" s="14"/>
      <c r="W179" s="15"/>
      <c r="AR179" s="2">
        <f ca="1">DATEDIF(Data!R179,TODAY(),"y")</f>
        <v>124</v>
      </c>
    </row>
    <row r="180" spans="1:44" x14ac:dyDescent="0.25">
      <c r="A180" s="13"/>
      <c r="B180" s="14"/>
      <c r="C180" s="14"/>
      <c r="D180" s="14"/>
      <c r="E180" s="14"/>
      <c r="F180" s="14"/>
      <c r="G180" s="14"/>
      <c r="H180" s="14"/>
      <c r="I180" s="14"/>
      <c r="J180" s="14"/>
      <c r="K180" s="14"/>
      <c r="L180" s="14"/>
      <c r="M180" s="14"/>
      <c r="N180" s="14"/>
      <c r="O180" s="14"/>
      <c r="P180" s="14"/>
      <c r="Q180" s="14"/>
      <c r="R180" s="14"/>
      <c r="S180" s="14"/>
      <c r="T180" s="14"/>
      <c r="U180" s="14"/>
      <c r="V180" s="14"/>
      <c r="W180" s="15"/>
      <c r="AR180" s="2">
        <f ca="1">DATEDIF(Data!R180,TODAY(),"y")</f>
        <v>124</v>
      </c>
    </row>
    <row r="181" spans="1:44" x14ac:dyDescent="0.25">
      <c r="A181" s="13"/>
      <c r="B181" s="14"/>
      <c r="C181" s="14"/>
      <c r="D181" s="14"/>
      <c r="E181" s="14"/>
      <c r="F181" s="14"/>
      <c r="G181" s="14"/>
      <c r="H181" s="14"/>
      <c r="I181" s="14"/>
      <c r="J181" s="14"/>
      <c r="K181" s="14"/>
      <c r="L181" s="14"/>
      <c r="M181" s="14"/>
      <c r="N181" s="14"/>
      <c r="O181" s="14"/>
      <c r="P181" s="14"/>
      <c r="Q181" s="14"/>
      <c r="R181" s="14"/>
      <c r="S181" s="14"/>
      <c r="T181" s="14"/>
      <c r="U181" s="14"/>
      <c r="V181" s="14"/>
      <c r="W181" s="15"/>
      <c r="AR181" s="2">
        <f ca="1">DATEDIF(Data!R181,TODAY(),"y")</f>
        <v>124</v>
      </c>
    </row>
    <row r="182" spans="1:44" x14ac:dyDescent="0.25">
      <c r="A182" s="13"/>
      <c r="B182" s="14"/>
      <c r="C182" s="14"/>
      <c r="D182" s="14"/>
      <c r="E182" s="14"/>
      <c r="F182" s="14"/>
      <c r="G182" s="14"/>
      <c r="H182" s="14"/>
      <c r="I182" s="14"/>
      <c r="J182" s="14"/>
      <c r="K182" s="14"/>
      <c r="L182" s="14"/>
      <c r="M182" s="14"/>
      <c r="N182" s="14"/>
      <c r="O182" s="14"/>
      <c r="P182" s="14"/>
      <c r="Q182" s="14"/>
      <c r="R182" s="14"/>
      <c r="S182" s="14"/>
      <c r="T182" s="14"/>
      <c r="U182" s="14"/>
      <c r="V182" s="14"/>
      <c r="W182" s="15"/>
      <c r="AR182" s="2">
        <f ca="1">DATEDIF(Data!R182,TODAY(),"y")</f>
        <v>124</v>
      </c>
    </row>
    <row r="183" spans="1:44" x14ac:dyDescent="0.25">
      <c r="A183" s="13"/>
      <c r="B183" s="14"/>
      <c r="C183" s="14"/>
      <c r="D183" s="14"/>
      <c r="E183" s="14"/>
      <c r="F183" s="14"/>
      <c r="G183" s="14"/>
      <c r="H183" s="14"/>
      <c r="I183" s="14"/>
      <c r="J183" s="14"/>
      <c r="K183" s="14"/>
      <c r="L183" s="14"/>
      <c r="M183" s="14"/>
      <c r="N183" s="14"/>
      <c r="O183" s="14"/>
      <c r="P183" s="14"/>
      <c r="Q183" s="14"/>
      <c r="R183" s="14"/>
      <c r="S183" s="14"/>
      <c r="T183" s="14"/>
      <c r="U183" s="14"/>
      <c r="V183" s="14"/>
      <c r="W183" s="15"/>
      <c r="AR183" s="2">
        <f ca="1">DATEDIF(Data!R183,TODAY(),"y")</f>
        <v>124</v>
      </c>
    </row>
    <row r="184" spans="1:44" x14ac:dyDescent="0.25">
      <c r="A184" s="13"/>
      <c r="B184" s="14"/>
      <c r="C184" s="14"/>
      <c r="D184" s="14"/>
      <c r="E184" s="14"/>
      <c r="F184" s="14"/>
      <c r="G184" s="14"/>
      <c r="H184" s="14"/>
      <c r="I184" s="14"/>
      <c r="J184" s="14"/>
      <c r="K184" s="14"/>
      <c r="L184" s="14"/>
      <c r="M184" s="14"/>
      <c r="N184" s="14"/>
      <c r="O184" s="14"/>
      <c r="P184" s="14"/>
      <c r="Q184" s="14"/>
      <c r="R184" s="14"/>
      <c r="S184" s="14"/>
      <c r="T184" s="14"/>
      <c r="U184" s="14"/>
      <c r="V184" s="14"/>
      <c r="W184" s="15"/>
      <c r="AR184" s="2">
        <f ca="1">DATEDIF(Data!R184,TODAY(),"y")</f>
        <v>124</v>
      </c>
    </row>
    <row r="185" spans="1:44" x14ac:dyDescent="0.25">
      <c r="A185" s="13"/>
      <c r="B185" s="14"/>
      <c r="C185" s="14"/>
      <c r="D185" s="14"/>
      <c r="E185" s="14"/>
      <c r="F185" s="14"/>
      <c r="G185" s="14"/>
      <c r="H185" s="14"/>
      <c r="I185" s="14"/>
      <c r="J185" s="14"/>
      <c r="K185" s="14"/>
      <c r="L185" s="14"/>
      <c r="M185" s="14"/>
      <c r="N185" s="14"/>
      <c r="O185" s="14"/>
      <c r="P185" s="14"/>
      <c r="Q185" s="14"/>
      <c r="R185" s="14"/>
      <c r="S185" s="14"/>
      <c r="T185" s="14"/>
      <c r="U185" s="14"/>
      <c r="V185" s="14"/>
      <c r="W185" s="15"/>
      <c r="AR185" s="2">
        <f ca="1">DATEDIF(Data!R185,TODAY(),"y")</f>
        <v>124</v>
      </c>
    </row>
    <row r="186" spans="1:44" x14ac:dyDescent="0.25">
      <c r="A186" s="13"/>
      <c r="B186" s="14"/>
      <c r="C186" s="14"/>
      <c r="D186" s="14"/>
      <c r="E186" s="14"/>
      <c r="F186" s="14"/>
      <c r="G186" s="14"/>
      <c r="H186" s="14"/>
      <c r="I186" s="14"/>
      <c r="J186" s="14"/>
      <c r="K186" s="14"/>
      <c r="L186" s="14"/>
      <c r="M186" s="14"/>
      <c r="N186" s="14"/>
      <c r="O186" s="14"/>
      <c r="P186" s="14"/>
      <c r="Q186" s="14"/>
      <c r="R186" s="14"/>
      <c r="S186" s="14"/>
      <c r="T186" s="14"/>
      <c r="U186" s="14"/>
      <c r="V186" s="14"/>
      <c r="W186" s="15"/>
      <c r="AR186" s="2">
        <f ca="1">DATEDIF(Data!R186,TODAY(),"y")</f>
        <v>124</v>
      </c>
    </row>
    <row r="187" spans="1:44" x14ac:dyDescent="0.25">
      <c r="A187" s="13"/>
      <c r="B187" s="14"/>
      <c r="C187" s="14"/>
      <c r="D187" s="14"/>
      <c r="E187" s="14"/>
      <c r="F187" s="14"/>
      <c r="G187" s="14"/>
      <c r="H187" s="14"/>
      <c r="I187" s="14"/>
      <c r="J187" s="14"/>
      <c r="K187" s="14"/>
      <c r="L187" s="14"/>
      <c r="M187" s="14"/>
      <c r="N187" s="14"/>
      <c r="O187" s="14"/>
      <c r="P187" s="14"/>
      <c r="Q187" s="14"/>
      <c r="R187" s="14"/>
      <c r="S187" s="14"/>
      <c r="T187" s="14"/>
      <c r="U187" s="14"/>
      <c r="V187" s="14"/>
      <c r="W187" s="15"/>
      <c r="AR187" s="2">
        <f ca="1">DATEDIF(Data!R187,TODAY(),"y")</f>
        <v>124</v>
      </c>
    </row>
    <row r="188" spans="1:44" x14ac:dyDescent="0.25">
      <c r="A188" s="13"/>
      <c r="B188" s="14"/>
      <c r="C188" s="14"/>
      <c r="D188" s="14"/>
      <c r="E188" s="14"/>
      <c r="F188" s="14"/>
      <c r="G188" s="14"/>
      <c r="H188" s="14"/>
      <c r="I188" s="14"/>
      <c r="J188" s="14"/>
      <c r="K188" s="14"/>
      <c r="L188" s="14"/>
      <c r="M188" s="14"/>
      <c r="N188" s="14"/>
      <c r="O188" s="14"/>
      <c r="P188" s="14"/>
      <c r="Q188" s="14"/>
      <c r="R188" s="14"/>
      <c r="S188" s="14"/>
      <c r="T188" s="14"/>
      <c r="U188" s="14"/>
      <c r="V188" s="14"/>
      <c r="W188" s="15"/>
      <c r="AR188" s="2">
        <f ca="1">DATEDIF(Data!R188,TODAY(),"y")</f>
        <v>124</v>
      </c>
    </row>
    <row r="189" spans="1:44" x14ac:dyDescent="0.25">
      <c r="A189" s="13"/>
      <c r="B189" s="14"/>
      <c r="C189" s="14"/>
      <c r="D189" s="14"/>
      <c r="E189" s="14"/>
      <c r="F189" s="14"/>
      <c r="G189" s="14"/>
      <c r="H189" s="14"/>
      <c r="I189" s="14"/>
      <c r="J189" s="14"/>
      <c r="K189" s="14"/>
      <c r="L189" s="14"/>
      <c r="M189" s="14"/>
      <c r="N189" s="14"/>
      <c r="O189" s="14"/>
      <c r="P189" s="14"/>
      <c r="Q189" s="14"/>
      <c r="R189" s="14"/>
      <c r="S189" s="14"/>
      <c r="T189" s="14"/>
      <c r="U189" s="14"/>
      <c r="V189" s="14"/>
      <c r="W189" s="15"/>
      <c r="AR189" s="2">
        <f ca="1">DATEDIF(Data!R189,TODAY(),"y")</f>
        <v>124</v>
      </c>
    </row>
    <row r="190" spans="1:44" x14ac:dyDescent="0.25">
      <c r="A190" s="13"/>
      <c r="B190" s="14"/>
      <c r="C190" s="14"/>
      <c r="D190" s="14"/>
      <c r="E190" s="14"/>
      <c r="F190" s="14"/>
      <c r="G190" s="14"/>
      <c r="H190" s="14"/>
      <c r="I190" s="14"/>
      <c r="J190" s="14"/>
      <c r="K190" s="14"/>
      <c r="L190" s="14"/>
      <c r="M190" s="14"/>
      <c r="N190" s="14"/>
      <c r="O190" s="14"/>
      <c r="P190" s="14"/>
      <c r="Q190" s="14"/>
      <c r="R190" s="14"/>
      <c r="S190" s="14"/>
      <c r="T190" s="14"/>
      <c r="U190" s="14"/>
      <c r="V190" s="14"/>
      <c r="W190" s="15"/>
      <c r="AR190" s="2">
        <f ca="1">DATEDIF(Data!R190,TODAY(),"y")</f>
        <v>124</v>
      </c>
    </row>
    <row r="191" spans="1:44" x14ac:dyDescent="0.25">
      <c r="A191" s="13"/>
      <c r="B191" s="14"/>
      <c r="C191" s="14"/>
      <c r="D191" s="14"/>
      <c r="E191" s="14"/>
      <c r="F191" s="14"/>
      <c r="G191" s="14"/>
      <c r="H191" s="14"/>
      <c r="I191" s="14"/>
      <c r="J191" s="14"/>
      <c r="K191" s="14"/>
      <c r="L191" s="14"/>
      <c r="M191" s="14"/>
      <c r="N191" s="14"/>
      <c r="O191" s="14"/>
      <c r="P191" s="14"/>
      <c r="Q191" s="14"/>
      <c r="R191" s="14"/>
      <c r="S191" s="14"/>
      <c r="T191" s="14"/>
      <c r="U191" s="14"/>
      <c r="V191" s="14"/>
      <c r="W191" s="15"/>
      <c r="AR191" s="2">
        <f ca="1">DATEDIF(Data!R191,TODAY(),"y")</f>
        <v>124</v>
      </c>
    </row>
    <row r="192" spans="1:44" x14ac:dyDescent="0.25">
      <c r="A192" s="13"/>
      <c r="B192" s="14"/>
      <c r="C192" s="14"/>
      <c r="D192" s="14"/>
      <c r="E192" s="14"/>
      <c r="F192" s="14"/>
      <c r="G192" s="14"/>
      <c r="H192" s="14"/>
      <c r="I192" s="14"/>
      <c r="J192" s="14"/>
      <c r="K192" s="14"/>
      <c r="L192" s="14"/>
      <c r="M192" s="14"/>
      <c r="N192" s="14"/>
      <c r="O192" s="14"/>
      <c r="P192" s="14"/>
      <c r="Q192" s="14"/>
      <c r="R192" s="14"/>
      <c r="S192" s="14"/>
      <c r="T192" s="14"/>
      <c r="U192" s="14"/>
      <c r="V192" s="14"/>
      <c r="W192" s="15"/>
      <c r="AR192" s="2">
        <f ca="1">DATEDIF(Data!R192,TODAY(),"y")</f>
        <v>124</v>
      </c>
    </row>
    <row r="193" spans="1:44" x14ac:dyDescent="0.25">
      <c r="A193" s="13"/>
      <c r="B193" s="14"/>
      <c r="C193" s="14"/>
      <c r="D193" s="14"/>
      <c r="E193" s="14"/>
      <c r="F193" s="14"/>
      <c r="G193" s="14"/>
      <c r="H193" s="14"/>
      <c r="I193" s="14"/>
      <c r="J193" s="14"/>
      <c r="K193" s="14"/>
      <c r="L193" s="14"/>
      <c r="M193" s="14"/>
      <c r="N193" s="14"/>
      <c r="O193" s="14"/>
      <c r="P193" s="14"/>
      <c r="Q193" s="14"/>
      <c r="R193" s="14"/>
      <c r="S193" s="14"/>
      <c r="T193" s="14"/>
      <c r="U193" s="14"/>
      <c r="V193" s="14"/>
      <c r="W193" s="15"/>
      <c r="AR193" s="2">
        <f ca="1">DATEDIF(Data!R193,TODAY(),"y")</f>
        <v>124</v>
      </c>
    </row>
    <row r="194" spans="1:44" x14ac:dyDescent="0.25">
      <c r="A194" s="13"/>
      <c r="B194" s="14"/>
      <c r="C194" s="14"/>
      <c r="D194" s="14"/>
      <c r="E194" s="14"/>
      <c r="F194" s="14"/>
      <c r="G194" s="14"/>
      <c r="H194" s="14"/>
      <c r="I194" s="14"/>
      <c r="J194" s="14"/>
      <c r="K194" s="14"/>
      <c r="L194" s="14"/>
      <c r="M194" s="14"/>
      <c r="N194" s="14"/>
      <c r="O194" s="14"/>
      <c r="P194" s="14"/>
      <c r="Q194" s="14"/>
      <c r="R194" s="14"/>
      <c r="S194" s="14"/>
      <c r="T194" s="14"/>
      <c r="U194" s="14"/>
      <c r="V194" s="14"/>
      <c r="W194" s="15"/>
      <c r="AR194" s="2">
        <f ca="1">DATEDIF(Data!R194,TODAY(),"y")</f>
        <v>124</v>
      </c>
    </row>
    <row r="195" spans="1:44" x14ac:dyDescent="0.25">
      <c r="A195" s="13"/>
      <c r="B195" s="14"/>
      <c r="C195" s="14"/>
      <c r="D195" s="14"/>
      <c r="E195" s="14"/>
      <c r="F195" s="14"/>
      <c r="G195" s="14"/>
      <c r="H195" s="14"/>
      <c r="I195" s="14"/>
      <c r="J195" s="14"/>
      <c r="K195" s="14"/>
      <c r="L195" s="14"/>
      <c r="M195" s="14"/>
      <c r="N195" s="14"/>
      <c r="O195" s="14"/>
      <c r="P195" s="14"/>
      <c r="Q195" s="14"/>
      <c r="R195" s="14"/>
      <c r="S195" s="14"/>
      <c r="T195" s="14"/>
      <c r="U195" s="14"/>
      <c r="V195" s="14"/>
      <c r="W195" s="15"/>
      <c r="AR195" s="2">
        <f ca="1">DATEDIF(Data!R195,TODAY(),"y")</f>
        <v>124</v>
      </c>
    </row>
    <row r="196" spans="1:44" x14ac:dyDescent="0.25">
      <c r="A196" s="13"/>
      <c r="B196" s="14"/>
      <c r="C196" s="14"/>
      <c r="D196" s="14"/>
      <c r="E196" s="14"/>
      <c r="F196" s="14"/>
      <c r="G196" s="14"/>
      <c r="H196" s="14"/>
      <c r="I196" s="14"/>
      <c r="J196" s="14"/>
      <c r="K196" s="14"/>
      <c r="L196" s="14"/>
      <c r="M196" s="14"/>
      <c r="N196" s="14"/>
      <c r="O196" s="14"/>
      <c r="P196" s="14"/>
      <c r="Q196" s="14"/>
      <c r="R196" s="14"/>
      <c r="S196" s="14"/>
      <c r="T196" s="14"/>
      <c r="U196" s="14"/>
      <c r="V196" s="14"/>
      <c r="W196" s="15"/>
      <c r="AR196" s="2">
        <f ca="1">DATEDIF(Data!R196,TODAY(),"y")</f>
        <v>124</v>
      </c>
    </row>
    <row r="197" spans="1:44" x14ac:dyDescent="0.25">
      <c r="A197" s="13"/>
      <c r="B197" s="14"/>
      <c r="C197" s="14"/>
      <c r="D197" s="14"/>
      <c r="E197" s="14"/>
      <c r="F197" s="14"/>
      <c r="G197" s="14"/>
      <c r="H197" s="14"/>
      <c r="I197" s="14"/>
      <c r="J197" s="14"/>
      <c r="K197" s="14"/>
      <c r="L197" s="14"/>
      <c r="M197" s="14"/>
      <c r="N197" s="14"/>
      <c r="O197" s="14"/>
      <c r="P197" s="14"/>
      <c r="Q197" s="14"/>
      <c r="R197" s="14"/>
      <c r="S197" s="14"/>
      <c r="T197" s="14"/>
      <c r="U197" s="14"/>
      <c r="V197" s="14"/>
      <c r="W197" s="15"/>
      <c r="AR197" s="2">
        <f ca="1">DATEDIF(Data!R197,TODAY(),"y")</f>
        <v>124</v>
      </c>
    </row>
    <row r="198" spans="1:44" x14ac:dyDescent="0.25">
      <c r="A198" s="13"/>
      <c r="B198" s="14"/>
      <c r="C198" s="14"/>
      <c r="D198" s="14"/>
      <c r="E198" s="14"/>
      <c r="F198" s="14"/>
      <c r="G198" s="14"/>
      <c r="H198" s="14"/>
      <c r="I198" s="14"/>
      <c r="J198" s="14"/>
      <c r="K198" s="14"/>
      <c r="L198" s="14"/>
      <c r="M198" s="14"/>
      <c r="N198" s="14"/>
      <c r="O198" s="14"/>
      <c r="P198" s="14"/>
      <c r="Q198" s="14"/>
      <c r="R198" s="14"/>
      <c r="S198" s="14"/>
      <c r="T198" s="14"/>
      <c r="U198" s="14"/>
      <c r="V198" s="14"/>
      <c r="W198" s="15"/>
      <c r="AR198" s="2">
        <f ca="1">DATEDIF(Data!R198,TODAY(),"y")</f>
        <v>124</v>
      </c>
    </row>
    <row r="199" spans="1:44" x14ac:dyDescent="0.25">
      <c r="A199" s="13"/>
      <c r="B199" s="14"/>
      <c r="C199" s="14"/>
      <c r="D199" s="14"/>
      <c r="E199" s="14"/>
      <c r="F199" s="14"/>
      <c r="G199" s="14"/>
      <c r="H199" s="14"/>
      <c r="I199" s="14"/>
      <c r="J199" s="14"/>
      <c r="K199" s="14"/>
      <c r="L199" s="14"/>
      <c r="M199" s="14"/>
      <c r="N199" s="14"/>
      <c r="O199" s="14"/>
      <c r="P199" s="14"/>
      <c r="Q199" s="14"/>
      <c r="R199" s="14"/>
      <c r="S199" s="14"/>
      <c r="T199" s="14"/>
      <c r="U199" s="14"/>
      <c r="V199" s="14"/>
      <c r="W199" s="15"/>
      <c r="AR199" s="2">
        <f ca="1">DATEDIF(Data!R199,TODAY(),"y")</f>
        <v>124</v>
      </c>
    </row>
    <row r="200" spans="1:44" x14ac:dyDescent="0.25">
      <c r="A200" s="13"/>
      <c r="B200" s="14"/>
      <c r="C200" s="14"/>
      <c r="D200" s="14"/>
      <c r="E200" s="14"/>
      <c r="F200" s="14"/>
      <c r="G200" s="14"/>
      <c r="H200" s="14"/>
      <c r="I200" s="14"/>
      <c r="J200" s="14"/>
      <c r="K200" s="14"/>
      <c r="L200" s="14"/>
      <c r="M200" s="14"/>
      <c r="N200" s="14"/>
      <c r="O200" s="14"/>
      <c r="P200" s="14"/>
      <c r="Q200" s="14"/>
      <c r="R200" s="14"/>
      <c r="S200" s="14"/>
      <c r="T200" s="14"/>
      <c r="U200" s="14"/>
      <c r="V200" s="14"/>
      <c r="W200" s="15"/>
      <c r="AR200" s="2">
        <f ca="1">DATEDIF(Data!R200,TODAY(),"y")</f>
        <v>124</v>
      </c>
    </row>
    <row r="201" spans="1:44" x14ac:dyDescent="0.25">
      <c r="A201" s="13"/>
      <c r="B201" s="14"/>
      <c r="C201" s="14"/>
      <c r="D201" s="14"/>
      <c r="E201" s="14"/>
      <c r="F201" s="14"/>
      <c r="G201" s="14"/>
      <c r="H201" s="14"/>
      <c r="I201" s="14"/>
      <c r="J201" s="14"/>
      <c r="K201" s="14"/>
      <c r="L201" s="14"/>
      <c r="M201" s="14"/>
      <c r="N201" s="14"/>
      <c r="O201" s="14"/>
      <c r="P201" s="14"/>
      <c r="Q201" s="14"/>
      <c r="R201" s="14"/>
      <c r="S201" s="14"/>
      <c r="T201" s="14"/>
      <c r="U201" s="14"/>
      <c r="V201" s="14"/>
      <c r="W201" s="15"/>
      <c r="AR201" s="2">
        <f ca="1">DATEDIF(Data!R201,TODAY(),"y")</f>
        <v>124</v>
      </c>
    </row>
    <row r="202" spans="1:44" x14ac:dyDescent="0.25">
      <c r="A202" s="13"/>
      <c r="B202" s="14"/>
      <c r="C202" s="14"/>
      <c r="D202" s="14"/>
      <c r="E202" s="14"/>
      <c r="F202" s="14"/>
      <c r="G202" s="14"/>
      <c r="H202" s="14"/>
      <c r="I202" s="14"/>
      <c r="J202" s="14"/>
      <c r="K202" s="14"/>
      <c r="L202" s="14"/>
      <c r="M202" s="14"/>
      <c r="N202" s="14"/>
      <c r="O202" s="14"/>
      <c r="P202" s="14"/>
      <c r="Q202" s="14"/>
      <c r="R202" s="14"/>
      <c r="S202" s="14"/>
      <c r="T202" s="14"/>
      <c r="U202" s="14"/>
      <c r="V202" s="14"/>
      <c r="W202" s="15"/>
      <c r="AR202" s="2">
        <f ca="1">DATEDIF(Data!R202,TODAY(),"y")</f>
        <v>124</v>
      </c>
    </row>
    <row r="203" spans="1:44" x14ac:dyDescent="0.25">
      <c r="A203" s="13"/>
      <c r="B203" s="14"/>
      <c r="C203" s="14"/>
      <c r="D203" s="14"/>
      <c r="E203" s="14"/>
      <c r="F203" s="14"/>
      <c r="G203" s="14"/>
      <c r="H203" s="14"/>
      <c r="I203" s="14"/>
      <c r="J203" s="14"/>
      <c r="K203" s="14"/>
      <c r="L203" s="14"/>
      <c r="M203" s="14"/>
      <c r="N203" s="14"/>
      <c r="O203" s="14"/>
      <c r="P203" s="14"/>
      <c r="Q203" s="14"/>
      <c r="R203" s="14"/>
      <c r="S203" s="14"/>
      <c r="T203" s="14"/>
      <c r="U203" s="14"/>
      <c r="V203" s="14"/>
      <c r="W203" s="15"/>
      <c r="AR203" s="2">
        <f ca="1">DATEDIF(Data!R203,TODAY(),"y")</f>
        <v>124</v>
      </c>
    </row>
    <row r="204" spans="1:44" x14ac:dyDescent="0.25">
      <c r="A204" s="13"/>
      <c r="B204" s="14"/>
      <c r="C204" s="14"/>
      <c r="D204" s="14"/>
      <c r="E204" s="14"/>
      <c r="F204" s="14"/>
      <c r="G204" s="14"/>
      <c r="H204" s="14"/>
      <c r="I204" s="14"/>
      <c r="J204" s="14"/>
      <c r="K204" s="14"/>
      <c r="L204" s="14"/>
      <c r="M204" s="14"/>
      <c r="N204" s="14"/>
      <c r="O204" s="14"/>
      <c r="P204" s="14"/>
      <c r="Q204" s="14"/>
      <c r="R204" s="14"/>
      <c r="S204" s="14"/>
      <c r="T204" s="14"/>
      <c r="U204" s="14"/>
      <c r="V204" s="14"/>
      <c r="W204" s="15"/>
      <c r="AR204" s="2">
        <f ca="1">DATEDIF(Data!R204,TODAY(),"y")</f>
        <v>124</v>
      </c>
    </row>
    <row r="205" spans="1:44" x14ac:dyDescent="0.25">
      <c r="A205" s="13"/>
      <c r="B205" s="14"/>
      <c r="C205" s="14"/>
      <c r="D205" s="14"/>
      <c r="E205" s="14"/>
      <c r="F205" s="14"/>
      <c r="G205" s="14"/>
      <c r="H205" s="14"/>
      <c r="I205" s="14"/>
      <c r="J205" s="14"/>
      <c r="K205" s="14"/>
      <c r="L205" s="14"/>
      <c r="M205" s="14"/>
      <c r="N205" s="14"/>
      <c r="O205" s="14"/>
      <c r="P205" s="14"/>
      <c r="Q205" s="14"/>
      <c r="R205" s="14"/>
      <c r="S205" s="14"/>
      <c r="T205" s="14"/>
      <c r="U205" s="14"/>
      <c r="V205" s="14"/>
      <c r="W205" s="15"/>
      <c r="AR205" s="2">
        <f ca="1">DATEDIF(Data!R205,TODAY(),"y")</f>
        <v>124</v>
      </c>
    </row>
    <row r="206" spans="1:44" x14ac:dyDescent="0.25">
      <c r="A206" s="13"/>
      <c r="B206" s="14"/>
      <c r="C206" s="14"/>
      <c r="D206" s="14"/>
      <c r="E206" s="14"/>
      <c r="F206" s="14"/>
      <c r="G206" s="14"/>
      <c r="H206" s="14"/>
      <c r="I206" s="14"/>
      <c r="J206" s="14"/>
      <c r="K206" s="14"/>
      <c r="L206" s="14"/>
      <c r="M206" s="14"/>
      <c r="N206" s="14"/>
      <c r="O206" s="14"/>
      <c r="P206" s="14"/>
      <c r="Q206" s="14"/>
      <c r="R206" s="14"/>
      <c r="S206" s="14"/>
      <c r="T206" s="14"/>
      <c r="U206" s="14"/>
      <c r="V206" s="14"/>
      <c r="W206" s="15"/>
      <c r="AR206" s="2">
        <f ca="1">DATEDIF(Data!R206,TODAY(),"y")</f>
        <v>124</v>
      </c>
    </row>
    <row r="207" spans="1:44" x14ac:dyDescent="0.25">
      <c r="A207" s="13"/>
      <c r="B207" s="14"/>
      <c r="C207" s="14"/>
      <c r="D207" s="14"/>
      <c r="E207" s="14"/>
      <c r="F207" s="14"/>
      <c r="G207" s="14"/>
      <c r="H207" s="14"/>
      <c r="I207" s="14"/>
      <c r="J207" s="14"/>
      <c r="K207" s="14"/>
      <c r="L207" s="14"/>
      <c r="M207" s="14"/>
      <c r="N207" s="14"/>
      <c r="O207" s="14"/>
      <c r="P207" s="14"/>
      <c r="Q207" s="14"/>
      <c r="R207" s="14"/>
      <c r="S207" s="14"/>
      <c r="T207" s="14"/>
      <c r="U207" s="14"/>
      <c r="V207" s="14"/>
      <c r="W207" s="15"/>
      <c r="AR207" s="2">
        <f ca="1">DATEDIF(Data!R207,TODAY(),"y")</f>
        <v>124</v>
      </c>
    </row>
    <row r="208" spans="1:44" x14ac:dyDescent="0.25">
      <c r="A208" s="13"/>
      <c r="B208" s="14"/>
      <c r="C208" s="14"/>
      <c r="D208" s="14"/>
      <c r="E208" s="14"/>
      <c r="F208" s="14"/>
      <c r="G208" s="14"/>
      <c r="H208" s="14"/>
      <c r="I208" s="14"/>
      <c r="J208" s="14"/>
      <c r="K208" s="14"/>
      <c r="L208" s="14"/>
      <c r="M208" s="14"/>
      <c r="N208" s="14"/>
      <c r="O208" s="14"/>
      <c r="P208" s="14"/>
      <c r="Q208" s="14"/>
      <c r="R208" s="14"/>
      <c r="S208" s="14"/>
      <c r="T208" s="14"/>
      <c r="U208" s="14"/>
      <c r="V208" s="14"/>
      <c r="W208" s="15"/>
      <c r="AR208" s="2">
        <f ca="1">DATEDIF(Data!R208,TODAY(),"y")</f>
        <v>124</v>
      </c>
    </row>
    <row r="209" spans="1:44" x14ac:dyDescent="0.25">
      <c r="A209" s="13"/>
      <c r="B209" s="14"/>
      <c r="C209" s="14"/>
      <c r="D209" s="14"/>
      <c r="E209" s="14"/>
      <c r="F209" s="14"/>
      <c r="G209" s="14"/>
      <c r="H209" s="14"/>
      <c r="I209" s="14"/>
      <c r="J209" s="14"/>
      <c r="K209" s="14"/>
      <c r="L209" s="14"/>
      <c r="M209" s="14"/>
      <c r="N209" s="14"/>
      <c r="O209" s="14"/>
      <c r="P209" s="14"/>
      <c r="Q209" s="14"/>
      <c r="R209" s="14"/>
      <c r="S209" s="14"/>
      <c r="T209" s="14"/>
      <c r="U209" s="14"/>
      <c r="V209" s="14"/>
      <c r="W209" s="15"/>
      <c r="AR209" s="2">
        <f ca="1">DATEDIF(Data!R209,TODAY(),"y")</f>
        <v>124</v>
      </c>
    </row>
    <row r="210" spans="1:44" x14ac:dyDescent="0.25">
      <c r="A210" s="13"/>
      <c r="B210" s="14"/>
      <c r="C210" s="14"/>
      <c r="D210" s="14"/>
      <c r="E210" s="14"/>
      <c r="F210" s="14"/>
      <c r="G210" s="14"/>
      <c r="H210" s="14"/>
      <c r="I210" s="14"/>
      <c r="J210" s="14"/>
      <c r="K210" s="14"/>
      <c r="L210" s="14"/>
      <c r="M210" s="14"/>
      <c r="N210" s="14"/>
      <c r="O210" s="14"/>
      <c r="P210" s="14"/>
      <c r="Q210" s="14"/>
      <c r="R210" s="14"/>
      <c r="S210" s="14"/>
      <c r="T210" s="14"/>
      <c r="U210" s="14"/>
      <c r="V210" s="14"/>
      <c r="W210" s="15"/>
      <c r="AR210" s="2">
        <f ca="1">DATEDIF(Data!R210,TODAY(),"y")</f>
        <v>124</v>
      </c>
    </row>
    <row r="211" spans="1:44" s="3" customFormat="1" x14ac:dyDescent="0.25">
      <c r="A211" s="13"/>
      <c r="B211" s="14"/>
      <c r="C211" s="14"/>
      <c r="D211" s="14"/>
      <c r="E211" s="14"/>
      <c r="F211" s="14"/>
      <c r="G211" s="14"/>
      <c r="H211" s="14"/>
      <c r="I211" s="14"/>
      <c r="J211" s="14"/>
      <c r="K211" s="14"/>
      <c r="L211" s="14"/>
      <c r="M211" s="14"/>
      <c r="N211" s="14"/>
      <c r="O211" s="14"/>
      <c r="P211" s="14"/>
      <c r="Q211" s="14"/>
      <c r="R211" s="14"/>
      <c r="S211" s="14"/>
      <c r="T211" s="14"/>
      <c r="U211" s="14"/>
      <c r="V211" s="14"/>
      <c r="W211" s="15"/>
      <c r="Y211" s="2"/>
      <c r="AR211" s="2">
        <f ca="1">DATEDIF(Data!R211,TODAY(),"y")</f>
        <v>124</v>
      </c>
    </row>
    <row r="212" spans="1:44" x14ac:dyDescent="0.25">
      <c r="A212" s="13"/>
      <c r="B212" s="14"/>
      <c r="C212" s="14"/>
      <c r="D212" s="14"/>
      <c r="E212" s="14"/>
      <c r="F212" s="14"/>
      <c r="G212" s="14"/>
      <c r="H212" s="14"/>
      <c r="I212" s="14"/>
      <c r="J212" s="14"/>
      <c r="K212" s="14"/>
      <c r="L212" s="14"/>
      <c r="M212" s="14"/>
      <c r="N212" s="14"/>
      <c r="O212" s="14"/>
      <c r="P212" s="14"/>
      <c r="Q212" s="14"/>
      <c r="R212" s="14"/>
      <c r="S212" s="14"/>
      <c r="T212" s="14"/>
      <c r="U212" s="14"/>
      <c r="V212" s="14"/>
      <c r="W212" s="15"/>
      <c r="AR212" s="2">
        <f ca="1">DATEDIF(Data!R212,TODAY(),"y")</f>
        <v>124</v>
      </c>
    </row>
    <row r="213" spans="1:44" x14ac:dyDescent="0.25">
      <c r="A213" s="13"/>
      <c r="B213" s="14"/>
      <c r="C213" s="14"/>
      <c r="D213" s="14"/>
      <c r="E213" s="14"/>
      <c r="F213" s="14"/>
      <c r="G213" s="14"/>
      <c r="H213" s="14"/>
      <c r="I213" s="14"/>
      <c r="J213" s="14"/>
      <c r="K213" s="14"/>
      <c r="L213" s="14"/>
      <c r="M213" s="14"/>
      <c r="N213" s="14"/>
      <c r="O213" s="14"/>
      <c r="P213" s="14"/>
      <c r="Q213" s="14"/>
      <c r="R213" s="14"/>
      <c r="S213" s="14"/>
      <c r="T213" s="14"/>
      <c r="U213" s="14"/>
      <c r="V213" s="14"/>
      <c r="W213" s="15"/>
      <c r="AR213" s="2">
        <f ca="1">DATEDIF(Data!R213,TODAY(),"y")</f>
        <v>124</v>
      </c>
    </row>
    <row r="214" spans="1:44" x14ac:dyDescent="0.25">
      <c r="A214" s="13"/>
      <c r="B214" s="14"/>
      <c r="C214" s="14"/>
      <c r="D214" s="14"/>
      <c r="E214" s="14"/>
      <c r="F214" s="14"/>
      <c r="G214" s="14"/>
      <c r="H214" s="14"/>
      <c r="I214" s="14"/>
      <c r="J214" s="14"/>
      <c r="K214" s="14"/>
      <c r="L214" s="14"/>
      <c r="M214" s="14"/>
      <c r="N214" s="14"/>
      <c r="O214" s="14"/>
      <c r="P214" s="14"/>
      <c r="Q214" s="14"/>
      <c r="R214" s="14"/>
      <c r="S214" s="14"/>
      <c r="T214" s="14"/>
      <c r="U214" s="14"/>
      <c r="V214" s="14"/>
      <c r="W214" s="15"/>
      <c r="AR214" s="2">
        <f ca="1">DATEDIF(Data!R214,TODAY(),"y")</f>
        <v>124</v>
      </c>
    </row>
    <row r="215" spans="1:44" x14ac:dyDescent="0.25">
      <c r="A215" s="13"/>
      <c r="B215" s="14"/>
      <c r="C215" s="14"/>
      <c r="D215" s="14"/>
      <c r="E215" s="14"/>
      <c r="F215" s="14"/>
      <c r="G215" s="14"/>
      <c r="H215" s="14"/>
      <c r="I215" s="14"/>
      <c r="J215" s="14"/>
      <c r="K215" s="14"/>
      <c r="L215" s="14"/>
      <c r="M215" s="14"/>
      <c r="N215" s="14"/>
      <c r="O215" s="14"/>
      <c r="P215" s="14"/>
      <c r="Q215" s="14"/>
      <c r="R215" s="14"/>
      <c r="S215" s="14"/>
      <c r="T215" s="14"/>
      <c r="U215" s="14"/>
      <c r="V215" s="14"/>
      <c r="W215" s="15"/>
      <c r="AR215" s="2">
        <f ca="1">DATEDIF(Data!R215,TODAY(),"y")</f>
        <v>124</v>
      </c>
    </row>
    <row r="216" spans="1:44" x14ac:dyDescent="0.25">
      <c r="A216" s="13"/>
      <c r="B216" s="14"/>
      <c r="C216" s="14"/>
      <c r="D216" s="14"/>
      <c r="E216" s="14"/>
      <c r="F216" s="14"/>
      <c r="G216" s="14"/>
      <c r="H216" s="14"/>
      <c r="I216" s="14"/>
      <c r="J216" s="14"/>
      <c r="K216" s="14"/>
      <c r="L216" s="14"/>
      <c r="M216" s="14"/>
      <c r="N216" s="14"/>
      <c r="O216" s="14"/>
      <c r="P216" s="14"/>
      <c r="Q216" s="14"/>
      <c r="R216" s="14"/>
      <c r="S216" s="14"/>
      <c r="T216" s="14"/>
      <c r="U216" s="14"/>
      <c r="V216" s="14"/>
      <c r="W216" s="15"/>
      <c r="AR216" s="2">
        <f ca="1">DATEDIF(Data!R216,TODAY(),"y")</f>
        <v>124</v>
      </c>
    </row>
    <row r="217" spans="1:44" x14ac:dyDescent="0.25">
      <c r="A217" s="13"/>
      <c r="B217" s="14"/>
      <c r="C217" s="14"/>
      <c r="D217" s="14"/>
      <c r="E217" s="14"/>
      <c r="F217" s="14"/>
      <c r="G217" s="14"/>
      <c r="H217" s="14"/>
      <c r="I217" s="14"/>
      <c r="J217" s="14"/>
      <c r="K217" s="14"/>
      <c r="L217" s="14"/>
      <c r="M217" s="14"/>
      <c r="N217" s="14"/>
      <c r="O217" s="14"/>
      <c r="P217" s="14"/>
      <c r="Q217" s="14"/>
      <c r="R217" s="14"/>
      <c r="S217" s="14"/>
      <c r="T217" s="14"/>
      <c r="U217" s="14"/>
      <c r="V217" s="14"/>
      <c r="W217" s="15"/>
      <c r="AR217" s="2">
        <f ca="1">DATEDIF(Data!R217,TODAY(),"y")</f>
        <v>124</v>
      </c>
    </row>
    <row r="218" spans="1:44" x14ac:dyDescent="0.25">
      <c r="A218" s="13"/>
      <c r="B218" s="14"/>
      <c r="C218" s="14"/>
      <c r="D218" s="14"/>
      <c r="E218" s="14"/>
      <c r="F218" s="14"/>
      <c r="G218" s="14"/>
      <c r="H218" s="14"/>
      <c r="I218" s="14"/>
      <c r="J218" s="14"/>
      <c r="K218" s="14"/>
      <c r="L218" s="14"/>
      <c r="M218" s="14"/>
      <c r="N218" s="14"/>
      <c r="O218" s="14"/>
      <c r="P218" s="14"/>
      <c r="Q218" s="14"/>
      <c r="R218" s="14"/>
      <c r="S218" s="14"/>
      <c r="T218" s="14"/>
      <c r="U218" s="14"/>
      <c r="V218" s="14"/>
      <c r="W218" s="15"/>
      <c r="AR218" s="2">
        <f ca="1">DATEDIF(Data!R218,TODAY(),"y")</f>
        <v>124</v>
      </c>
    </row>
    <row r="219" spans="1:44" s="3" customFormat="1" x14ac:dyDescent="0.25">
      <c r="A219" s="13"/>
      <c r="B219" s="14"/>
      <c r="C219" s="14"/>
      <c r="D219" s="14"/>
      <c r="E219" s="14"/>
      <c r="F219" s="14"/>
      <c r="G219" s="14"/>
      <c r="H219" s="14"/>
      <c r="I219" s="14"/>
      <c r="J219" s="14"/>
      <c r="K219" s="14"/>
      <c r="L219" s="14"/>
      <c r="M219" s="14"/>
      <c r="N219" s="14"/>
      <c r="O219" s="14"/>
      <c r="P219" s="14"/>
      <c r="Q219" s="14"/>
      <c r="R219" s="14"/>
      <c r="S219" s="14"/>
      <c r="T219" s="14"/>
      <c r="U219" s="14"/>
      <c r="V219" s="14"/>
      <c r="W219" s="15"/>
      <c r="Y219" s="2"/>
      <c r="AR219" s="2">
        <f ca="1">DATEDIF(Data!R219,TODAY(),"y")</f>
        <v>124</v>
      </c>
    </row>
    <row r="220" spans="1:44" x14ac:dyDescent="0.25">
      <c r="A220" s="13"/>
      <c r="B220" s="14"/>
      <c r="C220" s="14"/>
      <c r="D220" s="14"/>
      <c r="E220" s="14"/>
      <c r="F220" s="14"/>
      <c r="G220" s="14"/>
      <c r="H220" s="14"/>
      <c r="I220" s="14"/>
      <c r="J220" s="14"/>
      <c r="K220" s="14"/>
      <c r="L220" s="14"/>
      <c r="M220" s="14"/>
      <c r="N220" s="14"/>
      <c r="O220" s="14"/>
      <c r="P220" s="14"/>
      <c r="Q220" s="14"/>
      <c r="R220" s="14"/>
      <c r="S220" s="14"/>
      <c r="T220" s="14"/>
      <c r="U220" s="14"/>
      <c r="V220" s="14"/>
      <c r="W220" s="15"/>
      <c r="AR220" s="2">
        <f ca="1">DATEDIF(Data!R220,TODAY(),"y")</f>
        <v>124</v>
      </c>
    </row>
    <row r="221" spans="1:44" x14ac:dyDescent="0.25">
      <c r="A221" s="13"/>
      <c r="B221" s="14"/>
      <c r="C221" s="14"/>
      <c r="D221" s="14"/>
      <c r="E221" s="14"/>
      <c r="F221" s="14"/>
      <c r="G221" s="14"/>
      <c r="H221" s="14"/>
      <c r="I221" s="14"/>
      <c r="J221" s="14"/>
      <c r="K221" s="14"/>
      <c r="L221" s="14"/>
      <c r="M221" s="14"/>
      <c r="N221" s="14"/>
      <c r="O221" s="14"/>
      <c r="P221" s="14"/>
      <c r="Q221" s="14"/>
      <c r="R221" s="14"/>
      <c r="S221" s="14"/>
      <c r="T221" s="14"/>
      <c r="U221" s="14"/>
      <c r="V221" s="14"/>
      <c r="W221" s="15"/>
      <c r="AR221" s="2">
        <f ca="1">DATEDIF(Data!R221,TODAY(),"y")</f>
        <v>124</v>
      </c>
    </row>
    <row r="222" spans="1:44" x14ac:dyDescent="0.25">
      <c r="A222" s="13"/>
      <c r="B222" s="14"/>
      <c r="C222" s="14"/>
      <c r="D222" s="14"/>
      <c r="E222" s="14"/>
      <c r="F222" s="14"/>
      <c r="G222" s="14"/>
      <c r="H222" s="14"/>
      <c r="I222" s="14"/>
      <c r="J222" s="14"/>
      <c r="K222" s="14"/>
      <c r="L222" s="14"/>
      <c r="M222" s="14"/>
      <c r="N222" s="14"/>
      <c r="O222" s="14"/>
      <c r="P222" s="14"/>
      <c r="Q222" s="14"/>
      <c r="R222" s="14"/>
      <c r="S222" s="14"/>
      <c r="T222" s="14"/>
      <c r="U222" s="14"/>
      <c r="V222" s="14"/>
      <c r="W222" s="15"/>
      <c r="AR222" s="2">
        <f ca="1">DATEDIF(Data!R222,TODAY(),"y")</f>
        <v>124</v>
      </c>
    </row>
    <row r="223" spans="1:44" x14ac:dyDescent="0.25">
      <c r="A223" s="13"/>
      <c r="B223" s="14"/>
      <c r="C223" s="14"/>
      <c r="D223" s="14"/>
      <c r="E223" s="14"/>
      <c r="F223" s="14"/>
      <c r="G223" s="14"/>
      <c r="H223" s="14"/>
      <c r="I223" s="14"/>
      <c r="J223" s="14"/>
      <c r="K223" s="14"/>
      <c r="L223" s="14"/>
      <c r="M223" s="14"/>
      <c r="N223" s="14"/>
      <c r="O223" s="14"/>
      <c r="P223" s="14"/>
      <c r="Q223" s="14"/>
      <c r="R223" s="14"/>
      <c r="S223" s="14"/>
      <c r="T223" s="14"/>
      <c r="U223" s="14"/>
      <c r="V223" s="14"/>
      <c r="W223" s="15"/>
      <c r="AR223" s="2">
        <f ca="1">DATEDIF(Data!R223,TODAY(),"y")</f>
        <v>124</v>
      </c>
    </row>
    <row r="224" spans="1:44" x14ac:dyDescent="0.25">
      <c r="A224" s="13"/>
      <c r="B224" s="14"/>
      <c r="C224" s="14"/>
      <c r="D224" s="14"/>
      <c r="E224" s="14"/>
      <c r="F224" s="14"/>
      <c r="G224" s="14"/>
      <c r="H224" s="14"/>
      <c r="I224" s="14"/>
      <c r="J224" s="14"/>
      <c r="K224" s="14"/>
      <c r="L224" s="14"/>
      <c r="M224" s="14"/>
      <c r="N224" s="14"/>
      <c r="O224" s="14"/>
      <c r="P224" s="14"/>
      <c r="Q224" s="14"/>
      <c r="R224" s="14"/>
      <c r="S224" s="14"/>
      <c r="T224" s="14"/>
      <c r="U224" s="14"/>
      <c r="V224" s="14"/>
      <c r="W224" s="15"/>
      <c r="AR224" s="2">
        <f ca="1">DATEDIF(Data!R224,TODAY(),"y")</f>
        <v>124</v>
      </c>
    </row>
    <row r="225" spans="1:44" x14ac:dyDescent="0.25">
      <c r="A225" s="13"/>
      <c r="B225" s="14"/>
      <c r="C225" s="14"/>
      <c r="D225" s="14"/>
      <c r="E225" s="14"/>
      <c r="F225" s="14"/>
      <c r="G225" s="14"/>
      <c r="H225" s="14"/>
      <c r="I225" s="14"/>
      <c r="J225" s="14"/>
      <c r="K225" s="14"/>
      <c r="L225" s="14"/>
      <c r="M225" s="14"/>
      <c r="N225" s="14"/>
      <c r="O225" s="14"/>
      <c r="P225" s="14"/>
      <c r="Q225" s="14"/>
      <c r="R225" s="14"/>
      <c r="S225" s="14"/>
      <c r="T225" s="14"/>
      <c r="U225" s="14"/>
      <c r="V225" s="14"/>
      <c r="W225" s="15"/>
      <c r="AR225" s="2">
        <f ca="1">DATEDIF(Data!R225,TODAY(),"y")</f>
        <v>124</v>
      </c>
    </row>
    <row r="226" spans="1:44" x14ac:dyDescent="0.25">
      <c r="A226" s="13"/>
      <c r="B226" s="14"/>
      <c r="C226" s="14"/>
      <c r="D226" s="14"/>
      <c r="E226" s="14"/>
      <c r="F226" s="14"/>
      <c r="G226" s="14"/>
      <c r="H226" s="14"/>
      <c r="I226" s="14"/>
      <c r="J226" s="14"/>
      <c r="K226" s="14"/>
      <c r="L226" s="14"/>
      <c r="M226" s="14"/>
      <c r="N226" s="14"/>
      <c r="O226" s="14"/>
      <c r="P226" s="14"/>
      <c r="Q226" s="14"/>
      <c r="R226" s="14"/>
      <c r="S226" s="14"/>
      <c r="T226" s="14"/>
      <c r="U226" s="14"/>
      <c r="V226" s="14"/>
      <c r="W226" s="15"/>
      <c r="AR226" s="2">
        <f ca="1">DATEDIF(Data!R226,TODAY(),"y")</f>
        <v>124</v>
      </c>
    </row>
    <row r="227" spans="1:44" x14ac:dyDescent="0.25">
      <c r="A227" s="13"/>
      <c r="B227" s="14"/>
      <c r="C227" s="14"/>
      <c r="D227" s="14"/>
      <c r="E227" s="14"/>
      <c r="F227" s="14"/>
      <c r="G227" s="14"/>
      <c r="H227" s="14"/>
      <c r="I227" s="14"/>
      <c r="J227" s="14"/>
      <c r="K227" s="14"/>
      <c r="L227" s="14"/>
      <c r="M227" s="14"/>
      <c r="N227" s="14"/>
      <c r="O227" s="14"/>
      <c r="P227" s="14"/>
      <c r="Q227" s="14"/>
      <c r="R227" s="14"/>
      <c r="S227" s="14"/>
      <c r="T227" s="14"/>
      <c r="U227" s="14"/>
      <c r="V227" s="14"/>
      <c r="W227" s="15"/>
      <c r="AR227" s="2">
        <f ca="1">DATEDIF(Data!R227,TODAY(),"y")</f>
        <v>124</v>
      </c>
    </row>
    <row r="228" spans="1:44" x14ac:dyDescent="0.25">
      <c r="A228" s="13"/>
      <c r="B228" s="14"/>
      <c r="C228" s="14"/>
      <c r="D228" s="14"/>
      <c r="E228" s="14"/>
      <c r="F228" s="14"/>
      <c r="G228" s="14"/>
      <c r="H228" s="14"/>
      <c r="I228" s="14"/>
      <c r="J228" s="14"/>
      <c r="K228" s="14"/>
      <c r="L228" s="14"/>
      <c r="M228" s="14"/>
      <c r="N228" s="14"/>
      <c r="O228" s="14"/>
      <c r="P228" s="14"/>
      <c r="Q228" s="14"/>
      <c r="R228" s="14"/>
      <c r="S228" s="14"/>
      <c r="T228" s="14"/>
      <c r="U228" s="14"/>
      <c r="V228" s="14"/>
      <c r="W228" s="15"/>
      <c r="AR228" s="2">
        <f ca="1">DATEDIF(Data!R228,TODAY(),"y")</f>
        <v>124</v>
      </c>
    </row>
    <row r="229" spans="1:44" x14ac:dyDescent="0.25">
      <c r="A229" s="13"/>
      <c r="B229" s="14"/>
      <c r="C229" s="14"/>
      <c r="D229" s="14"/>
      <c r="E229" s="14"/>
      <c r="F229" s="14"/>
      <c r="G229" s="14"/>
      <c r="H229" s="14"/>
      <c r="I229" s="14"/>
      <c r="J229" s="14"/>
      <c r="K229" s="14"/>
      <c r="L229" s="14"/>
      <c r="M229" s="14"/>
      <c r="N229" s="14"/>
      <c r="O229" s="14"/>
      <c r="P229" s="14"/>
      <c r="Q229" s="14"/>
      <c r="R229" s="14"/>
      <c r="S229" s="14"/>
      <c r="T229" s="14"/>
      <c r="U229" s="14"/>
      <c r="V229" s="14"/>
      <c r="W229" s="15"/>
      <c r="AR229" s="2">
        <f ca="1">DATEDIF(Data!R229,TODAY(),"y")</f>
        <v>124</v>
      </c>
    </row>
    <row r="230" spans="1:44" x14ac:dyDescent="0.25">
      <c r="A230" s="13"/>
      <c r="B230" s="14"/>
      <c r="C230" s="14"/>
      <c r="D230" s="14"/>
      <c r="E230" s="14"/>
      <c r="F230" s="14"/>
      <c r="G230" s="14"/>
      <c r="H230" s="14"/>
      <c r="I230" s="14"/>
      <c r="J230" s="14"/>
      <c r="K230" s="14"/>
      <c r="L230" s="14"/>
      <c r="M230" s="14"/>
      <c r="N230" s="14"/>
      <c r="O230" s="14"/>
      <c r="P230" s="14"/>
      <c r="Q230" s="14"/>
      <c r="R230" s="14"/>
      <c r="S230" s="14"/>
      <c r="T230" s="14"/>
      <c r="U230" s="14"/>
      <c r="V230" s="14"/>
      <c r="W230" s="15"/>
      <c r="AR230" s="2">
        <f ca="1">DATEDIF(Data!R230,TODAY(),"y")</f>
        <v>124</v>
      </c>
    </row>
    <row r="231" spans="1:44" x14ac:dyDescent="0.25">
      <c r="A231" s="13"/>
      <c r="B231" s="14"/>
      <c r="C231" s="14"/>
      <c r="D231" s="14"/>
      <c r="E231" s="14"/>
      <c r="F231" s="14"/>
      <c r="G231" s="14"/>
      <c r="H231" s="14"/>
      <c r="I231" s="14"/>
      <c r="J231" s="14"/>
      <c r="K231" s="14"/>
      <c r="L231" s="14"/>
      <c r="M231" s="14"/>
      <c r="N231" s="14"/>
      <c r="O231" s="14"/>
      <c r="P231" s="14"/>
      <c r="Q231" s="14"/>
      <c r="R231" s="14"/>
      <c r="S231" s="14"/>
      <c r="T231" s="14"/>
      <c r="U231" s="14"/>
      <c r="V231" s="14"/>
      <c r="W231" s="15"/>
      <c r="AR231" s="2">
        <f ca="1">DATEDIF(Data!R231,TODAY(),"y")</f>
        <v>124</v>
      </c>
    </row>
    <row r="232" spans="1:44" x14ac:dyDescent="0.25">
      <c r="A232" s="13"/>
      <c r="B232" s="14"/>
      <c r="C232" s="14"/>
      <c r="D232" s="14"/>
      <c r="E232" s="14"/>
      <c r="F232" s="14"/>
      <c r="G232" s="14"/>
      <c r="H232" s="14"/>
      <c r="I232" s="14"/>
      <c r="J232" s="14"/>
      <c r="K232" s="14"/>
      <c r="L232" s="14"/>
      <c r="M232" s="14"/>
      <c r="N232" s="14"/>
      <c r="O232" s="14"/>
      <c r="P232" s="14"/>
      <c r="Q232" s="14"/>
      <c r="R232" s="14"/>
      <c r="S232" s="14"/>
      <c r="T232" s="14"/>
      <c r="U232" s="14"/>
      <c r="V232" s="14"/>
      <c r="W232" s="15"/>
      <c r="AR232" s="2">
        <f ca="1">DATEDIF(Data!R232,TODAY(),"y")</f>
        <v>124</v>
      </c>
    </row>
    <row r="233" spans="1:44" x14ac:dyDescent="0.25">
      <c r="A233" s="13"/>
      <c r="B233" s="14"/>
      <c r="C233" s="14"/>
      <c r="D233" s="14"/>
      <c r="E233" s="14"/>
      <c r="F233" s="14"/>
      <c r="G233" s="14"/>
      <c r="H233" s="14"/>
      <c r="I233" s="14"/>
      <c r="J233" s="14"/>
      <c r="K233" s="14"/>
      <c r="L233" s="14"/>
      <c r="M233" s="14"/>
      <c r="N233" s="14"/>
      <c r="O233" s="14"/>
      <c r="P233" s="14"/>
      <c r="Q233" s="14"/>
      <c r="R233" s="14"/>
      <c r="S233" s="14"/>
      <c r="T233" s="14"/>
      <c r="U233" s="14"/>
      <c r="V233" s="14"/>
      <c r="W233" s="15"/>
      <c r="AR233" s="2">
        <f ca="1">DATEDIF(Data!R233,TODAY(),"y")</f>
        <v>124</v>
      </c>
    </row>
    <row r="234" spans="1:44" x14ac:dyDescent="0.25">
      <c r="A234" s="13"/>
      <c r="B234" s="14"/>
      <c r="C234" s="14"/>
      <c r="D234" s="14"/>
      <c r="E234" s="14"/>
      <c r="F234" s="14"/>
      <c r="G234" s="14"/>
      <c r="H234" s="14"/>
      <c r="I234" s="14"/>
      <c r="J234" s="14"/>
      <c r="K234" s="14"/>
      <c r="L234" s="14"/>
      <c r="M234" s="14"/>
      <c r="N234" s="14"/>
      <c r="O234" s="14"/>
      <c r="P234" s="14"/>
      <c r="Q234" s="14"/>
      <c r="R234" s="14"/>
      <c r="S234" s="14"/>
      <c r="T234" s="14"/>
      <c r="U234" s="14"/>
      <c r="V234" s="14"/>
      <c r="W234" s="15"/>
      <c r="AR234" s="2">
        <f ca="1">DATEDIF(Data!R234,TODAY(),"y")</f>
        <v>124</v>
      </c>
    </row>
    <row r="235" spans="1:44" x14ac:dyDescent="0.25">
      <c r="A235" s="13"/>
      <c r="B235" s="14"/>
      <c r="C235" s="14"/>
      <c r="D235" s="14"/>
      <c r="E235" s="14"/>
      <c r="F235" s="14"/>
      <c r="G235" s="14"/>
      <c r="H235" s="14"/>
      <c r="I235" s="14"/>
      <c r="J235" s="14"/>
      <c r="K235" s="14"/>
      <c r="L235" s="14"/>
      <c r="M235" s="14"/>
      <c r="N235" s="14"/>
      <c r="O235" s="14"/>
      <c r="P235" s="14"/>
      <c r="Q235" s="14"/>
      <c r="R235" s="14"/>
      <c r="S235" s="14"/>
      <c r="T235" s="14"/>
      <c r="U235" s="14"/>
      <c r="V235" s="14"/>
      <c r="W235" s="15"/>
      <c r="AR235" s="2">
        <f ca="1">DATEDIF(Data!R235,TODAY(),"y")</f>
        <v>124</v>
      </c>
    </row>
    <row r="236" spans="1:44" x14ac:dyDescent="0.25">
      <c r="A236" s="13"/>
      <c r="B236" s="14"/>
      <c r="C236" s="14"/>
      <c r="D236" s="14"/>
      <c r="E236" s="14"/>
      <c r="F236" s="14"/>
      <c r="G236" s="14"/>
      <c r="H236" s="14"/>
      <c r="I236" s="14"/>
      <c r="J236" s="14"/>
      <c r="K236" s="14"/>
      <c r="L236" s="14"/>
      <c r="M236" s="14"/>
      <c r="N236" s="14"/>
      <c r="O236" s="14"/>
      <c r="P236" s="14"/>
      <c r="Q236" s="14"/>
      <c r="R236" s="14"/>
      <c r="S236" s="14"/>
      <c r="T236" s="14"/>
      <c r="U236" s="14"/>
      <c r="V236" s="14"/>
      <c r="W236" s="15"/>
      <c r="AR236" s="2">
        <f ca="1">DATEDIF(Data!R236,TODAY(),"y")</f>
        <v>124</v>
      </c>
    </row>
    <row r="237" spans="1:44" s="3" customFormat="1" x14ac:dyDescent="0.25">
      <c r="A237" s="13"/>
      <c r="B237" s="14"/>
      <c r="C237" s="14"/>
      <c r="D237" s="14"/>
      <c r="E237" s="14"/>
      <c r="F237" s="14"/>
      <c r="G237" s="14"/>
      <c r="H237" s="14"/>
      <c r="I237" s="14"/>
      <c r="J237" s="14"/>
      <c r="K237" s="14"/>
      <c r="L237" s="14"/>
      <c r="M237" s="14"/>
      <c r="N237" s="14"/>
      <c r="O237" s="14"/>
      <c r="P237" s="14"/>
      <c r="Q237" s="14"/>
      <c r="R237" s="14"/>
      <c r="S237" s="14"/>
      <c r="T237" s="14"/>
      <c r="U237" s="14"/>
      <c r="V237" s="14"/>
      <c r="W237" s="15"/>
      <c r="Y237" s="2"/>
      <c r="AR237" s="2">
        <f ca="1">DATEDIF(Data!R237,TODAY(),"y")</f>
        <v>124</v>
      </c>
    </row>
    <row r="238" spans="1:44" x14ac:dyDescent="0.25">
      <c r="A238" s="13"/>
      <c r="B238" s="14"/>
      <c r="C238" s="14"/>
      <c r="D238" s="14"/>
      <c r="E238" s="14"/>
      <c r="F238" s="14"/>
      <c r="G238" s="14"/>
      <c r="H238" s="14"/>
      <c r="I238" s="14"/>
      <c r="J238" s="14"/>
      <c r="K238" s="14"/>
      <c r="L238" s="14"/>
      <c r="M238" s="14"/>
      <c r="N238" s="14"/>
      <c r="O238" s="14"/>
      <c r="P238" s="14"/>
      <c r="Q238" s="14"/>
      <c r="R238" s="14"/>
      <c r="S238" s="14"/>
      <c r="T238" s="14"/>
      <c r="U238" s="14"/>
      <c r="V238" s="14"/>
      <c r="W238" s="15"/>
      <c r="AR238" s="2">
        <f ca="1">DATEDIF(Data!R238,TODAY(),"y")</f>
        <v>124</v>
      </c>
    </row>
    <row r="239" spans="1:44" x14ac:dyDescent="0.25">
      <c r="A239" s="13"/>
      <c r="B239" s="14"/>
      <c r="C239" s="14"/>
      <c r="D239" s="14"/>
      <c r="E239" s="14"/>
      <c r="F239" s="14"/>
      <c r="G239" s="14"/>
      <c r="H239" s="14"/>
      <c r="I239" s="14"/>
      <c r="J239" s="14"/>
      <c r="K239" s="14"/>
      <c r="L239" s="14"/>
      <c r="M239" s="14"/>
      <c r="N239" s="14"/>
      <c r="O239" s="14"/>
      <c r="P239" s="14"/>
      <c r="Q239" s="14"/>
      <c r="R239" s="14"/>
      <c r="S239" s="14"/>
      <c r="T239" s="14"/>
      <c r="U239" s="14"/>
      <c r="V239" s="14"/>
      <c r="W239" s="15"/>
      <c r="AR239" s="2">
        <f ca="1">DATEDIF(Data!R239,TODAY(),"y")</f>
        <v>124</v>
      </c>
    </row>
    <row r="240" spans="1:44" x14ac:dyDescent="0.25">
      <c r="A240" s="13"/>
      <c r="B240" s="14"/>
      <c r="C240" s="14"/>
      <c r="D240" s="14"/>
      <c r="E240" s="14"/>
      <c r="F240" s="14"/>
      <c r="G240" s="14"/>
      <c r="H240" s="14"/>
      <c r="I240" s="14"/>
      <c r="J240" s="14"/>
      <c r="K240" s="14"/>
      <c r="L240" s="14"/>
      <c r="M240" s="14"/>
      <c r="N240" s="14"/>
      <c r="O240" s="14"/>
      <c r="P240" s="14"/>
      <c r="Q240" s="14"/>
      <c r="R240" s="14"/>
      <c r="S240" s="14"/>
      <c r="T240" s="14"/>
      <c r="U240" s="14"/>
      <c r="V240" s="14"/>
      <c r="W240" s="15"/>
      <c r="AR240" s="2">
        <f ca="1">DATEDIF(Data!R240,TODAY(),"y")</f>
        <v>124</v>
      </c>
    </row>
    <row r="241" spans="1:44" s="3" customFormat="1" x14ac:dyDescent="0.25">
      <c r="A241" s="13"/>
      <c r="B241" s="14"/>
      <c r="C241" s="14"/>
      <c r="D241" s="14"/>
      <c r="E241" s="14"/>
      <c r="F241" s="14"/>
      <c r="G241" s="14"/>
      <c r="H241" s="14"/>
      <c r="I241" s="14"/>
      <c r="J241" s="14"/>
      <c r="K241" s="14"/>
      <c r="L241" s="14"/>
      <c r="M241" s="14"/>
      <c r="N241" s="14"/>
      <c r="O241" s="14"/>
      <c r="P241" s="14"/>
      <c r="Q241" s="14"/>
      <c r="R241" s="14"/>
      <c r="S241" s="14"/>
      <c r="T241" s="14"/>
      <c r="U241" s="14"/>
      <c r="V241" s="14"/>
      <c r="W241" s="15"/>
      <c r="Y241" s="2"/>
      <c r="AR241" s="2">
        <f ca="1">DATEDIF(Data!R241,TODAY(),"y")</f>
        <v>124</v>
      </c>
    </row>
    <row r="242" spans="1:44" x14ac:dyDescent="0.25">
      <c r="A242" s="13"/>
      <c r="B242" s="14"/>
      <c r="C242" s="14"/>
      <c r="D242" s="14"/>
      <c r="E242" s="14"/>
      <c r="F242" s="14"/>
      <c r="G242" s="14"/>
      <c r="H242" s="14"/>
      <c r="I242" s="14"/>
      <c r="J242" s="14"/>
      <c r="K242" s="14"/>
      <c r="L242" s="14"/>
      <c r="M242" s="14"/>
      <c r="N242" s="14"/>
      <c r="O242" s="14"/>
      <c r="P242" s="14"/>
      <c r="Q242" s="14"/>
      <c r="R242" s="14"/>
      <c r="S242" s="14"/>
      <c r="T242" s="14"/>
      <c r="U242" s="14"/>
      <c r="V242" s="14"/>
      <c r="W242" s="15"/>
      <c r="AR242" s="2">
        <f ca="1">DATEDIF(Data!R242,TODAY(),"y")</f>
        <v>124</v>
      </c>
    </row>
    <row r="243" spans="1:44" x14ac:dyDescent="0.25">
      <c r="A243" s="13"/>
      <c r="B243" s="14"/>
      <c r="C243" s="14"/>
      <c r="D243" s="14"/>
      <c r="E243" s="14"/>
      <c r="F243" s="14"/>
      <c r="G243" s="14"/>
      <c r="H243" s="14"/>
      <c r="I243" s="14"/>
      <c r="J243" s="14"/>
      <c r="K243" s="14"/>
      <c r="L243" s="14"/>
      <c r="M243" s="14"/>
      <c r="N243" s="14"/>
      <c r="O243" s="14"/>
      <c r="P243" s="14"/>
      <c r="Q243" s="14"/>
      <c r="R243" s="14"/>
      <c r="S243" s="14"/>
      <c r="T243" s="14"/>
      <c r="U243" s="14"/>
      <c r="V243" s="14"/>
      <c r="W243" s="15"/>
      <c r="AR243" s="2">
        <f ca="1">DATEDIF(Data!R243,TODAY(),"y")</f>
        <v>124</v>
      </c>
    </row>
    <row r="244" spans="1:44" s="3" customFormat="1" x14ac:dyDescent="0.25">
      <c r="A244" s="13"/>
      <c r="B244" s="14"/>
      <c r="C244" s="14"/>
      <c r="D244" s="14"/>
      <c r="E244" s="14"/>
      <c r="F244" s="14"/>
      <c r="G244" s="14"/>
      <c r="H244" s="14"/>
      <c r="I244" s="14"/>
      <c r="J244" s="14"/>
      <c r="K244" s="14"/>
      <c r="L244" s="14"/>
      <c r="M244" s="14"/>
      <c r="N244" s="14"/>
      <c r="O244" s="14"/>
      <c r="P244" s="14"/>
      <c r="Q244" s="14"/>
      <c r="R244" s="14"/>
      <c r="S244" s="14"/>
      <c r="T244" s="14"/>
      <c r="U244" s="14"/>
      <c r="V244" s="14"/>
      <c r="W244" s="15"/>
      <c r="Y244" s="2"/>
      <c r="AR244" s="2">
        <f ca="1">DATEDIF(Data!R244,TODAY(),"y")</f>
        <v>124</v>
      </c>
    </row>
    <row r="245" spans="1:44" s="4" customFormat="1" x14ac:dyDescent="0.25">
      <c r="A245" s="13"/>
      <c r="B245" s="14"/>
      <c r="C245" s="14"/>
      <c r="D245" s="14"/>
      <c r="E245" s="14"/>
      <c r="F245" s="14"/>
      <c r="G245" s="14"/>
      <c r="H245" s="14"/>
      <c r="I245" s="14"/>
      <c r="J245" s="14"/>
      <c r="K245" s="14"/>
      <c r="L245" s="14"/>
      <c r="M245" s="14"/>
      <c r="N245" s="14"/>
      <c r="O245" s="14"/>
      <c r="P245" s="14"/>
      <c r="Q245" s="14"/>
      <c r="R245" s="14"/>
      <c r="S245" s="14"/>
      <c r="T245" s="14"/>
      <c r="U245" s="14"/>
      <c r="V245" s="14"/>
      <c r="W245" s="15"/>
      <c r="Y245" s="2"/>
      <c r="AR245" s="2">
        <f ca="1">DATEDIF(Data!R245,TODAY(),"y")</f>
        <v>124</v>
      </c>
    </row>
    <row r="246" spans="1:44" x14ac:dyDescent="0.25">
      <c r="A246" s="13"/>
      <c r="B246" s="14"/>
      <c r="C246" s="14"/>
      <c r="D246" s="14"/>
      <c r="E246" s="14"/>
      <c r="F246" s="14"/>
      <c r="G246" s="14"/>
      <c r="H246" s="14"/>
      <c r="I246" s="14"/>
      <c r="J246" s="14"/>
      <c r="K246" s="14"/>
      <c r="L246" s="14"/>
      <c r="M246" s="14"/>
      <c r="N246" s="14"/>
      <c r="O246" s="14"/>
      <c r="P246" s="14"/>
      <c r="Q246" s="14"/>
      <c r="R246" s="14"/>
      <c r="S246" s="14"/>
      <c r="T246" s="14"/>
      <c r="U246" s="14"/>
      <c r="V246" s="14"/>
      <c r="W246" s="15"/>
      <c r="AR246" s="2">
        <f ca="1">DATEDIF(Data!R246,TODAY(),"y")</f>
        <v>124</v>
      </c>
    </row>
    <row r="247" spans="1:44" x14ac:dyDescent="0.25">
      <c r="A247" s="13"/>
      <c r="B247" s="14"/>
      <c r="C247" s="14"/>
      <c r="D247" s="14"/>
      <c r="E247" s="14"/>
      <c r="F247" s="14"/>
      <c r="G247" s="14"/>
      <c r="H247" s="14"/>
      <c r="I247" s="14"/>
      <c r="J247" s="14"/>
      <c r="K247" s="14"/>
      <c r="L247" s="14"/>
      <c r="M247" s="14"/>
      <c r="N247" s="14"/>
      <c r="O247" s="14"/>
      <c r="P247" s="14"/>
      <c r="Q247" s="14"/>
      <c r="R247" s="14"/>
      <c r="S247" s="14"/>
      <c r="T247" s="14"/>
      <c r="U247" s="14"/>
      <c r="V247" s="14"/>
      <c r="W247" s="15"/>
      <c r="AR247" s="2">
        <f ca="1">DATEDIF(Data!R247,TODAY(),"y")</f>
        <v>124</v>
      </c>
    </row>
    <row r="248" spans="1:44" x14ac:dyDescent="0.25">
      <c r="A248" s="13"/>
      <c r="B248" s="14"/>
      <c r="C248" s="14"/>
      <c r="D248" s="14"/>
      <c r="E248" s="14"/>
      <c r="F248" s="14"/>
      <c r="G248" s="14"/>
      <c r="H248" s="14"/>
      <c r="I248" s="14"/>
      <c r="J248" s="14"/>
      <c r="K248" s="14"/>
      <c r="L248" s="14"/>
      <c r="M248" s="14"/>
      <c r="N248" s="14"/>
      <c r="O248" s="14"/>
      <c r="P248" s="14"/>
      <c r="Q248" s="14"/>
      <c r="R248" s="14"/>
      <c r="S248" s="14"/>
      <c r="T248" s="14"/>
      <c r="U248" s="14"/>
      <c r="V248" s="14"/>
      <c r="W248" s="15"/>
      <c r="AR248" s="2">
        <f ca="1">DATEDIF(Data!R248,TODAY(),"y")</f>
        <v>124</v>
      </c>
    </row>
    <row r="249" spans="1:44" x14ac:dyDescent="0.25">
      <c r="A249" s="13"/>
      <c r="B249" s="14"/>
      <c r="C249" s="14"/>
      <c r="D249" s="14"/>
      <c r="E249" s="14"/>
      <c r="F249" s="14"/>
      <c r="G249" s="14"/>
      <c r="H249" s="14"/>
      <c r="I249" s="14"/>
      <c r="J249" s="14"/>
      <c r="K249" s="14"/>
      <c r="L249" s="14"/>
      <c r="M249" s="14"/>
      <c r="N249" s="14"/>
      <c r="O249" s="14"/>
      <c r="P249" s="14"/>
      <c r="Q249" s="14"/>
      <c r="R249" s="14"/>
      <c r="S249" s="14"/>
      <c r="T249" s="14"/>
      <c r="U249" s="14"/>
      <c r="V249" s="14"/>
      <c r="W249" s="15"/>
      <c r="AR249" s="2">
        <f ca="1">DATEDIF(Data!R249,TODAY(),"y")</f>
        <v>124</v>
      </c>
    </row>
    <row r="250" spans="1:44" x14ac:dyDescent="0.25">
      <c r="A250" s="13"/>
      <c r="B250" s="14"/>
      <c r="C250" s="14"/>
      <c r="D250" s="14"/>
      <c r="E250" s="14"/>
      <c r="F250" s="14"/>
      <c r="G250" s="14"/>
      <c r="H250" s="14"/>
      <c r="I250" s="14"/>
      <c r="J250" s="14"/>
      <c r="K250" s="14"/>
      <c r="L250" s="14"/>
      <c r="M250" s="14"/>
      <c r="N250" s="14"/>
      <c r="O250" s="14"/>
      <c r="P250" s="14"/>
      <c r="Q250" s="14"/>
      <c r="R250" s="14"/>
      <c r="S250" s="14"/>
      <c r="T250" s="14"/>
      <c r="U250" s="14"/>
      <c r="V250" s="14"/>
      <c r="W250" s="15"/>
      <c r="AR250" s="2">
        <f ca="1">DATEDIF(Data!R250,TODAY(),"y")</f>
        <v>124</v>
      </c>
    </row>
    <row r="251" spans="1:44" x14ac:dyDescent="0.25">
      <c r="A251" s="13"/>
      <c r="B251" s="14"/>
      <c r="C251" s="14"/>
      <c r="D251" s="14"/>
      <c r="E251" s="14"/>
      <c r="F251" s="14"/>
      <c r="G251" s="14"/>
      <c r="H251" s="14"/>
      <c r="I251" s="14"/>
      <c r="J251" s="14"/>
      <c r="K251" s="14"/>
      <c r="L251" s="14"/>
      <c r="M251" s="14"/>
      <c r="N251" s="14"/>
      <c r="O251" s="14"/>
      <c r="P251" s="14"/>
      <c r="Q251" s="14"/>
      <c r="R251" s="14"/>
      <c r="S251" s="14"/>
      <c r="T251" s="14"/>
      <c r="U251" s="14"/>
      <c r="V251" s="14"/>
      <c r="W251" s="15"/>
      <c r="AR251" s="2">
        <f ca="1">DATEDIF(Data!R251,TODAY(),"y")</f>
        <v>124</v>
      </c>
    </row>
    <row r="252" spans="1:44" x14ac:dyDescent="0.25">
      <c r="A252" s="13"/>
      <c r="B252" s="14"/>
      <c r="C252" s="14"/>
      <c r="D252" s="14"/>
      <c r="E252" s="14"/>
      <c r="F252" s="14"/>
      <c r="G252" s="14"/>
      <c r="H252" s="14"/>
      <c r="I252" s="14"/>
      <c r="J252" s="14"/>
      <c r="K252" s="14"/>
      <c r="L252" s="14"/>
      <c r="M252" s="14"/>
      <c r="N252" s="14"/>
      <c r="O252" s="14"/>
      <c r="P252" s="14"/>
      <c r="Q252" s="14"/>
      <c r="R252" s="14"/>
      <c r="S252" s="14"/>
      <c r="T252" s="14"/>
      <c r="U252" s="14"/>
      <c r="V252" s="14"/>
      <c r="W252" s="15"/>
      <c r="AR252" s="2">
        <f ca="1">DATEDIF(Data!R252,TODAY(),"y")</f>
        <v>124</v>
      </c>
    </row>
    <row r="253" spans="1:44" x14ac:dyDescent="0.25">
      <c r="A253" s="13"/>
      <c r="B253" s="14"/>
      <c r="C253" s="14"/>
      <c r="D253" s="14"/>
      <c r="E253" s="14"/>
      <c r="F253" s="14"/>
      <c r="G253" s="14"/>
      <c r="H253" s="14"/>
      <c r="I253" s="14"/>
      <c r="J253" s="14"/>
      <c r="K253" s="14"/>
      <c r="L253" s="14"/>
      <c r="M253" s="14"/>
      <c r="N253" s="14"/>
      <c r="O253" s="14"/>
      <c r="P253" s="14"/>
      <c r="Q253" s="14"/>
      <c r="R253" s="14"/>
      <c r="S253" s="14"/>
      <c r="T253" s="14"/>
      <c r="U253" s="14"/>
      <c r="V253" s="14"/>
      <c r="W253" s="15"/>
      <c r="AR253" s="2">
        <f ca="1">DATEDIF(Data!R253,TODAY(),"y")</f>
        <v>124</v>
      </c>
    </row>
    <row r="254" spans="1:44" s="3" customFormat="1" x14ac:dyDescent="0.25">
      <c r="A254" s="13"/>
      <c r="B254" s="14"/>
      <c r="C254" s="14"/>
      <c r="D254" s="14"/>
      <c r="E254" s="14"/>
      <c r="F254" s="14"/>
      <c r="G254" s="14"/>
      <c r="H254" s="14"/>
      <c r="I254" s="14"/>
      <c r="J254" s="14"/>
      <c r="K254" s="14"/>
      <c r="L254" s="14"/>
      <c r="M254" s="14"/>
      <c r="N254" s="14"/>
      <c r="O254" s="14"/>
      <c r="P254" s="14"/>
      <c r="Q254" s="14"/>
      <c r="R254" s="14"/>
      <c r="S254" s="14"/>
      <c r="T254" s="14"/>
      <c r="U254" s="14"/>
      <c r="V254" s="14"/>
      <c r="W254" s="15"/>
      <c r="Y254" s="2"/>
      <c r="AR254" s="2">
        <f ca="1">DATEDIF(Data!R254,TODAY(),"y")</f>
        <v>124</v>
      </c>
    </row>
    <row r="255" spans="1:44" x14ac:dyDescent="0.25">
      <c r="A255" s="13"/>
      <c r="B255" s="14"/>
      <c r="C255" s="14"/>
      <c r="D255" s="14"/>
      <c r="E255" s="14"/>
      <c r="F255" s="14"/>
      <c r="G255" s="14"/>
      <c r="H255" s="14"/>
      <c r="I255" s="14"/>
      <c r="J255" s="14"/>
      <c r="K255" s="14"/>
      <c r="L255" s="14"/>
      <c r="M255" s="14"/>
      <c r="N255" s="14"/>
      <c r="O255" s="14"/>
      <c r="P255" s="14"/>
      <c r="Q255" s="14"/>
      <c r="R255" s="14"/>
      <c r="S255" s="14"/>
      <c r="T255" s="14"/>
      <c r="U255" s="14"/>
      <c r="V255" s="14"/>
      <c r="W255" s="15"/>
      <c r="AR255" s="2">
        <f ca="1">DATEDIF(Data!R255,TODAY(),"y")</f>
        <v>124</v>
      </c>
    </row>
    <row r="256" spans="1:44" x14ac:dyDescent="0.25">
      <c r="A256" s="13"/>
      <c r="B256" s="14"/>
      <c r="C256" s="14"/>
      <c r="D256" s="14"/>
      <c r="E256" s="14"/>
      <c r="F256" s="14"/>
      <c r="G256" s="14"/>
      <c r="H256" s="14"/>
      <c r="I256" s="14"/>
      <c r="J256" s="14"/>
      <c r="K256" s="14"/>
      <c r="L256" s="14"/>
      <c r="M256" s="14"/>
      <c r="N256" s="14"/>
      <c r="O256" s="14"/>
      <c r="P256" s="14"/>
      <c r="Q256" s="14"/>
      <c r="R256" s="14"/>
      <c r="S256" s="14"/>
      <c r="T256" s="14"/>
      <c r="U256" s="14"/>
      <c r="V256" s="14"/>
      <c r="W256" s="15"/>
      <c r="AR256" s="2">
        <f ca="1">DATEDIF(Data!R256,TODAY(),"y")</f>
        <v>124</v>
      </c>
    </row>
    <row r="257" spans="1:44" x14ac:dyDescent="0.25">
      <c r="A257" s="13"/>
      <c r="B257" s="14"/>
      <c r="C257" s="14"/>
      <c r="D257" s="14"/>
      <c r="E257" s="14"/>
      <c r="F257" s="14"/>
      <c r="G257" s="14"/>
      <c r="H257" s="14"/>
      <c r="I257" s="14"/>
      <c r="J257" s="14"/>
      <c r="K257" s="14"/>
      <c r="L257" s="14"/>
      <c r="M257" s="14"/>
      <c r="N257" s="14"/>
      <c r="O257" s="14"/>
      <c r="P257" s="14"/>
      <c r="Q257" s="14"/>
      <c r="R257" s="14"/>
      <c r="S257" s="14"/>
      <c r="T257" s="14"/>
      <c r="U257" s="14"/>
      <c r="V257" s="14"/>
      <c r="W257" s="15"/>
      <c r="AR257" s="2">
        <f ca="1">DATEDIF(Data!R257,TODAY(),"y")</f>
        <v>124</v>
      </c>
    </row>
    <row r="258" spans="1:44" x14ac:dyDescent="0.25">
      <c r="A258" s="13"/>
      <c r="B258" s="14"/>
      <c r="C258" s="14"/>
      <c r="D258" s="14"/>
      <c r="E258" s="14"/>
      <c r="F258" s="14"/>
      <c r="G258" s="14"/>
      <c r="H258" s="14"/>
      <c r="I258" s="14"/>
      <c r="J258" s="14"/>
      <c r="K258" s="14"/>
      <c r="L258" s="14"/>
      <c r="M258" s="14"/>
      <c r="N258" s="14"/>
      <c r="O258" s="14"/>
      <c r="P258" s="14"/>
      <c r="Q258" s="14"/>
      <c r="R258" s="14"/>
      <c r="S258" s="14"/>
      <c r="T258" s="14"/>
      <c r="U258" s="14"/>
      <c r="V258" s="14"/>
      <c r="W258" s="15"/>
      <c r="AR258" s="2">
        <f ca="1">DATEDIF(Data!R258,TODAY(),"y")</f>
        <v>124</v>
      </c>
    </row>
    <row r="259" spans="1:44" x14ac:dyDescent="0.25">
      <c r="A259" s="13"/>
      <c r="B259" s="14"/>
      <c r="C259" s="14"/>
      <c r="D259" s="14"/>
      <c r="E259" s="14"/>
      <c r="F259" s="14"/>
      <c r="G259" s="14"/>
      <c r="H259" s="14"/>
      <c r="I259" s="14"/>
      <c r="J259" s="14"/>
      <c r="K259" s="14"/>
      <c r="L259" s="14"/>
      <c r="M259" s="14"/>
      <c r="N259" s="14"/>
      <c r="O259" s="14"/>
      <c r="P259" s="14"/>
      <c r="Q259" s="14"/>
      <c r="R259" s="14"/>
      <c r="S259" s="14"/>
      <c r="T259" s="14"/>
      <c r="U259" s="14"/>
      <c r="V259" s="14"/>
      <c r="W259" s="15"/>
      <c r="AR259" s="2">
        <f ca="1">DATEDIF(Data!R259,TODAY(),"y")</f>
        <v>124</v>
      </c>
    </row>
    <row r="260" spans="1:44" x14ac:dyDescent="0.25">
      <c r="A260" s="13"/>
      <c r="B260" s="14"/>
      <c r="C260" s="14"/>
      <c r="D260" s="14"/>
      <c r="E260" s="14"/>
      <c r="F260" s="14"/>
      <c r="G260" s="14"/>
      <c r="H260" s="14"/>
      <c r="I260" s="14"/>
      <c r="J260" s="14"/>
      <c r="K260" s="14"/>
      <c r="L260" s="14"/>
      <c r="M260" s="14"/>
      <c r="N260" s="14"/>
      <c r="O260" s="14"/>
      <c r="P260" s="14"/>
      <c r="Q260" s="14"/>
      <c r="R260" s="14"/>
      <c r="S260" s="14"/>
      <c r="T260" s="14"/>
      <c r="U260" s="14"/>
      <c r="V260" s="14"/>
      <c r="W260" s="15"/>
      <c r="AR260" s="2">
        <f ca="1">DATEDIF(Data!R260,TODAY(),"y")</f>
        <v>124</v>
      </c>
    </row>
    <row r="261" spans="1:44" x14ac:dyDescent="0.25">
      <c r="A261" s="13"/>
      <c r="B261" s="14"/>
      <c r="C261" s="14"/>
      <c r="D261" s="14"/>
      <c r="E261" s="14"/>
      <c r="F261" s="14"/>
      <c r="G261" s="14"/>
      <c r="H261" s="14"/>
      <c r="I261" s="14"/>
      <c r="J261" s="14"/>
      <c r="K261" s="14"/>
      <c r="L261" s="14"/>
      <c r="M261" s="14"/>
      <c r="N261" s="14"/>
      <c r="O261" s="14"/>
      <c r="P261" s="14"/>
      <c r="Q261" s="14"/>
      <c r="R261" s="14"/>
      <c r="S261" s="14"/>
      <c r="T261" s="14"/>
      <c r="U261" s="14"/>
      <c r="V261" s="14"/>
      <c r="W261" s="15"/>
      <c r="AR261" s="2">
        <f ca="1">DATEDIF(Data!R261,TODAY(),"y")</f>
        <v>124</v>
      </c>
    </row>
    <row r="262" spans="1:44" x14ac:dyDescent="0.25">
      <c r="A262" s="13"/>
      <c r="B262" s="14"/>
      <c r="C262" s="14"/>
      <c r="D262" s="14"/>
      <c r="E262" s="14"/>
      <c r="F262" s="14"/>
      <c r="G262" s="14"/>
      <c r="H262" s="14"/>
      <c r="I262" s="14"/>
      <c r="J262" s="14"/>
      <c r="K262" s="14"/>
      <c r="L262" s="14"/>
      <c r="M262" s="14"/>
      <c r="N262" s="14"/>
      <c r="O262" s="14"/>
      <c r="P262" s="14"/>
      <c r="Q262" s="14"/>
      <c r="R262" s="14"/>
      <c r="S262" s="14"/>
      <c r="T262" s="14"/>
      <c r="U262" s="14"/>
      <c r="V262" s="14"/>
      <c r="W262" s="15"/>
      <c r="AR262" s="2">
        <f ca="1">DATEDIF(Data!R262,TODAY(),"y")</f>
        <v>124</v>
      </c>
    </row>
    <row r="263" spans="1:44" x14ac:dyDescent="0.25">
      <c r="A263" s="13"/>
      <c r="B263" s="14"/>
      <c r="C263" s="14"/>
      <c r="D263" s="14"/>
      <c r="E263" s="14"/>
      <c r="F263" s="14"/>
      <c r="G263" s="14"/>
      <c r="H263" s="14"/>
      <c r="I263" s="14"/>
      <c r="J263" s="14"/>
      <c r="K263" s="14"/>
      <c r="L263" s="14"/>
      <c r="M263" s="14"/>
      <c r="N263" s="14"/>
      <c r="O263" s="14"/>
      <c r="P263" s="14"/>
      <c r="Q263" s="14"/>
      <c r="R263" s="14"/>
      <c r="S263" s="14"/>
      <c r="T263" s="14"/>
      <c r="U263" s="14"/>
      <c r="V263" s="14"/>
      <c r="W263" s="15"/>
      <c r="AR263" s="2">
        <f ca="1">DATEDIF(Data!R263,TODAY(),"y")</f>
        <v>124</v>
      </c>
    </row>
    <row r="264" spans="1:44" x14ac:dyDescent="0.25">
      <c r="A264" s="13"/>
      <c r="B264" s="14"/>
      <c r="C264" s="14"/>
      <c r="D264" s="14"/>
      <c r="E264" s="14"/>
      <c r="F264" s="14"/>
      <c r="G264" s="14"/>
      <c r="H264" s="14"/>
      <c r="I264" s="14"/>
      <c r="J264" s="14"/>
      <c r="K264" s="14"/>
      <c r="L264" s="14"/>
      <c r="M264" s="14"/>
      <c r="N264" s="14"/>
      <c r="O264" s="14"/>
      <c r="P264" s="14"/>
      <c r="Q264" s="14"/>
      <c r="R264" s="14"/>
      <c r="S264" s="14"/>
      <c r="T264" s="14"/>
      <c r="U264" s="14"/>
      <c r="V264" s="14"/>
      <c r="W264" s="15"/>
      <c r="AR264" s="2">
        <f ca="1">DATEDIF(Data!R264,TODAY(),"y")</f>
        <v>124</v>
      </c>
    </row>
    <row r="265" spans="1:44" x14ac:dyDescent="0.25">
      <c r="A265" s="13"/>
      <c r="B265" s="14"/>
      <c r="C265" s="14"/>
      <c r="D265" s="14"/>
      <c r="E265" s="14"/>
      <c r="F265" s="14"/>
      <c r="G265" s="14"/>
      <c r="H265" s="14"/>
      <c r="I265" s="14"/>
      <c r="J265" s="14"/>
      <c r="K265" s="14"/>
      <c r="L265" s="14"/>
      <c r="M265" s="14"/>
      <c r="N265" s="14"/>
      <c r="O265" s="14"/>
      <c r="P265" s="14"/>
      <c r="Q265" s="14"/>
      <c r="R265" s="14"/>
      <c r="S265" s="14"/>
      <c r="T265" s="14"/>
      <c r="U265" s="14"/>
      <c r="V265" s="14"/>
      <c r="W265" s="15"/>
      <c r="AR265" s="2">
        <f ca="1">DATEDIF(Data!R265,TODAY(),"y")</f>
        <v>124</v>
      </c>
    </row>
    <row r="266" spans="1:44" x14ac:dyDescent="0.25">
      <c r="A266" s="13"/>
      <c r="B266" s="14"/>
      <c r="C266" s="14"/>
      <c r="D266" s="14"/>
      <c r="E266" s="14"/>
      <c r="F266" s="14"/>
      <c r="G266" s="14"/>
      <c r="H266" s="14"/>
      <c r="I266" s="14"/>
      <c r="J266" s="14"/>
      <c r="K266" s="14"/>
      <c r="L266" s="14"/>
      <c r="M266" s="14"/>
      <c r="N266" s="14"/>
      <c r="O266" s="14"/>
      <c r="P266" s="14"/>
      <c r="Q266" s="14"/>
      <c r="R266" s="14"/>
      <c r="S266" s="14"/>
      <c r="T266" s="14"/>
      <c r="U266" s="14"/>
      <c r="V266" s="14"/>
      <c r="W266" s="15"/>
      <c r="AR266" s="2">
        <f ca="1">DATEDIF(Data!R266,TODAY(),"y")</f>
        <v>124</v>
      </c>
    </row>
    <row r="267" spans="1:44" x14ac:dyDescent="0.25">
      <c r="A267" s="13"/>
      <c r="B267" s="14"/>
      <c r="C267" s="14"/>
      <c r="D267" s="14"/>
      <c r="E267" s="14"/>
      <c r="F267" s="14"/>
      <c r="G267" s="14"/>
      <c r="H267" s="14"/>
      <c r="I267" s="14"/>
      <c r="J267" s="14"/>
      <c r="K267" s="14"/>
      <c r="L267" s="14"/>
      <c r="M267" s="14"/>
      <c r="N267" s="14"/>
      <c r="O267" s="14"/>
      <c r="P267" s="14"/>
      <c r="Q267" s="14"/>
      <c r="R267" s="14"/>
      <c r="S267" s="14"/>
      <c r="T267" s="14"/>
      <c r="U267" s="14"/>
      <c r="V267" s="14"/>
      <c r="W267" s="15"/>
      <c r="AR267" s="2">
        <f ca="1">DATEDIF(Data!R267,TODAY(),"y")</f>
        <v>124</v>
      </c>
    </row>
    <row r="268" spans="1:44" x14ac:dyDescent="0.25">
      <c r="A268" s="13"/>
      <c r="B268" s="14"/>
      <c r="C268" s="14"/>
      <c r="D268" s="14"/>
      <c r="E268" s="14"/>
      <c r="F268" s="14"/>
      <c r="G268" s="14"/>
      <c r="H268" s="14"/>
      <c r="I268" s="14"/>
      <c r="J268" s="14"/>
      <c r="K268" s="14"/>
      <c r="L268" s="14"/>
      <c r="M268" s="14"/>
      <c r="N268" s="14"/>
      <c r="O268" s="14"/>
      <c r="P268" s="14"/>
      <c r="Q268" s="14"/>
      <c r="R268" s="14"/>
      <c r="S268" s="14"/>
      <c r="T268" s="14"/>
      <c r="U268" s="14"/>
      <c r="V268" s="14"/>
      <c r="W268" s="15"/>
      <c r="AR268" s="2">
        <f ca="1">DATEDIF(Data!R268,TODAY(),"y")</f>
        <v>124</v>
      </c>
    </row>
    <row r="269" spans="1:44" x14ac:dyDescent="0.25">
      <c r="A269" s="13"/>
      <c r="B269" s="14"/>
      <c r="C269" s="14"/>
      <c r="D269" s="14"/>
      <c r="E269" s="14"/>
      <c r="F269" s="14"/>
      <c r="G269" s="14"/>
      <c r="H269" s="14"/>
      <c r="I269" s="14"/>
      <c r="J269" s="14"/>
      <c r="K269" s="14"/>
      <c r="L269" s="14"/>
      <c r="M269" s="14"/>
      <c r="N269" s="14"/>
      <c r="O269" s="14"/>
      <c r="P269" s="14"/>
      <c r="Q269" s="14"/>
      <c r="R269" s="14"/>
      <c r="S269" s="14"/>
      <c r="T269" s="14"/>
      <c r="U269" s="14"/>
      <c r="V269" s="14"/>
      <c r="W269" s="15"/>
      <c r="AR269" s="2">
        <f ca="1">DATEDIF(Data!R269,TODAY(),"y")</f>
        <v>124</v>
      </c>
    </row>
    <row r="270" spans="1:44" x14ac:dyDescent="0.25">
      <c r="A270" s="13"/>
      <c r="B270" s="14"/>
      <c r="C270" s="14"/>
      <c r="D270" s="14"/>
      <c r="E270" s="14"/>
      <c r="F270" s="14"/>
      <c r="G270" s="14"/>
      <c r="H270" s="14"/>
      <c r="I270" s="14"/>
      <c r="J270" s="14"/>
      <c r="K270" s="14"/>
      <c r="L270" s="14"/>
      <c r="M270" s="14"/>
      <c r="N270" s="14"/>
      <c r="O270" s="14"/>
      <c r="P270" s="14"/>
      <c r="Q270" s="14"/>
      <c r="R270" s="14"/>
      <c r="S270" s="14"/>
      <c r="T270" s="14"/>
      <c r="U270" s="14"/>
      <c r="V270" s="14"/>
      <c r="W270" s="15"/>
      <c r="AR270" s="2">
        <f ca="1">DATEDIF(Data!R270,TODAY(),"y")</f>
        <v>124</v>
      </c>
    </row>
    <row r="271" spans="1:44" x14ac:dyDescent="0.25">
      <c r="A271" s="13"/>
      <c r="B271" s="14"/>
      <c r="C271" s="14"/>
      <c r="D271" s="14"/>
      <c r="E271" s="14"/>
      <c r="F271" s="14"/>
      <c r="G271" s="14"/>
      <c r="H271" s="14"/>
      <c r="I271" s="14"/>
      <c r="J271" s="14"/>
      <c r="K271" s="14"/>
      <c r="L271" s="14"/>
      <c r="M271" s="14"/>
      <c r="N271" s="14"/>
      <c r="O271" s="14"/>
      <c r="P271" s="14"/>
      <c r="Q271" s="14"/>
      <c r="R271" s="14"/>
      <c r="S271" s="14"/>
      <c r="T271" s="14"/>
      <c r="U271" s="14"/>
      <c r="V271" s="14"/>
      <c r="W271" s="15"/>
      <c r="AR271" s="2">
        <f ca="1">DATEDIF(Data!R271,TODAY(),"y")</f>
        <v>124</v>
      </c>
    </row>
    <row r="272" spans="1:44" x14ac:dyDescent="0.25">
      <c r="A272" s="13"/>
      <c r="B272" s="14"/>
      <c r="C272" s="14"/>
      <c r="D272" s="14"/>
      <c r="E272" s="14"/>
      <c r="F272" s="14"/>
      <c r="G272" s="14"/>
      <c r="H272" s="14"/>
      <c r="I272" s="14"/>
      <c r="J272" s="14"/>
      <c r="K272" s="14"/>
      <c r="L272" s="14"/>
      <c r="M272" s="14"/>
      <c r="N272" s="14"/>
      <c r="O272" s="14"/>
      <c r="P272" s="14"/>
      <c r="Q272" s="14"/>
      <c r="R272" s="14"/>
      <c r="S272" s="14"/>
      <c r="T272" s="14"/>
      <c r="U272" s="14"/>
      <c r="V272" s="14"/>
      <c r="W272" s="15"/>
      <c r="AR272" s="2">
        <f ca="1">DATEDIF(Data!R272,TODAY(),"y")</f>
        <v>124</v>
      </c>
    </row>
    <row r="273" spans="1:44" x14ac:dyDescent="0.25">
      <c r="A273" s="13"/>
      <c r="B273" s="14"/>
      <c r="C273" s="14"/>
      <c r="D273" s="14"/>
      <c r="E273" s="14"/>
      <c r="F273" s="14"/>
      <c r="G273" s="14"/>
      <c r="H273" s="14"/>
      <c r="I273" s="14"/>
      <c r="J273" s="14"/>
      <c r="K273" s="14"/>
      <c r="L273" s="14"/>
      <c r="M273" s="14"/>
      <c r="N273" s="14"/>
      <c r="O273" s="14"/>
      <c r="P273" s="14"/>
      <c r="Q273" s="14"/>
      <c r="R273" s="14"/>
      <c r="S273" s="14"/>
      <c r="T273" s="14"/>
      <c r="U273" s="14"/>
      <c r="V273" s="14"/>
      <c r="W273" s="15"/>
      <c r="AR273" s="2">
        <f ca="1">DATEDIF(Data!R273,TODAY(),"y")</f>
        <v>124</v>
      </c>
    </row>
    <row r="274" spans="1:44" x14ac:dyDescent="0.25">
      <c r="A274" s="13"/>
      <c r="B274" s="14"/>
      <c r="C274" s="14"/>
      <c r="D274" s="14"/>
      <c r="E274" s="14"/>
      <c r="F274" s="14"/>
      <c r="G274" s="14"/>
      <c r="H274" s="14"/>
      <c r="I274" s="14"/>
      <c r="J274" s="14"/>
      <c r="K274" s="14"/>
      <c r="L274" s="14"/>
      <c r="M274" s="14"/>
      <c r="N274" s="14"/>
      <c r="O274" s="14"/>
      <c r="P274" s="14"/>
      <c r="Q274" s="14"/>
      <c r="R274" s="14"/>
      <c r="S274" s="14"/>
      <c r="T274" s="14"/>
      <c r="U274" s="14"/>
      <c r="V274" s="14"/>
      <c r="W274" s="15"/>
      <c r="AR274" s="2">
        <f ca="1">DATEDIF(Data!R274,TODAY(),"y")</f>
        <v>124</v>
      </c>
    </row>
    <row r="275" spans="1:44" s="3" customFormat="1" x14ac:dyDescent="0.25">
      <c r="A275" s="13"/>
      <c r="B275" s="14"/>
      <c r="C275" s="14"/>
      <c r="D275" s="14"/>
      <c r="E275" s="14"/>
      <c r="F275" s="14"/>
      <c r="G275" s="14"/>
      <c r="H275" s="14"/>
      <c r="I275" s="14"/>
      <c r="J275" s="14"/>
      <c r="K275" s="14"/>
      <c r="L275" s="14"/>
      <c r="M275" s="14"/>
      <c r="N275" s="14"/>
      <c r="O275" s="14"/>
      <c r="P275" s="14"/>
      <c r="Q275" s="14"/>
      <c r="R275" s="14"/>
      <c r="S275" s="14"/>
      <c r="T275" s="14"/>
      <c r="U275" s="14"/>
      <c r="V275" s="14"/>
      <c r="W275" s="15"/>
      <c r="Y275" s="2"/>
      <c r="AR275" s="2">
        <f ca="1">DATEDIF(Data!R275,TODAY(),"y")</f>
        <v>124</v>
      </c>
    </row>
    <row r="276" spans="1:44" x14ac:dyDescent="0.25">
      <c r="A276" s="13"/>
      <c r="B276" s="14"/>
      <c r="C276" s="14"/>
      <c r="D276" s="14"/>
      <c r="E276" s="14"/>
      <c r="F276" s="14"/>
      <c r="G276" s="14"/>
      <c r="H276" s="14"/>
      <c r="I276" s="14"/>
      <c r="J276" s="14"/>
      <c r="K276" s="14"/>
      <c r="L276" s="14"/>
      <c r="M276" s="14"/>
      <c r="N276" s="14"/>
      <c r="O276" s="14"/>
      <c r="P276" s="14"/>
      <c r="Q276" s="14"/>
      <c r="R276" s="14"/>
      <c r="S276" s="14"/>
      <c r="T276" s="14"/>
      <c r="U276" s="14"/>
      <c r="V276" s="14"/>
      <c r="W276" s="15"/>
      <c r="AR276" s="2">
        <f ca="1">DATEDIF(Data!R276,TODAY(),"y")</f>
        <v>124</v>
      </c>
    </row>
    <row r="277" spans="1:44" s="3" customFormat="1" x14ac:dyDescent="0.25">
      <c r="A277" s="13"/>
      <c r="B277" s="14"/>
      <c r="C277" s="14"/>
      <c r="D277" s="14"/>
      <c r="E277" s="14"/>
      <c r="F277" s="14"/>
      <c r="G277" s="14"/>
      <c r="H277" s="14"/>
      <c r="I277" s="14"/>
      <c r="J277" s="14"/>
      <c r="K277" s="14"/>
      <c r="L277" s="14"/>
      <c r="M277" s="14"/>
      <c r="N277" s="14"/>
      <c r="O277" s="14"/>
      <c r="P277" s="14"/>
      <c r="Q277" s="14"/>
      <c r="R277" s="14"/>
      <c r="S277" s="14"/>
      <c r="T277" s="14"/>
      <c r="U277" s="14"/>
      <c r="V277" s="14"/>
      <c r="W277" s="15"/>
      <c r="Y277" s="2"/>
      <c r="AR277" s="2">
        <f ca="1">DATEDIF(Data!R277,TODAY(),"y")</f>
        <v>124</v>
      </c>
    </row>
    <row r="278" spans="1:44" x14ac:dyDescent="0.25">
      <c r="A278" s="13"/>
      <c r="B278" s="14"/>
      <c r="C278" s="14"/>
      <c r="D278" s="14"/>
      <c r="E278" s="14"/>
      <c r="F278" s="14"/>
      <c r="G278" s="14"/>
      <c r="H278" s="14"/>
      <c r="I278" s="14"/>
      <c r="J278" s="14"/>
      <c r="K278" s="14"/>
      <c r="L278" s="14"/>
      <c r="M278" s="14"/>
      <c r="N278" s="14"/>
      <c r="O278" s="14"/>
      <c r="P278" s="14"/>
      <c r="Q278" s="14"/>
      <c r="R278" s="14"/>
      <c r="S278" s="14"/>
      <c r="T278" s="14"/>
      <c r="U278" s="14"/>
      <c r="V278" s="14"/>
      <c r="W278" s="15"/>
      <c r="AR278" s="2">
        <f ca="1">DATEDIF(Data!R278,TODAY(),"y")</f>
        <v>124</v>
      </c>
    </row>
    <row r="279" spans="1:44" x14ac:dyDescent="0.25">
      <c r="A279" s="13"/>
      <c r="B279" s="14"/>
      <c r="C279" s="14"/>
      <c r="D279" s="14"/>
      <c r="E279" s="14"/>
      <c r="F279" s="14"/>
      <c r="G279" s="14"/>
      <c r="H279" s="14"/>
      <c r="I279" s="14"/>
      <c r="J279" s="14"/>
      <c r="K279" s="14"/>
      <c r="L279" s="14"/>
      <c r="M279" s="14"/>
      <c r="N279" s="14"/>
      <c r="O279" s="14"/>
      <c r="P279" s="14"/>
      <c r="Q279" s="14"/>
      <c r="R279" s="14"/>
      <c r="S279" s="14"/>
      <c r="T279" s="14"/>
      <c r="U279" s="14"/>
      <c r="V279" s="14"/>
      <c r="W279" s="15"/>
      <c r="AR279" s="2">
        <f ca="1">DATEDIF(Data!R279,TODAY(),"y")</f>
        <v>124</v>
      </c>
    </row>
    <row r="280" spans="1:44" x14ac:dyDescent="0.25">
      <c r="A280" s="13"/>
      <c r="B280" s="14"/>
      <c r="C280" s="14"/>
      <c r="D280" s="14"/>
      <c r="E280" s="14"/>
      <c r="F280" s="14"/>
      <c r="G280" s="14"/>
      <c r="H280" s="14"/>
      <c r="I280" s="14"/>
      <c r="J280" s="14"/>
      <c r="K280" s="14"/>
      <c r="L280" s="14"/>
      <c r="M280" s="14"/>
      <c r="N280" s="14"/>
      <c r="O280" s="14"/>
      <c r="P280" s="14"/>
      <c r="Q280" s="14"/>
      <c r="R280" s="14"/>
      <c r="S280" s="14"/>
      <c r="T280" s="14"/>
      <c r="U280" s="14"/>
      <c r="V280" s="14"/>
      <c r="W280" s="15"/>
      <c r="AR280" s="2">
        <f ca="1">DATEDIF(Data!R280,TODAY(),"y")</f>
        <v>124</v>
      </c>
    </row>
    <row r="281" spans="1:44" x14ac:dyDescent="0.25">
      <c r="A281" s="13"/>
      <c r="B281" s="14"/>
      <c r="C281" s="14"/>
      <c r="D281" s="14"/>
      <c r="E281" s="14"/>
      <c r="F281" s="14"/>
      <c r="G281" s="14"/>
      <c r="H281" s="14"/>
      <c r="I281" s="14"/>
      <c r="J281" s="14"/>
      <c r="K281" s="14"/>
      <c r="L281" s="14"/>
      <c r="M281" s="14"/>
      <c r="N281" s="14"/>
      <c r="O281" s="14"/>
      <c r="P281" s="14"/>
      <c r="Q281" s="14"/>
      <c r="R281" s="14"/>
      <c r="S281" s="14"/>
      <c r="T281" s="14"/>
      <c r="U281" s="14"/>
      <c r="V281" s="14"/>
      <c r="W281" s="15"/>
      <c r="AR281" s="2">
        <f ca="1">DATEDIF(Data!R281,TODAY(),"y")</f>
        <v>124</v>
      </c>
    </row>
    <row r="282" spans="1:44" x14ac:dyDescent="0.25">
      <c r="A282" s="13"/>
      <c r="B282" s="14"/>
      <c r="C282" s="14"/>
      <c r="D282" s="14"/>
      <c r="E282" s="14"/>
      <c r="F282" s="14"/>
      <c r="G282" s="14"/>
      <c r="H282" s="14"/>
      <c r="I282" s="14"/>
      <c r="J282" s="14"/>
      <c r="K282" s="14"/>
      <c r="L282" s="14"/>
      <c r="M282" s="14"/>
      <c r="N282" s="14"/>
      <c r="O282" s="14"/>
      <c r="P282" s="14"/>
      <c r="Q282" s="14"/>
      <c r="R282" s="14"/>
      <c r="S282" s="14"/>
      <c r="T282" s="14"/>
      <c r="U282" s="14"/>
      <c r="V282" s="14"/>
      <c r="W282" s="15"/>
      <c r="AR282" s="2">
        <f ca="1">DATEDIF(Data!R282,TODAY(),"y")</f>
        <v>124</v>
      </c>
    </row>
    <row r="283" spans="1:44" x14ac:dyDescent="0.25">
      <c r="A283" s="13"/>
      <c r="B283" s="14"/>
      <c r="C283" s="14"/>
      <c r="D283" s="14"/>
      <c r="E283" s="14"/>
      <c r="F283" s="14"/>
      <c r="G283" s="14"/>
      <c r="H283" s="14"/>
      <c r="I283" s="14"/>
      <c r="J283" s="14"/>
      <c r="K283" s="14"/>
      <c r="L283" s="14"/>
      <c r="M283" s="14"/>
      <c r="N283" s="14"/>
      <c r="O283" s="14"/>
      <c r="P283" s="14"/>
      <c r="Q283" s="14"/>
      <c r="R283" s="14"/>
      <c r="S283" s="14"/>
      <c r="T283" s="14"/>
      <c r="U283" s="14"/>
      <c r="V283" s="14"/>
      <c r="W283" s="15"/>
      <c r="AR283" s="2">
        <f ca="1">DATEDIF(Data!R283,TODAY(),"y")</f>
        <v>124</v>
      </c>
    </row>
    <row r="284" spans="1:44" x14ac:dyDescent="0.25">
      <c r="A284" s="13"/>
      <c r="B284" s="14"/>
      <c r="C284" s="14"/>
      <c r="D284" s="14"/>
      <c r="E284" s="14"/>
      <c r="F284" s="14"/>
      <c r="G284" s="14"/>
      <c r="H284" s="14"/>
      <c r="I284" s="14"/>
      <c r="J284" s="14"/>
      <c r="K284" s="14"/>
      <c r="L284" s="14"/>
      <c r="M284" s="14"/>
      <c r="N284" s="14"/>
      <c r="O284" s="14"/>
      <c r="P284" s="14"/>
      <c r="Q284" s="14"/>
      <c r="R284" s="14"/>
      <c r="S284" s="14"/>
      <c r="T284" s="14"/>
      <c r="U284" s="14"/>
      <c r="V284" s="14"/>
      <c r="W284" s="15"/>
      <c r="AR284" s="2">
        <f ca="1">DATEDIF(Data!R284,TODAY(),"y")</f>
        <v>124</v>
      </c>
    </row>
    <row r="285" spans="1:44" x14ac:dyDescent="0.25">
      <c r="A285" s="13"/>
      <c r="B285" s="14"/>
      <c r="C285" s="14"/>
      <c r="D285" s="14"/>
      <c r="E285" s="14"/>
      <c r="F285" s="14"/>
      <c r="G285" s="14"/>
      <c r="H285" s="14"/>
      <c r="I285" s="14"/>
      <c r="J285" s="14"/>
      <c r="K285" s="14"/>
      <c r="L285" s="14"/>
      <c r="M285" s="14"/>
      <c r="N285" s="14"/>
      <c r="O285" s="14"/>
      <c r="P285" s="14"/>
      <c r="Q285" s="14"/>
      <c r="R285" s="14"/>
      <c r="S285" s="14"/>
      <c r="T285" s="14"/>
      <c r="U285" s="14"/>
      <c r="V285" s="14"/>
      <c r="W285" s="15"/>
      <c r="AR285" s="2">
        <f ca="1">DATEDIF(Data!R285,TODAY(),"y")</f>
        <v>124</v>
      </c>
    </row>
    <row r="286" spans="1:44" x14ac:dyDescent="0.25">
      <c r="A286" s="13"/>
      <c r="B286" s="14"/>
      <c r="C286" s="14"/>
      <c r="D286" s="14"/>
      <c r="E286" s="14"/>
      <c r="F286" s="14"/>
      <c r="G286" s="14"/>
      <c r="H286" s="14"/>
      <c r="I286" s="14"/>
      <c r="J286" s="14"/>
      <c r="K286" s="14"/>
      <c r="L286" s="14"/>
      <c r="M286" s="14"/>
      <c r="N286" s="14"/>
      <c r="O286" s="14"/>
      <c r="P286" s="14"/>
      <c r="Q286" s="14"/>
      <c r="R286" s="14"/>
      <c r="S286" s="14"/>
      <c r="T286" s="14"/>
      <c r="U286" s="14"/>
      <c r="V286" s="14"/>
      <c r="W286" s="15"/>
      <c r="AR286" s="2">
        <f ca="1">DATEDIF(Data!R286,TODAY(),"y")</f>
        <v>124</v>
      </c>
    </row>
    <row r="287" spans="1:44" x14ac:dyDescent="0.25">
      <c r="A287" s="13"/>
      <c r="B287" s="14"/>
      <c r="C287" s="14"/>
      <c r="D287" s="14"/>
      <c r="E287" s="14"/>
      <c r="F287" s="14"/>
      <c r="G287" s="14"/>
      <c r="H287" s="14"/>
      <c r="I287" s="14"/>
      <c r="J287" s="14"/>
      <c r="K287" s="14"/>
      <c r="L287" s="14"/>
      <c r="M287" s="14"/>
      <c r="N287" s="14"/>
      <c r="O287" s="14"/>
      <c r="P287" s="14"/>
      <c r="Q287" s="14"/>
      <c r="R287" s="14"/>
      <c r="S287" s="14"/>
      <c r="T287" s="14"/>
      <c r="U287" s="14"/>
      <c r="V287" s="14"/>
      <c r="W287" s="15"/>
      <c r="AR287" s="2">
        <f ca="1">DATEDIF(Data!R287,TODAY(),"y")</f>
        <v>124</v>
      </c>
    </row>
    <row r="288" spans="1:44" x14ac:dyDescent="0.25">
      <c r="A288" s="13"/>
      <c r="B288" s="14"/>
      <c r="C288" s="14"/>
      <c r="D288" s="14"/>
      <c r="E288" s="14"/>
      <c r="F288" s="14"/>
      <c r="G288" s="14"/>
      <c r="H288" s="14"/>
      <c r="I288" s="14"/>
      <c r="J288" s="14"/>
      <c r="K288" s="14"/>
      <c r="L288" s="14"/>
      <c r="M288" s="14"/>
      <c r="N288" s="14"/>
      <c r="O288" s="14"/>
      <c r="P288" s="14"/>
      <c r="Q288" s="14"/>
      <c r="R288" s="14"/>
      <c r="S288" s="14"/>
      <c r="T288" s="14"/>
      <c r="U288" s="14"/>
      <c r="V288" s="14"/>
      <c r="W288" s="15"/>
      <c r="AR288" s="2">
        <f ca="1">DATEDIF(Data!R288,TODAY(),"y")</f>
        <v>124</v>
      </c>
    </row>
    <row r="289" spans="1:44" x14ac:dyDescent="0.25">
      <c r="A289" s="13"/>
      <c r="B289" s="14"/>
      <c r="C289" s="14"/>
      <c r="D289" s="14"/>
      <c r="E289" s="14"/>
      <c r="F289" s="14"/>
      <c r="G289" s="14"/>
      <c r="H289" s="14"/>
      <c r="I289" s="14"/>
      <c r="J289" s="14"/>
      <c r="K289" s="14"/>
      <c r="L289" s="14"/>
      <c r="M289" s="14"/>
      <c r="N289" s="14"/>
      <c r="O289" s="14"/>
      <c r="P289" s="14"/>
      <c r="Q289" s="14"/>
      <c r="R289" s="14"/>
      <c r="S289" s="14"/>
      <c r="T289" s="14"/>
      <c r="U289" s="14"/>
      <c r="V289" s="14"/>
      <c r="W289" s="15"/>
      <c r="AR289" s="2">
        <f ca="1">DATEDIF(Data!R289,TODAY(),"y")</f>
        <v>124</v>
      </c>
    </row>
    <row r="290" spans="1:44" x14ac:dyDescent="0.25">
      <c r="A290" s="13"/>
      <c r="B290" s="14"/>
      <c r="C290" s="14"/>
      <c r="D290" s="14"/>
      <c r="E290" s="14"/>
      <c r="F290" s="14"/>
      <c r="G290" s="14"/>
      <c r="H290" s="14"/>
      <c r="I290" s="14"/>
      <c r="J290" s="14"/>
      <c r="K290" s="14"/>
      <c r="L290" s="14"/>
      <c r="M290" s="14"/>
      <c r="N290" s="14"/>
      <c r="O290" s="14"/>
      <c r="P290" s="14"/>
      <c r="Q290" s="14"/>
      <c r="R290" s="14"/>
      <c r="S290" s="14"/>
      <c r="T290" s="14"/>
      <c r="U290" s="14"/>
      <c r="V290" s="14"/>
      <c r="W290" s="15"/>
      <c r="AR290" s="2">
        <f ca="1">DATEDIF(Data!R290,TODAY(),"y")</f>
        <v>124</v>
      </c>
    </row>
    <row r="291" spans="1:44" x14ac:dyDescent="0.25">
      <c r="A291" s="13"/>
      <c r="B291" s="14"/>
      <c r="C291" s="14"/>
      <c r="D291" s="14"/>
      <c r="E291" s="14"/>
      <c r="F291" s="14"/>
      <c r="G291" s="14"/>
      <c r="H291" s="14"/>
      <c r="I291" s="14"/>
      <c r="J291" s="14"/>
      <c r="K291" s="14"/>
      <c r="L291" s="14"/>
      <c r="M291" s="14"/>
      <c r="N291" s="14"/>
      <c r="O291" s="14"/>
      <c r="P291" s="14"/>
      <c r="Q291" s="14"/>
      <c r="R291" s="14"/>
      <c r="S291" s="14"/>
      <c r="T291" s="14"/>
      <c r="U291" s="14"/>
      <c r="V291" s="14"/>
      <c r="W291" s="15"/>
      <c r="AR291" s="2">
        <f ca="1">DATEDIF(Data!R291,TODAY(),"y")</f>
        <v>124</v>
      </c>
    </row>
    <row r="292" spans="1:44" x14ac:dyDescent="0.25">
      <c r="A292" s="13"/>
      <c r="B292" s="14"/>
      <c r="C292" s="14"/>
      <c r="D292" s="14"/>
      <c r="E292" s="14"/>
      <c r="F292" s="14"/>
      <c r="G292" s="14"/>
      <c r="H292" s="14"/>
      <c r="I292" s="14"/>
      <c r="J292" s="14"/>
      <c r="K292" s="14"/>
      <c r="L292" s="14"/>
      <c r="M292" s="14"/>
      <c r="N292" s="14"/>
      <c r="O292" s="14"/>
      <c r="P292" s="14"/>
      <c r="Q292" s="14"/>
      <c r="R292" s="14"/>
      <c r="S292" s="14"/>
      <c r="T292" s="14"/>
      <c r="U292" s="14"/>
      <c r="V292" s="14"/>
      <c r="W292" s="15"/>
      <c r="AR292" s="2">
        <f ca="1">DATEDIF(Data!R292,TODAY(),"y")</f>
        <v>124</v>
      </c>
    </row>
    <row r="293" spans="1:44" x14ac:dyDescent="0.25">
      <c r="A293" s="13"/>
      <c r="B293" s="14"/>
      <c r="C293" s="14"/>
      <c r="D293" s="14"/>
      <c r="E293" s="14"/>
      <c r="F293" s="14"/>
      <c r="G293" s="14"/>
      <c r="H293" s="14"/>
      <c r="I293" s="14"/>
      <c r="J293" s="14"/>
      <c r="K293" s="14"/>
      <c r="L293" s="14"/>
      <c r="M293" s="14"/>
      <c r="N293" s="14"/>
      <c r="O293" s="14"/>
      <c r="P293" s="14"/>
      <c r="Q293" s="14"/>
      <c r="R293" s="14"/>
      <c r="S293" s="14"/>
      <c r="T293" s="14"/>
      <c r="U293" s="14"/>
      <c r="V293" s="14"/>
      <c r="W293" s="15"/>
      <c r="AR293" s="2">
        <f ca="1">DATEDIF(Data!R293,TODAY(),"y")</f>
        <v>124</v>
      </c>
    </row>
    <row r="294" spans="1:44" x14ac:dyDescent="0.25">
      <c r="A294" s="13"/>
      <c r="B294" s="14"/>
      <c r="C294" s="14"/>
      <c r="D294" s="14"/>
      <c r="E294" s="14"/>
      <c r="F294" s="14"/>
      <c r="G294" s="14"/>
      <c r="H294" s="14"/>
      <c r="I294" s="14"/>
      <c r="J294" s="14"/>
      <c r="K294" s="14"/>
      <c r="L294" s="14"/>
      <c r="M294" s="14"/>
      <c r="N294" s="14"/>
      <c r="O294" s="14"/>
      <c r="P294" s="14"/>
      <c r="Q294" s="14"/>
      <c r="R294" s="14"/>
      <c r="S294" s="14"/>
      <c r="T294" s="14"/>
      <c r="U294" s="14"/>
      <c r="V294" s="14"/>
      <c r="W294" s="15"/>
      <c r="AR294" s="2">
        <f ca="1">DATEDIF(Data!R294,TODAY(),"y")</f>
        <v>124</v>
      </c>
    </row>
    <row r="295" spans="1:44" x14ac:dyDescent="0.25">
      <c r="A295" s="13"/>
      <c r="B295" s="14"/>
      <c r="C295" s="14"/>
      <c r="D295" s="14"/>
      <c r="E295" s="14"/>
      <c r="F295" s="14"/>
      <c r="G295" s="14"/>
      <c r="H295" s="14"/>
      <c r="I295" s="14"/>
      <c r="J295" s="14"/>
      <c r="K295" s="14"/>
      <c r="L295" s="14"/>
      <c r="M295" s="14"/>
      <c r="N295" s="14"/>
      <c r="O295" s="14"/>
      <c r="P295" s="14"/>
      <c r="Q295" s="14"/>
      <c r="R295" s="14"/>
      <c r="S295" s="14"/>
      <c r="T295" s="14"/>
      <c r="U295" s="14"/>
      <c r="V295" s="14"/>
      <c r="W295" s="15"/>
      <c r="AR295" s="2">
        <f ca="1">DATEDIF(Data!R295,TODAY(),"y")</f>
        <v>124</v>
      </c>
    </row>
    <row r="296" spans="1:44" x14ac:dyDescent="0.25">
      <c r="A296" s="13"/>
      <c r="B296" s="14"/>
      <c r="C296" s="14"/>
      <c r="D296" s="14"/>
      <c r="E296" s="14"/>
      <c r="F296" s="14"/>
      <c r="G296" s="14"/>
      <c r="H296" s="14"/>
      <c r="I296" s="14"/>
      <c r="J296" s="14"/>
      <c r="K296" s="14"/>
      <c r="L296" s="14"/>
      <c r="M296" s="14"/>
      <c r="N296" s="14"/>
      <c r="O296" s="14"/>
      <c r="P296" s="14"/>
      <c r="Q296" s="14"/>
      <c r="R296" s="14"/>
      <c r="S296" s="14"/>
      <c r="T296" s="14"/>
      <c r="U296" s="14"/>
      <c r="V296" s="14"/>
      <c r="W296" s="15"/>
      <c r="AR296" s="2">
        <f ca="1">DATEDIF(Data!R296,TODAY(),"y")</f>
        <v>124</v>
      </c>
    </row>
    <row r="297" spans="1:44" x14ac:dyDescent="0.25">
      <c r="A297" s="13"/>
      <c r="B297" s="14"/>
      <c r="C297" s="14"/>
      <c r="D297" s="14"/>
      <c r="E297" s="14"/>
      <c r="F297" s="14"/>
      <c r="G297" s="14"/>
      <c r="H297" s="14"/>
      <c r="I297" s="14"/>
      <c r="J297" s="14"/>
      <c r="K297" s="14"/>
      <c r="L297" s="14"/>
      <c r="M297" s="14"/>
      <c r="N297" s="14"/>
      <c r="O297" s="14"/>
      <c r="P297" s="14"/>
      <c r="Q297" s="14"/>
      <c r="R297" s="14"/>
      <c r="S297" s="14"/>
      <c r="T297" s="14"/>
      <c r="U297" s="14"/>
      <c r="V297" s="14"/>
      <c r="W297" s="15"/>
      <c r="AR297" s="2">
        <f ca="1">DATEDIF(Data!R297,TODAY(),"y")</f>
        <v>124</v>
      </c>
    </row>
    <row r="298" spans="1:44" x14ac:dyDescent="0.25">
      <c r="A298" s="13"/>
      <c r="B298" s="14"/>
      <c r="C298" s="14"/>
      <c r="D298" s="14"/>
      <c r="E298" s="14"/>
      <c r="F298" s="14"/>
      <c r="G298" s="14"/>
      <c r="H298" s="14"/>
      <c r="I298" s="14"/>
      <c r="J298" s="14"/>
      <c r="K298" s="14"/>
      <c r="L298" s="14"/>
      <c r="M298" s="14"/>
      <c r="N298" s="14"/>
      <c r="O298" s="14"/>
      <c r="P298" s="14"/>
      <c r="Q298" s="14"/>
      <c r="R298" s="14"/>
      <c r="S298" s="14"/>
      <c r="T298" s="14"/>
      <c r="U298" s="14"/>
      <c r="V298" s="14"/>
      <c r="W298" s="15"/>
      <c r="AR298" s="2">
        <f ca="1">DATEDIF(Data!R298,TODAY(),"y")</f>
        <v>124</v>
      </c>
    </row>
    <row r="299" spans="1:44" x14ac:dyDescent="0.25">
      <c r="A299" s="13"/>
      <c r="B299" s="14"/>
      <c r="C299" s="14"/>
      <c r="D299" s="14"/>
      <c r="E299" s="14"/>
      <c r="F299" s="14"/>
      <c r="G299" s="14"/>
      <c r="H299" s="14"/>
      <c r="I299" s="14"/>
      <c r="J299" s="14"/>
      <c r="K299" s="14"/>
      <c r="L299" s="14"/>
      <c r="M299" s="14"/>
      <c r="N299" s="14"/>
      <c r="O299" s="14"/>
      <c r="P299" s="14"/>
      <c r="Q299" s="14"/>
      <c r="R299" s="14"/>
      <c r="S299" s="14"/>
      <c r="T299" s="14"/>
      <c r="U299" s="14"/>
      <c r="V299" s="14"/>
      <c r="W299" s="15"/>
      <c r="AR299" s="2">
        <f ca="1">DATEDIF(Data!R299,TODAY(),"y")</f>
        <v>124</v>
      </c>
    </row>
    <row r="300" spans="1:44" s="3" customFormat="1" x14ac:dyDescent="0.25">
      <c r="A300" s="13"/>
      <c r="B300" s="14"/>
      <c r="C300" s="14"/>
      <c r="D300" s="14"/>
      <c r="E300" s="14"/>
      <c r="F300" s="14"/>
      <c r="G300" s="14"/>
      <c r="H300" s="14"/>
      <c r="I300" s="14"/>
      <c r="J300" s="14"/>
      <c r="K300" s="14"/>
      <c r="L300" s="14"/>
      <c r="M300" s="14"/>
      <c r="N300" s="14"/>
      <c r="O300" s="14"/>
      <c r="P300" s="14"/>
      <c r="Q300" s="14"/>
      <c r="R300" s="14"/>
      <c r="S300" s="14"/>
      <c r="T300" s="14"/>
      <c r="U300" s="14"/>
      <c r="V300" s="14"/>
      <c r="W300" s="15"/>
      <c r="Y300" s="2"/>
      <c r="AR300" s="2">
        <f ca="1">DATEDIF(Data!R300,TODAY(),"y")</f>
        <v>124</v>
      </c>
    </row>
    <row r="301" spans="1:44" x14ac:dyDescent="0.25">
      <c r="A301" s="13"/>
      <c r="B301" s="14"/>
      <c r="C301" s="14"/>
      <c r="D301" s="14"/>
      <c r="E301" s="14"/>
      <c r="F301" s="14"/>
      <c r="G301" s="14"/>
      <c r="H301" s="14"/>
      <c r="I301" s="14"/>
      <c r="J301" s="14"/>
      <c r="K301" s="14"/>
      <c r="L301" s="14"/>
      <c r="M301" s="14"/>
      <c r="N301" s="14"/>
      <c r="O301" s="14"/>
      <c r="P301" s="14"/>
      <c r="Q301" s="14"/>
      <c r="R301" s="14"/>
      <c r="S301" s="14"/>
      <c r="T301" s="14"/>
      <c r="U301" s="14"/>
      <c r="V301" s="14"/>
      <c r="W301" s="15"/>
      <c r="AR301" s="2">
        <f ca="1">DATEDIF(Data!R301,TODAY(),"y")</f>
        <v>124</v>
      </c>
    </row>
    <row r="302" spans="1:44" x14ac:dyDescent="0.25">
      <c r="A302" s="13"/>
      <c r="B302" s="14"/>
      <c r="C302" s="14"/>
      <c r="D302" s="14"/>
      <c r="E302" s="14"/>
      <c r="F302" s="14"/>
      <c r="G302" s="14"/>
      <c r="H302" s="14"/>
      <c r="I302" s="14"/>
      <c r="J302" s="14"/>
      <c r="K302" s="14"/>
      <c r="L302" s="14"/>
      <c r="M302" s="14"/>
      <c r="N302" s="14"/>
      <c r="O302" s="14"/>
      <c r="P302" s="14"/>
      <c r="Q302" s="14"/>
      <c r="R302" s="14"/>
      <c r="S302" s="14"/>
      <c r="T302" s="14"/>
      <c r="U302" s="14"/>
      <c r="V302" s="14"/>
      <c r="W302" s="15"/>
      <c r="AR302" s="2">
        <f ca="1">DATEDIF(Data!R302,TODAY(),"y")</f>
        <v>124</v>
      </c>
    </row>
    <row r="303" spans="1:44" x14ac:dyDescent="0.25">
      <c r="A303" s="13"/>
      <c r="B303" s="14"/>
      <c r="C303" s="14"/>
      <c r="D303" s="14"/>
      <c r="E303" s="14"/>
      <c r="F303" s="14"/>
      <c r="G303" s="14"/>
      <c r="H303" s="14"/>
      <c r="I303" s="14"/>
      <c r="J303" s="14"/>
      <c r="K303" s="14"/>
      <c r="L303" s="14"/>
      <c r="M303" s="14"/>
      <c r="N303" s="14"/>
      <c r="O303" s="14"/>
      <c r="P303" s="14"/>
      <c r="Q303" s="14"/>
      <c r="R303" s="14"/>
      <c r="S303" s="14"/>
      <c r="T303" s="14"/>
      <c r="U303" s="14"/>
      <c r="V303" s="14"/>
      <c r="W303" s="15"/>
      <c r="AR303" s="2">
        <f ca="1">DATEDIF(Data!R303,TODAY(),"y")</f>
        <v>124</v>
      </c>
    </row>
    <row r="304" spans="1:44" x14ac:dyDescent="0.25">
      <c r="A304" s="13"/>
      <c r="B304" s="14"/>
      <c r="C304" s="14"/>
      <c r="D304" s="14"/>
      <c r="E304" s="14"/>
      <c r="F304" s="14"/>
      <c r="G304" s="14"/>
      <c r="H304" s="14"/>
      <c r="I304" s="14"/>
      <c r="J304" s="14"/>
      <c r="K304" s="14"/>
      <c r="L304" s="14"/>
      <c r="M304" s="14"/>
      <c r="N304" s="14"/>
      <c r="O304" s="14"/>
      <c r="P304" s="14"/>
      <c r="Q304" s="14"/>
      <c r="R304" s="14"/>
      <c r="S304" s="14"/>
      <c r="T304" s="14"/>
      <c r="U304" s="14"/>
      <c r="V304" s="14"/>
      <c r="W304" s="15"/>
      <c r="AR304" s="2">
        <f ca="1">DATEDIF(Data!R304,TODAY(),"y")</f>
        <v>124</v>
      </c>
    </row>
    <row r="305" spans="1:44" x14ac:dyDescent="0.25">
      <c r="A305" s="13"/>
      <c r="B305" s="14"/>
      <c r="C305" s="14"/>
      <c r="D305" s="14"/>
      <c r="E305" s="14"/>
      <c r="F305" s="14"/>
      <c r="G305" s="14"/>
      <c r="H305" s="14"/>
      <c r="I305" s="14"/>
      <c r="J305" s="14"/>
      <c r="K305" s="14"/>
      <c r="L305" s="14"/>
      <c r="M305" s="14"/>
      <c r="N305" s="14"/>
      <c r="O305" s="14"/>
      <c r="P305" s="14"/>
      <c r="Q305" s="14"/>
      <c r="R305" s="14"/>
      <c r="S305" s="14"/>
      <c r="T305" s="14"/>
      <c r="U305" s="14"/>
      <c r="V305" s="14"/>
      <c r="W305" s="15"/>
      <c r="AR305" s="2">
        <f ca="1">DATEDIF(Data!R305,TODAY(),"y")</f>
        <v>124</v>
      </c>
    </row>
    <row r="306" spans="1:44" x14ac:dyDescent="0.25">
      <c r="A306" s="13"/>
      <c r="B306" s="14"/>
      <c r="C306" s="14"/>
      <c r="D306" s="14"/>
      <c r="E306" s="14"/>
      <c r="F306" s="14"/>
      <c r="G306" s="14"/>
      <c r="H306" s="14"/>
      <c r="I306" s="14"/>
      <c r="J306" s="14"/>
      <c r="K306" s="14"/>
      <c r="L306" s="14"/>
      <c r="M306" s="14"/>
      <c r="N306" s="14"/>
      <c r="O306" s="14"/>
      <c r="P306" s="14"/>
      <c r="Q306" s="14"/>
      <c r="R306" s="14"/>
      <c r="S306" s="14"/>
      <c r="T306" s="14"/>
      <c r="U306" s="14"/>
      <c r="V306" s="14"/>
      <c r="W306" s="15"/>
      <c r="AR306" s="2">
        <f ca="1">DATEDIF(Data!R306,TODAY(),"y")</f>
        <v>124</v>
      </c>
    </row>
    <row r="307" spans="1:44" x14ac:dyDescent="0.25">
      <c r="A307" s="13"/>
      <c r="B307" s="14"/>
      <c r="C307" s="14"/>
      <c r="D307" s="14"/>
      <c r="E307" s="14"/>
      <c r="F307" s="14"/>
      <c r="G307" s="14"/>
      <c r="H307" s="14"/>
      <c r="I307" s="14"/>
      <c r="J307" s="14"/>
      <c r="K307" s="14"/>
      <c r="L307" s="14"/>
      <c r="M307" s="14"/>
      <c r="N307" s="14"/>
      <c r="O307" s="14"/>
      <c r="P307" s="14"/>
      <c r="Q307" s="14"/>
      <c r="R307" s="14"/>
      <c r="S307" s="14"/>
      <c r="T307" s="14"/>
      <c r="U307" s="14"/>
      <c r="V307" s="14"/>
      <c r="W307" s="15"/>
      <c r="AR307" s="2">
        <f ca="1">DATEDIF(Data!R307,TODAY(),"y")</f>
        <v>124</v>
      </c>
    </row>
    <row r="308" spans="1:44" x14ac:dyDescent="0.25">
      <c r="A308" s="13"/>
      <c r="B308" s="14"/>
      <c r="C308" s="14"/>
      <c r="D308" s="14"/>
      <c r="E308" s="14"/>
      <c r="F308" s="14"/>
      <c r="G308" s="14"/>
      <c r="H308" s="14"/>
      <c r="I308" s="14"/>
      <c r="J308" s="14"/>
      <c r="K308" s="14"/>
      <c r="L308" s="14"/>
      <c r="M308" s="14"/>
      <c r="N308" s="14"/>
      <c r="O308" s="14"/>
      <c r="P308" s="14"/>
      <c r="Q308" s="14"/>
      <c r="R308" s="14"/>
      <c r="S308" s="14"/>
      <c r="T308" s="14"/>
      <c r="U308" s="14"/>
      <c r="V308" s="14"/>
      <c r="W308" s="15"/>
      <c r="AR308" s="2">
        <f ca="1">DATEDIF(Data!R308,TODAY(),"y")</f>
        <v>124</v>
      </c>
    </row>
    <row r="309" spans="1:44" x14ac:dyDescent="0.25">
      <c r="A309" s="13"/>
      <c r="B309" s="14"/>
      <c r="C309" s="14"/>
      <c r="D309" s="14"/>
      <c r="E309" s="14"/>
      <c r="F309" s="14"/>
      <c r="G309" s="14"/>
      <c r="H309" s="14"/>
      <c r="I309" s="14"/>
      <c r="J309" s="14"/>
      <c r="K309" s="14"/>
      <c r="L309" s="14"/>
      <c r="M309" s="14"/>
      <c r="N309" s="14"/>
      <c r="O309" s="14"/>
      <c r="P309" s="14"/>
      <c r="Q309" s="14"/>
      <c r="R309" s="14"/>
      <c r="S309" s="14"/>
      <c r="T309" s="14"/>
      <c r="U309" s="14"/>
      <c r="V309" s="14"/>
      <c r="W309" s="15"/>
      <c r="AR309" s="2">
        <f ca="1">DATEDIF(Data!R309,TODAY(),"y")</f>
        <v>124</v>
      </c>
    </row>
    <row r="310" spans="1:44" x14ac:dyDescent="0.25">
      <c r="A310" s="13"/>
      <c r="B310" s="14"/>
      <c r="C310" s="14"/>
      <c r="D310" s="14"/>
      <c r="E310" s="14"/>
      <c r="F310" s="14"/>
      <c r="G310" s="14"/>
      <c r="H310" s="14"/>
      <c r="I310" s="14"/>
      <c r="J310" s="14"/>
      <c r="K310" s="14"/>
      <c r="L310" s="14"/>
      <c r="M310" s="14"/>
      <c r="N310" s="14"/>
      <c r="O310" s="14"/>
      <c r="P310" s="14"/>
      <c r="Q310" s="14"/>
      <c r="R310" s="14"/>
      <c r="S310" s="14"/>
      <c r="T310" s="14"/>
      <c r="U310" s="14"/>
      <c r="V310" s="14"/>
      <c r="W310" s="15"/>
      <c r="AR310" s="2">
        <f ca="1">DATEDIF(Data!R310,TODAY(),"y")</f>
        <v>124</v>
      </c>
    </row>
    <row r="311" spans="1:44" x14ac:dyDescent="0.25">
      <c r="A311" s="13"/>
      <c r="B311" s="14"/>
      <c r="C311" s="14"/>
      <c r="D311" s="14"/>
      <c r="E311" s="14"/>
      <c r="F311" s="14"/>
      <c r="G311" s="14"/>
      <c r="H311" s="14"/>
      <c r="I311" s="14"/>
      <c r="J311" s="14"/>
      <c r="K311" s="14"/>
      <c r="L311" s="14"/>
      <c r="M311" s="14"/>
      <c r="N311" s="14"/>
      <c r="O311" s="14"/>
      <c r="P311" s="14"/>
      <c r="Q311" s="14"/>
      <c r="R311" s="14"/>
      <c r="S311" s="14"/>
      <c r="T311" s="14"/>
      <c r="U311" s="14"/>
      <c r="V311" s="14"/>
      <c r="W311" s="15"/>
      <c r="AR311" s="2">
        <f ca="1">DATEDIF(Data!R311,TODAY(),"y")</f>
        <v>124</v>
      </c>
    </row>
    <row r="312" spans="1:44" s="3" customFormat="1" x14ac:dyDescent="0.25">
      <c r="A312" s="13"/>
      <c r="B312" s="14"/>
      <c r="C312" s="14"/>
      <c r="D312" s="14"/>
      <c r="E312" s="14"/>
      <c r="F312" s="14"/>
      <c r="G312" s="14"/>
      <c r="H312" s="14"/>
      <c r="I312" s="14"/>
      <c r="J312" s="14"/>
      <c r="K312" s="14"/>
      <c r="L312" s="14"/>
      <c r="M312" s="14"/>
      <c r="N312" s="14"/>
      <c r="O312" s="14"/>
      <c r="P312" s="14"/>
      <c r="Q312" s="14"/>
      <c r="R312" s="14"/>
      <c r="S312" s="14"/>
      <c r="T312" s="14"/>
      <c r="U312" s="14"/>
      <c r="V312" s="14"/>
      <c r="W312" s="15"/>
      <c r="Y312" s="2"/>
      <c r="AR312" s="2">
        <f ca="1">DATEDIF(Data!R312,TODAY(),"y")</f>
        <v>124</v>
      </c>
    </row>
    <row r="313" spans="1:44" x14ac:dyDescent="0.25">
      <c r="A313" s="13"/>
      <c r="B313" s="14"/>
      <c r="C313" s="14"/>
      <c r="D313" s="14"/>
      <c r="E313" s="14"/>
      <c r="F313" s="14"/>
      <c r="G313" s="14"/>
      <c r="H313" s="14"/>
      <c r="I313" s="14"/>
      <c r="J313" s="14"/>
      <c r="K313" s="14"/>
      <c r="L313" s="14"/>
      <c r="M313" s="14"/>
      <c r="N313" s="14"/>
      <c r="O313" s="14"/>
      <c r="P313" s="14"/>
      <c r="Q313" s="14"/>
      <c r="R313" s="14"/>
      <c r="S313" s="14"/>
      <c r="T313" s="14"/>
      <c r="U313" s="14"/>
      <c r="V313" s="14"/>
      <c r="W313" s="15"/>
      <c r="AR313" s="2">
        <f ca="1">DATEDIF(Data!R313,TODAY(),"y")</f>
        <v>124</v>
      </c>
    </row>
    <row r="314" spans="1:44" x14ac:dyDescent="0.25">
      <c r="A314" s="13"/>
      <c r="B314" s="14"/>
      <c r="C314" s="14"/>
      <c r="D314" s="14"/>
      <c r="E314" s="14"/>
      <c r="F314" s="14"/>
      <c r="G314" s="14"/>
      <c r="H314" s="14"/>
      <c r="I314" s="14"/>
      <c r="J314" s="14"/>
      <c r="K314" s="14"/>
      <c r="L314" s="14"/>
      <c r="M314" s="14"/>
      <c r="N314" s="14"/>
      <c r="O314" s="14"/>
      <c r="P314" s="14"/>
      <c r="Q314" s="14"/>
      <c r="R314" s="14"/>
      <c r="S314" s="14"/>
      <c r="T314" s="14"/>
      <c r="U314" s="14"/>
      <c r="V314" s="14"/>
      <c r="W314" s="15"/>
      <c r="AR314" s="2">
        <f ca="1">DATEDIF(Data!R314,TODAY(),"y")</f>
        <v>124</v>
      </c>
    </row>
    <row r="315" spans="1:44" x14ac:dyDescent="0.25">
      <c r="A315" s="13"/>
      <c r="B315" s="14"/>
      <c r="C315" s="14"/>
      <c r="D315" s="14"/>
      <c r="E315" s="14"/>
      <c r="F315" s="14"/>
      <c r="G315" s="14"/>
      <c r="H315" s="14"/>
      <c r="I315" s="14"/>
      <c r="J315" s="14"/>
      <c r="K315" s="14"/>
      <c r="L315" s="14"/>
      <c r="M315" s="14"/>
      <c r="N315" s="14"/>
      <c r="O315" s="14"/>
      <c r="P315" s="14"/>
      <c r="Q315" s="14"/>
      <c r="R315" s="14"/>
      <c r="S315" s="14"/>
      <c r="T315" s="14"/>
      <c r="U315" s="14"/>
      <c r="V315" s="14"/>
      <c r="W315" s="15"/>
      <c r="AR315" s="2">
        <f ca="1">DATEDIF(Data!R315,TODAY(),"y")</f>
        <v>124</v>
      </c>
    </row>
    <row r="316" spans="1:44" x14ac:dyDescent="0.25">
      <c r="A316" s="13"/>
      <c r="B316" s="14"/>
      <c r="C316" s="14"/>
      <c r="D316" s="14"/>
      <c r="E316" s="14"/>
      <c r="F316" s="14"/>
      <c r="G316" s="14"/>
      <c r="H316" s="14"/>
      <c r="I316" s="14"/>
      <c r="J316" s="14"/>
      <c r="K316" s="14"/>
      <c r="L316" s="14"/>
      <c r="M316" s="14"/>
      <c r="N316" s="14"/>
      <c r="O316" s="14"/>
      <c r="P316" s="14"/>
      <c r="Q316" s="14"/>
      <c r="R316" s="14"/>
      <c r="S316" s="14"/>
      <c r="T316" s="14"/>
      <c r="U316" s="14"/>
      <c r="V316" s="14"/>
      <c r="W316" s="15"/>
      <c r="AR316" s="2">
        <f ca="1">DATEDIF(Data!R316,TODAY(),"y")</f>
        <v>124</v>
      </c>
    </row>
    <row r="317" spans="1:44" x14ac:dyDescent="0.25">
      <c r="A317" s="13"/>
      <c r="B317" s="14"/>
      <c r="C317" s="14"/>
      <c r="D317" s="14"/>
      <c r="E317" s="14"/>
      <c r="F317" s="14"/>
      <c r="G317" s="14"/>
      <c r="H317" s="14"/>
      <c r="I317" s="14"/>
      <c r="J317" s="14"/>
      <c r="K317" s="14"/>
      <c r="L317" s="14"/>
      <c r="M317" s="14"/>
      <c r="N317" s="14"/>
      <c r="O317" s="14"/>
      <c r="P317" s="14"/>
      <c r="Q317" s="14"/>
      <c r="R317" s="14"/>
      <c r="S317" s="14"/>
      <c r="T317" s="14"/>
      <c r="U317" s="14"/>
      <c r="V317" s="14"/>
      <c r="W317" s="15"/>
      <c r="AR317" s="2">
        <f ca="1">DATEDIF(Data!R317,TODAY(),"y")</f>
        <v>124</v>
      </c>
    </row>
    <row r="318" spans="1:44" x14ac:dyDescent="0.25">
      <c r="A318" s="13"/>
      <c r="B318" s="14"/>
      <c r="C318" s="14"/>
      <c r="D318" s="14"/>
      <c r="E318" s="14"/>
      <c r="F318" s="14"/>
      <c r="G318" s="14"/>
      <c r="H318" s="14"/>
      <c r="I318" s="14"/>
      <c r="J318" s="14"/>
      <c r="K318" s="14"/>
      <c r="L318" s="14"/>
      <c r="M318" s="14"/>
      <c r="N318" s="14"/>
      <c r="O318" s="14"/>
      <c r="P318" s="14"/>
      <c r="Q318" s="14"/>
      <c r="R318" s="14"/>
      <c r="S318" s="14"/>
      <c r="T318" s="14"/>
      <c r="U318" s="14"/>
      <c r="V318" s="14"/>
      <c r="W318" s="15"/>
      <c r="AR318" s="2">
        <f ca="1">DATEDIF(Data!R318,TODAY(),"y")</f>
        <v>124</v>
      </c>
    </row>
    <row r="319" spans="1:44" x14ac:dyDescent="0.25">
      <c r="A319" s="13"/>
      <c r="B319" s="14"/>
      <c r="C319" s="14"/>
      <c r="D319" s="14"/>
      <c r="E319" s="14"/>
      <c r="F319" s="14"/>
      <c r="G319" s="14"/>
      <c r="H319" s="14"/>
      <c r="I319" s="14"/>
      <c r="J319" s="14"/>
      <c r="K319" s="14"/>
      <c r="L319" s="14"/>
      <c r="M319" s="14"/>
      <c r="N319" s="14"/>
      <c r="O319" s="14"/>
      <c r="P319" s="14"/>
      <c r="Q319" s="14"/>
      <c r="R319" s="14"/>
      <c r="S319" s="14"/>
      <c r="T319" s="14"/>
      <c r="U319" s="14"/>
      <c r="V319" s="14"/>
      <c r="W319" s="15"/>
      <c r="AR319" s="2">
        <f ca="1">DATEDIF(Data!R319,TODAY(),"y")</f>
        <v>124</v>
      </c>
    </row>
    <row r="320" spans="1:44" x14ac:dyDescent="0.25">
      <c r="A320" s="13"/>
      <c r="B320" s="14"/>
      <c r="C320" s="14"/>
      <c r="D320" s="14"/>
      <c r="E320" s="14"/>
      <c r="F320" s="14"/>
      <c r="G320" s="14"/>
      <c r="H320" s="14"/>
      <c r="I320" s="14"/>
      <c r="J320" s="14"/>
      <c r="K320" s="14"/>
      <c r="L320" s="14"/>
      <c r="M320" s="14"/>
      <c r="N320" s="14"/>
      <c r="O320" s="14"/>
      <c r="P320" s="14"/>
      <c r="Q320" s="14"/>
      <c r="R320" s="14"/>
      <c r="S320" s="14"/>
      <c r="T320" s="14"/>
      <c r="U320" s="14"/>
      <c r="V320" s="14"/>
      <c r="W320" s="15"/>
      <c r="AR320" s="2">
        <f ca="1">DATEDIF(Data!R320,TODAY(),"y")</f>
        <v>124</v>
      </c>
    </row>
    <row r="321" spans="1:44" x14ac:dyDescent="0.25">
      <c r="A321" s="13"/>
      <c r="B321" s="14"/>
      <c r="C321" s="14"/>
      <c r="D321" s="14"/>
      <c r="E321" s="14"/>
      <c r="F321" s="14"/>
      <c r="G321" s="14"/>
      <c r="H321" s="14"/>
      <c r="I321" s="14"/>
      <c r="J321" s="14"/>
      <c r="K321" s="14"/>
      <c r="L321" s="14"/>
      <c r="M321" s="14"/>
      <c r="N321" s="14"/>
      <c r="O321" s="14"/>
      <c r="P321" s="14"/>
      <c r="Q321" s="14"/>
      <c r="R321" s="14"/>
      <c r="S321" s="14"/>
      <c r="T321" s="14"/>
      <c r="U321" s="14"/>
      <c r="V321" s="14"/>
      <c r="W321" s="15"/>
      <c r="AR321" s="2">
        <f ca="1">DATEDIF(Data!R321,TODAY(),"y")</f>
        <v>124</v>
      </c>
    </row>
    <row r="322" spans="1:44" x14ac:dyDescent="0.25">
      <c r="A322" s="13"/>
      <c r="B322" s="14"/>
      <c r="C322" s="14"/>
      <c r="D322" s="14"/>
      <c r="E322" s="14"/>
      <c r="F322" s="14"/>
      <c r="G322" s="14"/>
      <c r="H322" s="14"/>
      <c r="I322" s="14"/>
      <c r="J322" s="14"/>
      <c r="K322" s="14"/>
      <c r="L322" s="14"/>
      <c r="M322" s="14"/>
      <c r="N322" s="14"/>
      <c r="O322" s="14"/>
      <c r="P322" s="14"/>
      <c r="Q322" s="14"/>
      <c r="R322" s="14"/>
      <c r="S322" s="14"/>
      <c r="T322" s="14"/>
      <c r="U322" s="14"/>
      <c r="V322" s="14"/>
      <c r="W322" s="15"/>
      <c r="AR322" s="2">
        <f ca="1">DATEDIF(Data!R322,TODAY(),"y")</f>
        <v>124</v>
      </c>
    </row>
    <row r="323" spans="1:44" x14ac:dyDescent="0.25">
      <c r="A323" s="13"/>
      <c r="B323" s="14"/>
      <c r="C323" s="14"/>
      <c r="D323" s="14"/>
      <c r="E323" s="14"/>
      <c r="F323" s="14"/>
      <c r="G323" s="14"/>
      <c r="H323" s="14"/>
      <c r="I323" s="14"/>
      <c r="J323" s="14"/>
      <c r="K323" s="14"/>
      <c r="L323" s="14"/>
      <c r="M323" s="14"/>
      <c r="N323" s="14"/>
      <c r="O323" s="14"/>
      <c r="P323" s="14"/>
      <c r="Q323" s="14"/>
      <c r="R323" s="14"/>
      <c r="S323" s="14"/>
      <c r="T323" s="14"/>
      <c r="U323" s="14"/>
      <c r="V323" s="14"/>
      <c r="W323" s="15"/>
      <c r="AR323" s="2">
        <f ca="1">DATEDIF(Data!R323,TODAY(),"y")</f>
        <v>124</v>
      </c>
    </row>
    <row r="324" spans="1:44" x14ac:dyDescent="0.25">
      <c r="A324" s="13"/>
      <c r="B324" s="14"/>
      <c r="C324" s="14"/>
      <c r="D324" s="14"/>
      <c r="E324" s="14"/>
      <c r="F324" s="14"/>
      <c r="G324" s="14"/>
      <c r="H324" s="14"/>
      <c r="I324" s="14"/>
      <c r="J324" s="14"/>
      <c r="K324" s="14"/>
      <c r="L324" s="14"/>
      <c r="M324" s="14"/>
      <c r="N324" s="14"/>
      <c r="O324" s="14"/>
      <c r="P324" s="14"/>
      <c r="Q324" s="14"/>
      <c r="R324" s="14"/>
      <c r="S324" s="14"/>
      <c r="T324" s="14"/>
      <c r="U324" s="14"/>
      <c r="V324" s="14"/>
      <c r="W324" s="15"/>
      <c r="AR324" s="2">
        <f ca="1">DATEDIF(Data!R324,TODAY(),"y")</f>
        <v>124</v>
      </c>
    </row>
    <row r="325" spans="1:44" s="3" customFormat="1" x14ac:dyDescent="0.25">
      <c r="A325" s="13"/>
      <c r="B325" s="14"/>
      <c r="C325" s="14"/>
      <c r="D325" s="14"/>
      <c r="E325" s="14"/>
      <c r="F325" s="14"/>
      <c r="G325" s="14"/>
      <c r="H325" s="14"/>
      <c r="I325" s="14"/>
      <c r="J325" s="14"/>
      <c r="K325" s="14"/>
      <c r="L325" s="14"/>
      <c r="M325" s="14"/>
      <c r="N325" s="14"/>
      <c r="O325" s="14"/>
      <c r="P325" s="14"/>
      <c r="Q325" s="14"/>
      <c r="R325" s="14"/>
      <c r="S325" s="14"/>
      <c r="T325" s="14"/>
      <c r="U325" s="14"/>
      <c r="V325" s="14"/>
      <c r="W325" s="15"/>
      <c r="Y325" s="2"/>
      <c r="AR325" s="2">
        <f ca="1">DATEDIF(Data!R325,TODAY(),"y")</f>
        <v>124</v>
      </c>
    </row>
    <row r="326" spans="1:44" x14ac:dyDescent="0.25">
      <c r="A326" s="13"/>
      <c r="B326" s="14"/>
      <c r="C326" s="14"/>
      <c r="D326" s="14"/>
      <c r="E326" s="14"/>
      <c r="F326" s="14"/>
      <c r="G326" s="14"/>
      <c r="H326" s="14"/>
      <c r="I326" s="14"/>
      <c r="J326" s="14"/>
      <c r="K326" s="14"/>
      <c r="L326" s="14"/>
      <c r="M326" s="14"/>
      <c r="N326" s="14"/>
      <c r="O326" s="14"/>
      <c r="P326" s="14"/>
      <c r="Q326" s="14"/>
      <c r="R326" s="14"/>
      <c r="S326" s="14"/>
      <c r="T326" s="14"/>
      <c r="U326" s="14"/>
      <c r="V326" s="14"/>
      <c r="W326" s="15"/>
      <c r="AR326" s="2">
        <f ca="1">DATEDIF(Data!R326,TODAY(),"y")</f>
        <v>124</v>
      </c>
    </row>
    <row r="327" spans="1:44" x14ac:dyDescent="0.25">
      <c r="A327" s="13"/>
      <c r="B327" s="14"/>
      <c r="C327" s="14"/>
      <c r="D327" s="14"/>
      <c r="E327" s="14"/>
      <c r="F327" s="14"/>
      <c r="G327" s="14"/>
      <c r="H327" s="14"/>
      <c r="I327" s="14"/>
      <c r="J327" s="14"/>
      <c r="K327" s="14"/>
      <c r="L327" s="14"/>
      <c r="M327" s="14"/>
      <c r="N327" s="14"/>
      <c r="O327" s="14"/>
      <c r="P327" s="14"/>
      <c r="Q327" s="14"/>
      <c r="R327" s="14"/>
      <c r="S327" s="14"/>
      <c r="T327" s="14"/>
      <c r="U327" s="14"/>
      <c r="V327" s="14"/>
      <c r="W327" s="15"/>
      <c r="AR327" s="2">
        <f ca="1">DATEDIF(Data!R327,TODAY(),"y")</f>
        <v>124</v>
      </c>
    </row>
    <row r="328" spans="1:44" x14ac:dyDescent="0.25">
      <c r="A328" s="13"/>
      <c r="B328" s="14"/>
      <c r="C328" s="14"/>
      <c r="D328" s="14"/>
      <c r="E328" s="14"/>
      <c r="F328" s="14"/>
      <c r="G328" s="14"/>
      <c r="H328" s="14"/>
      <c r="I328" s="14"/>
      <c r="J328" s="14"/>
      <c r="K328" s="14"/>
      <c r="L328" s="14"/>
      <c r="M328" s="14"/>
      <c r="N328" s="14"/>
      <c r="O328" s="14"/>
      <c r="P328" s="14"/>
      <c r="Q328" s="14"/>
      <c r="R328" s="14"/>
      <c r="S328" s="14"/>
      <c r="T328" s="14"/>
      <c r="U328" s="14"/>
      <c r="V328" s="14"/>
      <c r="W328" s="15"/>
      <c r="AR328" s="2">
        <f ca="1">DATEDIF(Data!R328,TODAY(),"y")</f>
        <v>124</v>
      </c>
    </row>
    <row r="329" spans="1:44" x14ac:dyDescent="0.25">
      <c r="A329" s="13"/>
      <c r="B329" s="14"/>
      <c r="C329" s="14"/>
      <c r="D329" s="14"/>
      <c r="E329" s="14"/>
      <c r="F329" s="14"/>
      <c r="G329" s="14"/>
      <c r="H329" s="14"/>
      <c r="I329" s="14"/>
      <c r="J329" s="14"/>
      <c r="K329" s="14"/>
      <c r="L329" s="14"/>
      <c r="M329" s="14"/>
      <c r="N329" s="14"/>
      <c r="O329" s="14"/>
      <c r="P329" s="14"/>
      <c r="Q329" s="14"/>
      <c r="R329" s="14"/>
      <c r="S329" s="14"/>
      <c r="T329" s="14"/>
      <c r="U329" s="14"/>
      <c r="V329" s="14"/>
      <c r="W329" s="15"/>
      <c r="AR329" s="2">
        <f ca="1">DATEDIF(Data!R329,TODAY(),"y")</f>
        <v>124</v>
      </c>
    </row>
    <row r="330" spans="1:44" x14ac:dyDescent="0.25">
      <c r="A330" s="13"/>
      <c r="B330" s="14"/>
      <c r="C330" s="14"/>
      <c r="D330" s="14"/>
      <c r="E330" s="14"/>
      <c r="F330" s="14"/>
      <c r="G330" s="14"/>
      <c r="H330" s="14"/>
      <c r="I330" s="14"/>
      <c r="J330" s="14"/>
      <c r="K330" s="14"/>
      <c r="L330" s="14"/>
      <c r="M330" s="14"/>
      <c r="N330" s="14"/>
      <c r="O330" s="14"/>
      <c r="P330" s="14"/>
      <c r="Q330" s="14"/>
      <c r="R330" s="14"/>
      <c r="S330" s="14"/>
      <c r="T330" s="14"/>
      <c r="U330" s="14"/>
      <c r="V330" s="14"/>
      <c r="W330" s="15"/>
      <c r="AR330" s="2">
        <f ca="1">DATEDIF(Data!R330,TODAY(),"y")</f>
        <v>124</v>
      </c>
    </row>
    <row r="331" spans="1:44" x14ac:dyDescent="0.25">
      <c r="A331" s="13"/>
      <c r="B331" s="14"/>
      <c r="C331" s="14"/>
      <c r="D331" s="14"/>
      <c r="E331" s="14"/>
      <c r="F331" s="14"/>
      <c r="G331" s="14"/>
      <c r="H331" s="14"/>
      <c r="I331" s="14"/>
      <c r="J331" s="14"/>
      <c r="K331" s="14"/>
      <c r="L331" s="14"/>
      <c r="M331" s="14"/>
      <c r="N331" s="14"/>
      <c r="O331" s="14"/>
      <c r="P331" s="14"/>
      <c r="Q331" s="14"/>
      <c r="R331" s="14"/>
      <c r="S331" s="14"/>
      <c r="T331" s="14"/>
      <c r="U331" s="14"/>
      <c r="V331" s="14"/>
      <c r="W331" s="15"/>
      <c r="AR331" s="2">
        <f ca="1">DATEDIF(Data!R331,TODAY(),"y")</f>
        <v>124</v>
      </c>
    </row>
    <row r="332" spans="1:44" x14ac:dyDescent="0.25">
      <c r="A332" s="13"/>
      <c r="B332" s="14"/>
      <c r="C332" s="14"/>
      <c r="D332" s="14"/>
      <c r="E332" s="14"/>
      <c r="F332" s="14"/>
      <c r="G332" s="14"/>
      <c r="H332" s="14"/>
      <c r="I332" s="14"/>
      <c r="J332" s="14"/>
      <c r="K332" s="14"/>
      <c r="L332" s="14"/>
      <c r="M332" s="14"/>
      <c r="N332" s="14"/>
      <c r="O332" s="14"/>
      <c r="P332" s="14"/>
      <c r="Q332" s="14"/>
      <c r="R332" s="14"/>
      <c r="S332" s="14"/>
      <c r="T332" s="14"/>
      <c r="U332" s="14"/>
      <c r="V332" s="14"/>
      <c r="W332" s="15"/>
      <c r="AR332" s="2">
        <f ca="1">DATEDIF(Data!R332,TODAY(),"y")</f>
        <v>124</v>
      </c>
    </row>
    <row r="333" spans="1:44" x14ac:dyDescent="0.25">
      <c r="A333" s="13"/>
      <c r="B333" s="14"/>
      <c r="C333" s="14"/>
      <c r="D333" s="14"/>
      <c r="E333" s="14"/>
      <c r="F333" s="14"/>
      <c r="G333" s="14"/>
      <c r="H333" s="14"/>
      <c r="I333" s="14"/>
      <c r="J333" s="14"/>
      <c r="K333" s="14"/>
      <c r="L333" s="14"/>
      <c r="M333" s="14"/>
      <c r="N333" s="14"/>
      <c r="O333" s="14"/>
      <c r="P333" s="14"/>
      <c r="Q333" s="14"/>
      <c r="R333" s="14"/>
      <c r="S333" s="14"/>
      <c r="T333" s="14"/>
      <c r="U333" s="14"/>
      <c r="V333" s="14"/>
      <c r="W333" s="15"/>
      <c r="AR333" s="2">
        <f ca="1">DATEDIF(Data!R333,TODAY(),"y")</f>
        <v>124</v>
      </c>
    </row>
    <row r="334" spans="1:44" s="3" customFormat="1" x14ac:dyDescent="0.25">
      <c r="A334" s="13"/>
      <c r="B334" s="14"/>
      <c r="C334" s="14"/>
      <c r="D334" s="14"/>
      <c r="E334" s="14"/>
      <c r="F334" s="14"/>
      <c r="G334" s="14"/>
      <c r="H334" s="14"/>
      <c r="I334" s="14"/>
      <c r="J334" s="14"/>
      <c r="K334" s="14"/>
      <c r="L334" s="14"/>
      <c r="M334" s="14"/>
      <c r="N334" s="14"/>
      <c r="O334" s="14"/>
      <c r="P334" s="14"/>
      <c r="Q334" s="14"/>
      <c r="R334" s="14"/>
      <c r="S334" s="14"/>
      <c r="T334" s="14"/>
      <c r="U334" s="14"/>
      <c r="V334" s="14"/>
      <c r="W334" s="15"/>
      <c r="Y334" s="2"/>
      <c r="AR334" s="2">
        <f ca="1">DATEDIF(Data!R334,TODAY(),"y")</f>
        <v>124</v>
      </c>
    </row>
    <row r="335" spans="1:44" x14ac:dyDescent="0.25">
      <c r="A335" s="13"/>
      <c r="B335" s="14"/>
      <c r="C335" s="14"/>
      <c r="D335" s="14"/>
      <c r="E335" s="14"/>
      <c r="F335" s="14"/>
      <c r="G335" s="14"/>
      <c r="H335" s="14"/>
      <c r="I335" s="14"/>
      <c r="J335" s="14"/>
      <c r="K335" s="14"/>
      <c r="L335" s="14"/>
      <c r="M335" s="14"/>
      <c r="N335" s="14"/>
      <c r="O335" s="14"/>
      <c r="P335" s="14"/>
      <c r="Q335" s="14"/>
      <c r="R335" s="14"/>
      <c r="S335" s="14"/>
      <c r="T335" s="14"/>
      <c r="U335" s="14"/>
      <c r="V335" s="14"/>
      <c r="W335" s="15"/>
      <c r="AR335" s="2">
        <f ca="1">DATEDIF(Data!R335,TODAY(),"y")</f>
        <v>124</v>
      </c>
    </row>
    <row r="336" spans="1:44" x14ac:dyDescent="0.25">
      <c r="A336" s="13"/>
      <c r="B336" s="14"/>
      <c r="C336" s="14"/>
      <c r="D336" s="14"/>
      <c r="E336" s="14"/>
      <c r="F336" s="14"/>
      <c r="G336" s="14"/>
      <c r="H336" s="14"/>
      <c r="I336" s="14"/>
      <c r="J336" s="14"/>
      <c r="K336" s="14"/>
      <c r="L336" s="14"/>
      <c r="M336" s="14"/>
      <c r="N336" s="14"/>
      <c r="O336" s="14"/>
      <c r="P336" s="14"/>
      <c r="Q336" s="14"/>
      <c r="R336" s="14"/>
      <c r="S336" s="14"/>
      <c r="T336" s="14"/>
      <c r="U336" s="14"/>
      <c r="V336" s="14"/>
      <c r="W336" s="15"/>
      <c r="AR336" s="2">
        <f ca="1">DATEDIF(Data!R336,TODAY(),"y")</f>
        <v>124</v>
      </c>
    </row>
    <row r="337" spans="1:44" x14ac:dyDescent="0.25">
      <c r="A337" s="13"/>
      <c r="B337" s="14"/>
      <c r="C337" s="14"/>
      <c r="D337" s="14"/>
      <c r="E337" s="14"/>
      <c r="F337" s="14"/>
      <c r="G337" s="14"/>
      <c r="H337" s="14"/>
      <c r="I337" s="14"/>
      <c r="J337" s="14"/>
      <c r="K337" s="14"/>
      <c r="L337" s="14"/>
      <c r="M337" s="14"/>
      <c r="N337" s="14"/>
      <c r="O337" s="14"/>
      <c r="P337" s="14"/>
      <c r="Q337" s="14"/>
      <c r="R337" s="14"/>
      <c r="S337" s="14"/>
      <c r="T337" s="14"/>
      <c r="U337" s="14"/>
      <c r="V337" s="14"/>
      <c r="W337" s="15"/>
      <c r="AR337" s="2">
        <f ca="1">DATEDIF(Data!R337,TODAY(),"y")</f>
        <v>124</v>
      </c>
    </row>
    <row r="338" spans="1:44" x14ac:dyDescent="0.25">
      <c r="A338" s="13"/>
      <c r="B338" s="14"/>
      <c r="C338" s="14"/>
      <c r="D338" s="14"/>
      <c r="E338" s="14"/>
      <c r="F338" s="14"/>
      <c r="G338" s="14"/>
      <c r="H338" s="14"/>
      <c r="I338" s="14"/>
      <c r="J338" s="14"/>
      <c r="K338" s="14"/>
      <c r="L338" s="14"/>
      <c r="M338" s="14"/>
      <c r="N338" s="14"/>
      <c r="O338" s="14"/>
      <c r="P338" s="14"/>
      <c r="Q338" s="14"/>
      <c r="R338" s="14"/>
      <c r="S338" s="14"/>
      <c r="T338" s="14"/>
      <c r="U338" s="14"/>
      <c r="V338" s="14"/>
      <c r="W338" s="15"/>
      <c r="AR338" s="2">
        <f ca="1">DATEDIF(Data!R338,TODAY(),"y")</f>
        <v>124</v>
      </c>
    </row>
    <row r="339" spans="1:44" x14ac:dyDescent="0.25">
      <c r="A339" s="13"/>
      <c r="B339" s="14"/>
      <c r="C339" s="14"/>
      <c r="D339" s="14"/>
      <c r="E339" s="14"/>
      <c r="F339" s="14"/>
      <c r="G339" s="14"/>
      <c r="H339" s="14"/>
      <c r="I339" s="14"/>
      <c r="J339" s="14"/>
      <c r="K339" s="14"/>
      <c r="L339" s="14"/>
      <c r="M339" s="14"/>
      <c r="N339" s="14"/>
      <c r="O339" s="14"/>
      <c r="P339" s="14"/>
      <c r="Q339" s="14"/>
      <c r="R339" s="14"/>
      <c r="S339" s="14"/>
      <c r="T339" s="14"/>
      <c r="U339" s="14"/>
      <c r="V339" s="14"/>
      <c r="W339" s="15"/>
      <c r="AR339" s="2">
        <f ca="1">DATEDIF(Data!R339,TODAY(),"y")</f>
        <v>124</v>
      </c>
    </row>
    <row r="340" spans="1:44" x14ac:dyDescent="0.25">
      <c r="A340" s="13"/>
      <c r="B340" s="14"/>
      <c r="C340" s="14"/>
      <c r="D340" s="14"/>
      <c r="E340" s="14"/>
      <c r="F340" s="14"/>
      <c r="G340" s="14"/>
      <c r="H340" s="14"/>
      <c r="I340" s="14"/>
      <c r="J340" s="14"/>
      <c r="K340" s="14"/>
      <c r="L340" s="14"/>
      <c r="M340" s="14"/>
      <c r="N340" s="14"/>
      <c r="O340" s="14"/>
      <c r="P340" s="14"/>
      <c r="Q340" s="14"/>
      <c r="R340" s="14"/>
      <c r="S340" s="14"/>
      <c r="T340" s="14"/>
      <c r="U340" s="14"/>
      <c r="V340" s="14"/>
      <c r="W340" s="15"/>
      <c r="AR340" s="2">
        <f ca="1">DATEDIF(Data!R340,TODAY(),"y")</f>
        <v>124</v>
      </c>
    </row>
    <row r="341" spans="1:44" x14ac:dyDescent="0.25">
      <c r="A341" s="13"/>
      <c r="B341" s="14"/>
      <c r="C341" s="14"/>
      <c r="D341" s="14"/>
      <c r="E341" s="14"/>
      <c r="F341" s="14"/>
      <c r="G341" s="14"/>
      <c r="H341" s="14"/>
      <c r="I341" s="14"/>
      <c r="J341" s="14"/>
      <c r="K341" s="14"/>
      <c r="L341" s="14"/>
      <c r="M341" s="14"/>
      <c r="N341" s="14"/>
      <c r="O341" s="14"/>
      <c r="P341" s="14"/>
      <c r="Q341" s="14"/>
      <c r="R341" s="14"/>
      <c r="S341" s="14"/>
      <c r="T341" s="14"/>
      <c r="U341" s="14"/>
      <c r="V341" s="14"/>
      <c r="W341" s="15"/>
      <c r="AR341" s="2">
        <f ca="1">DATEDIF(Data!R341,TODAY(),"y")</f>
        <v>124</v>
      </c>
    </row>
    <row r="342" spans="1:44" x14ac:dyDescent="0.25">
      <c r="A342" s="13"/>
      <c r="B342" s="14"/>
      <c r="C342" s="14"/>
      <c r="D342" s="14"/>
      <c r="E342" s="14"/>
      <c r="F342" s="14"/>
      <c r="G342" s="14"/>
      <c r="H342" s="14"/>
      <c r="I342" s="14"/>
      <c r="J342" s="14"/>
      <c r="K342" s="14"/>
      <c r="L342" s="14"/>
      <c r="M342" s="14"/>
      <c r="N342" s="14"/>
      <c r="O342" s="14"/>
      <c r="P342" s="14"/>
      <c r="Q342" s="14"/>
      <c r="R342" s="14"/>
      <c r="S342" s="14"/>
      <c r="T342" s="14"/>
      <c r="U342" s="14"/>
      <c r="V342" s="14"/>
      <c r="W342" s="15"/>
      <c r="AR342" s="2">
        <f ca="1">DATEDIF(Data!R342,TODAY(),"y")</f>
        <v>124</v>
      </c>
    </row>
    <row r="343" spans="1:44" s="3" customFormat="1" x14ac:dyDescent="0.25">
      <c r="A343" s="13"/>
      <c r="B343" s="14"/>
      <c r="C343" s="14"/>
      <c r="D343" s="14"/>
      <c r="E343" s="14"/>
      <c r="F343" s="14"/>
      <c r="G343" s="14"/>
      <c r="H343" s="14"/>
      <c r="I343" s="14"/>
      <c r="J343" s="14"/>
      <c r="K343" s="14"/>
      <c r="L343" s="14"/>
      <c r="M343" s="14"/>
      <c r="N343" s="14"/>
      <c r="O343" s="14"/>
      <c r="P343" s="14"/>
      <c r="Q343" s="14"/>
      <c r="R343" s="14"/>
      <c r="S343" s="14"/>
      <c r="T343" s="14"/>
      <c r="U343" s="14"/>
      <c r="V343" s="14"/>
      <c r="W343" s="15"/>
      <c r="Y343" s="2"/>
      <c r="AR343" s="2">
        <f ca="1">DATEDIF(Data!R343,TODAY(),"y")</f>
        <v>124</v>
      </c>
    </row>
    <row r="344" spans="1:44" x14ac:dyDescent="0.25">
      <c r="A344" s="13"/>
      <c r="B344" s="14"/>
      <c r="C344" s="14"/>
      <c r="D344" s="14"/>
      <c r="E344" s="14"/>
      <c r="F344" s="14"/>
      <c r="G344" s="14"/>
      <c r="H344" s="14"/>
      <c r="I344" s="14"/>
      <c r="J344" s="14"/>
      <c r="K344" s="14"/>
      <c r="L344" s="14"/>
      <c r="M344" s="14"/>
      <c r="N344" s="14"/>
      <c r="O344" s="14"/>
      <c r="P344" s="14"/>
      <c r="Q344" s="14"/>
      <c r="R344" s="14"/>
      <c r="S344" s="14"/>
      <c r="T344" s="14"/>
      <c r="U344" s="14"/>
      <c r="V344" s="14"/>
      <c r="W344" s="15"/>
      <c r="AR344" s="2">
        <f ca="1">DATEDIF(Data!R344,TODAY(),"y")</f>
        <v>124</v>
      </c>
    </row>
    <row r="345" spans="1:44" x14ac:dyDescent="0.25">
      <c r="A345" s="13"/>
      <c r="B345" s="14"/>
      <c r="C345" s="14"/>
      <c r="D345" s="14"/>
      <c r="E345" s="14"/>
      <c r="F345" s="14"/>
      <c r="G345" s="14"/>
      <c r="H345" s="14"/>
      <c r="I345" s="14"/>
      <c r="J345" s="14"/>
      <c r="K345" s="14"/>
      <c r="L345" s="14"/>
      <c r="M345" s="14"/>
      <c r="N345" s="14"/>
      <c r="O345" s="14"/>
      <c r="P345" s="14"/>
      <c r="Q345" s="14"/>
      <c r="R345" s="14"/>
      <c r="S345" s="14"/>
      <c r="T345" s="14"/>
      <c r="U345" s="14"/>
      <c r="V345" s="14"/>
      <c r="W345" s="15"/>
      <c r="AR345" s="2">
        <f ca="1">DATEDIF(Data!R345,TODAY(),"y")</f>
        <v>124</v>
      </c>
    </row>
    <row r="346" spans="1:44" x14ac:dyDescent="0.25">
      <c r="A346" s="13"/>
      <c r="B346" s="14"/>
      <c r="C346" s="14"/>
      <c r="D346" s="14"/>
      <c r="E346" s="14"/>
      <c r="F346" s="14"/>
      <c r="G346" s="14"/>
      <c r="H346" s="14"/>
      <c r="I346" s="14"/>
      <c r="J346" s="14"/>
      <c r="K346" s="14"/>
      <c r="L346" s="14"/>
      <c r="M346" s="14"/>
      <c r="N346" s="14"/>
      <c r="O346" s="14"/>
      <c r="P346" s="14"/>
      <c r="Q346" s="14"/>
      <c r="R346" s="14"/>
      <c r="S346" s="14"/>
      <c r="T346" s="14"/>
      <c r="U346" s="14"/>
      <c r="V346" s="14"/>
      <c r="W346" s="15"/>
      <c r="AR346" s="2">
        <f ca="1">DATEDIF(Data!R346,TODAY(),"y")</f>
        <v>124</v>
      </c>
    </row>
    <row r="347" spans="1:44" x14ac:dyDescent="0.25">
      <c r="A347" s="13"/>
      <c r="B347" s="14"/>
      <c r="C347" s="14"/>
      <c r="D347" s="14"/>
      <c r="E347" s="14"/>
      <c r="F347" s="14"/>
      <c r="G347" s="14"/>
      <c r="H347" s="14"/>
      <c r="I347" s="14"/>
      <c r="J347" s="14"/>
      <c r="K347" s="14"/>
      <c r="L347" s="14"/>
      <c r="M347" s="14"/>
      <c r="N347" s="14"/>
      <c r="O347" s="14"/>
      <c r="P347" s="14"/>
      <c r="Q347" s="14"/>
      <c r="R347" s="14"/>
      <c r="S347" s="14"/>
      <c r="T347" s="14"/>
      <c r="U347" s="14"/>
      <c r="V347" s="14"/>
      <c r="W347" s="15"/>
      <c r="AR347" s="2">
        <f ca="1">DATEDIF(Data!R347,TODAY(),"y")</f>
        <v>124</v>
      </c>
    </row>
    <row r="348" spans="1:44" x14ac:dyDescent="0.25">
      <c r="A348" s="13"/>
      <c r="B348" s="14"/>
      <c r="C348" s="14"/>
      <c r="D348" s="14"/>
      <c r="E348" s="14"/>
      <c r="F348" s="14"/>
      <c r="G348" s="14"/>
      <c r="H348" s="14"/>
      <c r="I348" s="14"/>
      <c r="J348" s="14"/>
      <c r="K348" s="14"/>
      <c r="L348" s="14"/>
      <c r="M348" s="14"/>
      <c r="N348" s="14"/>
      <c r="O348" s="14"/>
      <c r="P348" s="14"/>
      <c r="Q348" s="14"/>
      <c r="R348" s="14"/>
      <c r="S348" s="14"/>
      <c r="T348" s="14"/>
      <c r="U348" s="14"/>
      <c r="V348" s="14"/>
      <c r="W348" s="15"/>
      <c r="AR348" s="2">
        <f ca="1">DATEDIF(Data!R348,TODAY(),"y")</f>
        <v>124</v>
      </c>
    </row>
    <row r="349" spans="1:44" x14ac:dyDescent="0.25">
      <c r="A349" s="13"/>
      <c r="B349" s="14"/>
      <c r="C349" s="14"/>
      <c r="D349" s="14"/>
      <c r="E349" s="14"/>
      <c r="F349" s="14"/>
      <c r="G349" s="14"/>
      <c r="H349" s="14"/>
      <c r="I349" s="14"/>
      <c r="J349" s="14"/>
      <c r="K349" s="14"/>
      <c r="L349" s="14"/>
      <c r="M349" s="14"/>
      <c r="N349" s="14"/>
      <c r="O349" s="14"/>
      <c r="P349" s="14"/>
      <c r="Q349" s="14"/>
      <c r="R349" s="14"/>
      <c r="S349" s="14"/>
      <c r="T349" s="14"/>
      <c r="U349" s="14"/>
      <c r="V349" s="14"/>
      <c r="W349" s="15"/>
      <c r="AR349" s="2">
        <f ca="1">DATEDIF(Data!R349,TODAY(),"y")</f>
        <v>124</v>
      </c>
    </row>
    <row r="350" spans="1:44" x14ac:dyDescent="0.25">
      <c r="A350" s="13"/>
      <c r="B350" s="14"/>
      <c r="C350" s="14"/>
      <c r="D350" s="14"/>
      <c r="E350" s="14"/>
      <c r="F350" s="14"/>
      <c r="G350" s="14"/>
      <c r="H350" s="14"/>
      <c r="I350" s="14"/>
      <c r="J350" s="14"/>
      <c r="K350" s="14"/>
      <c r="L350" s="14"/>
      <c r="M350" s="14"/>
      <c r="N350" s="14"/>
      <c r="O350" s="14"/>
      <c r="P350" s="14"/>
      <c r="Q350" s="14"/>
      <c r="R350" s="14"/>
      <c r="S350" s="14"/>
      <c r="T350" s="14"/>
      <c r="U350" s="14"/>
      <c r="V350" s="14"/>
      <c r="W350" s="15"/>
      <c r="AR350" s="2">
        <f ca="1">DATEDIF(Data!R350,TODAY(),"y")</f>
        <v>124</v>
      </c>
    </row>
    <row r="351" spans="1:44" x14ac:dyDescent="0.25">
      <c r="A351" s="13"/>
      <c r="B351" s="14"/>
      <c r="C351" s="14"/>
      <c r="D351" s="14"/>
      <c r="E351" s="14"/>
      <c r="F351" s="14"/>
      <c r="G351" s="14"/>
      <c r="H351" s="14"/>
      <c r="I351" s="14"/>
      <c r="J351" s="14"/>
      <c r="K351" s="14"/>
      <c r="L351" s="14"/>
      <c r="M351" s="14"/>
      <c r="N351" s="14"/>
      <c r="O351" s="14"/>
      <c r="P351" s="14"/>
      <c r="Q351" s="14"/>
      <c r="R351" s="14"/>
      <c r="S351" s="14"/>
      <c r="T351" s="14"/>
      <c r="U351" s="14"/>
      <c r="V351" s="14"/>
      <c r="W351" s="15"/>
      <c r="AR351" s="2">
        <f ca="1">DATEDIF(Data!R351,TODAY(),"y")</f>
        <v>124</v>
      </c>
    </row>
    <row r="352" spans="1:44" x14ac:dyDescent="0.25">
      <c r="A352" s="13"/>
      <c r="B352" s="14"/>
      <c r="C352" s="14"/>
      <c r="D352" s="14"/>
      <c r="E352" s="14"/>
      <c r="F352" s="14"/>
      <c r="G352" s="14"/>
      <c r="H352" s="14"/>
      <c r="I352" s="14"/>
      <c r="J352" s="14"/>
      <c r="K352" s="14"/>
      <c r="L352" s="14"/>
      <c r="M352" s="14"/>
      <c r="N352" s="14"/>
      <c r="O352" s="14"/>
      <c r="P352" s="14"/>
      <c r="Q352" s="14"/>
      <c r="R352" s="14"/>
      <c r="S352" s="14"/>
      <c r="T352" s="14"/>
      <c r="U352" s="14"/>
      <c r="V352" s="14"/>
      <c r="W352" s="15"/>
      <c r="AR352" s="2">
        <f ca="1">DATEDIF(Data!R352,TODAY(),"y")</f>
        <v>124</v>
      </c>
    </row>
    <row r="353" spans="1:44" x14ac:dyDescent="0.25">
      <c r="A353" s="13"/>
      <c r="B353" s="14"/>
      <c r="C353" s="14"/>
      <c r="D353" s="14"/>
      <c r="E353" s="14"/>
      <c r="F353" s="14"/>
      <c r="G353" s="14"/>
      <c r="H353" s="14"/>
      <c r="I353" s="14"/>
      <c r="J353" s="14"/>
      <c r="K353" s="14"/>
      <c r="L353" s="14"/>
      <c r="M353" s="14"/>
      <c r="N353" s="14"/>
      <c r="O353" s="14"/>
      <c r="P353" s="14"/>
      <c r="Q353" s="14"/>
      <c r="R353" s="14"/>
      <c r="S353" s="14"/>
      <c r="T353" s="14"/>
      <c r="U353" s="14"/>
      <c r="V353" s="14"/>
      <c r="W353" s="15"/>
      <c r="AR353" s="2">
        <f ca="1">DATEDIF(Data!R353,TODAY(),"y")</f>
        <v>124</v>
      </c>
    </row>
    <row r="354" spans="1:44" s="3" customFormat="1" x14ac:dyDescent="0.25">
      <c r="A354" s="13"/>
      <c r="B354" s="14"/>
      <c r="C354" s="14"/>
      <c r="D354" s="14"/>
      <c r="E354" s="14"/>
      <c r="F354" s="14"/>
      <c r="G354" s="14"/>
      <c r="H354" s="14"/>
      <c r="I354" s="14"/>
      <c r="J354" s="14"/>
      <c r="K354" s="14"/>
      <c r="L354" s="14"/>
      <c r="M354" s="14"/>
      <c r="N354" s="14"/>
      <c r="O354" s="14"/>
      <c r="P354" s="14"/>
      <c r="Q354" s="14"/>
      <c r="R354" s="14"/>
      <c r="S354" s="14"/>
      <c r="T354" s="14"/>
      <c r="U354" s="14"/>
      <c r="V354" s="14"/>
      <c r="W354" s="15"/>
      <c r="Y354" s="2"/>
      <c r="AR354" s="2">
        <f ca="1">DATEDIF(Data!R354,TODAY(),"y")</f>
        <v>124</v>
      </c>
    </row>
    <row r="355" spans="1:44" x14ac:dyDescent="0.25">
      <c r="A355" s="13"/>
      <c r="B355" s="14"/>
      <c r="C355" s="14"/>
      <c r="D355" s="14"/>
      <c r="E355" s="14"/>
      <c r="F355" s="14"/>
      <c r="G355" s="14"/>
      <c r="H355" s="14"/>
      <c r="I355" s="14"/>
      <c r="J355" s="14"/>
      <c r="K355" s="14"/>
      <c r="L355" s="14"/>
      <c r="M355" s="14"/>
      <c r="N355" s="14"/>
      <c r="O355" s="14"/>
      <c r="P355" s="14"/>
      <c r="Q355" s="14"/>
      <c r="R355" s="14"/>
      <c r="S355" s="14"/>
      <c r="T355" s="14"/>
      <c r="U355" s="14"/>
      <c r="V355" s="14"/>
      <c r="W355" s="15"/>
      <c r="AR355" s="2">
        <f ca="1">DATEDIF(Data!R355,TODAY(),"y")</f>
        <v>124</v>
      </c>
    </row>
    <row r="356" spans="1:44" x14ac:dyDescent="0.25">
      <c r="A356" s="13"/>
      <c r="B356" s="14"/>
      <c r="C356" s="14"/>
      <c r="D356" s="14"/>
      <c r="E356" s="14"/>
      <c r="F356" s="14"/>
      <c r="G356" s="14"/>
      <c r="H356" s="14"/>
      <c r="I356" s="14"/>
      <c r="J356" s="14"/>
      <c r="K356" s="14"/>
      <c r="L356" s="14"/>
      <c r="M356" s="14"/>
      <c r="N356" s="14"/>
      <c r="O356" s="14"/>
      <c r="P356" s="14"/>
      <c r="Q356" s="14"/>
      <c r="R356" s="14"/>
      <c r="S356" s="14"/>
      <c r="T356" s="14"/>
      <c r="U356" s="14"/>
      <c r="V356" s="14"/>
      <c r="W356" s="15"/>
      <c r="AR356" s="2">
        <f ca="1">DATEDIF(Data!R356,TODAY(),"y")</f>
        <v>124</v>
      </c>
    </row>
    <row r="357" spans="1:44" x14ac:dyDescent="0.25">
      <c r="A357" s="13"/>
      <c r="B357" s="14"/>
      <c r="C357" s="14"/>
      <c r="D357" s="14"/>
      <c r="E357" s="14"/>
      <c r="F357" s="14"/>
      <c r="G357" s="14"/>
      <c r="H357" s="14"/>
      <c r="I357" s="14"/>
      <c r="J357" s="14"/>
      <c r="K357" s="14"/>
      <c r="L357" s="14"/>
      <c r="M357" s="14"/>
      <c r="N357" s="14"/>
      <c r="O357" s="14"/>
      <c r="P357" s="14"/>
      <c r="Q357" s="14"/>
      <c r="R357" s="14"/>
      <c r="S357" s="14"/>
      <c r="T357" s="14"/>
      <c r="U357" s="14"/>
      <c r="V357" s="14"/>
      <c r="W357" s="15"/>
      <c r="AR357" s="2">
        <f ca="1">DATEDIF(Data!R357,TODAY(),"y")</f>
        <v>124</v>
      </c>
    </row>
    <row r="358" spans="1:44" x14ac:dyDescent="0.25">
      <c r="A358" s="13"/>
      <c r="B358" s="14"/>
      <c r="C358" s="14"/>
      <c r="D358" s="14"/>
      <c r="E358" s="14"/>
      <c r="F358" s="14"/>
      <c r="G358" s="14"/>
      <c r="H358" s="14"/>
      <c r="I358" s="14"/>
      <c r="J358" s="14"/>
      <c r="K358" s="14"/>
      <c r="L358" s="14"/>
      <c r="M358" s="14"/>
      <c r="N358" s="14"/>
      <c r="O358" s="14"/>
      <c r="P358" s="14"/>
      <c r="Q358" s="14"/>
      <c r="R358" s="14"/>
      <c r="S358" s="14"/>
      <c r="T358" s="14"/>
      <c r="U358" s="14"/>
      <c r="V358" s="14"/>
      <c r="W358" s="15"/>
      <c r="AR358" s="2">
        <f ca="1">DATEDIF(Data!R358,TODAY(),"y")</f>
        <v>124</v>
      </c>
    </row>
    <row r="359" spans="1:44" x14ac:dyDescent="0.25">
      <c r="A359" s="13"/>
      <c r="B359" s="14"/>
      <c r="C359" s="14"/>
      <c r="D359" s="14"/>
      <c r="E359" s="14"/>
      <c r="F359" s="14"/>
      <c r="G359" s="14"/>
      <c r="H359" s="14"/>
      <c r="I359" s="14"/>
      <c r="J359" s="14"/>
      <c r="K359" s="14"/>
      <c r="L359" s="14"/>
      <c r="M359" s="14"/>
      <c r="N359" s="14"/>
      <c r="O359" s="14"/>
      <c r="P359" s="14"/>
      <c r="Q359" s="14"/>
      <c r="R359" s="14"/>
      <c r="S359" s="14"/>
      <c r="T359" s="14"/>
      <c r="U359" s="14"/>
      <c r="V359" s="14"/>
      <c r="W359" s="15"/>
      <c r="AR359" s="2">
        <f ca="1">DATEDIF(Data!R359,TODAY(),"y")</f>
        <v>124</v>
      </c>
    </row>
    <row r="360" spans="1:44" x14ac:dyDescent="0.25">
      <c r="A360" s="13"/>
      <c r="B360" s="14"/>
      <c r="C360" s="14"/>
      <c r="D360" s="14"/>
      <c r="E360" s="14"/>
      <c r="F360" s="14"/>
      <c r="G360" s="14"/>
      <c r="H360" s="14"/>
      <c r="I360" s="14"/>
      <c r="J360" s="14"/>
      <c r="K360" s="14"/>
      <c r="L360" s="14"/>
      <c r="M360" s="14"/>
      <c r="N360" s="14"/>
      <c r="O360" s="14"/>
      <c r="P360" s="14"/>
      <c r="Q360" s="14"/>
      <c r="R360" s="14"/>
      <c r="S360" s="14"/>
      <c r="T360" s="14"/>
      <c r="U360" s="14"/>
      <c r="V360" s="14"/>
      <c r="W360" s="15"/>
      <c r="AR360" s="2">
        <f ca="1">DATEDIF(Data!R360,TODAY(),"y")</f>
        <v>124</v>
      </c>
    </row>
    <row r="361" spans="1:44" x14ac:dyDescent="0.25">
      <c r="A361" s="13"/>
      <c r="B361" s="14"/>
      <c r="C361" s="14"/>
      <c r="D361" s="14"/>
      <c r="E361" s="14"/>
      <c r="F361" s="14"/>
      <c r="G361" s="14"/>
      <c r="H361" s="14"/>
      <c r="I361" s="14"/>
      <c r="J361" s="14"/>
      <c r="K361" s="14"/>
      <c r="L361" s="14"/>
      <c r="M361" s="14"/>
      <c r="N361" s="14"/>
      <c r="O361" s="14"/>
      <c r="P361" s="14"/>
      <c r="Q361" s="14"/>
      <c r="R361" s="14"/>
      <c r="S361" s="14"/>
      <c r="T361" s="14"/>
      <c r="U361" s="14"/>
      <c r="V361" s="14"/>
      <c r="W361" s="15"/>
      <c r="AR361" s="2">
        <f ca="1">DATEDIF(Data!R361,TODAY(),"y")</f>
        <v>124</v>
      </c>
    </row>
    <row r="362" spans="1:44" x14ac:dyDescent="0.25">
      <c r="A362" s="13"/>
      <c r="B362" s="14"/>
      <c r="C362" s="14"/>
      <c r="D362" s="14"/>
      <c r="E362" s="14"/>
      <c r="F362" s="14"/>
      <c r="G362" s="14"/>
      <c r="H362" s="14"/>
      <c r="I362" s="14"/>
      <c r="J362" s="14"/>
      <c r="K362" s="14"/>
      <c r="L362" s="14"/>
      <c r="M362" s="14"/>
      <c r="N362" s="14"/>
      <c r="O362" s="14"/>
      <c r="P362" s="14"/>
      <c r="Q362" s="14"/>
      <c r="R362" s="14"/>
      <c r="S362" s="14"/>
      <c r="T362" s="14"/>
      <c r="U362" s="14"/>
      <c r="V362" s="14"/>
      <c r="W362" s="15"/>
      <c r="AR362" s="2">
        <f ca="1">DATEDIF(Data!R362,TODAY(),"y")</f>
        <v>124</v>
      </c>
    </row>
    <row r="363" spans="1:44" x14ac:dyDescent="0.25">
      <c r="A363" s="13"/>
      <c r="B363" s="14"/>
      <c r="C363" s="14"/>
      <c r="D363" s="14"/>
      <c r="E363" s="14"/>
      <c r="F363" s="14"/>
      <c r="G363" s="14"/>
      <c r="H363" s="14"/>
      <c r="I363" s="14"/>
      <c r="J363" s="14"/>
      <c r="K363" s="14"/>
      <c r="L363" s="14"/>
      <c r="M363" s="14"/>
      <c r="N363" s="14"/>
      <c r="O363" s="14"/>
      <c r="P363" s="14"/>
      <c r="Q363" s="14"/>
      <c r="R363" s="14"/>
      <c r="S363" s="14"/>
      <c r="T363" s="14"/>
      <c r="U363" s="14"/>
      <c r="V363" s="14"/>
      <c r="W363" s="15"/>
      <c r="AR363" s="2">
        <f ca="1">DATEDIF(Data!R363,TODAY(),"y")</f>
        <v>124</v>
      </c>
    </row>
    <row r="364" spans="1:44" s="3" customFormat="1" x14ac:dyDescent="0.25">
      <c r="A364" s="13"/>
      <c r="B364" s="14"/>
      <c r="C364" s="14"/>
      <c r="D364" s="14"/>
      <c r="E364" s="14"/>
      <c r="F364" s="14"/>
      <c r="G364" s="14"/>
      <c r="H364" s="14"/>
      <c r="I364" s="14"/>
      <c r="J364" s="14"/>
      <c r="K364" s="14"/>
      <c r="L364" s="14"/>
      <c r="M364" s="14"/>
      <c r="N364" s="14"/>
      <c r="O364" s="14"/>
      <c r="P364" s="14"/>
      <c r="Q364" s="14"/>
      <c r="R364" s="14"/>
      <c r="S364" s="14"/>
      <c r="T364" s="14"/>
      <c r="U364" s="14"/>
      <c r="V364" s="14"/>
      <c r="W364" s="15"/>
      <c r="Y364" s="2"/>
      <c r="AR364" s="2">
        <f ca="1">DATEDIF(Data!R364,TODAY(),"y")</f>
        <v>124</v>
      </c>
    </row>
    <row r="365" spans="1:44" s="5" customFormat="1" x14ac:dyDescent="0.25">
      <c r="A365" s="13"/>
      <c r="B365" s="14"/>
      <c r="C365" s="14"/>
      <c r="D365" s="14"/>
      <c r="E365" s="14"/>
      <c r="F365" s="14"/>
      <c r="G365" s="14"/>
      <c r="H365" s="14"/>
      <c r="I365" s="14"/>
      <c r="J365" s="14"/>
      <c r="K365" s="14"/>
      <c r="L365" s="14"/>
      <c r="M365" s="14"/>
      <c r="N365" s="14"/>
      <c r="O365" s="14"/>
      <c r="P365" s="14"/>
      <c r="Q365" s="14"/>
      <c r="R365" s="14"/>
      <c r="S365" s="14"/>
      <c r="T365" s="14"/>
      <c r="U365" s="14"/>
      <c r="V365" s="14"/>
      <c r="W365" s="15"/>
      <c r="Y365" s="2"/>
      <c r="AR365" s="2">
        <f ca="1">DATEDIF(Data!R365,TODAY(),"y")</f>
        <v>124</v>
      </c>
    </row>
    <row r="366" spans="1:44" x14ac:dyDescent="0.25">
      <c r="A366" s="13"/>
      <c r="B366" s="14"/>
      <c r="C366" s="14"/>
      <c r="D366" s="14"/>
      <c r="E366" s="14"/>
      <c r="F366" s="14"/>
      <c r="G366" s="14"/>
      <c r="H366" s="14"/>
      <c r="I366" s="14"/>
      <c r="J366" s="14"/>
      <c r="K366" s="14"/>
      <c r="L366" s="14"/>
      <c r="M366" s="14"/>
      <c r="N366" s="14"/>
      <c r="O366" s="14"/>
      <c r="P366" s="14"/>
      <c r="Q366" s="14"/>
      <c r="R366" s="14"/>
      <c r="S366" s="14"/>
      <c r="T366" s="14"/>
      <c r="U366" s="14"/>
      <c r="V366" s="14"/>
      <c r="W366" s="15"/>
      <c r="AR366" s="2">
        <f ca="1">DATEDIF(Data!R366,TODAY(),"y")</f>
        <v>124</v>
      </c>
    </row>
    <row r="367" spans="1:44" x14ac:dyDescent="0.25">
      <c r="A367" s="13"/>
      <c r="B367" s="14"/>
      <c r="C367" s="14"/>
      <c r="D367" s="14"/>
      <c r="E367" s="14"/>
      <c r="F367" s="14"/>
      <c r="G367" s="14"/>
      <c r="H367" s="14"/>
      <c r="I367" s="14"/>
      <c r="J367" s="14"/>
      <c r="K367" s="14"/>
      <c r="L367" s="14"/>
      <c r="M367" s="14"/>
      <c r="N367" s="14"/>
      <c r="O367" s="14"/>
      <c r="P367" s="14"/>
      <c r="Q367" s="14"/>
      <c r="R367" s="14"/>
      <c r="S367" s="14"/>
      <c r="T367" s="14"/>
      <c r="U367" s="14"/>
      <c r="V367" s="14"/>
      <c r="W367" s="15"/>
      <c r="AR367" s="2">
        <f ca="1">DATEDIF(Data!R367,TODAY(),"y")</f>
        <v>124</v>
      </c>
    </row>
    <row r="368" spans="1:44" x14ac:dyDescent="0.25">
      <c r="A368" s="13"/>
      <c r="B368" s="14"/>
      <c r="C368" s="14"/>
      <c r="D368" s="14"/>
      <c r="E368" s="14"/>
      <c r="F368" s="14"/>
      <c r="G368" s="14"/>
      <c r="H368" s="14"/>
      <c r="I368" s="14"/>
      <c r="J368" s="14"/>
      <c r="K368" s="14"/>
      <c r="L368" s="14"/>
      <c r="M368" s="14"/>
      <c r="N368" s="14"/>
      <c r="O368" s="14"/>
      <c r="P368" s="14"/>
      <c r="Q368" s="14"/>
      <c r="R368" s="14"/>
      <c r="S368" s="14"/>
      <c r="T368" s="14"/>
      <c r="U368" s="14"/>
      <c r="V368" s="14"/>
      <c r="W368" s="15"/>
      <c r="AR368" s="2">
        <f ca="1">DATEDIF(Data!R368,TODAY(),"y")</f>
        <v>124</v>
      </c>
    </row>
    <row r="369" spans="1:44" x14ac:dyDescent="0.25">
      <c r="A369" s="13"/>
      <c r="B369" s="14"/>
      <c r="C369" s="14"/>
      <c r="D369" s="14"/>
      <c r="E369" s="14"/>
      <c r="F369" s="14"/>
      <c r="G369" s="14"/>
      <c r="H369" s="14"/>
      <c r="I369" s="14"/>
      <c r="J369" s="14"/>
      <c r="K369" s="14"/>
      <c r="L369" s="14"/>
      <c r="M369" s="14"/>
      <c r="N369" s="14"/>
      <c r="O369" s="14"/>
      <c r="P369" s="14"/>
      <c r="Q369" s="14"/>
      <c r="R369" s="14"/>
      <c r="S369" s="14"/>
      <c r="T369" s="14"/>
      <c r="U369" s="14"/>
      <c r="V369" s="14"/>
      <c r="W369" s="15"/>
      <c r="AR369" s="2">
        <f ca="1">DATEDIF(Data!R369,TODAY(),"y")</f>
        <v>124</v>
      </c>
    </row>
    <row r="370" spans="1:44" x14ac:dyDescent="0.25">
      <c r="A370" s="13"/>
      <c r="B370" s="14"/>
      <c r="C370" s="14"/>
      <c r="D370" s="14"/>
      <c r="E370" s="14"/>
      <c r="F370" s="14"/>
      <c r="G370" s="14"/>
      <c r="H370" s="14"/>
      <c r="I370" s="14"/>
      <c r="J370" s="14"/>
      <c r="K370" s="14"/>
      <c r="L370" s="14"/>
      <c r="M370" s="14"/>
      <c r="N370" s="14"/>
      <c r="O370" s="14"/>
      <c r="P370" s="14"/>
      <c r="Q370" s="14"/>
      <c r="R370" s="14"/>
      <c r="S370" s="14"/>
      <c r="T370" s="14"/>
      <c r="U370" s="14"/>
      <c r="V370" s="14"/>
      <c r="W370" s="15"/>
      <c r="AR370" s="2">
        <f ca="1">DATEDIF(Data!R370,TODAY(),"y")</f>
        <v>124</v>
      </c>
    </row>
    <row r="371" spans="1:44" x14ac:dyDescent="0.25">
      <c r="A371" s="13"/>
      <c r="B371" s="14"/>
      <c r="C371" s="14"/>
      <c r="D371" s="14"/>
      <c r="E371" s="14"/>
      <c r="F371" s="14"/>
      <c r="G371" s="14"/>
      <c r="H371" s="14"/>
      <c r="I371" s="14"/>
      <c r="J371" s="14"/>
      <c r="K371" s="14"/>
      <c r="L371" s="14"/>
      <c r="M371" s="14"/>
      <c r="N371" s="14"/>
      <c r="O371" s="14"/>
      <c r="P371" s="14"/>
      <c r="Q371" s="14"/>
      <c r="R371" s="14"/>
      <c r="S371" s="14"/>
      <c r="T371" s="14"/>
      <c r="U371" s="14"/>
      <c r="V371" s="14"/>
      <c r="W371" s="15"/>
      <c r="AR371" s="2">
        <f ca="1">DATEDIF(Data!R371,TODAY(),"y")</f>
        <v>124</v>
      </c>
    </row>
    <row r="372" spans="1:44" x14ac:dyDescent="0.25">
      <c r="A372" s="13"/>
      <c r="B372" s="14"/>
      <c r="C372" s="14"/>
      <c r="D372" s="14"/>
      <c r="E372" s="14"/>
      <c r="F372" s="14"/>
      <c r="G372" s="14"/>
      <c r="H372" s="14"/>
      <c r="I372" s="14"/>
      <c r="J372" s="14"/>
      <c r="K372" s="14"/>
      <c r="L372" s="14"/>
      <c r="M372" s="14"/>
      <c r="N372" s="14"/>
      <c r="O372" s="14"/>
      <c r="P372" s="14"/>
      <c r="Q372" s="14"/>
      <c r="R372" s="14"/>
      <c r="S372" s="14"/>
      <c r="T372" s="14"/>
      <c r="U372" s="14"/>
      <c r="V372" s="14"/>
      <c r="W372" s="15"/>
      <c r="AR372" s="2">
        <f ca="1">DATEDIF(Data!R372,TODAY(),"y")</f>
        <v>124</v>
      </c>
    </row>
    <row r="373" spans="1:44" s="3" customFormat="1" x14ac:dyDescent="0.25">
      <c r="A373" s="13"/>
      <c r="B373" s="14"/>
      <c r="C373" s="14"/>
      <c r="D373" s="14"/>
      <c r="E373" s="14"/>
      <c r="F373" s="14"/>
      <c r="G373" s="14"/>
      <c r="H373" s="14"/>
      <c r="I373" s="14"/>
      <c r="J373" s="14"/>
      <c r="K373" s="14"/>
      <c r="L373" s="14"/>
      <c r="M373" s="14"/>
      <c r="N373" s="14"/>
      <c r="O373" s="14"/>
      <c r="P373" s="14"/>
      <c r="Q373" s="14"/>
      <c r="R373" s="14"/>
      <c r="S373" s="14"/>
      <c r="T373" s="14"/>
      <c r="U373" s="14"/>
      <c r="V373" s="14"/>
      <c r="W373" s="15"/>
      <c r="Y373" s="2"/>
      <c r="AR373" s="2">
        <f ca="1">DATEDIF(Data!R373,TODAY(),"y")</f>
        <v>124</v>
      </c>
    </row>
    <row r="374" spans="1:44" x14ac:dyDescent="0.25">
      <c r="A374" s="13"/>
      <c r="B374" s="14"/>
      <c r="C374" s="14"/>
      <c r="D374" s="14"/>
      <c r="E374" s="14"/>
      <c r="F374" s="14"/>
      <c r="G374" s="14"/>
      <c r="H374" s="14"/>
      <c r="I374" s="14"/>
      <c r="J374" s="14"/>
      <c r="K374" s="14"/>
      <c r="L374" s="14"/>
      <c r="M374" s="14"/>
      <c r="N374" s="14"/>
      <c r="O374" s="14"/>
      <c r="P374" s="14"/>
      <c r="Q374" s="14"/>
      <c r="R374" s="14"/>
      <c r="S374" s="14"/>
      <c r="T374" s="14"/>
      <c r="U374" s="14"/>
      <c r="V374" s="14"/>
      <c r="W374" s="15"/>
      <c r="AR374" s="2">
        <f ca="1">DATEDIF(Data!R374,TODAY(),"y")</f>
        <v>124</v>
      </c>
    </row>
    <row r="375" spans="1:44" x14ac:dyDescent="0.25">
      <c r="A375" s="13"/>
      <c r="B375" s="14"/>
      <c r="C375" s="14"/>
      <c r="D375" s="14"/>
      <c r="E375" s="14"/>
      <c r="F375" s="14"/>
      <c r="G375" s="14"/>
      <c r="H375" s="14"/>
      <c r="I375" s="14"/>
      <c r="J375" s="14"/>
      <c r="K375" s="14"/>
      <c r="L375" s="14"/>
      <c r="M375" s="14"/>
      <c r="N375" s="14"/>
      <c r="O375" s="14"/>
      <c r="P375" s="14"/>
      <c r="Q375" s="14"/>
      <c r="R375" s="14"/>
      <c r="S375" s="14"/>
      <c r="T375" s="14"/>
      <c r="U375" s="14"/>
      <c r="V375" s="14"/>
      <c r="W375" s="15"/>
      <c r="AR375" s="2">
        <f ca="1">DATEDIF(Data!R375,TODAY(),"y")</f>
        <v>124</v>
      </c>
    </row>
    <row r="376" spans="1:44" x14ac:dyDescent="0.25">
      <c r="A376" s="13"/>
      <c r="B376" s="14"/>
      <c r="C376" s="14"/>
      <c r="D376" s="14"/>
      <c r="E376" s="14"/>
      <c r="F376" s="14"/>
      <c r="G376" s="14"/>
      <c r="H376" s="14"/>
      <c r="I376" s="14"/>
      <c r="J376" s="14"/>
      <c r="K376" s="14"/>
      <c r="L376" s="14"/>
      <c r="M376" s="14"/>
      <c r="N376" s="14"/>
      <c r="O376" s="14"/>
      <c r="P376" s="14"/>
      <c r="Q376" s="14"/>
      <c r="R376" s="14"/>
      <c r="S376" s="14"/>
      <c r="T376" s="14"/>
      <c r="U376" s="14"/>
      <c r="V376" s="14"/>
      <c r="W376" s="15"/>
      <c r="AR376" s="2">
        <f ca="1">DATEDIF(Data!R376,TODAY(),"y")</f>
        <v>124</v>
      </c>
    </row>
    <row r="377" spans="1:44" x14ac:dyDescent="0.25">
      <c r="A377" s="13"/>
      <c r="B377" s="14"/>
      <c r="C377" s="14"/>
      <c r="D377" s="14"/>
      <c r="E377" s="14"/>
      <c r="F377" s="14"/>
      <c r="G377" s="14"/>
      <c r="H377" s="14"/>
      <c r="I377" s="14"/>
      <c r="J377" s="14"/>
      <c r="K377" s="14"/>
      <c r="L377" s="14"/>
      <c r="M377" s="14"/>
      <c r="N377" s="14"/>
      <c r="O377" s="14"/>
      <c r="P377" s="14"/>
      <c r="Q377" s="14"/>
      <c r="R377" s="14"/>
      <c r="S377" s="14"/>
      <c r="T377" s="14"/>
      <c r="U377" s="14"/>
      <c r="V377" s="14"/>
      <c r="W377" s="15"/>
      <c r="AR377" s="2">
        <f ca="1">DATEDIF(Data!R377,TODAY(),"y")</f>
        <v>124</v>
      </c>
    </row>
    <row r="378" spans="1:44" x14ac:dyDescent="0.25">
      <c r="A378" s="13"/>
      <c r="B378" s="14"/>
      <c r="C378" s="14"/>
      <c r="D378" s="14"/>
      <c r="E378" s="14"/>
      <c r="F378" s="14"/>
      <c r="G378" s="14"/>
      <c r="H378" s="14"/>
      <c r="I378" s="14"/>
      <c r="J378" s="14"/>
      <c r="K378" s="14"/>
      <c r="L378" s="14"/>
      <c r="M378" s="14"/>
      <c r="N378" s="14"/>
      <c r="O378" s="14"/>
      <c r="P378" s="14"/>
      <c r="Q378" s="14"/>
      <c r="R378" s="14"/>
      <c r="S378" s="14"/>
      <c r="T378" s="14"/>
      <c r="U378" s="14"/>
      <c r="V378" s="14"/>
      <c r="W378" s="15"/>
      <c r="AR378" s="2">
        <f ca="1">DATEDIF(Data!R378,TODAY(),"y")</f>
        <v>124</v>
      </c>
    </row>
    <row r="379" spans="1:44" x14ac:dyDescent="0.25">
      <c r="A379" s="13"/>
      <c r="B379" s="14"/>
      <c r="C379" s="14"/>
      <c r="D379" s="14"/>
      <c r="E379" s="14"/>
      <c r="F379" s="14"/>
      <c r="G379" s="14"/>
      <c r="H379" s="14"/>
      <c r="I379" s="14"/>
      <c r="J379" s="14"/>
      <c r="K379" s="14"/>
      <c r="L379" s="14"/>
      <c r="M379" s="14"/>
      <c r="N379" s="14"/>
      <c r="O379" s="14"/>
      <c r="P379" s="14"/>
      <c r="Q379" s="14"/>
      <c r="R379" s="14"/>
      <c r="S379" s="14"/>
      <c r="T379" s="14"/>
      <c r="U379" s="14"/>
      <c r="V379" s="14"/>
      <c r="W379" s="15"/>
      <c r="AR379" s="2">
        <f ca="1">DATEDIF(Data!R379,TODAY(),"y")</f>
        <v>124</v>
      </c>
    </row>
    <row r="380" spans="1:44" x14ac:dyDescent="0.25">
      <c r="A380" s="13"/>
      <c r="B380" s="14"/>
      <c r="C380" s="14"/>
      <c r="D380" s="14"/>
      <c r="E380" s="14"/>
      <c r="F380" s="14"/>
      <c r="G380" s="14"/>
      <c r="H380" s="14"/>
      <c r="I380" s="14"/>
      <c r="J380" s="14"/>
      <c r="K380" s="14"/>
      <c r="L380" s="14"/>
      <c r="M380" s="14"/>
      <c r="N380" s="14"/>
      <c r="O380" s="14"/>
      <c r="P380" s="14"/>
      <c r="Q380" s="14"/>
      <c r="R380" s="14"/>
      <c r="S380" s="14"/>
      <c r="T380" s="14"/>
      <c r="U380" s="14"/>
      <c r="V380" s="14"/>
      <c r="W380" s="15"/>
      <c r="AR380" s="2">
        <f ca="1">DATEDIF(Data!R380,TODAY(),"y")</f>
        <v>124</v>
      </c>
    </row>
    <row r="381" spans="1:44" x14ac:dyDescent="0.25">
      <c r="A381" s="13"/>
      <c r="B381" s="14"/>
      <c r="C381" s="14"/>
      <c r="D381" s="14"/>
      <c r="E381" s="14"/>
      <c r="F381" s="14"/>
      <c r="G381" s="14"/>
      <c r="H381" s="14"/>
      <c r="I381" s="14"/>
      <c r="J381" s="14"/>
      <c r="K381" s="14"/>
      <c r="L381" s="14"/>
      <c r="M381" s="14"/>
      <c r="N381" s="14"/>
      <c r="O381" s="14"/>
      <c r="P381" s="14"/>
      <c r="Q381" s="14"/>
      <c r="R381" s="14"/>
      <c r="S381" s="14"/>
      <c r="T381" s="14"/>
      <c r="U381" s="14"/>
      <c r="V381" s="14"/>
      <c r="W381" s="15"/>
      <c r="AR381" s="2">
        <f ca="1">DATEDIF(Data!R381,TODAY(),"y")</f>
        <v>124</v>
      </c>
    </row>
    <row r="382" spans="1:44" x14ac:dyDescent="0.25">
      <c r="A382" s="13"/>
      <c r="B382" s="14"/>
      <c r="C382" s="14"/>
      <c r="D382" s="14"/>
      <c r="E382" s="14"/>
      <c r="F382" s="14"/>
      <c r="G382" s="14"/>
      <c r="H382" s="14"/>
      <c r="I382" s="14"/>
      <c r="J382" s="14"/>
      <c r="K382" s="14"/>
      <c r="L382" s="14"/>
      <c r="M382" s="14"/>
      <c r="N382" s="14"/>
      <c r="O382" s="14"/>
      <c r="P382" s="14"/>
      <c r="Q382" s="14"/>
      <c r="R382" s="14"/>
      <c r="S382" s="14"/>
      <c r="T382" s="14"/>
      <c r="U382" s="14"/>
      <c r="V382" s="14"/>
      <c r="W382" s="15"/>
      <c r="AR382" s="2">
        <f ca="1">DATEDIF(Data!R382,TODAY(),"y")</f>
        <v>124</v>
      </c>
    </row>
    <row r="383" spans="1:44" x14ac:dyDescent="0.25">
      <c r="A383" s="13"/>
      <c r="B383" s="14"/>
      <c r="C383" s="14"/>
      <c r="D383" s="14"/>
      <c r="E383" s="14"/>
      <c r="F383" s="14"/>
      <c r="G383" s="14"/>
      <c r="H383" s="14"/>
      <c r="I383" s="14"/>
      <c r="J383" s="14"/>
      <c r="K383" s="14"/>
      <c r="L383" s="14"/>
      <c r="M383" s="14"/>
      <c r="N383" s="14"/>
      <c r="O383" s="14"/>
      <c r="P383" s="14"/>
      <c r="Q383" s="14"/>
      <c r="R383" s="14"/>
      <c r="S383" s="14"/>
      <c r="T383" s="14"/>
      <c r="U383" s="14"/>
      <c r="V383" s="14"/>
      <c r="W383" s="15"/>
      <c r="AR383" s="2">
        <f ca="1">DATEDIF(Data!R383,TODAY(),"y")</f>
        <v>124</v>
      </c>
    </row>
    <row r="384" spans="1:44" x14ac:dyDescent="0.25">
      <c r="A384" s="13"/>
      <c r="B384" s="14"/>
      <c r="C384" s="14"/>
      <c r="D384" s="14"/>
      <c r="E384" s="14"/>
      <c r="F384" s="14"/>
      <c r="G384" s="14"/>
      <c r="H384" s="14"/>
      <c r="I384" s="14"/>
      <c r="J384" s="14"/>
      <c r="K384" s="14"/>
      <c r="L384" s="14"/>
      <c r="M384" s="14"/>
      <c r="N384" s="14"/>
      <c r="O384" s="14"/>
      <c r="P384" s="14"/>
      <c r="Q384" s="14"/>
      <c r="R384" s="14"/>
      <c r="S384" s="14"/>
      <c r="T384" s="14"/>
      <c r="U384" s="14"/>
      <c r="V384" s="14"/>
      <c r="W384" s="15"/>
      <c r="AR384" s="2">
        <f ca="1">DATEDIF(Data!R384,TODAY(),"y")</f>
        <v>124</v>
      </c>
    </row>
    <row r="385" spans="1:44" x14ac:dyDescent="0.25">
      <c r="A385" s="13"/>
      <c r="B385" s="14"/>
      <c r="C385" s="14"/>
      <c r="D385" s="14"/>
      <c r="E385" s="14"/>
      <c r="F385" s="14"/>
      <c r="G385" s="14"/>
      <c r="H385" s="14"/>
      <c r="I385" s="14"/>
      <c r="J385" s="14"/>
      <c r="K385" s="14"/>
      <c r="L385" s="14"/>
      <c r="M385" s="14"/>
      <c r="N385" s="14"/>
      <c r="O385" s="14"/>
      <c r="P385" s="14"/>
      <c r="Q385" s="14"/>
      <c r="R385" s="14"/>
      <c r="S385" s="14"/>
      <c r="T385" s="14"/>
      <c r="U385" s="14"/>
      <c r="V385" s="14"/>
      <c r="W385" s="15"/>
      <c r="AR385" s="2">
        <f ca="1">DATEDIF(Data!R385,TODAY(),"y")</f>
        <v>124</v>
      </c>
    </row>
    <row r="386" spans="1:44" x14ac:dyDescent="0.25">
      <c r="A386" s="13"/>
      <c r="B386" s="14"/>
      <c r="C386" s="14"/>
      <c r="D386" s="14"/>
      <c r="E386" s="14"/>
      <c r="F386" s="14"/>
      <c r="G386" s="14"/>
      <c r="H386" s="14"/>
      <c r="I386" s="14"/>
      <c r="J386" s="14"/>
      <c r="K386" s="14"/>
      <c r="L386" s="14"/>
      <c r="M386" s="14"/>
      <c r="N386" s="14"/>
      <c r="O386" s="14"/>
      <c r="P386" s="14"/>
      <c r="Q386" s="14"/>
      <c r="R386" s="14"/>
      <c r="S386" s="14"/>
      <c r="T386" s="14"/>
      <c r="U386" s="14"/>
      <c r="V386" s="14"/>
      <c r="W386" s="15"/>
      <c r="AR386" s="2">
        <f ca="1">DATEDIF(Data!R386,TODAY(),"y")</f>
        <v>124</v>
      </c>
    </row>
    <row r="387" spans="1:44" x14ac:dyDescent="0.25">
      <c r="A387" s="13"/>
      <c r="B387" s="14"/>
      <c r="C387" s="14"/>
      <c r="D387" s="14"/>
      <c r="E387" s="14"/>
      <c r="F387" s="14"/>
      <c r="G387" s="14"/>
      <c r="H387" s="14"/>
      <c r="I387" s="14"/>
      <c r="J387" s="14"/>
      <c r="K387" s="14"/>
      <c r="L387" s="14"/>
      <c r="M387" s="14"/>
      <c r="N387" s="14"/>
      <c r="O387" s="14"/>
      <c r="P387" s="14"/>
      <c r="Q387" s="14"/>
      <c r="R387" s="14"/>
      <c r="S387" s="14"/>
      <c r="T387" s="14"/>
      <c r="U387" s="14"/>
      <c r="V387" s="14"/>
      <c r="W387" s="15"/>
      <c r="AR387" s="2">
        <f ca="1">DATEDIF(Data!R387,TODAY(),"y")</f>
        <v>124</v>
      </c>
    </row>
    <row r="388" spans="1:44" s="3" customFormat="1" x14ac:dyDescent="0.25">
      <c r="A388" s="13"/>
      <c r="B388" s="14"/>
      <c r="C388" s="14"/>
      <c r="D388" s="14"/>
      <c r="E388" s="14"/>
      <c r="F388" s="14"/>
      <c r="G388" s="14"/>
      <c r="H388" s="14"/>
      <c r="I388" s="14"/>
      <c r="J388" s="14"/>
      <c r="K388" s="14"/>
      <c r="L388" s="14"/>
      <c r="M388" s="14"/>
      <c r="N388" s="14"/>
      <c r="O388" s="14"/>
      <c r="P388" s="14"/>
      <c r="Q388" s="14"/>
      <c r="R388" s="14"/>
      <c r="S388" s="14"/>
      <c r="T388" s="14"/>
      <c r="U388" s="14"/>
      <c r="V388" s="14"/>
      <c r="W388" s="15"/>
      <c r="Y388" s="2"/>
      <c r="AR388" s="2">
        <f ca="1">DATEDIF(Data!R388,TODAY(),"y")</f>
        <v>124</v>
      </c>
    </row>
    <row r="389" spans="1:44" x14ac:dyDescent="0.25">
      <c r="A389" s="13"/>
      <c r="B389" s="14"/>
      <c r="C389" s="14"/>
      <c r="D389" s="14"/>
      <c r="E389" s="14"/>
      <c r="F389" s="14"/>
      <c r="G389" s="14"/>
      <c r="H389" s="14"/>
      <c r="I389" s="14"/>
      <c r="J389" s="14"/>
      <c r="K389" s="14"/>
      <c r="L389" s="14"/>
      <c r="M389" s="14"/>
      <c r="N389" s="14"/>
      <c r="O389" s="14"/>
      <c r="P389" s="14"/>
      <c r="Q389" s="14"/>
      <c r="R389" s="14"/>
      <c r="S389" s="14"/>
      <c r="T389" s="14"/>
      <c r="U389" s="14"/>
      <c r="V389" s="14"/>
      <c r="W389" s="15"/>
      <c r="AR389" s="2">
        <f ca="1">DATEDIF(Data!R389,TODAY(),"y")</f>
        <v>124</v>
      </c>
    </row>
    <row r="390" spans="1:44" x14ac:dyDescent="0.25">
      <c r="A390" s="13"/>
      <c r="B390" s="14"/>
      <c r="C390" s="14"/>
      <c r="D390" s="14"/>
      <c r="E390" s="14"/>
      <c r="F390" s="14"/>
      <c r="G390" s="14"/>
      <c r="H390" s="14"/>
      <c r="I390" s="14"/>
      <c r="J390" s="14"/>
      <c r="K390" s="14"/>
      <c r="L390" s="14"/>
      <c r="M390" s="14"/>
      <c r="N390" s="14"/>
      <c r="O390" s="14"/>
      <c r="P390" s="14"/>
      <c r="Q390" s="14"/>
      <c r="R390" s="14"/>
      <c r="S390" s="14"/>
      <c r="T390" s="14"/>
      <c r="U390" s="14"/>
      <c r="V390" s="14"/>
      <c r="W390" s="15"/>
      <c r="AR390" s="2">
        <f ca="1">DATEDIF(Data!R390,TODAY(),"y")</f>
        <v>124</v>
      </c>
    </row>
    <row r="391" spans="1:44" x14ac:dyDescent="0.25">
      <c r="A391" s="13"/>
      <c r="B391" s="14"/>
      <c r="C391" s="14"/>
      <c r="D391" s="14"/>
      <c r="E391" s="14"/>
      <c r="F391" s="14"/>
      <c r="G391" s="14"/>
      <c r="H391" s="14"/>
      <c r="I391" s="14"/>
      <c r="J391" s="14"/>
      <c r="K391" s="14"/>
      <c r="L391" s="14"/>
      <c r="M391" s="14"/>
      <c r="N391" s="14"/>
      <c r="O391" s="14"/>
      <c r="P391" s="14"/>
      <c r="Q391" s="14"/>
      <c r="R391" s="14"/>
      <c r="S391" s="14"/>
      <c r="T391" s="14"/>
      <c r="U391" s="14"/>
      <c r="V391" s="14"/>
      <c r="W391" s="15"/>
      <c r="AR391" s="2">
        <f ca="1">DATEDIF(Data!R391,TODAY(),"y")</f>
        <v>124</v>
      </c>
    </row>
    <row r="392" spans="1:44" x14ac:dyDescent="0.25">
      <c r="A392" s="13"/>
      <c r="B392" s="14"/>
      <c r="C392" s="14"/>
      <c r="D392" s="14"/>
      <c r="E392" s="14"/>
      <c r="F392" s="14"/>
      <c r="G392" s="14"/>
      <c r="H392" s="14"/>
      <c r="I392" s="14"/>
      <c r="J392" s="14"/>
      <c r="K392" s="14"/>
      <c r="L392" s="14"/>
      <c r="M392" s="14"/>
      <c r="N392" s="14"/>
      <c r="O392" s="14"/>
      <c r="P392" s="14"/>
      <c r="Q392" s="14"/>
      <c r="R392" s="14"/>
      <c r="S392" s="14"/>
      <c r="T392" s="14"/>
      <c r="U392" s="14"/>
      <c r="V392" s="14"/>
      <c r="W392" s="15"/>
      <c r="AR392" s="2">
        <f ca="1">DATEDIF(Data!R392,TODAY(),"y")</f>
        <v>124</v>
      </c>
    </row>
    <row r="393" spans="1:44" x14ac:dyDescent="0.25">
      <c r="A393" s="13"/>
      <c r="B393" s="14"/>
      <c r="C393" s="14"/>
      <c r="D393" s="14"/>
      <c r="E393" s="14"/>
      <c r="F393" s="14"/>
      <c r="G393" s="14"/>
      <c r="H393" s="14"/>
      <c r="I393" s="14"/>
      <c r="J393" s="14"/>
      <c r="K393" s="14"/>
      <c r="L393" s="14"/>
      <c r="M393" s="14"/>
      <c r="N393" s="14"/>
      <c r="O393" s="14"/>
      <c r="P393" s="14"/>
      <c r="Q393" s="14"/>
      <c r="R393" s="14"/>
      <c r="S393" s="14"/>
      <c r="T393" s="14"/>
      <c r="U393" s="14"/>
      <c r="V393" s="14"/>
      <c r="W393" s="15"/>
      <c r="AR393" s="2">
        <f ca="1">DATEDIF(Data!R393,TODAY(),"y")</f>
        <v>124</v>
      </c>
    </row>
    <row r="394" spans="1:44" x14ac:dyDescent="0.25">
      <c r="A394" s="13"/>
      <c r="B394" s="14"/>
      <c r="C394" s="14"/>
      <c r="D394" s="14"/>
      <c r="E394" s="14"/>
      <c r="F394" s="14"/>
      <c r="G394" s="14"/>
      <c r="H394" s="14"/>
      <c r="I394" s="14"/>
      <c r="J394" s="14"/>
      <c r="K394" s="14"/>
      <c r="L394" s="14"/>
      <c r="M394" s="14"/>
      <c r="N394" s="14"/>
      <c r="O394" s="14"/>
      <c r="P394" s="14"/>
      <c r="Q394" s="14"/>
      <c r="R394" s="14"/>
      <c r="S394" s="14"/>
      <c r="T394" s="14"/>
      <c r="U394" s="14"/>
      <c r="V394" s="14"/>
      <c r="W394" s="15"/>
      <c r="AR394" s="2">
        <f ca="1">DATEDIF(Data!R394,TODAY(),"y")</f>
        <v>124</v>
      </c>
    </row>
    <row r="395" spans="1:44" x14ac:dyDescent="0.25">
      <c r="A395" s="13"/>
      <c r="B395" s="14"/>
      <c r="C395" s="14"/>
      <c r="D395" s="14"/>
      <c r="E395" s="14"/>
      <c r="F395" s="14"/>
      <c r="G395" s="14"/>
      <c r="H395" s="14"/>
      <c r="I395" s="14"/>
      <c r="J395" s="14"/>
      <c r="K395" s="14"/>
      <c r="L395" s="14"/>
      <c r="M395" s="14"/>
      <c r="N395" s="14"/>
      <c r="O395" s="14"/>
      <c r="P395" s="14"/>
      <c r="Q395" s="14"/>
      <c r="R395" s="14"/>
      <c r="S395" s="14"/>
      <c r="T395" s="14"/>
      <c r="U395" s="14"/>
      <c r="V395" s="14"/>
      <c r="W395" s="15"/>
      <c r="AR395" s="2">
        <f ca="1">DATEDIF(Data!R395,TODAY(),"y")</f>
        <v>124</v>
      </c>
    </row>
    <row r="396" spans="1:44" x14ac:dyDescent="0.25">
      <c r="A396" s="13"/>
      <c r="B396" s="14"/>
      <c r="C396" s="14"/>
      <c r="D396" s="14"/>
      <c r="E396" s="14"/>
      <c r="F396" s="14"/>
      <c r="G396" s="14"/>
      <c r="H396" s="14"/>
      <c r="I396" s="14"/>
      <c r="J396" s="14"/>
      <c r="K396" s="14"/>
      <c r="L396" s="14"/>
      <c r="M396" s="14"/>
      <c r="N396" s="14"/>
      <c r="O396" s="14"/>
      <c r="P396" s="14"/>
      <c r="Q396" s="14"/>
      <c r="R396" s="14"/>
      <c r="S396" s="14"/>
      <c r="T396" s="14"/>
      <c r="U396" s="14"/>
      <c r="V396" s="14"/>
      <c r="W396" s="15"/>
      <c r="AR396" s="2">
        <f ca="1">DATEDIF(Data!R396,TODAY(),"y")</f>
        <v>124</v>
      </c>
    </row>
    <row r="397" spans="1:44" x14ac:dyDescent="0.25">
      <c r="A397" s="13"/>
      <c r="B397" s="14"/>
      <c r="C397" s="14"/>
      <c r="D397" s="14"/>
      <c r="E397" s="14"/>
      <c r="F397" s="14"/>
      <c r="G397" s="14"/>
      <c r="H397" s="14"/>
      <c r="I397" s="14"/>
      <c r="J397" s="14"/>
      <c r="K397" s="14"/>
      <c r="L397" s="14"/>
      <c r="M397" s="14"/>
      <c r="N397" s="14"/>
      <c r="O397" s="14"/>
      <c r="P397" s="14"/>
      <c r="Q397" s="14"/>
      <c r="R397" s="14"/>
      <c r="S397" s="14"/>
      <c r="T397" s="14"/>
      <c r="U397" s="14"/>
      <c r="V397" s="14"/>
      <c r="W397" s="15"/>
      <c r="AR397" s="2">
        <f ca="1">DATEDIF(Data!R397,TODAY(),"y")</f>
        <v>124</v>
      </c>
    </row>
    <row r="398" spans="1:44" s="3" customFormat="1" x14ac:dyDescent="0.25">
      <c r="A398" s="13"/>
      <c r="B398" s="14"/>
      <c r="C398" s="14"/>
      <c r="D398" s="14"/>
      <c r="E398" s="14"/>
      <c r="F398" s="14"/>
      <c r="G398" s="14"/>
      <c r="H398" s="14"/>
      <c r="I398" s="14"/>
      <c r="J398" s="14"/>
      <c r="K398" s="14"/>
      <c r="L398" s="14"/>
      <c r="M398" s="14"/>
      <c r="N398" s="14"/>
      <c r="O398" s="14"/>
      <c r="P398" s="14"/>
      <c r="Q398" s="14"/>
      <c r="R398" s="14"/>
      <c r="S398" s="14"/>
      <c r="T398" s="14"/>
      <c r="U398" s="14"/>
      <c r="V398" s="14"/>
      <c r="W398" s="15"/>
      <c r="Y398" s="2"/>
      <c r="AR398" s="2">
        <f ca="1">DATEDIF(Data!R398,TODAY(),"y")</f>
        <v>124</v>
      </c>
    </row>
    <row r="399" spans="1:44" x14ac:dyDescent="0.25">
      <c r="A399" s="13"/>
      <c r="B399" s="14"/>
      <c r="C399" s="14"/>
      <c r="D399" s="14"/>
      <c r="E399" s="14"/>
      <c r="F399" s="14"/>
      <c r="G399" s="14"/>
      <c r="H399" s="14"/>
      <c r="I399" s="14"/>
      <c r="J399" s="14"/>
      <c r="K399" s="14"/>
      <c r="L399" s="14"/>
      <c r="M399" s="14"/>
      <c r="N399" s="14"/>
      <c r="O399" s="14"/>
      <c r="P399" s="14"/>
      <c r="Q399" s="14"/>
      <c r="R399" s="14"/>
      <c r="S399" s="14"/>
      <c r="T399" s="14"/>
      <c r="U399" s="14"/>
      <c r="V399" s="14"/>
      <c r="W399" s="15"/>
      <c r="AR399" s="2">
        <f ca="1">DATEDIF(Data!R399,TODAY(),"y")</f>
        <v>124</v>
      </c>
    </row>
    <row r="400" spans="1:44" x14ac:dyDescent="0.25">
      <c r="A400" s="13"/>
      <c r="B400" s="14"/>
      <c r="C400" s="14"/>
      <c r="D400" s="14"/>
      <c r="E400" s="14"/>
      <c r="F400" s="14"/>
      <c r="G400" s="14"/>
      <c r="H400" s="14"/>
      <c r="I400" s="14"/>
      <c r="J400" s="14"/>
      <c r="K400" s="14"/>
      <c r="L400" s="14"/>
      <c r="M400" s="14"/>
      <c r="N400" s="14"/>
      <c r="O400" s="14"/>
      <c r="P400" s="14"/>
      <c r="Q400" s="14"/>
      <c r="R400" s="14"/>
      <c r="S400" s="14"/>
      <c r="T400" s="14"/>
      <c r="U400" s="14"/>
      <c r="V400" s="14"/>
      <c r="W400" s="15"/>
      <c r="AR400" s="2">
        <f ca="1">DATEDIF(Data!R400,TODAY(),"y")</f>
        <v>124</v>
      </c>
    </row>
    <row r="401" spans="1:44" x14ac:dyDescent="0.25">
      <c r="A401" s="13"/>
      <c r="B401" s="14"/>
      <c r="C401" s="14"/>
      <c r="D401" s="14"/>
      <c r="E401" s="14"/>
      <c r="F401" s="14"/>
      <c r="G401" s="14"/>
      <c r="H401" s="14"/>
      <c r="I401" s="14"/>
      <c r="J401" s="14"/>
      <c r="K401" s="14"/>
      <c r="L401" s="14"/>
      <c r="M401" s="14"/>
      <c r="N401" s="14"/>
      <c r="O401" s="14"/>
      <c r="P401" s="14"/>
      <c r="Q401" s="14"/>
      <c r="R401" s="14"/>
      <c r="S401" s="14"/>
      <c r="T401" s="14"/>
      <c r="U401" s="14"/>
      <c r="V401" s="14"/>
      <c r="W401" s="15"/>
      <c r="AR401" s="2">
        <f ca="1">DATEDIF(Data!R401,TODAY(),"y")</f>
        <v>124</v>
      </c>
    </row>
    <row r="402" spans="1:44" x14ac:dyDescent="0.25">
      <c r="A402" s="13"/>
      <c r="B402" s="14"/>
      <c r="C402" s="14"/>
      <c r="D402" s="14"/>
      <c r="E402" s="14"/>
      <c r="F402" s="14"/>
      <c r="G402" s="14"/>
      <c r="H402" s="14"/>
      <c r="I402" s="14"/>
      <c r="J402" s="14"/>
      <c r="K402" s="14"/>
      <c r="L402" s="14"/>
      <c r="M402" s="14"/>
      <c r="N402" s="14"/>
      <c r="O402" s="14"/>
      <c r="P402" s="14"/>
      <c r="Q402" s="14"/>
      <c r="R402" s="14"/>
      <c r="S402" s="14"/>
      <c r="T402" s="14"/>
      <c r="U402" s="14"/>
      <c r="V402" s="14"/>
      <c r="W402" s="15"/>
      <c r="AR402" s="2">
        <f ca="1">DATEDIF(Data!R402,TODAY(),"y")</f>
        <v>124</v>
      </c>
    </row>
    <row r="403" spans="1:44" x14ac:dyDescent="0.25">
      <c r="A403" s="13"/>
      <c r="B403" s="14"/>
      <c r="C403" s="14"/>
      <c r="D403" s="14"/>
      <c r="E403" s="14"/>
      <c r="F403" s="14"/>
      <c r="G403" s="14"/>
      <c r="H403" s="14"/>
      <c r="I403" s="14"/>
      <c r="J403" s="14"/>
      <c r="K403" s="14"/>
      <c r="L403" s="14"/>
      <c r="M403" s="14"/>
      <c r="N403" s="14"/>
      <c r="O403" s="14"/>
      <c r="P403" s="14"/>
      <c r="Q403" s="14"/>
      <c r="R403" s="14"/>
      <c r="S403" s="14"/>
      <c r="T403" s="14"/>
      <c r="U403" s="14"/>
      <c r="V403" s="14"/>
      <c r="W403" s="15"/>
      <c r="AR403" s="2">
        <f ca="1">DATEDIF(Data!R403,TODAY(),"y")</f>
        <v>124</v>
      </c>
    </row>
    <row r="404" spans="1:44" x14ac:dyDescent="0.25">
      <c r="A404" s="13"/>
      <c r="B404" s="14"/>
      <c r="C404" s="14"/>
      <c r="D404" s="14"/>
      <c r="E404" s="14"/>
      <c r="F404" s="14"/>
      <c r="G404" s="14"/>
      <c r="H404" s="14"/>
      <c r="I404" s="14"/>
      <c r="J404" s="14"/>
      <c r="K404" s="14"/>
      <c r="L404" s="14"/>
      <c r="M404" s="14"/>
      <c r="N404" s="14"/>
      <c r="O404" s="14"/>
      <c r="P404" s="14"/>
      <c r="Q404" s="14"/>
      <c r="R404" s="14"/>
      <c r="S404" s="14"/>
      <c r="T404" s="14"/>
      <c r="U404" s="14"/>
      <c r="V404" s="14"/>
      <c r="W404" s="15"/>
      <c r="AR404" s="2">
        <f ca="1">DATEDIF(Data!R404,TODAY(),"y")</f>
        <v>124</v>
      </c>
    </row>
    <row r="405" spans="1:44" x14ac:dyDescent="0.25">
      <c r="A405" s="13"/>
      <c r="B405" s="14"/>
      <c r="C405" s="14"/>
      <c r="D405" s="14"/>
      <c r="E405" s="14"/>
      <c r="F405" s="14"/>
      <c r="G405" s="14"/>
      <c r="H405" s="14"/>
      <c r="I405" s="14"/>
      <c r="J405" s="14"/>
      <c r="K405" s="14"/>
      <c r="L405" s="14"/>
      <c r="M405" s="14"/>
      <c r="N405" s="14"/>
      <c r="O405" s="14"/>
      <c r="P405" s="14"/>
      <c r="Q405" s="14"/>
      <c r="R405" s="14"/>
      <c r="S405" s="14"/>
      <c r="T405" s="14"/>
      <c r="U405" s="14"/>
      <c r="V405" s="14"/>
      <c r="W405" s="15"/>
      <c r="AR405" s="2">
        <f ca="1">DATEDIF(Data!R405,TODAY(),"y")</f>
        <v>124</v>
      </c>
    </row>
    <row r="406" spans="1:44" x14ac:dyDescent="0.25">
      <c r="A406" s="13"/>
      <c r="B406" s="14"/>
      <c r="C406" s="14"/>
      <c r="D406" s="14"/>
      <c r="E406" s="14"/>
      <c r="F406" s="14"/>
      <c r="G406" s="14"/>
      <c r="H406" s="14"/>
      <c r="I406" s="14"/>
      <c r="J406" s="14"/>
      <c r="K406" s="14"/>
      <c r="L406" s="14"/>
      <c r="M406" s="14"/>
      <c r="N406" s="14"/>
      <c r="O406" s="14"/>
      <c r="P406" s="14"/>
      <c r="Q406" s="14"/>
      <c r="R406" s="14"/>
      <c r="S406" s="14"/>
      <c r="T406" s="14"/>
      <c r="U406" s="14"/>
      <c r="V406" s="14"/>
      <c r="W406" s="15"/>
      <c r="AR406" s="2">
        <f ca="1">DATEDIF(Data!R406,TODAY(),"y")</f>
        <v>124</v>
      </c>
    </row>
    <row r="407" spans="1:44" x14ac:dyDescent="0.25">
      <c r="A407" s="13"/>
      <c r="B407" s="14"/>
      <c r="C407" s="14"/>
      <c r="D407" s="14"/>
      <c r="E407" s="14"/>
      <c r="F407" s="14"/>
      <c r="G407" s="14"/>
      <c r="H407" s="14"/>
      <c r="I407" s="14"/>
      <c r="J407" s="14"/>
      <c r="K407" s="14"/>
      <c r="L407" s="14"/>
      <c r="M407" s="14"/>
      <c r="N407" s="14"/>
      <c r="O407" s="14"/>
      <c r="P407" s="14"/>
      <c r="Q407" s="14"/>
      <c r="R407" s="14"/>
      <c r="S407" s="14"/>
      <c r="T407" s="14"/>
      <c r="U407" s="14"/>
      <c r="V407" s="14"/>
      <c r="W407" s="15"/>
      <c r="AR407" s="2">
        <f ca="1">DATEDIF(Data!R407,TODAY(),"y")</f>
        <v>124</v>
      </c>
    </row>
    <row r="408" spans="1:44" s="3" customFormat="1" x14ac:dyDescent="0.25">
      <c r="A408" s="13"/>
      <c r="B408" s="14"/>
      <c r="C408" s="14"/>
      <c r="D408" s="14"/>
      <c r="E408" s="14"/>
      <c r="F408" s="14"/>
      <c r="G408" s="14"/>
      <c r="H408" s="14"/>
      <c r="I408" s="14"/>
      <c r="J408" s="14"/>
      <c r="K408" s="14"/>
      <c r="L408" s="14"/>
      <c r="M408" s="14"/>
      <c r="N408" s="14"/>
      <c r="O408" s="14"/>
      <c r="P408" s="14"/>
      <c r="Q408" s="14"/>
      <c r="R408" s="14"/>
      <c r="S408" s="14"/>
      <c r="T408" s="14"/>
      <c r="U408" s="14"/>
      <c r="V408" s="14"/>
      <c r="W408" s="15"/>
      <c r="Y408" s="2"/>
      <c r="AR408" s="2">
        <f ca="1">DATEDIF(Data!R408,TODAY(),"y")</f>
        <v>124</v>
      </c>
    </row>
    <row r="409" spans="1:44" x14ac:dyDescent="0.25">
      <c r="A409" s="13"/>
      <c r="B409" s="14"/>
      <c r="C409" s="14"/>
      <c r="D409" s="14"/>
      <c r="E409" s="14"/>
      <c r="F409" s="14"/>
      <c r="G409" s="14"/>
      <c r="H409" s="14"/>
      <c r="I409" s="14"/>
      <c r="J409" s="14"/>
      <c r="K409" s="14"/>
      <c r="L409" s="14"/>
      <c r="M409" s="14"/>
      <c r="N409" s="14"/>
      <c r="O409" s="14"/>
      <c r="P409" s="14"/>
      <c r="Q409" s="14"/>
      <c r="R409" s="14"/>
      <c r="S409" s="14"/>
      <c r="T409" s="14"/>
      <c r="U409" s="14"/>
      <c r="V409" s="14"/>
      <c r="W409" s="15"/>
      <c r="AR409" s="2">
        <f ca="1">DATEDIF(Data!R409,TODAY(),"y")</f>
        <v>124</v>
      </c>
    </row>
    <row r="410" spans="1:44" x14ac:dyDescent="0.25">
      <c r="A410" s="13"/>
      <c r="B410" s="14"/>
      <c r="C410" s="14"/>
      <c r="D410" s="14"/>
      <c r="E410" s="14"/>
      <c r="F410" s="14"/>
      <c r="G410" s="14"/>
      <c r="H410" s="14"/>
      <c r="I410" s="14"/>
      <c r="J410" s="14"/>
      <c r="K410" s="14"/>
      <c r="L410" s="14"/>
      <c r="M410" s="14"/>
      <c r="N410" s="14"/>
      <c r="O410" s="14"/>
      <c r="P410" s="14"/>
      <c r="Q410" s="14"/>
      <c r="R410" s="14"/>
      <c r="S410" s="14"/>
      <c r="T410" s="14"/>
      <c r="U410" s="14"/>
      <c r="V410" s="14"/>
      <c r="W410" s="15"/>
      <c r="AR410" s="2">
        <f ca="1">DATEDIF(Data!R410,TODAY(),"y")</f>
        <v>124</v>
      </c>
    </row>
    <row r="411" spans="1:44" x14ac:dyDescent="0.25">
      <c r="A411" s="13"/>
      <c r="B411" s="14"/>
      <c r="C411" s="14"/>
      <c r="D411" s="14"/>
      <c r="E411" s="14"/>
      <c r="F411" s="14"/>
      <c r="G411" s="14"/>
      <c r="H411" s="14"/>
      <c r="I411" s="14"/>
      <c r="J411" s="14"/>
      <c r="K411" s="14"/>
      <c r="L411" s="14"/>
      <c r="M411" s="14"/>
      <c r="N411" s="14"/>
      <c r="O411" s="14"/>
      <c r="P411" s="14"/>
      <c r="Q411" s="14"/>
      <c r="R411" s="14"/>
      <c r="S411" s="14"/>
      <c r="T411" s="14"/>
      <c r="U411" s="14"/>
      <c r="V411" s="14"/>
      <c r="W411" s="15"/>
      <c r="AR411" s="2">
        <f ca="1">DATEDIF(Data!R411,TODAY(),"y")</f>
        <v>124</v>
      </c>
    </row>
    <row r="412" spans="1:44" x14ac:dyDescent="0.25">
      <c r="A412" s="13"/>
      <c r="B412" s="14"/>
      <c r="C412" s="14"/>
      <c r="D412" s="14"/>
      <c r="E412" s="14"/>
      <c r="F412" s="14"/>
      <c r="G412" s="14"/>
      <c r="H412" s="14"/>
      <c r="I412" s="14"/>
      <c r="J412" s="14"/>
      <c r="K412" s="14"/>
      <c r="L412" s="14"/>
      <c r="M412" s="14"/>
      <c r="N412" s="14"/>
      <c r="O412" s="14"/>
      <c r="P412" s="14"/>
      <c r="Q412" s="14"/>
      <c r="R412" s="14"/>
      <c r="S412" s="14"/>
      <c r="T412" s="14"/>
      <c r="U412" s="14"/>
      <c r="V412" s="14"/>
      <c r="W412" s="15"/>
      <c r="AR412" s="2">
        <f ca="1">DATEDIF(Data!R412,TODAY(),"y")</f>
        <v>124</v>
      </c>
    </row>
    <row r="413" spans="1:44" x14ac:dyDescent="0.25">
      <c r="A413" s="13"/>
      <c r="B413" s="14"/>
      <c r="C413" s="14"/>
      <c r="D413" s="14"/>
      <c r="E413" s="14"/>
      <c r="F413" s="14"/>
      <c r="G413" s="14"/>
      <c r="H413" s="14"/>
      <c r="I413" s="14"/>
      <c r="J413" s="14"/>
      <c r="K413" s="14"/>
      <c r="L413" s="14"/>
      <c r="M413" s="14"/>
      <c r="N413" s="14"/>
      <c r="O413" s="14"/>
      <c r="P413" s="14"/>
      <c r="Q413" s="14"/>
      <c r="R413" s="14"/>
      <c r="S413" s="14"/>
      <c r="T413" s="14"/>
      <c r="U413" s="14"/>
      <c r="V413" s="14"/>
      <c r="W413" s="15"/>
      <c r="AR413" s="2">
        <f ca="1">DATEDIF(Data!R413,TODAY(),"y")</f>
        <v>124</v>
      </c>
    </row>
    <row r="414" spans="1:44" x14ac:dyDescent="0.25">
      <c r="A414" s="13"/>
      <c r="B414" s="14"/>
      <c r="C414" s="14"/>
      <c r="D414" s="14"/>
      <c r="E414" s="14"/>
      <c r="F414" s="14"/>
      <c r="G414" s="14"/>
      <c r="H414" s="14"/>
      <c r="I414" s="14"/>
      <c r="J414" s="14"/>
      <c r="K414" s="14"/>
      <c r="L414" s="14"/>
      <c r="M414" s="14"/>
      <c r="N414" s="14"/>
      <c r="O414" s="14"/>
      <c r="P414" s="14"/>
      <c r="Q414" s="14"/>
      <c r="R414" s="14"/>
      <c r="S414" s="14"/>
      <c r="T414" s="14"/>
      <c r="U414" s="14"/>
      <c r="V414" s="14"/>
      <c r="W414" s="15"/>
      <c r="AR414" s="2">
        <f ca="1">DATEDIF(Data!R414,TODAY(),"y")</f>
        <v>124</v>
      </c>
    </row>
    <row r="415" spans="1:44" x14ac:dyDescent="0.25">
      <c r="A415" s="13"/>
      <c r="B415" s="14"/>
      <c r="C415" s="14"/>
      <c r="D415" s="14"/>
      <c r="E415" s="14"/>
      <c r="F415" s="14"/>
      <c r="G415" s="14"/>
      <c r="H415" s="14"/>
      <c r="I415" s="14"/>
      <c r="J415" s="14"/>
      <c r="K415" s="14"/>
      <c r="L415" s="14"/>
      <c r="M415" s="14"/>
      <c r="N415" s="14"/>
      <c r="O415" s="14"/>
      <c r="P415" s="14"/>
      <c r="Q415" s="14"/>
      <c r="R415" s="14"/>
      <c r="S415" s="14"/>
      <c r="T415" s="14"/>
      <c r="U415" s="14"/>
      <c r="V415" s="14"/>
      <c r="W415" s="15"/>
      <c r="AR415" s="2">
        <f ca="1">DATEDIF(Data!R415,TODAY(),"y")</f>
        <v>124</v>
      </c>
    </row>
    <row r="416" spans="1:44" x14ac:dyDescent="0.25">
      <c r="A416" s="13"/>
      <c r="B416" s="14"/>
      <c r="C416" s="14"/>
      <c r="D416" s="14"/>
      <c r="E416" s="14"/>
      <c r="F416" s="14"/>
      <c r="G416" s="14"/>
      <c r="H416" s="14"/>
      <c r="I416" s="14"/>
      <c r="J416" s="14"/>
      <c r="K416" s="14"/>
      <c r="L416" s="14"/>
      <c r="M416" s="14"/>
      <c r="N416" s="14"/>
      <c r="O416" s="14"/>
      <c r="P416" s="14"/>
      <c r="Q416" s="14"/>
      <c r="R416" s="14"/>
      <c r="S416" s="14"/>
      <c r="T416" s="14"/>
      <c r="U416" s="14"/>
      <c r="V416" s="14"/>
      <c r="W416" s="15"/>
      <c r="AR416" s="2">
        <f ca="1">DATEDIF(Data!R416,TODAY(),"y")</f>
        <v>124</v>
      </c>
    </row>
    <row r="417" spans="1:44" x14ac:dyDescent="0.25">
      <c r="A417" s="13"/>
      <c r="B417" s="14"/>
      <c r="C417" s="14"/>
      <c r="D417" s="14"/>
      <c r="E417" s="14"/>
      <c r="F417" s="14"/>
      <c r="G417" s="14"/>
      <c r="H417" s="14"/>
      <c r="I417" s="14"/>
      <c r="J417" s="14"/>
      <c r="K417" s="14"/>
      <c r="L417" s="14"/>
      <c r="M417" s="14"/>
      <c r="N417" s="14"/>
      <c r="O417" s="14"/>
      <c r="P417" s="14"/>
      <c r="Q417" s="14"/>
      <c r="R417" s="14"/>
      <c r="S417" s="14"/>
      <c r="T417" s="14"/>
      <c r="U417" s="14"/>
      <c r="V417" s="14"/>
      <c r="W417" s="15"/>
      <c r="AR417" s="2">
        <f ca="1">DATEDIF(Data!R417,TODAY(),"y")</f>
        <v>124</v>
      </c>
    </row>
    <row r="418" spans="1:44" s="3" customFormat="1" x14ac:dyDescent="0.25">
      <c r="A418" s="13"/>
      <c r="B418" s="14"/>
      <c r="C418" s="14"/>
      <c r="D418" s="14"/>
      <c r="E418" s="14"/>
      <c r="F418" s="14"/>
      <c r="G418" s="14"/>
      <c r="H418" s="14"/>
      <c r="I418" s="14"/>
      <c r="J418" s="14"/>
      <c r="K418" s="14"/>
      <c r="L418" s="14"/>
      <c r="M418" s="14"/>
      <c r="N418" s="14"/>
      <c r="O418" s="14"/>
      <c r="P418" s="14"/>
      <c r="Q418" s="14"/>
      <c r="R418" s="14"/>
      <c r="S418" s="14"/>
      <c r="T418" s="14"/>
      <c r="U418" s="14"/>
      <c r="V418" s="14"/>
      <c r="W418" s="15"/>
      <c r="Y418" s="2"/>
      <c r="AR418" s="2">
        <f ca="1">DATEDIF(Data!R418,TODAY(),"y")</f>
        <v>124</v>
      </c>
    </row>
    <row r="419" spans="1:44" x14ac:dyDescent="0.25">
      <c r="A419" s="13"/>
      <c r="B419" s="14"/>
      <c r="C419" s="14"/>
      <c r="D419" s="14"/>
      <c r="E419" s="14"/>
      <c r="F419" s="14"/>
      <c r="G419" s="14"/>
      <c r="H419" s="14"/>
      <c r="I419" s="14"/>
      <c r="J419" s="14"/>
      <c r="K419" s="14"/>
      <c r="L419" s="14"/>
      <c r="M419" s="14"/>
      <c r="N419" s="14"/>
      <c r="O419" s="14"/>
      <c r="P419" s="14"/>
      <c r="Q419" s="14"/>
      <c r="R419" s="14"/>
      <c r="S419" s="14"/>
      <c r="T419" s="14"/>
      <c r="U419" s="14"/>
      <c r="V419" s="14"/>
      <c r="W419" s="15"/>
      <c r="AR419" s="2">
        <f ca="1">DATEDIF(Data!R419,TODAY(),"y")</f>
        <v>124</v>
      </c>
    </row>
    <row r="420" spans="1:44" x14ac:dyDescent="0.25">
      <c r="A420" s="13"/>
      <c r="B420" s="14"/>
      <c r="C420" s="14"/>
      <c r="D420" s="14"/>
      <c r="E420" s="14"/>
      <c r="F420" s="14"/>
      <c r="G420" s="14"/>
      <c r="H420" s="14"/>
      <c r="I420" s="14"/>
      <c r="J420" s="14"/>
      <c r="K420" s="14"/>
      <c r="L420" s="14"/>
      <c r="M420" s="14"/>
      <c r="N420" s="14"/>
      <c r="O420" s="14"/>
      <c r="P420" s="14"/>
      <c r="Q420" s="14"/>
      <c r="R420" s="14"/>
      <c r="S420" s="14"/>
      <c r="T420" s="14"/>
      <c r="U420" s="14"/>
      <c r="V420" s="14"/>
      <c r="W420" s="15"/>
      <c r="AR420" s="2">
        <f ca="1">DATEDIF(Data!R420,TODAY(),"y")</f>
        <v>124</v>
      </c>
    </row>
    <row r="421" spans="1:44" x14ac:dyDescent="0.25">
      <c r="A421" s="13"/>
      <c r="B421" s="14"/>
      <c r="C421" s="14"/>
      <c r="D421" s="14"/>
      <c r="E421" s="14"/>
      <c r="F421" s="14"/>
      <c r="G421" s="14"/>
      <c r="H421" s="14"/>
      <c r="I421" s="14"/>
      <c r="J421" s="14"/>
      <c r="K421" s="14"/>
      <c r="L421" s="14"/>
      <c r="M421" s="14"/>
      <c r="N421" s="14"/>
      <c r="O421" s="14"/>
      <c r="P421" s="14"/>
      <c r="Q421" s="14"/>
      <c r="R421" s="14"/>
      <c r="S421" s="14"/>
      <c r="T421" s="14"/>
      <c r="U421" s="14"/>
      <c r="V421" s="14"/>
      <c r="W421" s="15"/>
      <c r="AR421" s="2">
        <f ca="1">DATEDIF(Data!R421,TODAY(),"y")</f>
        <v>124</v>
      </c>
    </row>
    <row r="422" spans="1:44" x14ac:dyDescent="0.25">
      <c r="A422" s="13"/>
      <c r="B422" s="14"/>
      <c r="C422" s="14"/>
      <c r="D422" s="14"/>
      <c r="E422" s="14"/>
      <c r="F422" s="14"/>
      <c r="G422" s="14"/>
      <c r="H422" s="14"/>
      <c r="I422" s="14"/>
      <c r="J422" s="14"/>
      <c r="K422" s="14"/>
      <c r="L422" s="14"/>
      <c r="M422" s="14"/>
      <c r="N422" s="14"/>
      <c r="O422" s="14"/>
      <c r="P422" s="14"/>
      <c r="Q422" s="14"/>
      <c r="R422" s="14"/>
      <c r="S422" s="14"/>
      <c r="T422" s="14"/>
      <c r="U422" s="14"/>
      <c r="V422" s="14"/>
      <c r="W422" s="15"/>
      <c r="AR422" s="2">
        <f ca="1">DATEDIF(Data!R422,TODAY(),"y")</f>
        <v>124</v>
      </c>
    </row>
    <row r="423" spans="1:44" x14ac:dyDescent="0.25">
      <c r="A423" s="13"/>
      <c r="B423" s="14"/>
      <c r="C423" s="14"/>
      <c r="D423" s="14"/>
      <c r="E423" s="14"/>
      <c r="F423" s="14"/>
      <c r="G423" s="14"/>
      <c r="H423" s="14"/>
      <c r="I423" s="14"/>
      <c r="J423" s="14"/>
      <c r="K423" s="14"/>
      <c r="L423" s="14"/>
      <c r="M423" s="14"/>
      <c r="N423" s="14"/>
      <c r="O423" s="14"/>
      <c r="P423" s="14"/>
      <c r="Q423" s="14"/>
      <c r="R423" s="14"/>
      <c r="S423" s="14"/>
      <c r="T423" s="14"/>
      <c r="U423" s="14"/>
      <c r="V423" s="14"/>
      <c r="W423" s="15"/>
      <c r="AR423" s="2">
        <f ca="1">DATEDIF(Data!R423,TODAY(),"y")</f>
        <v>124</v>
      </c>
    </row>
    <row r="424" spans="1:44" x14ac:dyDescent="0.25">
      <c r="A424" s="13"/>
      <c r="B424" s="14"/>
      <c r="C424" s="14"/>
      <c r="D424" s="14"/>
      <c r="E424" s="14"/>
      <c r="F424" s="14"/>
      <c r="G424" s="14"/>
      <c r="H424" s="14"/>
      <c r="I424" s="14"/>
      <c r="J424" s="14"/>
      <c r="K424" s="14"/>
      <c r="L424" s="14"/>
      <c r="M424" s="14"/>
      <c r="N424" s="14"/>
      <c r="O424" s="14"/>
      <c r="P424" s="14"/>
      <c r="Q424" s="14"/>
      <c r="R424" s="14"/>
      <c r="S424" s="14"/>
      <c r="T424" s="14"/>
      <c r="U424" s="14"/>
      <c r="V424" s="14"/>
      <c r="W424" s="15"/>
      <c r="AR424" s="2">
        <f ca="1">DATEDIF(Data!R424,TODAY(),"y")</f>
        <v>124</v>
      </c>
    </row>
    <row r="425" spans="1:44" s="6" customFormat="1" x14ac:dyDescent="0.25">
      <c r="A425" s="13"/>
      <c r="B425" s="14"/>
      <c r="C425" s="14"/>
      <c r="D425" s="14"/>
      <c r="E425" s="14"/>
      <c r="F425" s="14"/>
      <c r="G425" s="14"/>
      <c r="H425" s="14"/>
      <c r="I425" s="14"/>
      <c r="J425" s="14"/>
      <c r="K425" s="14"/>
      <c r="L425" s="14"/>
      <c r="M425" s="14"/>
      <c r="N425" s="14"/>
      <c r="O425" s="14"/>
      <c r="P425" s="14"/>
      <c r="Q425" s="14"/>
      <c r="R425" s="14"/>
      <c r="S425" s="14"/>
      <c r="T425" s="14"/>
      <c r="U425" s="14"/>
      <c r="V425" s="14"/>
      <c r="W425" s="15"/>
      <c r="Y425" s="2"/>
      <c r="AR425" s="2">
        <f ca="1">DATEDIF(Data!R425,TODAY(),"y")</f>
        <v>124</v>
      </c>
    </row>
    <row r="426" spans="1:44" x14ac:dyDescent="0.25">
      <c r="A426" s="13"/>
      <c r="B426" s="14"/>
      <c r="C426" s="14"/>
      <c r="D426" s="14"/>
      <c r="E426" s="14"/>
      <c r="F426" s="14"/>
      <c r="G426" s="14"/>
      <c r="H426" s="14"/>
      <c r="I426" s="14"/>
      <c r="J426" s="14"/>
      <c r="K426" s="14"/>
      <c r="L426" s="14"/>
      <c r="M426" s="14"/>
      <c r="N426" s="14"/>
      <c r="O426" s="14"/>
      <c r="P426" s="14"/>
      <c r="Q426" s="14"/>
      <c r="R426" s="14"/>
      <c r="S426" s="14"/>
      <c r="T426" s="14"/>
      <c r="U426" s="14"/>
      <c r="V426" s="14"/>
      <c r="W426" s="15"/>
      <c r="AR426" s="2">
        <f ca="1">DATEDIF(Data!R426,TODAY(),"y")</f>
        <v>124</v>
      </c>
    </row>
    <row r="427" spans="1:44" x14ac:dyDescent="0.25">
      <c r="A427" s="13"/>
      <c r="B427" s="14"/>
      <c r="C427" s="14"/>
      <c r="D427" s="14"/>
      <c r="E427" s="14"/>
      <c r="F427" s="14"/>
      <c r="G427" s="14"/>
      <c r="H427" s="14"/>
      <c r="I427" s="14"/>
      <c r="J427" s="14"/>
      <c r="K427" s="14"/>
      <c r="L427" s="14"/>
      <c r="M427" s="14"/>
      <c r="N427" s="14"/>
      <c r="O427" s="14"/>
      <c r="P427" s="14"/>
      <c r="Q427" s="14"/>
      <c r="R427" s="14"/>
      <c r="S427" s="14"/>
      <c r="T427" s="14"/>
      <c r="U427" s="14"/>
      <c r="V427" s="14"/>
      <c r="W427" s="15"/>
      <c r="AR427" s="2">
        <f ca="1">DATEDIF(Data!R427,TODAY(),"y")</f>
        <v>124</v>
      </c>
    </row>
    <row r="428" spans="1:44" x14ac:dyDescent="0.25">
      <c r="A428" s="13"/>
      <c r="B428" s="14"/>
      <c r="C428" s="14"/>
      <c r="D428" s="14"/>
      <c r="E428" s="14"/>
      <c r="F428" s="14"/>
      <c r="G428" s="14"/>
      <c r="H428" s="14"/>
      <c r="I428" s="14"/>
      <c r="J428" s="14"/>
      <c r="K428" s="14"/>
      <c r="L428" s="14"/>
      <c r="M428" s="14"/>
      <c r="N428" s="14"/>
      <c r="O428" s="14"/>
      <c r="P428" s="14"/>
      <c r="Q428" s="14"/>
      <c r="R428" s="14"/>
      <c r="S428" s="14"/>
      <c r="T428" s="14"/>
      <c r="U428" s="14"/>
      <c r="V428" s="14"/>
      <c r="W428" s="15"/>
      <c r="AR428" s="2">
        <f ca="1">DATEDIF(Data!R428,TODAY(),"y")</f>
        <v>124</v>
      </c>
    </row>
    <row r="429" spans="1:44" x14ac:dyDescent="0.25">
      <c r="A429" s="13"/>
      <c r="B429" s="14"/>
      <c r="C429" s="14"/>
      <c r="D429" s="14"/>
      <c r="E429" s="14"/>
      <c r="F429" s="14"/>
      <c r="G429" s="14"/>
      <c r="H429" s="14"/>
      <c r="I429" s="14"/>
      <c r="J429" s="14"/>
      <c r="K429" s="14"/>
      <c r="L429" s="14"/>
      <c r="M429" s="14"/>
      <c r="N429" s="14"/>
      <c r="O429" s="14"/>
      <c r="P429" s="14"/>
      <c r="Q429" s="14"/>
      <c r="R429" s="14"/>
      <c r="S429" s="14"/>
      <c r="T429" s="14"/>
      <c r="U429" s="14"/>
      <c r="V429" s="14"/>
      <c r="W429" s="15"/>
      <c r="AR429" s="2">
        <f ca="1">DATEDIF(Data!R429,TODAY(),"y")</f>
        <v>124</v>
      </c>
    </row>
    <row r="430" spans="1:44" x14ac:dyDescent="0.25">
      <c r="A430" s="13"/>
      <c r="B430" s="14"/>
      <c r="C430" s="14"/>
      <c r="D430" s="14"/>
      <c r="E430" s="14"/>
      <c r="F430" s="14"/>
      <c r="G430" s="14"/>
      <c r="H430" s="14"/>
      <c r="I430" s="14"/>
      <c r="J430" s="14"/>
      <c r="K430" s="14"/>
      <c r="L430" s="14"/>
      <c r="M430" s="14"/>
      <c r="N430" s="14"/>
      <c r="O430" s="14"/>
      <c r="P430" s="14"/>
      <c r="Q430" s="14"/>
      <c r="R430" s="14"/>
      <c r="S430" s="14"/>
      <c r="T430" s="14"/>
      <c r="U430" s="14"/>
      <c r="V430" s="14"/>
      <c r="W430" s="15"/>
      <c r="AR430" s="2">
        <f ca="1">DATEDIF(Data!R430,TODAY(),"y")</f>
        <v>124</v>
      </c>
    </row>
    <row r="431" spans="1:44" x14ac:dyDescent="0.25">
      <c r="A431" s="13"/>
      <c r="B431" s="14"/>
      <c r="C431" s="14"/>
      <c r="D431" s="14"/>
      <c r="E431" s="14"/>
      <c r="F431" s="14"/>
      <c r="G431" s="14"/>
      <c r="H431" s="14"/>
      <c r="I431" s="14"/>
      <c r="J431" s="14"/>
      <c r="K431" s="14"/>
      <c r="L431" s="14"/>
      <c r="M431" s="14"/>
      <c r="N431" s="14"/>
      <c r="O431" s="14"/>
      <c r="P431" s="14"/>
      <c r="Q431" s="14"/>
      <c r="R431" s="14"/>
      <c r="S431" s="14"/>
      <c r="T431" s="14"/>
      <c r="U431" s="14"/>
      <c r="V431" s="14"/>
      <c r="W431" s="15"/>
      <c r="AR431" s="2">
        <f ca="1">DATEDIF(Data!R431,TODAY(),"y")</f>
        <v>124</v>
      </c>
    </row>
    <row r="432" spans="1:44" x14ac:dyDescent="0.25">
      <c r="A432" s="13"/>
      <c r="B432" s="14"/>
      <c r="C432" s="14"/>
      <c r="D432" s="14"/>
      <c r="E432" s="14"/>
      <c r="F432" s="14"/>
      <c r="G432" s="14"/>
      <c r="H432" s="14"/>
      <c r="I432" s="14"/>
      <c r="J432" s="14"/>
      <c r="K432" s="14"/>
      <c r="L432" s="14"/>
      <c r="M432" s="14"/>
      <c r="N432" s="14"/>
      <c r="O432" s="14"/>
      <c r="P432" s="14"/>
      <c r="Q432" s="14"/>
      <c r="R432" s="14"/>
      <c r="S432" s="14"/>
      <c r="T432" s="14"/>
      <c r="U432" s="14"/>
      <c r="V432" s="14"/>
      <c r="W432" s="15"/>
      <c r="AR432" s="2">
        <f ca="1">DATEDIF(Data!R432,TODAY(),"y")</f>
        <v>124</v>
      </c>
    </row>
    <row r="433" spans="1:44" x14ac:dyDescent="0.25">
      <c r="A433" s="13"/>
      <c r="B433" s="14"/>
      <c r="C433" s="14"/>
      <c r="D433" s="14"/>
      <c r="E433" s="14"/>
      <c r="F433" s="14"/>
      <c r="G433" s="14"/>
      <c r="H433" s="14"/>
      <c r="I433" s="14"/>
      <c r="J433" s="14"/>
      <c r="K433" s="14"/>
      <c r="L433" s="14"/>
      <c r="M433" s="14"/>
      <c r="N433" s="14"/>
      <c r="O433" s="14"/>
      <c r="P433" s="14"/>
      <c r="Q433" s="14"/>
      <c r="R433" s="14"/>
      <c r="S433" s="14"/>
      <c r="T433" s="14"/>
      <c r="U433" s="14"/>
      <c r="V433" s="14"/>
      <c r="W433" s="15"/>
      <c r="AR433" s="2">
        <f ca="1">DATEDIF(Data!R433,TODAY(),"y")</f>
        <v>124</v>
      </c>
    </row>
    <row r="434" spans="1:44" x14ac:dyDescent="0.25">
      <c r="A434" s="13"/>
      <c r="B434" s="14"/>
      <c r="C434" s="14"/>
      <c r="D434" s="14"/>
      <c r="E434" s="14"/>
      <c r="F434" s="14"/>
      <c r="G434" s="14"/>
      <c r="H434" s="14"/>
      <c r="I434" s="14"/>
      <c r="J434" s="14"/>
      <c r="K434" s="14"/>
      <c r="L434" s="14"/>
      <c r="M434" s="14"/>
      <c r="N434" s="14"/>
      <c r="O434" s="14"/>
      <c r="P434" s="14"/>
      <c r="Q434" s="14"/>
      <c r="R434" s="14"/>
      <c r="S434" s="14"/>
      <c r="T434" s="14"/>
      <c r="U434" s="14"/>
      <c r="V434" s="14"/>
      <c r="W434" s="15"/>
      <c r="AR434" s="2">
        <f ca="1">DATEDIF(Data!R434,TODAY(),"y")</f>
        <v>124</v>
      </c>
    </row>
    <row r="435" spans="1:44" x14ac:dyDescent="0.25">
      <c r="A435" s="13"/>
      <c r="B435" s="14"/>
      <c r="C435" s="14"/>
      <c r="D435" s="14"/>
      <c r="E435" s="14"/>
      <c r="F435" s="14"/>
      <c r="G435" s="14"/>
      <c r="H435" s="14"/>
      <c r="I435" s="14"/>
      <c r="J435" s="14"/>
      <c r="K435" s="14"/>
      <c r="L435" s="14"/>
      <c r="M435" s="14"/>
      <c r="N435" s="14"/>
      <c r="O435" s="14"/>
      <c r="P435" s="14"/>
      <c r="Q435" s="14"/>
      <c r="R435" s="14"/>
      <c r="S435" s="14"/>
      <c r="T435" s="14"/>
      <c r="U435" s="14"/>
      <c r="V435" s="14"/>
      <c r="W435" s="15"/>
      <c r="AR435" s="2">
        <f ca="1">DATEDIF(Data!R435,TODAY(),"y")</f>
        <v>124</v>
      </c>
    </row>
    <row r="436" spans="1:44" x14ac:dyDescent="0.25">
      <c r="A436" s="13"/>
      <c r="B436" s="14"/>
      <c r="C436" s="14"/>
      <c r="D436" s="14"/>
      <c r="E436" s="14"/>
      <c r="F436" s="14"/>
      <c r="G436" s="14"/>
      <c r="H436" s="14"/>
      <c r="I436" s="14"/>
      <c r="J436" s="14"/>
      <c r="K436" s="14"/>
      <c r="L436" s="14"/>
      <c r="M436" s="14"/>
      <c r="N436" s="14"/>
      <c r="O436" s="14"/>
      <c r="P436" s="14"/>
      <c r="Q436" s="14"/>
      <c r="R436" s="14"/>
      <c r="S436" s="14"/>
      <c r="T436" s="14"/>
      <c r="U436" s="14"/>
      <c r="V436" s="14"/>
      <c r="W436" s="15"/>
      <c r="AR436" s="2">
        <f ca="1">DATEDIF(Data!R436,TODAY(),"y")</f>
        <v>124</v>
      </c>
    </row>
    <row r="437" spans="1:44" x14ac:dyDescent="0.25">
      <c r="A437" s="13"/>
      <c r="B437" s="14"/>
      <c r="C437" s="14"/>
      <c r="D437" s="14"/>
      <c r="E437" s="14"/>
      <c r="F437" s="14"/>
      <c r="G437" s="14"/>
      <c r="H437" s="14"/>
      <c r="I437" s="14"/>
      <c r="J437" s="14"/>
      <c r="K437" s="14"/>
      <c r="L437" s="14"/>
      <c r="M437" s="14"/>
      <c r="N437" s="14"/>
      <c r="O437" s="14"/>
      <c r="P437" s="14"/>
      <c r="Q437" s="14"/>
      <c r="R437" s="14"/>
      <c r="S437" s="14"/>
      <c r="T437" s="14"/>
      <c r="U437" s="14"/>
      <c r="V437" s="14"/>
      <c r="W437" s="15"/>
      <c r="AR437" s="2">
        <f ca="1">DATEDIF(Data!R437,TODAY(),"y")</f>
        <v>124</v>
      </c>
    </row>
    <row r="438" spans="1:44" x14ac:dyDescent="0.25">
      <c r="A438" s="13"/>
      <c r="B438" s="14"/>
      <c r="C438" s="14"/>
      <c r="D438" s="14"/>
      <c r="E438" s="14"/>
      <c r="F438" s="14"/>
      <c r="G438" s="14"/>
      <c r="H438" s="14"/>
      <c r="I438" s="14"/>
      <c r="J438" s="14"/>
      <c r="K438" s="14"/>
      <c r="L438" s="14"/>
      <c r="M438" s="14"/>
      <c r="N438" s="14"/>
      <c r="O438" s="14"/>
      <c r="P438" s="14"/>
      <c r="Q438" s="14"/>
      <c r="R438" s="14"/>
      <c r="S438" s="14"/>
      <c r="T438" s="14"/>
      <c r="U438" s="14"/>
      <c r="V438" s="14"/>
      <c r="W438" s="15"/>
      <c r="AR438" s="2">
        <f ca="1">DATEDIF(Data!R438,TODAY(),"y")</f>
        <v>124</v>
      </c>
    </row>
    <row r="439" spans="1:44" x14ac:dyDescent="0.25">
      <c r="A439" s="13"/>
      <c r="B439" s="14"/>
      <c r="C439" s="14"/>
      <c r="D439" s="14"/>
      <c r="E439" s="14"/>
      <c r="F439" s="14"/>
      <c r="G439" s="14"/>
      <c r="H439" s="14"/>
      <c r="I439" s="14"/>
      <c r="J439" s="14"/>
      <c r="K439" s="14"/>
      <c r="L439" s="14"/>
      <c r="M439" s="14"/>
      <c r="N439" s="14"/>
      <c r="O439" s="14"/>
      <c r="P439" s="14"/>
      <c r="Q439" s="14"/>
      <c r="R439" s="14"/>
      <c r="S439" s="14"/>
      <c r="T439" s="14"/>
      <c r="U439" s="14"/>
      <c r="V439" s="14"/>
      <c r="W439" s="15"/>
      <c r="AR439" s="2">
        <f ca="1">DATEDIF(Data!R439,TODAY(),"y")</f>
        <v>124</v>
      </c>
    </row>
    <row r="440" spans="1:44" x14ac:dyDescent="0.25">
      <c r="A440" s="13"/>
      <c r="B440" s="14"/>
      <c r="C440" s="14"/>
      <c r="D440" s="14"/>
      <c r="E440" s="14"/>
      <c r="F440" s="14"/>
      <c r="G440" s="14"/>
      <c r="H440" s="14"/>
      <c r="I440" s="14"/>
      <c r="J440" s="14"/>
      <c r="K440" s="14"/>
      <c r="L440" s="14"/>
      <c r="M440" s="14"/>
      <c r="N440" s="14"/>
      <c r="O440" s="14"/>
      <c r="P440" s="14"/>
      <c r="Q440" s="14"/>
      <c r="R440" s="14"/>
      <c r="S440" s="14"/>
      <c r="T440" s="14"/>
      <c r="U440" s="14"/>
      <c r="V440" s="14"/>
      <c r="W440" s="15"/>
      <c r="AR440" s="2">
        <f ca="1">DATEDIF(Data!R440,TODAY(),"y")</f>
        <v>124</v>
      </c>
    </row>
    <row r="441" spans="1:44" x14ac:dyDescent="0.25">
      <c r="A441" s="13"/>
      <c r="B441" s="14"/>
      <c r="C441" s="14"/>
      <c r="D441" s="14"/>
      <c r="E441" s="14"/>
      <c r="F441" s="14"/>
      <c r="G441" s="14"/>
      <c r="H441" s="14"/>
      <c r="I441" s="14"/>
      <c r="J441" s="14"/>
      <c r="K441" s="14"/>
      <c r="L441" s="14"/>
      <c r="M441" s="14"/>
      <c r="N441" s="14"/>
      <c r="O441" s="14"/>
      <c r="P441" s="14"/>
      <c r="Q441" s="14"/>
      <c r="R441" s="14"/>
      <c r="S441" s="14"/>
      <c r="T441" s="14"/>
      <c r="U441" s="14"/>
      <c r="V441" s="14"/>
      <c r="W441" s="15"/>
      <c r="AR441" s="2">
        <f ca="1">DATEDIF(Data!R441,TODAY(),"y")</f>
        <v>124</v>
      </c>
    </row>
    <row r="442" spans="1:44" x14ac:dyDescent="0.25">
      <c r="A442" s="13"/>
      <c r="B442" s="14"/>
      <c r="C442" s="14"/>
      <c r="D442" s="14"/>
      <c r="E442" s="14"/>
      <c r="F442" s="14"/>
      <c r="G442" s="14"/>
      <c r="H442" s="14"/>
      <c r="I442" s="14"/>
      <c r="J442" s="14"/>
      <c r="K442" s="14"/>
      <c r="L442" s="14"/>
      <c r="M442" s="14"/>
      <c r="N442" s="14"/>
      <c r="O442" s="14"/>
      <c r="P442" s="14"/>
      <c r="Q442" s="14"/>
      <c r="R442" s="14"/>
      <c r="S442" s="14"/>
      <c r="T442" s="14"/>
      <c r="U442" s="14"/>
      <c r="V442" s="14"/>
      <c r="W442" s="15"/>
      <c r="AR442" s="2">
        <f ca="1">DATEDIF(Data!R442,TODAY(),"y")</f>
        <v>124</v>
      </c>
    </row>
    <row r="443" spans="1:44" x14ac:dyDescent="0.25">
      <c r="A443" s="13"/>
      <c r="B443" s="14"/>
      <c r="C443" s="14"/>
      <c r="D443" s="14"/>
      <c r="E443" s="14"/>
      <c r="F443" s="14"/>
      <c r="G443" s="14"/>
      <c r="H443" s="14"/>
      <c r="I443" s="14"/>
      <c r="J443" s="14"/>
      <c r="K443" s="14"/>
      <c r="L443" s="14"/>
      <c r="M443" s="14"/>
      <c r="N443" s="14"/>
      <c r="O443" s="14"/>
      <c r="P443" s="14"/>
      <c r="Q443" s="14"/>
      <c r="R443" s="14"/>
      <c r="S443" s="14"/>
      <c r="T443" s="14"/>
      <c r="U443" s="14"/>
      <c r="V443" s="14"/>
      <c r="W443" s="15"/>
      <c r="AR443" s="2">
        <f ca="1">DATEDIF(Data!R443,TODAY(),"y")</f>
        <v>124</v>
      </c>
    </row>
    <row r="444" spans="1:44" x14ac:dyDescent="0.25">
      <c r="A444" s="13"/>
      <c r="B444" s="14"/>
      <c r="C444" s="14"/>
      <c r="D444" s="14"/>
      <c r="E444" s="14"/>
      <c r="F444" s="14"/>
      <c r="G444" s="14"/>
      <c r="H444" s="14"/>
      <c r="I444" s="14"/>
      <c r="J444" s="14"/>
      <c r="K444" s="14"/>
      <c r="L444" s="14"/>
      <c r="M444" s="14"/>
      <c r="N444" s="14"/>
      <c r="O444" s="14"/>
      <c r="P444" s="14"/>
      <c r="Q444" s="14"/>
      <c r="R444" s="14"/>
      <c r="S444" s="14"/>
      <c r="T444" s="14"/>
      <c r="U444" s="14"/>
      <c r="V444" s="14"/>
      <c r="W444" s="15"/>
      <c r="AR444" s="2">
        <f ca="1">DATEDIF(Data!R444,TODAY(),"y")</f>
        <v>124</v>
      </c>
    </row>
    <row r="445" spans="1:44" x14ac:dyDescent="0.25">
      <c r="A445" s="13"/>
      <c r="B445" s="14"/>
      <c r="C445" s="14"/>
      <c r="D445" s="14"/>
      <c r="E445" s="14"/>
      <c r="F445" s="14"/>
      <c r="G445" s="14"/>
      <c r="H445" s="14"/>
      <c r="I445" s="14"/>
      <c r="J445" s="14"/>
      <c r="K445" s="14"/>
      <c r="L445" s="14"/>
      <c r="M445" s="14"/>
      <c r="N445" s="14"/>
      <c r="O445" s="14"/>
      <c r="P445" s="14"/>
      <c r="Q445" s="14"/>
      <c r="R445" s="14"/>
      <c r="S445" s="14"/>
      <c r="T445" s="14"/>
      <c r="U445" s="14"/>
      <c r="V445" s="14"/>
      <c r="W445" s="15"/>
      <c r="AR445" s="2">
        <f ca="1">DATEDIF(Data!R445,TODAY(),"y")</f>
        <v>124</v>
      </c>
    </row>
    <row r="446" spans="1:44" x14ac:dyDescent="0.25">
      <c r="A446" s="13"/>
      <c r="B446" s="14"/>
      <c r="C446" s="14"/>
      <c r="D446" s="14"/>
      <c r="E446" s="14"/>
      <c r="F446" s="14"/>
      <c r="G446" s="14"/>
      <c r="H446" s="14"/>
      <c r="I446" s="14"/>
      <c r="J446" s="14"/>
      <c r="K446" s="14"/>
      <c r="L446" s="14"/>
      <c r="M446" s="14"/>
      <c r="N446" s="14"/>
      <c r="O446" s="14"/>
      <c r="P446" s="14"/>
      <c r="Q446" s="14"/>
      <c r="R446" s="14"/>
      <c r="S446" s="14"/>
      <c r="T446" s="14"/>
      <c r="U446" s="14"/>
      <c r="V446" s="14"/>
      <c r="W446" s="15"/>
      <c r="AR446" s="2">
        <f ca="1">DATEDIF(Data!R446,TODAY(),"y")</f>
        <v>124</v>
      </c>
    </row>
    <row r="447" spans="1:44" x14ac:dyDescent="0.25">
      <c r="A447" s="13"/>
      <c r="B447" s="14"/>
      <c r="C447" s="14"/>
      <c r="D447" s="14"/>
      <c r="E447" s="14"/>
      <c r="F447" s="14"/>
      <c r="G447" s="14"/>
      <c r="H447" s="14"/>
      <c r="I447" s="14"/>
      <c r="J447" s="14"/>
      <c r="K447" s="14"/>
      <c r="L447" s="14"/>
      <c r="M447" s="14"/>
      <c r="N447" s="14"/>
      <c r="O447" s="14"/>
      <c r="P447" s="14"/>
      <c r="Q447" s="14"/>
      <c r="R447" s="14"/>
      <c r="S447" s="14"/>
      <c r="T447" s="14"/>
      <c r="U447" s="14"/>
      <c r="V447" s="14"/>
      <c r="W447" s="15"/>
      <c r="AR447" s="2">
        <f ca="1">DATEDIF(Data!R447,TODAY(),"y")</f>
        <v>124</v>
      </c>
    </row>
    <row r="448" spans="1:44" s="3" customFormat="1" x14ac:dyDescent="0.25">
      <c r="A448" s="13"/>
      <c r="B448" s="14"/>
      <c r="C448" s="14"/>
      <c r="D448" s="14"/>
      <c r="E448" s="14"/>
      <c r="F448" s="14"/>
      <c r="G448" s="14"/>
      <c r="H448" s="14"/>
      <c r="I448" s="14"/>
      <c r="J448" s="14"/>
      <c r="K448" s="14"/>
      <c r="L448" s="14"/>
      <c r="M448" s="14"/>
      <c r="N448" s="14"/>
      <c r="O448" s="14"/>
      <c r="P448" s="14"/>
      <c r="Q448" s="14"/>
      <c r="R448" s="14"/>
      <c r="S448" s="14"/>
      <c r="T448" s="14"/>
      <c r="U448" s="14"/>
      <c r="V448" s="14"/>
      <c r="W448" s="15"/>
      <c r="Y448" s="2"/>
      <c r="AR448" s="2">
        <f ca="1">DATEDIF(Data!R448,TODAY(),"y")</f>
        <v>124</v>
      </c>
    </row>
    <row r="449" spans="1:44" x14ac:dyDescent="0.25">
      <c r="A449" s="13"/>
      <c r="B449" s="14"/>
      <c r="C449" s="14"/>
      <c r="D449" s="14"/>
      <c r="E449" s="14"/>
      <c r="F449" s="14"/>
      <c r="G449" s="14"/>
      <c r="H449" s="14"/>
      <c r="I449" s="14"/>
      <c r="J449" s="14"/>
      <c r="K449" s="14"/>
      <c r="L449" s="14"/>
      <c r="M449" s="14"/>
      <c r="N449" s="14"/>
      <c r="O449" s="14"/>
      <c r="P449" s="14"/>
      <c r="Q449" s="14"/>
      <c r="R449" s="14"/>
      <c r="S449" s="14"/>
      <c r="T449" s="14"/>
      <c r="U449" s="14"/>
      <c r="V449" s="14"/>
      <c r="W449" s="15"/>
      <c r="AR449" s="2">
        <f ca="1">DATEDIF(Data!R449,TODAY(),"y")</f>
        <v>124</v>
      </c>
    </row>
    <row r="450" spans="1:44" x14ac:dyDescent="0.25">
      <c r="A450" s="13"/>
      <c r="B450" s="14"/>
      <c r="C450" s="14"/>
      <c r="D450" s="14"/>
      <c r="E450" s="14"/>
      <c r="F450" s="14"/>
      <c r="G450" s="14"/>
      <c r="H450" s="14"/>
      <c r="I450" s="14"/>
      <c r="J450" s="14"/>
      <c r="K450" s="14"/>
      <c r="L450" s="14"/>
      <c r="M450" s="14"/>
      <c r="N450" s="14"/>
      <c r="O450" s="14"/>
      <c r="P450" s="14"/>
      <c r="Q450" s="14"/>
      <c r="R450" s="14"/>
      <c r="S450" s="14"/>
      <c r="T450" s="14"/>
      <c r="U450" s="14"/>
      <c r="V450" s="14"/>
      <c r="W450" s="15"/>
      <c r="AR450" s="2">
        <f ca="1">DATEDIF(Data!R450,TODAY(),"y")</f>
        <v>124</v>
      </c>
    </row>
    <row r="451" spans="1:44" x14ac:dyDescent="0.25">
      <c r="A451" s="13"/>
      <c r="B451" s="14"/>
      <c r="C451" s="14"/>
      <c r="D451" s="14"/>
      <c r="E451" s="14"/>
      <c r="F451" s="14"/>
      <c r="G451" s="14"/>
      <c r="H451" s="14"/>
      <c r="I451" s="14"/>
      <c r="J451" s="14"/>
      <c r="K451" s="14"/>
      <c r="L451" s="14"/>
      <c r="M451" s="14"/>
      <c r="N451" s="14"/>
      <c r="O451" s="14"/>
      <c r="P451" s="14"/>
      <c r="Q451" s="14"/>
      <c r="R451" s="14"/>
      <c r="S451" s="14"/>
      <c r="T451" s="14"/>
      <c r="U451" s="14"/>
      <c r="V451" s="14"/>
      <c r="W451" s="15"/>
      <c r="AR451" s="2">
        <f ca="1">DATEDIF(Data!R451,TODAY(),"y")</f>
        <v>124</v>
      </c>
    </row>
    <row r="452" spans="1:44" x14ac:dyDescent="0.25">
      <c r="A452" s="13"/>
      <c r="B452" s="14"/>
      <c r="C452" s="14"/>
      <c r="D452" s="14"/>
      <c r="E452" s="14"/>
      <c r="F452" s="14"/>
      <c r="G452" s="14"/>
      <c r="H452" s="14"/>
      <c r="I452" s="14"/>
      <c r="J452" s="14"/>
      <c r="K452" s="14"/>
      <c r="L452" s="14"/>
      <c r="M452" s="14"/>
      <c r="N452" s="14"/>
      <c r="O452" s="14"/>
      <c r="P452" s="14"/>
      <c r="Q452" s="14"/>
      <c r="R452" s="14"/>
      <c r="S452" s="14"/>
      <c r="T452" s="14"/>
      <c r="U452" s="14"/>
      <c r="V452" s="14"/>
      <c r="W452" s="15"/>
      <c r="AR452" s="2">
        <f ca="1">DATEDIF(Data!R452,TODAY(),"y")</f>
        <v>124</v>
      </c>
    </row>
    <row r="453" spans="1:44" x14ac:dyDescent="0.25">
      <c r="A453" s="13"/>
      <c r="B453" s="14"/>
      <c r="C453" s="14"/>
      <c r="D453" s="14"/>
      <c r="E453" s="14"/>
      <c r="F453" s="14"/>
      <c r="G453" s="14"/>
      <c r="H453" s="14"/>
      <c r="I453" s="14"/>
      <c r="J453" s="14"/>
      <c r="K453" s="14"/>
      <c r="L453" s="14"/>
      <c r="M453" s="14"/>
      <c r="N453" s="14"/>
      <c r="O453" s="14"/>
      <c r="P453" s="14"/>
      <c r="Q453" s="14"/>
      <c r="R453" s="14"/>
      <c r="S453" s="14"/>
      <c r="T453" s="14"/>
      <c r="U453" s="14"/>
      <c r="V453" s="14"/>
      <c r="W453" s="15"/>
      <c r="AR453" s="2">
        <f ca="1">DATEDIF(Data!R453,TODAY(),"y")</f>
        <v>124</v>
      </c>
    </row>
    <row r="454" spans="1:44" x14ac:dyDescent="0.25">
      <c r="A454" s="13"/>
      <c r="B454" s="14"/>
      <c r="C454" s="14"/>
      <c r="D454" s="14"/>
      <c r="E454" s="14"/>
      <c r="F454" s="14"/>
      <c r="G454" s="14"/>
      <c r="H454" s="14"/>
      <c r="I454" s="14"/>
      <c r="J454" s="14"/>
      <c r="K454" s="14"/>
      <c r="L454" s="14"/>
      <c r="M454" s="14"/>
      <c r="N454" s="14"/>
      <c r="O454" s="14"/>
      <c r="P454" s="14"/>
      <c r="Q454" s="14"/>
      <c r="R454" s="14"/>
      <c r="S454" s="14"/>
      <c r="T454" s="14"/>
      <c r="U454" s="14"/>
      <c r="V454" s="14"/>
      <c r="W454" s="15"/>
      <c r="AR454" s="2">
        <f ca="1">DATEDIF(Data!R454,TODAY(),"y")</f>
        <v>124</v>
      </c>
    </row>
    <row r="455" spans="1:44" x14ac:dyDescent="0.25">
      <c r="A455" s="13"/>
      <c r="B455" s="14"/>
      <c r="C455" s="14"/>
      <c r="D455" s="14"/>
      <c r="E455" s="14"/>
      <c r="F455" s="14"/>
      <c r="G455" s="14"/>
      <c r="H455" s="14"/>
      <c r="I455" s="14"/>
      <c r="J455" s="14"/>
      <c r="K455" s="14"/>
      <c r="L455" s="14"/>
      <c r="M455" s="14"/>
      <c r="N455" s="14"/>
      <c r="O455" s="14"/>
      <c r="P455" s="14"/>
      <c r="Q455" s="14"/>
      <c r="R455" s="14"/>
      <c r="S455" s="14"/>
      <c r="T455" s="14"/>
      <c r="U455" s="14"/>
      <c r="V455" s="14"/>
      <c r="W455" s="15"/>
      <c r="AR455" s="2">
        <f ca="1">DATEDIF(Data!R455,TODAY(),"y")</f>
        <v>124</v>
      </c>
    </row>
    <row r="456" spans="1:44" x14ac:dyDescent="0.25">
      <c r="A456" s="13"/>
      <c r="B456" s="14"/>
      <c r="C456" s="14"/>
      <c r="D456" s="14"/>
      <c r="E456" s="14"/>
      <c r="F456" s="14"/>
      <c r="G456" s="14"/>
      <c r="H456" s="14"/>
      <c r="I456" s="14"/>
      <c r="J456" s="14"/>
      <c r="K456" s="14"/>
      <c r="L456" s="14"/>
      <c r="M456" s="14"/>
      <c r="N456" s="14"/>
      <c r="O456" s="14"/>
      <c r="P456" s="14"/>
      <c r="Q456" s="14"/>
      <c r="R456" s="14"/>
      <c r="S456" s="14"/>
      <c r="T456" s="14"/>
      <c r="U456" s="14"/>
      <c r="V456" s="14"/>
      <c r="W456" s="15"/>
      <c r="AR456" s="2">
        <f ca="1">DATEDIF(Data!R456,TODAY(),"y")</f>
        <v>124</v>
      </c>
    </row>
    <row r="457" spans="1:44" x14ac:dyDescent="0.25">
      <c r="A457" s="13"/>
      <c r="B457" s="14"/>
      <c r="C457" s="14"/>
      <c r="D457" s="14"/>
      <c r="E457" s="14"/>
      <c r="F457" s="14"/>
      <c r="G457" s="14"/>
      <c r="H457" s="14"/>
      <c r="I457" s="14"/>
      <c r="J457" s="14"/>
      <c r="K457" s="14"/>
      <c r="L457" s="14"/>
      <c r="M457" s="14"/>
      <c r="N457" s="14"/>
      <c r="O457" s="14"/>
      <c r="P457" s="14"/>
      <c r="Q457" s="14"/>
      <c r="R457" s="14"/>
      <c r="S457" s="14"/>
      <c r="T457" s="14"/>
      <c r="U457" s="14"/>
      <c r="V457" s="14"/>
      <c r="W457" s="15"/>
      <c r="AR457" s="2">
        <f ca="1">DATEDIF(Data!R457,TODAY(),"y")</f>
        <v>124</v>
      </c>
    </row>
    <row r="458" spans="1:44" x14ac:dyDescent="0.25">
      <c r="A458" s="13"/>
      <c r="B458" s="14"/>
      <c r="C458" s="14"/>
      <c r="D458" s="14"/>
      <c r="E458" s="14"/>
      <c r="F458" s="14"/>
      <c r="G458" s="14"/>
      <c r="H458" s="14"/>
      <c r="I458" s="14"/>
      <c r="J458" s="14"/>
      <c r="K458" s="14"/>
      <c r="L458" s="14"/>
      <c r="M458" s="14"/>
      <c r="N458" s="14"/>
      <c r="O458" s="14"/>
      <c r="P458" s="14"/>
      <c r="Q458" s="14"/>
      <c r="R458" s="14"/>
      <c r="S458" s="14"/>
      <c r="T458" s="14"/>
      <c r="U458" s="14"/>
      <c r="V458" s="14"/>
      <c r="W458" s="15"/>
      <c r="AR458" s="2">
        <f ca="1">DATEDIF(Data!R458,TODAY(),"y")</f>
        <v>124</v>
      </c>
    </row>
    <row r="459" spans="1:44" x14ac:dyDescent="0.25">
      <c r="A459" s="13"/>
      <c r="B459" s="14"/>
      <c r="C459" s="14"/>
      <c r="D459" s="14"/>
      <c r="E459" s="14"/>
      <c r="F459" s="14"/>
      <c r="G459" s="14"/>
      <c r="H459" s="14"/>
      <c r="I459" s="14"/>
      <c r="J459" s="14"/>
      <c r="K459" s="14"/>
      <c r="L459" s="14"/>
      <c r="M459" s="14"/>
      <c r="N459" s="14"/>
      <c r="O459" s="14"/>
      <c r="P459" s="14"/>
      <c r="Q459" s="14"/>
      <c r="R459" s="14"/>
      <c r="S459" s="14"/>
      <c r="T459" s="14"/>
      <c r="U459" s="14"/>
      <c r="V459" s="14"/>
      <c r="W459" s="15"/>
      <c r="AR459" s="2">
        <f ca="1">DATEDIF(Data!R459,TODAY(),"y")</f>
        <v>124</v>
      </c>
    </row>
    <row r="460" spans="1:44" x14ac:dyDescent="0.25">
      <c r="A460" s="13"/>
      <c r="B460" s="14"/>
      <c r="C460" s="14"/>
      <c r="D460" s="14"/>
      <c r="E460" s="14"/>
      <c r="F460" s="14"/>
      <c r="G460" s="14"/>
      <c r="H460" s="14"/>
      <c r="I460" s="14"/>
      <c r="J460" s="14"/>
      <c r="K460" s="14"/>
      <c r="L460" s="14"/>
      <c r="M460" s="14"/>
      <c r="N460" s="14"/>
      <c r="O460" s="14"/>
      <c r="P460" s="14"/>
      <c r="Q460" s="14"/>
      <c r="R460" s="14"/>
      <c r="S460" s="14"/>
      <c r="T460" s="14"/>
      <c r="U460" s="14"/>
      <c r="V460" s="14"/>
      <c r="W460" s="15"/>
      <c r="AR460" s="2">
        <f ca="1">DATEDIF(Data!R460,TODAY(),"y")</f>
        <v>124</v>
      </c>
    </row>
    <row r="461" spans="1:44" x14ac:dyDescent="0.25">
      <c r="A461" s="13"/>
      <c r="B461" s="14"/>
      <c r="C461" s="14"/>
      <c r="D461" s="14"/>
      <c r="E461" s="14"/>
      <c r="F461" s="14"/>
      <c r="G461" s="14"/>
      <c r="H461" s="14"/>
      <c r="I461" s="14"/>
      <c r="J461" s="14"/>
      <c r="K461" s="14"/>
      <c r="L461" s="14"/>
      <c r="M461" s="14"/>
      <c r="N461" s="14"/>
      <c r="O461" s="14"/>
      <c r="P461" s="14"/>
      <c r="Q461" s="14"/>
      <c r="R461" s="14"/>
      <c r="S461" s="14"/>
      <c r="T461" s="14"/>
      <c r="U461" s="14"/>
      <c r="V461" s="14"/>
      <c r="W461" s="15"/>
      <c r="AR461" s="2">
        <f ca="1">DATEDIF(Data!R461,TODAY(),"y")</f>
        <v>124</v>
      </c>
    </row>
    <row r="462" spans="1:44" s="3" customFormat="1" x14ac:dyDescent="0.25">
      <c r="A462" s="13"/>
      <c r="B462" s="14"/>
      <c r="C462" s="14"/>
      <c r="D462" s="14"/>
      <c r="E462" s="14"/>
      <c r="F462" s="14"/>
      <c r="G462" s="14"/>
      <c r="H462" s="14"/>
      <c r="I462" s="14"/>
      <c r="J462" s="14"/>
      <c r="K462" s="14"/>
      <c r="L462" s="14"/>
      <c r="M462" s="14"/>
      <c r="N462" s="14"/>
      <c r="O462" s="14"/>
      <c r="P462" s="14"/>
      <c r="Q462" s="14"/>
      <c r="R462" s="14"/>
      <c r="S462" s="14"/>
      <c r="T462" s="14"/>
      <c r="U462" s="14"/>
      <c r="V462" s="14"/>
      <c r="W462" s="15"/>
      <c r="Y462" s="2"/>
      <c r="AR462" s="2">
        <f ca="1">DATEDIF(Data!R462,TODAY(),"y")</f>
        <v>124</v>
      </c>
    </row>
    <row r="463" spans="1:44" x14ac:dyDescent="0.25">
      <c r="A463" s="13"/>
      <c r="B463" s="14"/>
      <c r="C463" s="14"/>
      <c r="D463" s="14"/>
      <c r="E463" s="14"/>
      <c r="F463" s="14"/>
      <c r="G463" s="14"/>
      <c r="H463" s="14"/>
      <c r="I463" s="14"/>
      <c r="J463" s="14"/>
      <c r="K463" s="14"/>
      <c r="L463" s="14"/>
      <c r="M463" s="14"/>
      <c r="N463" s="14"/>
      <c r="O463" s="14"/>
      <c r="P463" s="14"/>
      <c r="Q463" s="14"/>
      <c r="R463" s="14"/>
      <c r="S463" s="14"/>
      <c r="T463" s="14"/>
      <c r="U463" s="14"/>
      <c r="V463" s="14"/>
      <c r="W463" s="15"/>
      <c r="AR463" s="2">
        <f ca="1">DATEDIF(Data!R463,TODAY(),"y")</f>
        <v>124</v>
      </c>
    </row>
    <row r="464" spans="1:44" x14ac:dyDescent="0.25">
      <c r="A464" s="13"/>
      <c r="B464" s="14"/>
      <c r="C464" s="14"/>
      <c r="D464" s="14"/>
      <c r="E464" s="14"/>
      <c r="F464" s="14"/>
      <c r="G464" s="14"/>
      <c r="H464" s="14"/>
      <c r="I464" s="14"/>
      <c r="J464" s="14"/>
      <c r="K464" s="14"/>
      <c r="L464" s="14"/>
      <c r="M464" s="14"/>
      <c r="N464" s="14"/>
      <c r="O464" s="14"/>
      <c r="P464" s="14"/>
      <c r="Q464" s="14"/>
      <c r="R464" s="14"/>
      <c r="S464" s="14"/>
      <c r="T464" s="14"/>
      <c r="U464" s="14"/>
      <c r="V464" s="14"/>
      <c r="W464" s="15"/>
      <c r="AR464" s="2">
        <f ca="1">DATEDIF(Data!R464,TODAY(),"y")</f>
        <v>124</v>
      </c>
    </row>
    <row r="465" spans="1:44" x14ac:dyDescent="0.25">
      <c r="A465" s="13"/>
      <c r="B465" s="14"/>
      <c r="C465" s="14"/>
      <c r="D465" s="14"/>
      <c r="E465" s="14"/>
      <c r="F465" s="14"/>
      <c r="G465" s="14"/>
      <c r="H465" s="14"/>
      <c r="I465" s="14"/>
      <c r="J465" s="14"/>
      <c r="K465" s="14"/>
      <c r="L465" s="14"/>
      <c r="M465" s="14"/>
      <c r="N465" s="14"/>
      <c r="O465" s="14"/>
      <c r="P465" s="14"/>
      <c r="Q465" s="14"/>
      <c r="R465" s="14"/>
      <c r="S465" s="14"/>
      <c r="T465" s="14"/>
      <c r="U465" s="14"/>
      <c r="V465" s="14"/>
      <c r="W465" s="15"/>
      <c r="AR465" s="2">
        <f ca="1">DATEDIF(Data!R465,TODAY(),"y")</f>
        <v>124</v>
      </c>
    </row>
    <row r="466" spans="1:44" x14ac:dyDescent="0.25">
      <c r="A466" s="13"/>
      <c r="B466" s="14"/>
      <c r="C466" s="14"/>
      <c r="D466" s="14"/>
      <c r="E466" s="14"/>
      <c r="F466" s="14"/>
      <c r="G466" s="14"/>
      <c r="H466" s="14"/>
      <c r="I466" s="14"/>
      <c r="J466" s="14"/>
      <c r="K466" s="14"/>
      <c r="L466" s="14"/>
      <c r="M466" s="14"/>
      <c r="N466" s="14"/>
      <c r="O466" s="14"/>
      <c r="P466" s="14"/>
      <c r="Q466" s="14"/>
      <c r="R466" s="14"/>
      <c r="S466" s="14"/>
      <c r="T466" s="14"/>
      <c r="U466" s="14"/>
      <c r="V466" s="14"/>
      <c r="W466" s="15"/>
      <c r="AR466" s="2">
        <f ca="1">DATEDIF(Data!R466,TODAY(),"y")</f>
        <v>124</v>
      </c>
    </row>
    <row r="467" spans="1:44" x14ac:dyDescent="0.25">
      <c r="A467" s="13"/>
      <c r="B467" s="14"/>
      <c r="C467" s="14"/>
      <c r="D467" s="14"/>
      <c r="E467" s="14"/>
      <c r="F467" s="14"/>
      <c r="G467" s="14"/>
      <c r="H467" s="14"/>
      <c r="I467" s="14"/>
      <c r="J467" s="14"/>
      <c r="K467" s="14"/>
      <c r="L467" s="14"/>
      <c r="M467" s="14"/>
      <c r="N467" s="14"/>
      <c r="O467" s="14"/>
      <c r="P467" s="14"/>
      <c r="Q467" s="14"/>
      <c r="R467" s="14"/>
      <c r="S467" s="14"/>
      <c r="T467" s="14"/>
      <c r="U467" s="14"/>
      <c r="V467" s="14"/>
      <c r="W467" s="15"/>
      <c r="AR467" s="2">
        <f ca="1">DATEDIF(Data!R467,TODAY(),"y")</f>
        <v>124</v>
      </c>
    </row>
    <row r="468" spans="1:44" s="3" customFormat="1" x14ac:dyDescent="0.25">
      <c r="A468" s="13"/>
      <c r="B468" s="14"/>
      <c r="C468" s="14"/>
      <c r="D468" s="14"/>
      <c r="E468" s="14"/>
      <c r="F468" s="14"/>
      <c r="G468" s="14"/>
      <c r="H468" s="14"/>
      <c r="I468" s="14"/>
      <c r="J468" s="14"/>
      <c r="K468" s="14"/>
      <c r="L468" s="14"/>
      <c r="M468" s="14"/>
      <c r="N468" s="14"/>
      <c r="O468" s="14"/>
      <c r="P468" s="14"/>
      <c r="Q468" s="14"/>
      <c r="R468" s="14"/>
      <c r="S468" s="14"/>
      <c r="T468" s="14"/>
      <c r="U468" s="14"/>
      <c r="V468" s="14"/>
      <c r="W468" s="15"/>
      <c r="Y468" s="2"/>
      <c r="AR468" s="2">
        <f ca="1">DATEDIF(Data!R468,TODAY(),"y")</f>
        <v>124</v>
      </c>
    </row>
    <row r="469" spans="1:44" x14ac:dyDescent="0.25">
      <c r="A469" s="13"/>
      <c r="B469" s="14"/>
      <c r="C469" s="14"/>
      <c r="D469" s="14"/>
      <c r="E469" s="14"/>
      <c r="F469" s="14"/>
      <c r="G469" s="14"/>
      <c r="H469" s="14"/>
      <c r="I469" s="14"/>
      <c r="J469" s="14"/>
      <c r="K469" s="14"/>
      <c r="L469" s="14"/>
      <c r="M469" s="14"/>
      <c r="N469" s="14"/>
      <c r="O469" s="14"/>
      <c r="P469" s="14"/>
      <c r="Q469" s="14"/>
      <c r="R469" s="14"/>
      <c r="S469" s="14"/>
      <c r="T469" s="14"/>
      <c r="U469" s="14"/>
      <c r="V469" s="14"/>
      <c r="W469" s="15"/>
      <c r="AR469" s="2">
        <f ca="1">DATEDIF(Data!R469,TODAY(),"y")</f>
        <v>124</v>
      </c>
    </row>
    <row r="470" spans="1:44" x14ac:dyDescent="0.25">
      <c r="A470" s="13"/>
      <c r="B470" s="14"/>
      <c r="C470" s="14"/>
      <c r="D470" s="14"/>
      <c r="E470" s="14"/>
      <c r="F470" s="14"/>
      <c r="G470" s="14"/>
      <c r="H470" s="14"/>
      <c r="I470" s="14"/>
      <c r="J470" s="14"/>
      <c r="K470" s="14"/>
      <c r="L470" s="14"/>
      <c r="M470" s="14"/>
      <c r="N470" s="14"/>
      <c r="O470" s="14"/>
      <c r="P470" s="14"/>
      <c r="Q470" s="14"/>
      <c r="R470" s="14"/>
      <c r="S470" s="14"/>
      <c r="T470" s="14"/>
      <c r="U470" s="14"/>
      <c r="V470" s="14"/>
      <c r="W470" s="15"/>
      <c r="AR470" s="2">
        <f ca="1">DATEDIF(Data!R470,TODAY(),"y")</f>
        <v>124</v>
      </c>
    </row>
    <row r="471" spans="1:44" x14ac:dyDescent="0.25">
      <c r="A471" s="13"/>
      <c r="B471" s="14"/>
      <c r="C471" s="14"/>
      <c r="D471" s="14"/>
      <c r="E471" s="14"/>
      <c r="F471" s="14"/>
      <c r="G471" s="14"/>
      <c r="H471" s="14"/>
      <c r="I471" s="14"/>
      <c r="J471" s="14"/>
      <c r="K471" s="14"/>
      <c r="L471" s="14"/>
      <c r="M471" s="14"/>
      <c r="N471" s="14"/>
      <c r="O471" s="14"/>
      <c r="P471" s="14"/>
      <c r="Q471" s="14"/>
      <c r="R471" s="14"/>
      <c r="S471" s="14"/>
      <c r="T471" s="14"/>
      <c r="U471" s="14"/>
      <c r="V471" s="14"/>
      <c r="W471" s="15"/>
      <c r="AR471" s="2">
        <f ca="1">DATEDIF(Data!R471,TODAY(),"y")</f>
        <v>124</v>
      </c>
    </row>
    <row r="472" spans="1:44" x14ac:dyDescent="0.25">
      <c r="A472" s="13"/>
      <c r="B472" s="14"/>
      <c r="C472" s="14"/>
      <c r="D472" s="14"/>
      <c r="E472" s="14"/>
      <c r="F472" s="14"/>
      <c r="G472" s="14"/>
      <c r="H472" s="14"/>
      <c r="I472" s="14"/>
      <c r="J472" s="14"/>
      <c r="K472" s="14"/>
      <c r="L472" s="14"/>
      <c r="M472" s="14"/>
      <c r="N472" s="14"/>
      <c r="O472" s="14"/>
      <c r="P472" s="14"/>
      <c r="Q472" s="14"/>
      <c r="R472" s="14"/>
      <c r="S472" s="14"/>
      <c r="T472" s="14"/>
      <c r="U472" s="14"/>
      <c r="V472" s="14"/>
      <c r="W472" s="15"/>
      <c r="AR472" s="2">
        <f ca="1">DATEDIF(Data!R472,TODAY(),"y")</f>
        <v>124</v>
      </c>
    </row>
    <row r="473" spans="1:44" x14ac:dyDescent="0.25">
      <c r="A473" s="13"/>
      <c r="B473" s="14"/>
      <c r="C473" s="14"/>
      <c r="D473" s="14"/>
      <c r="E473" s="14"/>
      <c r="F473" s="14"/>
      <c r="G473" s="14"/>
      <c r="H473" s="14"/>
      <c r="I473" s="14"/>
      <c r="J473" s="14"/>
      <c r="K473" s="14"/>
      <c r="L473" s="14"/>
      <c r="M473" s="14"/>
      <c r="N473" s="14"/>
      <c r="O473" s="14"/>
      <c r="P473" s="14"/>
      <c r="Q473" s="14"/>
      <c r="R473" s="14"/>
      <c r="S473" s="14"/>
      <c r="T473" s="14"/>
      <c r="U473" s="14"/>
      <c r="V473" s="14"/>
      <c r="W473" s="15"/>
      <c r="AR473" s="2">
        <f ca="1">DATEDIF(Data!R473,TODAY(),"y")</f>
        <v>124</v>
      </c>
    </row>
    <row r="474" spans="1:44" x14ac:dyDescent="0.25">
      <c r="A474" s="13"/>
      <c r="B474" s="14"/>
      <c r="C474" s="14"/>
      <c r="D474" s="14"/>
      <c r="E474" s="14"/>
      <c r="F474" s="14"/>
      <c r="G474" s="14"/>
      <c r="H474" s="14"/>
      <c r="I474" s="14"/>
      <c r="J474" s="14"/>
      <c r="K474" s="14"/>
      <c r="L474" s="14"/>
      <c r="M474" s="14"/>
      <c r="N474" s="14"/>
      <c r="O474" s="14"/>
      <c r="P474" s="14"/>
      <c r="Q474" s="14"/>
      <c r="R474" s="14"/>
      <c r="S474" s="14"/>
      <c r="T474" s="14"/>
      <c r="U474" s="14"/>
      <c r="V474" s="14"/>
      <c r="W474" s="15"/>
      <c r="AR474" s="2">
        <f ca="1">DATEDIF(Data!R474,TODAY(),"y")</f>
        <v>124</v>
      </c>
    </row>
    <row r="475" spans="1:44" x14ac:dyDescent="0.25">
      <c r="A475" s="13"/>
      <c r="B475" s="14"/>
      <c r="C475" s="14"/>
      <c r="D475" s="14"/>
      <c r="E475" s="14"/>
      <c r="F475" s="14"/>
      <c r="G475" s="14"/>
      <c r="H475" s="14"/>
      <c r="I475" s="14"/>
      <c r="J475" s="14"/>
      <c r="K475" s="14"/>
      <c r="L475" s="14"/>
      <c r="M475" s="14"/>
      <c r="N475" s="14"/>
      <c r="O475" s="14"/>
      <c r="P475" s="14"/>
      <c r="Q475" s="14"/>
      <c r="R475" s="14"/>
      <c r="S475" s="14"/>
      <c r="T475" s="14"/>
      <c r="U475" s="14"/>
      <c r="V475" s="14"/>
      <c r="W475" s="15"/>
      <c r="AR475" s="2">
        <f ca="1">DATEDIF(Data!R475,TODAY(),"y")</f>
        <v>124</v>
      </c>
    </row>
    <row r="476" spans="1:44" x14ac:dyDescent="0.25">
      <c r="A476" s="13"/>
      <c r="B476" s="14"/>
      <c r="C476" s="14"/>
      <c r="D476" s="14"/>
      <c r="E476" s="14"/>
      <c r="F476" s="14"/>
      <c r="G476" s="14"/>
      <c r="H476" s="14"/>
      <c r="I476" s="14"/>
      <c r="J476" s="14"/>
      <c r="K476" s="14"/>
      <c r="L476" s="14"/>
      <c r="M476" s="14"/>
      <c r="N476" s="14"/>
      <c r="O476" s="14"/>
      <c r="P476" s="14"/>
      <c r="Q476" s="14"/>
      <c r="R476" s="14"/>
      <c r="S476" s="14"/>
      <c r="T476" s="14"/>
      <c r="U476" s="14"/>
      <c r="V476" s="14"/>
      <c r="W476" s="15"/>
      <c r="AR476" s="2">
        <f ca="1">DATEDIF(Data!R476,TODAY(),"y")</f>
        <v>124</v>
      </c>
    </row>
    <row r="477" spans="1:44" x14ac:dyDescent="0.25">
      <c r="A477" s="13"/>
      <c r="B477" s="14"/>
      <c r="C477" s="14"/>
      <c r="D477" s="14"/>
      <c r="E477" s="14"/>
      <c r="F477" s="14"/>
      <c r="G477" s="14"/>
      <c r="H477" s="14"/>
      <c r="I477" s="14"/>
      <c r="J477" s="14"/>
      <c r="K477" s="14"/>
      <c r="L477" s="14"/>
      <c r="M477" s="14"/>
      <c r="N477" s="14"/>
      <c r="O477" s="14"/>
      <c r="P477" s="14"/>
      <c r="Q477" s="14"/>
      <c r="R477" s="14"/>
      <c r="S477" s="14"/>
      <c r="T477" s="14"/>
      <c r="U477" s="14"/>
      <c r="V477" s="14"/>
      <c r="W477" s="15"/>
      <c r="AR477" s="2">
        <f ca="1">DATEDIF(Data!R477,TODAY(),"y")</f>
        <v>124</v>
      </c>
    </row>
    <row r="478" spans="1:44" x14ac:dyDescent="0.25">
      <c r="A478" s="13"/>
      <c r="B478" s="14"/>
      <c r="C478" s="14"/>
      <c r="D478" s="14"/>
      <c r="E478" s="14"/>
      <c r="F478" s="14"/>
      <c r="G478" s="14"/>
      <c r="H478" s="14"/>
      <c r="I478" s="14"/>
      <c r="J478" s="14"/>
      <c r="K478" s="14"/>
      <c r="L478" s="14"/>
      <c r="M478" s="14"/>
      <c r="N478" s="14"/>
      <c r="O478" s="14"/>
      <c r="P478" s="14"/>
      <c r="Q478" s="14"/>
      <c r="R478" s="14"/>
      <c r="S478" s="14"/>
      <c r="T478" s="14"/>
      <c r="U478" s="14"/>
      <c r="V478" s="14"/>
      <c r="W478" s="15"/>
      <c r="AR478" s="2">
        <f ca="1">DATEDIF(Data!R478,TODAY(),"y")</f>
        <v>124</v>
      </c>
    </row>
    <row r="479" spans="1:44" x14ac:dyDescent="0.25">
      <c r="A479" s="13"/>
      <c r="B479" s="14"/>
      <c r="C479" s="14"/>
      <c r="D479" s="14"/>
      <c r="E479" s="14"/>
      <c r="F479" s="14"/>
      <c r="G479" s="14"/>
      <c r="H479" s="14"/>
      <c r="I479" s="14"/>
      <c r="J479" s="14"/>
      <c r="K479" s="14"/>
      <c r="L479" s="14"/>
      <c r="M479" s="14"/>
      <c r="N479" s="14"/>
      <c r="O479" s="14"/>
      <c r="P479" s="14"/>
      <c r="Q479" s="14"/>
      <c r="R479" s="14"/>
      <c r="S479" s="14"/>
      <c r="T479" s="14"/>
      <c r="U479" s="14"/>
      <c r="V479" s="14"/>
      <c r="W479" s="15"/>
      <c r="AR479" s="2">
        <f ca="1">DATEDIF(Data!R479,TODAY(),"y")</f>
        <v>124</v>
      </c>
    </row>
    <row r="480" spans="1:44" x14ac:dyDescent="0.25">
      <c r="A480" s="13"/>
      <c r="B480" s="14"/>
      <c r="C480" s="14"/>
      <c r="D480" s="14"/>
      <c r="E480" s="14"/>
      <c r="F480" s="14"/>
      <c r="G480" s="14"/>
      <c r="H480" s="14"/>
      <c r="I480" s="14"/>
      <c r="J480" s="14"/>
      <c r="K480" s="14"/>
      <c r="L480" s="14"/>
      <c r="M480" s="14"/>
      <c r="N480" s="14"/>
      <c r="O480" s="14"/>
      <c r="P480" s="14"/>
      <c r="Q480" s="14"/>
      <c r="R480" s="14"/>
      <c r="S480" s="14"/>
      <c r="T480" s="14"/>
      <c r="U480" s="14"/>
      <c r="V480" s="14"/>
      <c r="W480" s="15"/>
      <c r="AR480" s="2">
        <f ca="1">DATEDIF(Data!R480,TODAY(),"y")</f>
        <v>124</v>
      </c>
    </row>
    <row r="481" spans="1:44" x14ac:dyDescent="0.25">
      <c r="A481" s="13"/>
      <c r="B481" s="14"/>
      <c r="C481" s="14"/>
      <c r="D481" s="14"/>
      <c r="E481" s="14"/>
      <c r="F481" s="14"/>
      <c r="G481" s="14"/>
      <c r="H481" s="14"/>
      <c r="I481" s="14"/>
      <c r="J481" s="14"/>
      <c r="K481" s="14"/>
      <c r="L481" s="14"/>
      <c r="M481" s="14"/>
      <c r="N481" s="14"/>
      <c r="O481" s="14"/>
      <c r="P481" s="14"/>
      <c r="Q481" s="14"/>
      <c r="R481" s="14"/>
      <c r="S481" s="14"/>
      <c r="T481" s="14"/>
      <c r="U481" s="14"/>
      <c r="V481" s="14"/>
      <c r="W481" s="15"/>
      <c r="AR481" s="2">
        <f ca="1">DATEDIF(Data!R481,TODAY(),"y")</f>
        <v>124</v>
      </c>
    </row>
    <row r="482" spans="1:44" x14ac:dyDescent="0.25">
      <c r="A482" s="13"/>
      <c r="B482" s="14"/>
      <c r="C482" s="14"/>
      <c r="D482" s="14"/>
      <c r="E482" s="14"/>
      <c r="F482" s="14"/>
      <c r="G482" s="14"/>
      <c r="H482" s="14"/>
      <c r="I482" s="14"/>
      <c r="J482" s="14"/>
      <c r="K482" s="14"/>
      <c r="L482" s="14"/>
      <c r="M482" s="14"/>
      <c r="N482" s="14"/>
      <c r="O482" s="14"/>
      <c r="P482" s="14"/>
      <c r="Q482" s="14"/>
      <c r="R482" s="14"/>
      <c r="S482" s="14"/>
      <c r="T482" s="14"/>
      <c r="U482" s="14"/>
      <c r="V482" s="14"/>
      <c r="W482" s="15"/>
      <c r="AR482" s="2">
        <f ca="1">DATEDIF(Data!R482,TODAY(),"y")</f>
        <v>124</v>
      </c>
    </row>
    <row r="483" spans="1:44" x14ac:dyDescent="0.25">
      <c r="A483" s="13"/>
      <c r="B483" s="14"/>
      <c r="C483" s="14"/>
      <c r="D483" s="14"/>
      <c r="E483" s="14"/>
      <c r="F483" s="14"/>
      <c r="G483" s="14"/>
      <c r="H483" s="14"/>
      <c r="I483" s="14"/>
      <c r="J483" s="14"/>
      <c r="K483" s="14"/>
      <c r="L483" s="14"/>
      <c r="M483" s="14"/>
      <c r="N483" s="14"/>
      <c r="O483" s="14"/>
      <c r="P483" s="14"/>
      <c r="Q483" s="14"/>
      <c r="R483" s="14"/>
      <c r="S483" s="14"/>
      <c r="T483" s="14"/>
      <c r="U483" s="14"/>
      <c r="V483" s="14"/>
      <c r="W483" s="15"/>
      <c r="AR483" s="2">
        <f ca="1">DATEDIF(Data!R483,TODAY(),"y")</f>
        <v>124</v>
      </c>
    </row>
    <row r="484" spans="1:44" x14ac:dyDescent="0.25">
      <c r="A484" s="13"/>
      <c r="B484" s="14"/>
      <c r="C484" s="14"/>
      <c r="D484" s="14"/>
      <c r="E484" s="14"/>
      <c r="F484" s="14"/>
      <c r="G484" s="14"/>
      <c r="H484" s="14"/>
      <c r="I484" s="14"/>
      <c r="J484" s="14"/>
      <c r="K484" s="14"/>
      <c r="L484" s="14"/>
      <c r="M484" s="14"/>
      <c r="N484" s="14"/>
      <c r="O484" s="14"/>
      <c r="P484" s="14"/>
      <c r="Q484" s="14"/>
      <c r="R484" s="14"/>
      <c r="S484" s="14"/>
      <c r="T484" s="14"/>
      <c r="U484" s="14"/>
      <c r="V484" s="14"/>
      <c r="W484" s="15"/>
      <c r="AR484" s="2">
        <f ca="1">DATEDIF(Data!R484,TODAY(),"y")</f>
        <v>124</v>
      </c>
    </row>
    <row r="485" spans="1:44" x14ac:dyDescent="0.25">
      <c r="A485" s="13"/>
      <c r="B485" s="14"/>
      <c r="C485" s="14"/>
      <c r="D485" s="14"/>
      <c r="E485" s="14"/>
      <c r="F485" s="14"/>
      <c r="G485" s="14"/>
      <c r="H485" s="14"/>
      <c r="I485" s="14"/>
      <c r="J485" s="14"/>
      <c r="K485" s="14"/>
      <c r="L485" s="14"/>
      <c r="M485" s="14"/>
      <c r="N485" s="14"/>
      <c r="O485" s="14"/>
      <c r="P485" s="14"/>
      <c r="Q485" s="14"/>
      <c r="R485" s="14"/>
      <c r="S485" s="14"/>
      <c r="T485" s="14"/>
      <c r="U485" s="14"/>
      <c r="V485" s="14"/>
      <c r="W485" s="15"/>
      <c r="AR485" s="2">
        <f ca="1">DATEDIF(Data!R485,TODAY(),"y")</f>
        <v>124</v>
      </c>
    </row>
    <row r="486" spans="1:44" x14ac:dyDescent="0.25">
      <c r="A486" s="13"/>
      <c r="B486" s="14"/>
      <c r="C486" s="14"/>
      <c r="D486" s="14"/>
      <c r="E486" s="14"/>
      <c r="F486" s="14"/>
      <c r="G486" s="14"/>
      <c r="H486" s="14"/>
      <c r="I486" s="14"/>
      <c r="J486" s="14"/>
      <c r="K486" s="14"/>
      <c r="L486" s="14"/>
      <c r="M486" s="14"/>
      <c r="N486" s="14"/>
      <c r="O486" s="14"/>
      <c r="P486" s="14"/>
      <c r="Q486" s="14"/>
      <c r="R486" s="14"/>
      <c r="S486" s="14"/>
      <c r="T486" s="14"/>
      <c r="U486" s="14"/>
      <c r="V486" s="14"/>
      <c r="W486" s="15"/>
      <c r="AR486" s="2">
        <f ca="1">DATEDIF(Data!R486,TODAY(),"y")</f>
        <v>124</v>
      </c>
    </row>
    <row r="487" spans="1:44" x14ac:dyDescent="0.25">
      <c r="A487" s="13"/>
      <c r="B487" s="14"/>
      <c r="C487" s="14"/>
      <c r="D487" s="14"/>
      <c r="E487" s="14"/>
      <c r="F487" s="14"/>
      <c r="G487" s="14"/>
      <c r="H487" s="14"/>
      <c r="I487" s="14"/>
      <c r="J487" s="14"/>
      <c r="K487" s="14"/>
      <c r="L487" s="14"/>
      <c r="M487" s="14"/>
      <c r="N487" s="14"/>
      <c r="O487" s="14"/>
      <c r="P487" s="14"/>
      <c r="Q487" s="14"/>
      <c r="R487" s="14"/>
      <c r="S487" s="14"/>
      <c r="T487" s="14"/>
      <c r="U487" s="14"/>
      <c r="V487" s="14"/>
      <c r="W487" s="15"/>
      <c r="AR487" s="2">
        <f ca="1">DATEDIF(Data!R487,TODAY(),"y")</f>
        <v>124</v>
      </c>
    </row>
    <row r="488" spans="1:44" x14ac:dyDescent="0.25">
      <c r="A488" s="13"/>
      <c r="B488" s="14"/>
      <c r="C488" s="14"/>
      <c r="D488" s="14"/>
      <c r="E488" s="14"/>
      <c r="F488" s="14"/>
      <c r="G488" s="14"/>
      <c r="H488" s="14"/>
      <c r="I488" s="14"/>
      <c r="J488" s="14"/>
      <c r="K488" s="14"/>
      <c r="L488" s="14"/>
      <c r="M488" s="14"/>
      <c r="N488" s="14"/>
      <c r="O488" s="14"/>
      <c r="P488" s="14"/>
      <c r="Q488" s="14"/>
      <c r="R488" s="14"/>
      <c r="S488" s="14"/>
      <c r="T488" s="14"/>
      <c r="U488" s="14"/>
      <c r="V488" s="14"/>
      <c r="W488" s="15"/>
      <c r="AR488" s="2">
        <f ca="1">DATEDIF(Data!R488,TODAY(),"y")</f>
        <v>124</v>
      </c>
    </row>
    <row r="489" spans="1:44" x14ac:dyDescent="0.25">
      <c r="A489" s="13"/>
      <c r="B489" s="14"/>
      <c r="C489" s="14"/>
      <c r="D489" s="14"/>
      <c r="E489" s="14"/>
      <c r="F489" s="14"/>
      <c r="G489" s="14"/>
      <c r="H489" s="14"/>
      <c r="I489" s="14"/>
      <c r="J489" s="14"/>
      <c r="K489" s="14"/>
      <c r="L489" s="14"/>
      <c r="M489" s="14"/>
      <c r="N489" s="14"/>
      <c r="O489" s="14"/>
      <c r="P489" s="14"/>
      <c r="Q489" s="14"/>
      <c r="R489" s="14"/>
      <c r="S489" s="14"/>
      <c r="T489" s="14"/>
      <c r="U489" s="14"/>
      <c r="V489" s="14"/>
      <c r="W489" s="15"/>
      <c r="AR489" s="2">
        <f ca="1">DATEDIF(Data!R489,TODAY(),"y")</f>
        <v>124</v>
      </c>
    </row>
    <row r="490" spans="1:44" x14ac:dyDescent="0.25">
      <c r="A490" s="13"/>
      <c r="B490" s="14"/>
      <c r="C490" s="14"/>
      <c r="D490" s="14"/>
      <c r="E490" s="14"/>
      <c r="F490" s="14"/>
      <c r="G490" s="14"/>
      <c r="H490" s="14"/>
      <c r="I490" s="14"/>
      <c r="J490" s="14"/>
      <c r="K490" s="14"/>
      <c r="L490" s="14"/>
      <c r="M490" s="14"/>
      <c r="N490" s="14"/>
      <c r="O490" s="14"/>
      <c r="P490" s="14"/>
      <c r="Q490" s="14"/>
      <c r="R490" s="14"/>
      <c r="S490" s="14"/>
      <c r="T490" s="14"/>
      <c r="U490" s="14"/>
      <c r="V490" s="14"/>
      <c r="W490" s="15"/>
      <c r="AR490" s="2">
        <f ca="1">DATEDIF(Data!R490,TODAY(),"y")</f>
        <v>124</v>
      </c>
    </row>
    <row r="491" spans="1:44" x14ac:dyDescent="0.25">
      <c r="A491" s="13"/>
      <c r="B491" s="14"/>
      <c r="C491" s="14"/>
      <c r="D491" s="14"/>
      <c r="E491" s="14"/>
      <c r="F491" s="14"/>
      <c r="G491" s="14"/>
      <c r="H491" s="14"/>
      <c r="I491" s="14"/>
      <c r="J491" s="14"/>
      <c r="K491" s="14"/>
      <c r="L491" s="14"/>
      <c r="M491" s="14"/>
      <c r="N491" s="14"/>
      <c r="O491" s="14"/>
      <c r="P491" s="14"/>
      <c r="Q491" s="14"/>
      <c r="R491" s="14"/>
      <c r="S491" s="14"/>
      <c r="T491" s="14"/>
      <c r="U491" s="14"/>
      <c r="V491" s="14"/>
      <c r="W491" s="15"/>
      <c r="AR491" s="2">
        <f ca="1">DATEDIF(Data!R491,TODAY(),"y")</f>
        <v>124</v>
      </c>
    </row>
    <row r="492" spans="1:44" x14ac:dyDescent="0.25">
      <c r="A492" s="13"/>
      <c r="B492" s="14"/>
      <c r="C492" s="14"/>
      <c r="D492" s="14"/>
      <c r="E492" s="14"/>
      <c r="F492" s="14"/>
      <c r="G492" s="14"/>
      <c r="H492" s="14"/>
      <c r="I492" s="14"/>
      <c r="J492" s="14"/>
      <c r="K492" s="14"/>
      <c r="L492" s="14"/>
      <c r="M492" s="14"/>
      <c r="N492" s="14"/>
      <c r="O492" s="14"/>
      <c r="P492" s="14"/>
      <c r="Q492" s="14"/>
      <c r="R492" s="14"/>
      <c r="S492" s="14"/>
      <c r="T492" s="14"/>
      <c r="U492" s="14"/>
      <c r="V492" s="14"/>
      <c r="W492" s="15"/>
      <c r="AR492" s="2">
        <f ca="1">DATEDIF(Data!R492,TODAY(),"y")</f>
        <v>124</v>
      </c>
    </row>
    <row r="493" spans="1:44" x14ac:dyDescent="0.25">
      <c r="A493" s="13"/>
      <c r="B493" s="14"/>
      <c r="C493" s="14"/>
      <c r="D493" s="14"/>
      <c r="E493" s="14"/>
      <c r="F493" s="14"/>
      <c r="G493" s="14"/>
      <c r="H493" s="14"/>
      <c r="I493" s="14"/>
      <c r="J493" s="14"/>
      <c r="K493" s="14"/>
      <c r="L493" s="14"/>
      <c r="M493" s="14"/>
      <c r="N493" s="14"/>
      <c r="O493" s="14"/>
      <c r="P493" s="14"/>
      <c r="Q493" s="14"/>
      <c r="R493" s="14"/>
      <c r="S493" s="14"/>
      <c r="T493" s="14"/>
      <c r="U493" s="14"/>
      <c r="V493" s="14"/>
      <c r="W493" s="15"/>
      <c r="AR493" s="2">
        <f ca="1">DATEDIF(Data!R493,TODAY(),"y")</f>
        <v>124</v>
      </c>
    </row>
    <row r="494" spans="1:44" x14ac:dyDescent="0.25">
      <c r="A494" s="13"/>
      <c r="B494" s="14"/>
      <c r="C494" s="14"/>
      <c r="D494" s="14"/>
      <c r="E494" s="14"/>
      <c r="F494" s="14"/>
      <c r="G494" s="14"/>
      <c r="H494" s="14"/>
      <c r="I494" s="14"/>
      <c r="J494" s="14"/>
      <c r="K494" s="14"/>
      <c r="L494" s="14"/>
      <c r="M494" s="14"/>
      <c r="N494" s="14"/>
      <c r="O494" s="14"/>
      <c r="P494" s="14"/>
      <c r="Q494" s="14"/>
      <c r="R494" s="14"/>
      <c r="S494" s="14"/>
      <c r="T494" s="14"/>
      <c r="U494" s="14"/>
      <c r="V494" s="14"/>
      <c r="W494" s="15"/>
      <c r="AR494" s="2">
        <f ca="1">DATEDIF(Data!R494,TODAY(),"y")</f>
        <v>124</v>
      </c>
    </row>
    <row r="495" spans="1:44" x14ac:dyDescent="0.25">
      <c r="A495" s="13"/>
      <c r="B495" s="14"/>
      <c r="C495" s="14"/>
      <c r="D495" s="14"/>
      <c r="E495" s="14"/>
      <c r="F495" s="14"/>
      <c r="G495" s="14"/>
      <c r="H495" s="14"/>
      <c r="I495" s="14"/>
      <c r="J495" s="14"/>
      <c r="K495" s="14"/>
      <c r="L495" s="14"/>
      <c r="M495" s="14"/>
      <c r="N495" s="14"/>
      <c r="O495" s="14"/>
      <c r="P495" s="14"/>
      <c r="Q495" s="14"/>
      <c r="R495" s="14"/>
      <c r="S495" s="14"/>
      <c r="T495" s="14"/>
      <c r="U495" s="14"/>
      <c r="V495" s="14"/>
      <c r="W495" s="15"/>
      <c r="AR495" s="2">
        <f ca="1">DATEDIF(Data!R495,TODAY(),"y")</f>
        <v>124</v>
      </c>
    </row>
    <row r="496" spans="1:44" x14ac:dyDescent="0.25">
      <c r="A496" s="13"/>
      <c r="B496" s="14"/>
      <c r="C496" s="14"/>
      <c r="D496" s="14"/>
      <c r="E496" s="14"/>
      <c r="F496" s="14"/>
      <c r="G496" s="14"/>
      <c r="H496" s="14"/>
      <c r="I496" s="14"/>
      <c r="J496" s="14"/>
      <c r="K496" s="14"/>
      <c r="L496" s="14"/>
      <c r="M496" s="14"/>
      <c r="N496" s="14"/>
      <c r="O496" s="14"/>
      <c r="P496" s="14"/>
      <c r="Q496" s="14"/>
      <c r="R496" s="14"/>
      <c r="S496" s="14"/>
      <c r="T496" s="14"/>
      <c r="U496" s="14"/>
      <c r="V496" s="14"/>
      <c r="W496" s="15"/>
      <c r="AR496" s="2">
        <f ca="1">DATEDIF(Data!R496,TODAY(),"y")</f>
        <v>124</v>
      </c>
    </row>
    <row r="497" spans="1:44" x14ac:dyDescent="0.25">
      <c r="A497" s="13"/>
      <c r="B497" s="14"/>
      <c r="C497" s="14"/>
      <c r="D497" s="14"/>
      <c r="E497" s="14"/>
      <c r="F497" s="14"/>
      <c r="G497" s="14"/>
      <c r="H497" s="14"/>
      <c r="I497" s="14"/>
      <c r="J497" s="14"/>
      <c r="K497" s="14"/>
      <c r="L497" s="14"/>
      <c r="M497" s="14"/>
      <c r="N497" s="14"/>
      <c r="O497" s="14"/>
      <c r="P497" s="14"/>
      <c r="Q497" s="14"/>
      <c r="R497" s="14"/>
      <c r="S497" s="14"/>
      <c r="T497" s="14"/>
      <c r="U497" s="14"/>
      <c r="V497" s="14"/>
      <c r="W497" s="15"/>
      <c r="AR497" s="2">
        <f ca="1">DATEDIF(Data!R497,TODAY(),"y")</f>
        <v>124</v>
      </c>
    </row>
    <row r="498" spans="1:44" x14ac:dyDescent="0.25">
      <c r="A498" s="13"/>
      <c r="B498" s="14"/>
      <c r="C498" s="14"/>
      <c r="D498" s="14"/>
      <c r="E498" s="14"/>
      <c r="F498" s="14"/>
      <c r="G498" s="14"/>
      <c r="H498" s="14"/>
      <c r="I498" s="14"/>
      <c r="J498" s="14"/>
      <c r="K498" s="14"/>
      <c r="L498" s="14"/>
      <c r="M498" s="14"/>
      <c r="N498" s="14"/>
      <c r="O498" s="14"/>
      <c r="P498" s="14"/>
      <c r="Q498" s="14"/>
      <c r="R498" s="14"/>
      <c r="S498" s="14"/>
      <c r="T498" s="14"/>
      <c r="U498" s="14"/>
      <c r="V498" s="14"/>
      <c r="W498" s="15"/>
      <c r="AR498" s="2">
        <f ca="1">DATEDIF(Data!R498,TODAY(),"y")</f>
        <v>124</v>
      </c>
    </row>
    <row r="499" spans="1:44" x14ac:dyDescent="0.25">
      <c r="A499" s="13"/>
      <c r="B499" s="14"/>
      <c r="C499" s="14"/>
      <c r="D499" s="14"/>
      <c r="E499" s="14"/>
      <c r="F499" s="14"/>
      <c r="G499" s="14"/>
      <c r="H499" s="14"/>
      <c r="I499" s="14"/>
      <c r="J499" s="14"/>
      <c r="K499" s="14"/>
      <c r="L499" s="14"/>
      <c r="M499" s="14"/>
      <c r="N499" s="14"/>
      <c r="O499" s="14"/>
      <c r="P499" s="14"/>
      <c r="Q499" s="14"/>
      <c r="R499" s="14"/>
      <c r="S499" s="14"/>
      <c r="T499" s="14"/>
      <c r="U499" s="14"/>
      <c r="V499" s="14"/>
      <c r="W499" s="15"/>
      <c r="AR499" s="2">
        <f ca="1">DATEDIF(Data!R499,TODAY(),"y")</f>
        <v>124</v>
      </c>
    </row>
    <row r="500" spans="1:44" x14ac:dyDescent="0.25">
      <c r="A500" s="13"/>
      <c r="B500" s="14"/>
      <c r="C500" s="14"/>
      <c r="D500" s="14"/>
      <c r="E500" s="14"/>
      <c r="F500" s="14"/>
      <c r="G500" s="14"/>
      <c r="H500" s="14"/>
      <c r="I500" s="14"/>
      <c r="J500" s="14"/>
      <c r="K500" s="14"/>
      <c r="L500" s="14"/>
      <c r="M500" s="14"/>
      <c r="N500" s="14"/>
      <c r="O500" s="14"/>
      <c r="P500" s="14"/>
      <c r="Q500" s="14"/>
      <c r="R500" s="14"/>
      <c r="S500" s="14"/>
      <c r="T500" s="14"/>
      <c r="U500" s="14"/>
      <c r="V500" s="14"/>
      <c r="W500" s="15"/>
      <c r="AR500" s="2">
        <f ca="1">DATEDIF(Data!R500,TODAY(),"y")</f>
        <v>124</v>
      </c>
    </row>
    <row r="501" spans="1:44" x14ac:dyDescent="0.25">
      <c r="A501" s="13"/>
      <c r="B501" s="14"/>
      <c r="C501" s="14"/>
      <c r="D501" s="14"/>
      <c r="E501" s="14"/>
      <c r="F501" s="14"/>
      <c r="G501" s="14"/>
      <c r="H501" s="14"/>
      <c r="I501" s="14"/>
      <c r="J501" s="14"/>
      <c r="K501" s="14"/>
      <c r="L501" s="14"/>
      <c r="M501" s="14"/>
      <c r="N501" s="14"/>
      <c r="O501" s="14"/>
      <c r="P501" s="14"/>
      <c r="Q501" s="14"/>
      <c r="R501" s="14"/>
      <c r="S501" s="14"/>
      <c r="T501" s="14"/>
      <c r="U501" s="14"/>
      <c r="V501" s="14"/>
      <c r="W501" s="15"/>
      <c r="AR501" s="2">
        <f ca="1">DATEDIF(Data!R501,TODAY(),"y")</f>
        <v>124</v>
      </c>
    </row>
    <row r="502" spans="1:44" x14ac:dyDescent="0.25">
      <c r="A502" s="13"/>
      <c r="B502" s="14"/>
      <c r="C502" s="14"/>
      <c r="D502" s="14"/>
      <c r="E502" s="14"/>
      <c r="F502" s="14"/>
      <c r="G502" s="14"/>
      <c r="H502" s="14"/>
      <c r="I502" s="14"/>
      <c r="J502" s="14"/>
      <c r="K502" s="14"/>
      <c r="L502" s="14"/>
      <c r="M502" s="14"/>
      <c r="N502" s="14"/>
      <c r="O502" s="14"/>
      <c r="P502" s="14"/>
      <c r="Q502" s="14"/>
      <c r="R502" s="14"/>
      <c r="S502" s="14"/>
      <c r="T502" s="14"/>
      <c r="U502" s="14"/>
      <c r="V502" s="14"/>
      <c r="W502" s="15"/>
      <c r="AR502" s="2">
        <f ca="1">DATEDIF(Data!R502,TODAY(),"y")</f>
        <v>124</v>
      </c>
    </row>
    <row r="503" spans="1:44" x14ac:dyDescent="0.25">
      <c r="A503" s="13"/>
      <c r="B503" s="14"/>
      <c r="C503" s="14"/>
      <c r="D503" s="14"/>
      <c r="E503" s="14"/>
      <c r="F503" s="14"/>
      <c r="G503" s="14"/>
      <c r="H503" s="14"/>
      <c r="I503" s="14"/>
      <c r="J503" s="14"/>
      <c r="K503" s="14"/>
      <c r="L503" s="14"/>
      <c r="M503" s="14"/>
      <c r="N503" s="14"/>
      <c r="O503" s="14"/>
      <c r="P503" s="14"/>
      <c r="Q503" s="14"/>
      <c r="R503" s="14"/>
      <c r="S503" s="14"/>
      <c r="T503" s="14"/>
      <c r="U503" s="14"/>
      <c r="V503" s="14"/>
      <c r="W503" s="15"/>
      <c r="AR503" s="2">
        <f ca="1">DATEDIF(Data!R503,TODAY(),"y")</f>
        <v>124</v>
      </c>
    </row>
    <row r="504" spans="1:44" x14ac:dyDescent="0.25">
      <c r="A504" s="13"/>
      <c r="B504" s="14"/>
      <c r="C504" s="14"/>
      <c r="D504" s="14"/>
      <c r="E504" s="14"/>
      <c r="F504" s="14"/>
      <c r="G504" s="14"/>
      <c r="H504" s="14"/>
      <c r="I504" s="14"/>
      <c r="J504" s="14"/>
      <c r="K504" s="14"/>
      <c r="L504" s="14"/>
      <c r="M504" s="14"/>
      <c r="N504" s="14"/>
      <c r="O504" s="14"/>
      <c r="P504" s="14"/>
      <c r="Q504" s="14"/>
      <c r="R504" s="14"/>
      <c r="S504" s="14"/>
      <c r="T504" s="14"/>
      <c r="U504" s="14"/>
      <c r="V504" s="14"/>
      <c r="W504" s="15"/>
      <c r="AR504" s="2">
        <f ca="1">DATEDIF(Data!R504,TODAY(),"y")</f>
        <v>124</v>
      </c>
    </row>
    <row r="505" spans="1:44" x14ac:dyDescent="0.25">
      <c r="A505" s="13"/>
      <c r="B505" s="14"/>
      <c r="C505" s="14"/>
      <c r="D505" s="14"/>
      <c r="E505" s="14"/>
      <c r="F505" s="14"/>
      <c r="G505" s="14"/>
      <c r="H505" s="14"/>
      <c r="I505" s="14"/>
      <c r="J505" s="14"/>
      <c r="K505" s="14"/>
      <c r="L505" s="14"/>
      <c r="M505" s="14"/>
      <c r="N505" s="14"/>
      <c r="O505" s="14"/>
      <c r="P505" s="14"/>
      <c r="Q505" s="14"/>
      <c r="R505" s="14"/>
      <c r="S505" s="14"/>
      <c r="T505" s="14"/>
      <c r="U505" s="14"/>
      <c r="V505" s="14"/>
      <c r="W505" s="15"/>
      <c r="AR505" s="2">
        <f ca="1">DATEDIF(Data!R505,TODAY(),"y")</f>
        <v>124</v>
      </c>
    </row>
    <row r="506" spans="1:44" x14ac:dyDescent="0.25">
      <c r="A506" s="13"/>
      <c r="B506" s="14"/>
      <c r="C506" s="14"/>
      <c r="D506" s="14"/>
      <c r="E506" s="14"/>
      <c r="F506" s="14"/>
      <c r="G506" s="14"/>
      <c r="H506" s="14"/>
      <c r="I506" s="14"/>
      <c r="J506" s="14"/>
      <c r="K506" s="14"/>
      <c r="L506" s="14"/>
      <c r="M506" s="14"/>
      <c r="N506" s="14"/>
      <c r="O506" s="14"/>
      <c r="P506" s="14"/>
      <c r="Q506" s="14"/>
      <c r="R506" s="14"/>
      <c r="S506" s="14"/>
      <c r="T506" s="14"/>
      <c r="U506" s="14"/>
      <c r="V506" s="14"/>
      <c r="W506" s="15"/>
      <c r="AR506" s="2">
        <f ca="1">DATEDIF(Data!R506,TODAY(),"y")</f>
        <v>124</v>
      </c>
    </row>
    <row r="507" spans="1:44" x14ac:dyDescent="0.25">
      <c r="A507" s="13"/>
      <c r="B507" s="14"/>
      <c r="C507" s="14"/>
      <c r="D507" s="14"/>
      <c r="E507" s="14"/>
      <c r="F507" s="14"/>
      <c r="G507" s="14"/>
      <c r="H507" s="14"/>
      <c r="I507" s="14"/>
      <c r="J507" s="14"/>
      <c r="K507" s="14"/>
      <c r="L507" s="14"/>
      <c r="M507" s="14"/>
      <c r="N507" s="14"/>
      <c r="O507" s="14"/>
      <c r="P507" s="14"/>
      <c r="Q507" s="14"/>
      <c r="R507" s="14"/>
      <c r="S507" s="14"/>
      <c r="T507" s="14"/>
      <c r="U507" s="14"/>
      <c r="V507" s="14"/>
      <c r="W507" s="15"/>
      <c r="AR507" s="2">
        <f ca="1">DATEDIF(Data!R507,TODAY(),"y")</f>
        <v>124</v>
      </c>
    </row>
    <row r="508" spans="1:44" x14ac:dyDescent="0.25">
      <c r="A508" s="13"/>
      <c r="B508" s="14"/>
      <c r="C508" s="14"/>
      <c r="D508" s="14"/>
      <c r="E508" s="14"/>
      <c r="F508" s="14"/>
      <c r="G508" s="14"/>
      <c r="H508" s="14"/>
      <c r="I508" s="14"/>
      <c r="J508" s="14"/>
      <c r="K508" s="14"/>
      <c r="L508" s="14"/>
      <c r="M508" s="14"/>
      <c r="N508" s="14"/>
      <c r="O508" s="14"/>
      <c r="P508" s="14"/>
      <c r="Q508" s="14"/>
      <c r="R508" s="14"/>
      <c r="S508" s="14"/>
      <c r="T508" s="14"/>
      <c r="U508" s="14"/>
      <c r="V508" s="14"/>
      <c r="W508" s="15"/>
      <c r="AR508" s="2">
        <f ca="1">DATEDIF(Data!R508,TODAY(),"y")</f>
        <v>124</v>
      </c>
    </row>
    <row r="509" spans="1:44" x14ac:dyDescent="0.25">
      <c r="A509" s="13"/>
      <c r="B509" s="14"/>
      <c r="C509" s="14"/>
      <c r="D509" s="14"/>
      <c r="E509" s="14"/>
      <c r="F509" s="14"/>
      <c r="G509" s="14"/>
      <c r="H509" s="14"/>
      <c r="I509" s="14"/>
      <c r="J509" s="14"/>
      <c r="K509" s="14"/>
      <c r="L509" s="14"/>
      <c r="M509" s="14"/>
      <c r="N509" s="14"/>
      <c r="O509" s="14"/>
      <c r="P509" s="14"/>
      <c r="Q509" s="14"/>
      <c r="R509" s="14"/>
      <c r="S509" s="14"/>
      <c r="T509" s="14"/>
      <c r="U509" s="14"/>
      <c r="V509" s="14"/>
      <c r="W509" s="15"/>
      <c r="AR509" s="2">
        <f ca="1">DATEDIF(Data!R509,TODAY(),"y")</f>
        <v>124</v>
      </c>
    </row>
    <row r="510" spans="1:44" x14ac:dyDescent="0.25">
      <c r="A510" s="13"/>
      <c r="B510" s="14"/>
      <c r="C510" s="14"/>
      <c r="D510" s="14"/>
      <c r="E510" s="14"/>
      <c r="F510" s="14"/>
      <c r="G510" s="14"/>
      <c r="H510" s="14"/>
      <c r="I510" s="14"/>
      <c r="J510" s="14"/>
      <c r="K510" s="14"/>
      <c r="L510" s="14"/>
      <c r="M510" s="14"/>
      <c r="N510" s="14"/>
      <c r="O510" s="14"/>
      <c r="P510" s="14"/>
      <c r="Q510" s="14"/>
      <c r="R510" s="14"/>
      <c r="S510" s="14"/>
      <c r="T510" s="14"/>
      <c r="U510" s="14"/>
      <c r="V510" s="14"/>
      <c r="W510" s="15"/>
      <c r="AR510" s="2">
        <f ca="1">DATEDIF(Data!R510,TODAY(),"y")</f>
        <v>124</v>
      </c>
    </row>
    <row r="511" spans="1:44" x14ac:dyDescent="0.25">
      <c r="A511" s="13"/>
      <c r="B511" s="14"/>
      <c r="C511" s="14"/>
      <c r="D511" s="14"/>
      <c r="E511" s="14"/>
      <c r="F511" s="14"/>
      <c r="G511" s="14"/>
      <c r="H511" s="14"/>
      <c r="I511" s="14"/>
      <c r="J511" s="14"/>
      <c r="K511" s="14"/>
      <c r="L511" s="14"/>
      <c r="M511" s="14"/>
      <c r="N511" s="14"/>
      <c r="O511" s="14"/>
      <c r="P511" s="14"/>
      <c r="Q511" s="14"/>
      <c r="R511" s="14"/>
      <c r="S511" s="14"/>
      <c r="T511" s="14"/>
      <c r="U511" s="14"/>
      <c r="V511" s="14"/>
      <c r="W511" s="15"/>
      <c r="AR511" s="2">
        <f ca="1">DATEDIF(Data!R511,TODAY(),"y")</f>
        <v>124</v>
      </c>
    </row>
    <row r="512" spans="1:44" x14ac:dyDescent="0.25">
      <c r="A512" s="13"/>
      <c r="B512" s="14"/>
      <c r="C512" s="14"/>
      <c r="D512" s="14"/>
      <c r="E512" s="14"/>
      <c r="F512" s="14"/>
      <c r="G512" s="14"/>
      <c r="H512" s="14"/>
      <c r="I512" s="14"/>
      <c r="J512" s="14"/>
      <c r="K512" s="14"/>
      <c r="L512" s="14"/>
      <c r="M512" s="14"/>
      <c r="N512" s="14"/>
      <c r="O512" s="14"/>
      <c r="P512" s="14"/>
      <c r="Q512" s="14"/>
      <c r="R512" s="14"/>
      <c r="S512" s="14"/>
      <c r="T512" s="14"/>
      <c r="U512" s="14"/>
      <c r="V512" s="14"/>
      <c r="W512" s="15"/>
      <c r="AR512" s="2">
        <f ca="1">DATEDIF(Data!R512,TODAY(),"y")</f>
        <v>124</v>
      </c>
    </row>
    <row r="513" spans="1:44" s="3" customFormat="1" x14ac:dyDescent="0.25">
      <c r="A513" s="13"/>
      <c r="B513" s="14"/>
      <c r="C513" s="14"/>
      <c r="D513" s="14"/>
      <c r="E513" s="14"/>
      <c r="F513" s="14"/>
      <c r="G513" s="14"/>
      <c r="H513" s="14"/>
      <c r="I513" s="14"/>
      <c r="J513" s="14"/>
      <c r="K513" s="14"/>
      <c r="L513" s="14"/>
      <c r="M513" s="14"/>
      <c r="N513" s="14"/>
      <c r="O513" s="14"/>
      <c r="P513" s="14"/>
      <c r="Q513" s="14"/>
      <c r="R513" s="14"/>
      <c r="S513" s="14"/>
      <c r="T513" s="14"/>
      <c r="U513" s="14"/>
      <c r="V513" s="14"/>
      <c r="W513" s="15"/>
      <c r="Y513" s="2"/>
      <c r="AR513" s="2">
        <f ca="1">DATEDIF(Data!R513,TODAY(),"y")</f>
        <v>124</v>
      </c>
    </row>
    <row r="514" spans="1:44" x14ac:dyDescent="0.25">
      <c r="A514" s="13"/>
      <c r="B514" s="14"/>
      <c r="C514" s="14"/>
      <c r="D514" s="14"/>
      <c r="E514" s="14"/>
      <c r="F514" s="14"/>
      <c r="G514" s="14"/>
      <c r="H514" s="14"/>
      <c r="I514" s="14"/>
      <c r="J514" s="14"/>
      <c r="K514" s="14"/>
      <c r="L514" s="14"/>
      <c r="M514" s="14"/>
      <c r="N514" s="14"/>
      <c r="O514" s="14"/>
      <c r="P514" s="14"/>
      <c r="Q514" s="14"/>
      <c r="R514" s="14"/>
      <c r="S514" s="14"/>
      <c r="T514" s="14"/>
      <c r="U514" s="14"/>
      <c r="V514" s="14"/>
      <c r="W514" s="15"/>
      <c r="AR514" s="2">
        <f ca="1">DATEDIF(Data!R514,TODAY(),"y")</f>
        <v>124</v>
      </c>
    </row>
    <row r="515" spans="1:44" x14ac:dyDescent="0.25">
      <c r="A515" s="13"/>
      <c r="B515" s="14"/>
      <c r="C515" s="14"/>
      <c r="D515" s="14"/>
      <c r="E515" s="14"/>
      <c r="F515" s="14"/>
      <c r="G515" s="14"/>
      <c r="H515" s="14"/>
      <c r="I515" s="14"/>
      <c r="J515" s="14"/>
      <c r="K515" s="14"/>
      <c r="L515" s="14"/>
      <c r="M515" s="14"/>
      <c r="N515" s="14"/>
      <c r="O515" s="14"/>
      <c r="P515" s="14"/>
      <c r="Q515" s="14"/>
      <c r="R515" s="14"/>
      <c r="S515" s="14"/>
      <c r="T515" s="14"/>
      <c r="U515" s="14"/>
      <c r="V515" s="14"/>
      <c r="W515" s="15"/>
      <c r="AR515" s="2">
        <f ca="1">DATEDIF(Data!R515,TODAY(),"y")</f>
        <v>124</v>
      </c>
    </row>
    <row r="516" spans="1:44" x14ac:dyDescent="0.25">
      <c r="A516" s="13"/>
      <c r="B516" s="14"/>
      <c r="C516" s="14"/>
      <c r="D516" s="14"/>
      <c r="E516" s="14"/>
      <c r="F516" s="14"/>
      <c r="G516" s="14"/>
      <c r="H516" s="14"/>
      <c r="I516" s="14"/>
      <c r="J516" s="14"/>
      <c r="K516" s="14"/>
      <c r="L516" s="14"/>
      <c r="M516" s="14"/>
      <c r="N516" s="14"/>
      <c r="O516" s="14"/>
      <c r="P516" s="14"/>
      <c r="Q516" s="14"/>
      <c r="R516" s="14"/>
      <c r="S516" s="14"/>
      <c r="T516" s="14"/>
      <c r="U516" s="14"/>
      <c r="V516" s="14"/>
      <c r="W516" s="15"/>
      <c r="AR516" s="2">
        <f ca="1">DATEDIF(Data!R516,TODAY(),"y")</f>
        <v>124</v>
      </c>
    </row>
    <row r="517" spans="1:44" x14ac:dyDescent="0.25">
      <c r="A517" s="13"/>
      <c r="B517" s="14"/>
      <c r="C517" s="14"/>
      <c r="D517" s="14"/>
      <c r="E517" s="14"/>
      <c r="F517" s="14"/>
      <c r="G517" s="14"/>
      <c r="H517" s="14"/>
      <c r="I517" s="14"/>
      <c r="J517" s="14"/>
      <c r="K517" s="14"/>
      <c r="L517" s="14"/>
      <c r="M517" s="14"/>
      <c r="N517" s="14"/>
      <c r="O517" s="14"/>
      <c r="P517" s="14"/>
      <c r="Q517" s="14"/>
      <c r="R517" s="14"/>
      <c r="S517" s="14"/>
      <c r="T517" s="14"/>
      <c r="U517" s="14"/>
      <c r="V517" s="14"/>
      <c r="W517" s="15"/>
      <c r="AR517" s="2">
        <f ca="1">DATEDIF(Data!R517,TODAY(),"y")</f>
        <v>124</v>
      </c>
    </row>
    <row r="518" spans="1:44" x14ac:dyDescent="0.25">
      <c r="A518" s="13"/>
      <c r="B518" s="14"/>
      <c r="C518" s="14"/>
      <c r="D518" s="14"/>
      <c r="E518" s="14"/>
      <c r="F518" s="14"/>
      <c r="G518" s="14"/>
      <c r="H518" s="14"/>
      <c r="I518" s="14"/>
      <c r="J518" s="14"/>
      <c r="K518" s="14"/>
      <c r="L518" s="14"/>
      <c r="M518" s="14"/>
      <c r="N518" s="14"/>
      <c r="O518" s="14"/>
      <c r="P518" s="14"/>
      <c r="Q518" s="14"/>
      <c r="R518" s="14"/>
      <c r="S518" s="14"/>
      <c r="T518" s="14"/>
      <c r="U518" s="14"/>
      <c r="V518" s="14"/>
      <c r="W518" s="15"/>
      <c r="AR518" s="2">
        <f ca="1">DATEDIF(Data!R518,TODAY(),"y")</f>
        <v>124</v>
      </c>
    </row>
    <row r="519" spans="1:44" x14ac:dyDescent="0.25">
      <c r="A519" s="13"/>
      <c r="B519" s="14"/>
      <c r="C519" s="14"/>
      <c r="D519" s="14"/>
      <c r="E519" s="14"/>
      <c r="F519" s="14"/>
      <c r="G519" s="14"/>
      <c r="H519" s="14"/>
      <c r="I519" s="14"/>
      <c r="J519" s="14"/>
      <c r="K519" s="14"/>
      <c r="L519" s="14"/>
      <c r="M519" s="14"/>
      <c r="N519" s="14"/>
      <c r="O519" s="14"/>
      <c r="P519" s="14"/>
      <c r="Q519" s="14"/>
      <c r="R519" s="14"/>
      <c r="S519" s="14"/>
      <c r="T519" s="14"/>
      <c r="U519" s="14"/>
      <c r="V519" s="14"/>
      <c r="W519" s="15"/>
      <c r="AR519" s="2">
        <f ca="1">DATEDIF(Data!R519,TODAY(),"y")</f>
        <v>124</v>
      </c>
    </row>
    <row r="520" spans="1:44" x14ac:dyDescent="0.25">
      <c r="A520" s="13"/>
      <c r="B520" s="14"/>
      <c r="C520" s="14"/>
      <c r="D520" s="14"/>
      <c r="E520" s="14"/>
      <c r="F520" s="14"/>
      <c r="G520" s="14"/>
      <c r="H520" s="14"/>
      <c r="I520" s="14"/>
      <c r="J520" s="14"/>
      <c r="K520" s="14"/>
      <c r="L520" s="14"/>
      <c r="M520" s="14"/>
      <c r="N520" s="14"/>
      <c r="O520" s="14"/>
      <c r="P520" s="14"/>
      <c r="Q520" s="14"/>
      <c r="R520" s="14"/>
      <c r="S520" s="14"/>
      <c r="T520" s="14"/>
      <c r="U520" s="14"/>
      <c r="V520" s="14"/>
      <c r="W520" s="15"/>
      <c r="AR520" s="2">
        <f ca="1">DATEDIF(Data!R520,TODAY(),"y")</f>
        <v>124</v>
      </c>
    </row>
    <row r="521" spans="1:44" x14ac:dyDescent="0.25">
      <c r="A521" s="13"/>
      <c r="B521" s="14"/>
      <c r="C521" s="14"/>
      <c r="D521" s="14"/>
      <c r="E521" s="14"/>
      <c r="F521" s="14"/>
      <c r="G521" s="14"/>
      <c r="H521" s="14"/>
      <c r="I521" s="14"/>
      <c r="J521" s="14"/>
      <c r="K521" s="14"/>
      <c r="L521" s="14"/>
      <c r="M521" s="14"/>
      <c r="N521" s="14"/>
      <c r="O521" s="14"/>
      <c r="P521" s="14"/>
      <c r="Q521" s="14"/>
      <c r="R521" s="14"/>
      <c r="S521" s="14"/>
      <c r="T521" s="14"/>
      <c r="U521" s="14"/>
      <c r="V521" s="14"/>
      <c r="W521" s="15"/>
      <c r="AR521" s="2">
        <f ca="1">DATEDIF(Data!R521,TODAY(),"y")</f>
        <v>124</v>
      </c>
    </row>
    <row r="522" spans="1:44" s="3" customFormat="1" x14ac:dyDescent="0.25">
      <c r="A522" s="13"/>
      <c r="B522" s="14"/>
      <c r="C522" s="14"/>
      <c r="D522" s="14"/>
      <c r="E522" s="14"/>
      <c r="F522" s="14"/>
      <c r="G522" s="14"/>
      <c r="H522" s="14"/>
      <c r="I522" s="14"/>
      <c r="J522" s="14"/>
      <c r="K522" s="14"/>
      <c r="L522" s="14"/>
      <c r="M522" s="14"/>
      <c r="N522" s="14"/>
      <c r="O522" s="14"/>
      <c r="P522" s="14"/>
      <c r="Q522" s="14"/>
      <c r="R522" s="14"/>
      <c r="S522" s="14"/>
      <c r="T522" s="14"/>
      <c r="U522" s="14"/>
      <c r="V522" s="14"/>
      <c r="W522" s="15"/>
      <c r="Y522" s="2"/>
      <c r="AR522" s="2">
        <f ca="1">DATEDIF(Data!R522,TODAY(),"y")</f>
        <v>124</v>
      </c>
    </row>
    <row r="523" spans="1:44" x14ac:dyDescent="0.25">
      <c r="A523" s="13"/>
      <c r="B523" s="14"/>
      <c r="C523" s="14"/>
      <c r="D523" s="14"/>
      <c r="E523" s="14"/>
      <c r="F523" s="14"/>
      <c r="G523" s="14"/>
      <c r="H523" s="14"/>
      <c r="I523" s="14"/>
      <c r="J523" s="14"/>
      <c r="K523" s="14"/>
      <c r="L523" s="14"/>
      <c r="M523" s="14"/>
      <c r="N523" s="14"/>
      <c r="O523" s="14"/>
      <c r="P523" s="14"/>
      <c r="Q523" s="14"/>
      <c r="R523" s="14"/>
      <c r="S523" s="14"/>
      <c r="T523" s="14"/>
      <c r="U523" s="14"/>
      <c r="V523" s="14"/>
      <c r="W523" s="15"/>
      <c r="AR523" s="2">
        <f ca="1">DATEDIF(Data!R523,TODAY(),"y")</f>
        <v>124</v>
      </c>
    </row>
    <row r="524" spans="1:44" x14ac:dyDescent="0.25">
      <c r="A524" s="13"/>
      <c r="B524" s="14"/>
      <c r="C524" s="14"/>
      <c r="D524" s="14"/>
      <c r="E524" s="14"/>
      <c r="F524" s="14"/>
      <c r="G524" s="14"/>
      <c r="H524" s="14"/>
      <c r="I524" s="14"/>
      <c r="J524" s="14"/>
      <c r="K524" s="14"/>
      <c r="L524" s="14"/>
      <c r="M524" s="14"/>
      <c r="N524" s="14"/>
      <c r="O524" s="14"/>
      <c r="P524" s="14"/>
      <c r="Q524" s="14"/>
      <c r="R524" s="14"/>
      <c r="S524" s="14"/>
      <c r="T524" s="14"/>
      <c r="U524" s="14"/>
      <c r="V524" s="14"/>
      <c r="W524" s="15"/>
      <c r="AR524" s="2">
        <f ca="1">DATEDIF(Data!R524,TODAY(),"y")</f>
        <v>124</v>
      </c>
    </row>
    <row r="525" spans="1:44" x14ac:dyDescent="0.25">
      <c r="A525" s="13"/>
      <c r="B525" s="14"/>
      <c r="C525" s="14"/>
      <c r="D525" s="14"/>
      <c r="E525" s="14"/>
      <c r="F525" s="14"/>
      <c r="G525" s="14"/>
      <c r="H525" s="14"/>
      <c r="I525" s="14"/>
      <c r="J525" s="14"/>
      <c r="K525" s="14"/>
      <c r="L525" s="14"/>
      <c r="M525" s="14"/>
      <c r="N525" s="14"/>
      <c r="O525" s="14"/>
      <c r="P525" s="14"/>
      <c r="Q525" s="14"/>
      <c r="R525" s="14"/>
      <c r="S525" s="14"/>
      <c r="T525" s="14"/>
      <c r="U525" s="14"/>
      <c r="V525" s="14"/>
      <c r="W525" s="15"/>
      <c r="AR525" s="2">
        <f ca="1">DATEDIF(Data!R525,TODAY(),"y")</f>
        <v>124</v>
      </c>
    </row>
    <row r="526" spans="1:44" x14ac:dyDescent="0.25">
      <c r="A526" s="13"/>
      <c r="B526" s="14"/>
      <c r="C526" s="14"/>
      <c r="D526" s="14"/>
      <c r="E526" s="14"/>
      <c r="F526" s="14"/>
      <c r="G526" s="14"/>
      <c r="H526" s="14"/>
      <c r="I526" s="14"/>
      <c r="J526" s="14"/>
      <c r="K526" s="14"/>
      <c r="L526" s="14"/>
      <c r="M526" s="14"/>
      <c r="N526" s="14"/>
      <c r="O526" s="14"/>
      <c r="P526" s="14"/>
      <c r="Q526" s="14"/>
      <c r="R526" s="14"/>
      <c r="S526" s="14"/>
      <c r="T526" s="14"/>
      <c r="U526" s="14"/>
      <c r="V526" s="14"/>
      <c r="W526" s="15"/>
      <c r="AR526" s="2">
        <f ca="1">DATEDIF(Data!R526,TODAY(),"y")</f>
        <v>124</v>
      </c>
    </row>
    <row r="527" spans="1:44" x14ac:dyDescent="0.25">
      <c r="A527" s="13"/>
      <c r="B527" s="14"/>
      <c r="C527" s="14"/>
      <c r="D527" s="14"/>
      <c r="E527" s="14"/>
      <c r="F527" s="14"/>
      <c r="G527" s="14"/>
      <c r="H527" s="14"/>
      <c r="I527" s="14"/>
      <c r="J527" s="14"/>
      <c r="K527" s="14"/>
      <c r="L527" s="14"/>
      <c r="M527" s="14"/>
      <c r="N527" s="14"/>
      <c r="O527" s="14"/>
      <c r="P527" s="14"/>
      <c r="Q527" s="14"/>
      <c r="R527" s="14"/>
      <c r="S527" s="14"/>
      <c r="T527" s="14"/>
      <c r="U527" s="14"/>
      <c r="V527" s="14"/>
      <c r="W527" s="15"/>
      <c r="AR527" s="2">
        <f ca="1">DATEDIF(Data!R527,TODAY(),"y")</f>
        <v>124</v>
      </c>
    </row>
    <row r="528" spans="1:44" x14ac:dyDescent="0.25">
      <c r="A528" s="13"/>
      <c r="B528" s="14"/>
      <c r="C528" s="14"/>
      <c r="D528" s="14"/>
      <c r="E528" s="14"/>
      <c r="F528" s="14"/>
      <c r="G528" s="14"/>
      <c r="H528" s="14"/>
      <c r="I528" s="14"/>
      <c r="J528" s="14"/>
      <c r="K528" s="14"/>
      <c r="L528" s="14"/>
      <c r="M528" s="14"/>
      <c r="N528" s="14"/>
      <c r="O528" s="14"/>
      <c r="P528" s="14"/>
      <c r="Q528" s="14"/>
      <c r="R528" s="14"/>
      <c r="S528" s="14"/>
      <c r="T528" s="14"/>
      <c r="U528" s="14"/>
      <c r="V528" s="14"/>
      <c r="W528" s="15"/>
      <c r="AR528" s="2">
        <f ca="1">DATEDIF(Data!R528,TODAY(),"y")</f>
        <v>124</v>
      </c>
    </row>
    <row r="529" spans="1:44" s="3" customFormat="1" x14ac:dyDescent="0.25">
      <c r="A529" s="13"/>
      <c r="B529" s="14"/>
      <c r="C529" s="14"/>
      <c r="D529" s="14"/>
      <c r="E529" s="14"/>
      <c r="F529" s="14"/>
      <c r="G529" s="14"/>
      <c r="H529" s="14"/>
      <c r="I529" s="14"/>
      <c r="J529" s="14"/>
      <c r="K529" s="14"/>
      <c r="L529" s="14"/>
      <c r="M529" s="14"/>
      <c r="N529" s="14"/>
      <c r="O529" s="14"/>
      <c r="P529" s="14"/>
      <c r="Q529" s="14"/>
      <c r="R529" s="14"/>
      <c r="S529" s="14"/>
      <c r="T529" s="14"/>
      <c r="U529" s="14"/>
      <c r="V529" s="14"/>
      <c r="W529" s="15"/>
      <c r="Y529" s="2"/>
      <c r="AR529" s="2">
        <f ca="1">DATEDIF(Data!R529,TODAY(),"y")</f>
        <v>124</v>
      </c>
    </row>
    <row r="530" spans="1:44" x14ac:dyDescent="0.25">
      <c r="A530" s="13"/>
      <c r="B530" s="14"/>
      <c r="C530" s="14"/>
      <c r="D530" s="14"/>
      <c r="E530" s="14"/>
      <c r="F530" s="14"/>
      <c r="G530" s="14"/>
      <c r="H530" s="14"/>
      <c r="I530" s="14"/>
      <c r="J530" s="14"/>
      <c r="K530" s="14"/>
      <c r="L530" s="14"/>
      <c r="M530" s="14"/>
      <c r="N530" s="14"/>
      <c r="O530" s="14"/>
      <c r="P530" s="14"/>
      <c r="Q530" s="14"/>
      <c r="R530" s="14"/>
      <c r="S530" s="14"/>
      <c r="T530" s="14"/>
      <c r="U530" s="14"/>
      <c r="V530" s="14"/>
      <c r="W530" s="15"/>
      <c r="AR530" s="2">
        <f ca="1">DATEDIF(Data!R530,TODAY(),"y")</f>
        <v>124</v>
      </c>
    </row>
    <row r="531" spans="1:44" x14ac:dyDescent="0.25">
      <c r="A531" s="13"/>
      <c r="B531" s="14"/>
      <c r="C531" s="14"/>
      <c r="D531" s="14"/>
      <c r="E531" s="14"/>
      <c r="F531" s="14"/>
      <c r="G531" s="14"/>
      <c r="H531" s="14"/>
      <c r="I531" s="14"/>
      <c r="J531" s="14"/>
      <c r="K531" s="14"/>
      <c r="L531" s="14"/>
      <c r="M531" s="14"/>
      <c r="N531" s="14"/>
      <c r="O531" s="14"/>
      <c r="P531" s="14"/>
      <c r="Q531" s="14"/>
      <c r="R531" s="14"/>
      <c r="S531" s="14"/>
      <c r="T531" s="14"/>
      <c r="U531" s="14"/>
      <c r="V531" s="14"/>
      <c r="W531" s="15"/>
      <c r="AR531" s="2">
        <f ca="1">DATEDIF(Data!R531,TODAY(),"y")</f>
        <v>124</v>
      </c>
    </row>
    <row r="532" spans="1:44" x14ac:dyDescent="0.25">
      <c r="A532" s="13"/>
      <c r="B532" s="14"/>
      <c r="C532" s="14"/>
      <c r="D532" s="14"/>
      <c r="E532" s="14"/>
      <c r="F532" s="14"/>
      <c r="G532" s="14"/>
      <c r="H532" s="14"/>
      <c r="I532" s="14"/>
      <c r="J532" s="14"/>
      <c r="K532" s="14"/>
      <c r="L532" s="14"/>
      <c r="M532" s="14"/>
      <c r="N532" s="14"/>
      <c r="O532" s="14"/>
      <c r="P532" s="14"/>
      <c r="Q532" s="14"/>
      <c r="R532" s="14"/>
      <c r="S532" s="14"/>
      <c r="T532" s="14"/>
      <c r="U532" s="14"/>
      <c r="V532" s="14"/>
      <c r="W532" s="15"/>
      <c r="AR532" s="2">
        <f ca="1">DATEDIF(Data!R532,TODAY(),"y")</f>
        <v>124</v>
      </c>
    </row>
    <row r="533" spans="1:44" x14ac:dyDescent="0.25">
      <c r="A533" s="13"/>
      <c r="B533" s="14"/>
      <c r="C533" s="14"/>
      <c r="D533" s="14"/>
      <c r="E533" s="14"/>
      <c r="F533" s="14"/>
      <c r="G533" s="14"/>
      <c r="H533" s="14"/>
      <c r="I533" s="14"/>
      <c r="J533" s="14"/>
      <c r="K533" s="14"/>
      <c r="L533" s="14"/>
      <c r="M533" s="14"/>
      <c r="N533" s="14"/>
      <c r="O533" s="14"/>
      <c r="P533" s="14"/>
      <c r="Q533" s="14"/>
      <c r="R533" s="14"/>
      <c r="S533" s="14"/>
      <c r="T533" s="14"/>
      <c r="U533" s="14"/>
      <c r="V533" s="14"/>
      <c r="W533" s="15"/>
      <c r="AR533" s="2">
        <f ca="1">DATEDIF(Data!R533,TODAY(),"y")</f>
        <v>124</v>
      </c>
    </row>
    <row r="534" spans="1:44" x14ac:dyDescent="0.25">
      <c r="A534" s="13"/>
      <c r="B534" s="14"/>
      <c r="C534" s="14"/>
      <c r="D534" s="14"/>
      <c r="E534" s="14"/>
      <c r="F534" s="14"/>
      <c r="G534" s="14"/>
      <c r="H534" s="14"/>
      <c r="I534" s="14"/>
      <c r="J534" s="14"/>
      <c r="K534" s="14"/>
      <c r="L534" s="14"/>
      <c r="M534" s="14"/>
      <c r="N534" s="14"/>
      <c r="O534" s="14"/>
      <c r="P534" s="14"/>
      <c r="Q534" s="14"/>
      <c r="R534" s="14"/>
      <c r="S534" s="14"/>
      <c r="T534" s="14"/>
      <c r="U534" s="14"/>
      <c r="V534" s="14"/>
      <c r="W534" s="15"/>
      <c r="AR534" s="2">
        <f ca="1">DATEDIF(Data!R534,TODAY(),"y")</f>
        <v>124</v>
      </c>
    </row>
    <row r="535" spans="1:44" x14ac:dyDescent="0.25">
      <c r="A535" s="13"/>
      <c r="B535" s="14"/>
      <c r="C535" s="14"/>
      <c r="D535" s="14"/>
      <c r="E535" s="14"/>
      <c r="F535" s="14"/>
      <c r="G535" s="14"/>
      <c r="H535" s="14"/>
      <c r="I535" s="14"/>
      <c r="J535" s="14"/>
      <c r="K535" s="14"/>
      <c r="L535" s="14"/>
      <c r="M535" s="14"/>
      <c r="N535" s="14"/>
      <c r="O535" s="14"/>
      <c r="P535" s="14"/>
      <c r="Q535" s="14"/>
      <c r="R535" s="14"/>
      <c r="S535" s="14"/>
      <c r="T535" s="14"/>
      <c r="U535" s="14"/>
      <c r="V535" s="14"/>
      <c r="W535" s="15"/>
      <c r="AR535" s="2">
        <f ca="1">DATEDIF(Data!R535,TODAY(),"y")</f>
        <v>124</v>
      </c>
    </row>
    <row r="536" spans="1:44" x14ac:dyDescent="0.25">
      <c r="A536" s="13"/>
      <c r="B536" s="14"/>
      <c r="C536" s="14"/>
      <c r="D536" s="14"/>
      <c r="E536" s="14"/>
      <c r="F536" s="14"/>
      <c r="G536" s="14"/>
      <c r="H536" s="14"/>
      <c r="I536" s="14"/>
      <c r="J536" s="14"/>
      <c r="K536" s="14"/>
      <c r="L536" s="14"/>
      <c r="M536" s="14"/>
      <c r="N536" s="14"/>
      <c r="O536" s="14"/>
      <c r="P536" s="14"/>
      <c r="Q536" s="14"/>
      <c r="R536" s="14"/>
      <c r="S536" s="14"/>
      <c r="T536" s="14"/>
      <c r="U536" s="14"/>
      <c r="V536" s="14"/>
      <c r="W536" s="15"/>
      <c r="AR536" s="2">
        <f ca="1">DATEDIF(Data!R536,TODAY(),"y")</f>
        <v>124</v>
      </c>
    </row>
    <row r="537" spans="1:44" x14ac:dyDescent="0.25">
      <c r="A537" s="13"/>
      <c r="B537" s="14"/>
      <c r="C537" s="14"/>
      <c r="D537" s="14"/>
      <c r="E537" s="14"/>
      <c r="F537" s="14"/>
      <c r="G537" s="14"/>
      <c r="H537" s="14"/>
      <c r="I537" s="14"/>
      <c r="J537" s="14"/>
      <c r="K537" s="14"/>
      <c r="L537" s="14"/>
      <c r="M537" s="14"/>
      <c r="N537" s="14"/>
      <c r="O537" s="14"/>
      <c r="P537" s="14"/>
      <c r="Q537" s="14"/>
      <c r="R537" s="14"/>
      <c r="S537" s="14"/>
      <c r="T537" s="14"/>
      <c r="U537" s="14"/>
      <c r="V537" s="14"/>
      <c r="W537" s="15"/>
      <c r="AR537" s="2">
        <f ca="1">DATEDIF(Data!R537,TODAY(),"y")</f>
        <v>124</v>
      </c>
    </row>
    <row r="538" spans="1:44" x14ac:dyDescent="0.25">
      <c r="A538" s="13"/>
      <c r="B538" s="14"/>
      <c r="C538" s="14"/>
      <c r="D538" s="14"/>
      <c r="E538" s="14"/>
      <c r="F538" s="14"/>
      <c r="G538" s="14"/>
      <c r="H538" s="14"/>
      <c r="I538" s="14"/>
      <c r="J538" s="14"/>
      <c r="K538" s="14"/>
      <c r="L538" s="14"/>
      <c r="M538" s="14"/>
      <c r="N538" s="14"/>
      <c r="O538" s="14"/>
      <c r="P538" s="14"/>
      <c r="Q538" s="14"/>
      <c r="R538" s="14"/>
      <c r="S538" s="14"/>
      <c r="T538" s="14"/>
      <c r="U538" s="14"/>
      <c r="V538" s="14"/>
      <c r="W538" s="15"/>
      <c r="AR538" s="2">
        <f ca="1">DATEDIF(Data!R538,TODAY(),"y")</f>
        <v>124</v>
      </c>
    </row>
    <row r="539" spans="1:44" x14ac:dyDescent="0.25">
      <c r="A539" s="13"/>
      <c r="B539" s="14"/>
      <c r="C539" s="14"/>
      <c r="D539" s="14"/>
      <c r="E539" s="14"/>
      <c r="F539" s="14"/>
      <c r="G539" s="14"/>
      <c r="H539" s="14"/>
      <c r="I539" s="14"/>
      <c r="J539" s="14"/>
      <c r="K539" s="14"/>
      <c r="L539" s="14"/>
      <c r="M539" s="14"/>
      <c r="N539" s="14"/>
      <c r="O539" s="14"/>
      <c r="P539" s="14"/>
      <c r="Q539" s="14"/>
      <c r="R539" s="14"/>
      <c r="S539" s="14"/>
      <c r="T539" s="14"/>
      <c r="U539" s="14"/>
      <c r="V539" s="14"/>
      <c r="W539" s="15"/>
      <c r="AR539" s="2">
        <f ca="1">DATEDIF(Data!R539,TODAY(),"y")</f>
        <v>124</v>
      </c>
    </row>
    <row r="540" spans="1:44" x14ac:dyDescent="0.25">
      <c r="A540" s="13"/>
      <c r="B540" s="14"/>
      <c r="C540" s="14"/>
      <c r="D540" s="14"/>
      <c r="E540" s="14"/>
      <c r="F540" s="14"/>
      <c r="G540" s="14"/>
      <c r="H540" s="14"/>
      <c r="I540" s="14"/>
      <c r="J540" s="14"/>
      <c r="K540" s="14"/>
      <c r="L540" s="14"/>
      <c r="M540" s="14"/>
      <c r="N540" s="14"/>
      <c r="O540" s="14"/>
      <c r="P540" s="14"/>
      <c r="Q540" s="14"/>
      <c r="R540" s="14"/>
      <c r="S540" s="14"/>
      <c r="T540" s="14"/>
      <c r="U540" s="14"/>
      <c r="V540" s="14"/>
      <c r="W540" s="15"/>
      <c r="AR540" s="2">
        <f ca="1">DATEDIF(Data!R540,TODAY(),"y")</f>
        <v>124</v>
      </c>
    </row>
    <row r="541" spans="1:44" x14ac:dyDescent="0.25">
      <c r="A541" s="13"/>
      <c r="B541" s="14"/>
      <c r="C541" s="14"/>
      <c r="D541" s="14"/>
      <c r="E541" s="14"/>
      <c r="F541" s="14"/>
      <c r="G541" s="14"/>
      <c r="H541" s="14"/>
      <c r="I541" s="14"/>
      <c r="J541" s="14"/>
      <c r="K541" s="14"/>
      <c r="L541" s="14"/>
      <c r="M541" s="14"/>
      <c r="N541" s="14"/>
      <c r="O541" s="14"/>
      <c r="P541" s="14"/>
      <c r="Q541" s="14"/>
      <c r="R541" s="14"/>
      <c r="S541" s="14"/>
      <c r="T541" s="14"/>
      <c r="U541" s="14"/>
      <c r="V541" s="14"/>
      <c r="W541" s="15"/>
      <c r="AR541" s="2">
        <f ca="1">DATEDIF(Data!R541,TODAY(),"y")</f>
        <v>124</v>
      </c>
    </row>
    <row r="542" spans="1:44" x14ac:dyDescent="0.25">
      <c r="A542" s="13"/>
      <c r="B542" s="14"/>
      <c r="C542" s="14"/>
      <c r="D542" s="14"/>
      <c r="E542" s="14"/>
      <c r="F542" s="14"/>
      <c r="G542" s="14"/>
      <c r="H542" s="14"/>
      <c r="I542" s="14"/>
      <c r="J542" s="14"/>
      <c r="K542" s="14"/>
      <c r="L542" s="14"/>
      <c r="M542" s="14"/>
      <c r="N542" s="14"/>
      <c r="O542" s="14"/>
      <c r="P542" s="14"/>
      <c r="Q542" s="14"/>
      <c r="R542" s="14"/>
      <c r="S542" s="14"/>
      <c r="T542" s="14"/>
      <c r="U542" s="14"/>
      <c r="V542" s="14"/>
      <c r="W542" s="15"/>
      <c r="AR542" s="2">
        <f ca="1">DATEDIF(Data!R542,TODAY(),"y")</f>
        <v>124</v>
      </c>
    </row>
    <row r="543" spans="1:44" x14ac:dyDescent="0.25">
      <c r="A543" s="13"/>
      <c r="B543" s="14"/>
      <c r="C543" s="14"/>
      <c r="D543" s="14"/>
      <c r="E543" s="14"/>
      <c r="F543" s="14"/>
      <c r="G543" s="14"/>
      <c r="H543" s="14"/>
      <c r="I543" s="14"/>
      <c r="J543" s="14"/>
      <c r="K543" s="14"/>
      <c r="L543" s="14"/>
      <c r="M543" s="14"/>
      <c r="N543" s="14"/>
      <c r="O543" s="14"/>
      <c r="P543" s="14"/>
      <c r="Q543" s="14"/>
      <c r="R543" s="14"/>
      <c r="S543" s="14"/>
      <c r="T543" s="14"/>
      <c r="U543" s="14"/>
      <c r="V543" s="14"/>
      <c r="W543" s="15"/>
      <c r="AR543" s="2">
        <f ca="1">DATEDIF(Data!R543,TODAY(),"y")</f>
        <v>124</v>
      </c>
    </row>
    <row r="544" spans="1:44" x14ac:dyDescent="0.25">
      <c r="A544" s="13"/>
      <c r="B544" s="14"/>
      <c r="C544" s="14"/>
      <c r="D544" s="14"/>
      <c r="E544" s="14"/>
      <c r="F544" s="14"/>
      <c r="G544" s="14"/>
      <c r="H544" s="14"/>
      <c r="I544" s="14"/>
      <c r="J544" s="14"/>
      <c r="K544" s="14"/>
      <c r="L544" s="14"/>
      <c r="M544" s="14"/>
      <c r="N544" s="14"/>
      <c r="O544" s="14"/>
      <c r="P544" s="14"/>
      <c r="Q544" s="14"/>
      <c r="R544" s="14"/>
      <c r="S544" s="14"/>
      <c r="T544" s="14"/>
      <c r="U544" s="14"/>
      <c r="V544" s="14"/>
      <c r="W544" s="15"/>
      <c r="AR544" s="2">
        <f ca="1">DATEDIF(Data!R544,TODAY(),"y")</f>
        <v>124</v>
      </c>
    </row>
    <row r="545" spans="1:44" x14ac:dyDescent="0.25">
      <c r="A545" s="13"/>
      <c r="B545" s="14"/>
      <c r="C545" s="14"/>
      <c r="D545" s="14"/>
      <c r="E545" s="14"/>
      <c r="F545" s="14"/>
      <c r="G545" s="14"/>
      <c r="H545" s="14"/>
      <c r="I545" s="14"/>
      <c r="J545" s="14"/>
      <c r="K545" s="14"/>
      <c r="L545" s="14"/>
      <c r="M545" s="14"/>
      <c r="N545" s="14"/>
      <c r="O545" s="14"/>
      <c r="P545" s="14"/>
      <c r="Q545" s="14"/>
      <c r="R545" s="14"/>
      <c r="S545" s="14"/>
      <c r="T545" s="14"/>
      <c r="U545" s="14"/>
      <c r="V545" s="14"/>
      <c r="W545" s="15"/>
      <c r="AR545" s="2">
        <f ca="1">DATEDIF(Data!R545,TODAY(),"y")</f>
        <v>124</v>
      </c>
    </row>
    <row r="546" spans="1:44" x14ac:dyDescent="0.25">
      <c r="A546" s="13"/>
      <c r="B546" s="14"/>
      <c r="C546" s="14"/>
      <c r="D546" s="14"/>
      <c r="E546" s="14"/>
      <c r="F546" s="14"/>
      <c r="G546" s="14"/>
      <c r="H546" s="14"/>
      <c r="I546" s="14"/>
      <c r="J546" s="14"/>
      <c r="K546" s="14"/>
      <c r="L546" s="14"/>
      <c r="M546" s="14"/>
      <c r="N546" s="14"/>
      <c r="O546" s="14"/>
      <c r="P546" s="14"/>
      <c r="Q546" s="14"/>
      <c r="R546" s="14"/>
      <c r="S546" s="14"/>
      <c r="T546" s="14"/>
      <c r="U546" s="14"/>
      <c r="V546" s="14"/>
      <c r="W546" s="15"/>
      <c r="AR546" s="2">
        <f ca="1">DATEDIF(Data!R546,TODAY(),"y")</f>
        <v>124</v>
      </c>
    </row>
    <row r="547" spans="1:44" x14ac:dyDescent="0.25">
      <c r="A547" s="13"/>
      <c r="B547" s="14"/>
      <c r="C547" s="14"/>
      <c r="D547" s="14"/>
      <c r="E547" s="14"/>
      <c r="F547" s="14"/>
      <c r="G547" s="14"/>
      <c r="H547" s="14"/>
      <c r="I547" s="14"/>
      <c r="J547" s="14"/>
      <c r="K547" s="14"/>
      <c r="L547" s="14"/>
      <c r="M547" s="14"/>
      <c r="N547" s="14"/>
      <c r="O547" s="14"/>
      <c r="P547" s="14"/>
      <c r="Q547" s="14"/>
      <c r="R547" s="14"/>
      <c r="S547" s="14"/>
      <c r="T547" s="14"/>
      <c r="U547" s="14"/>
      <c r="V547" s="14"/>
      <c r="W547" s="15"/>
      <c r="AR547" s="2">
        <f ca="1">DATEDIF(Data!R547,TODAY(),"y")</f>
        <v>124</v>
      </c>
    </row>
    <row r="548" spans="1:44" x14ac:dyDescent="0.25">
      <c r="A548" s="13"/>
      <c r="B548" s="14"/>
      <c r="C548" s="14"/>
      <c r="D548" s="14"/>
      <c r="E548" s="14"/>
      <c r="F548" s="14"/>
      <c r="G548" s="14"/>
      <c r="H548" s="14"/>
      <c r="I548" s="14"/>
      <c r="J548" s="14"/>
      <c r="K548" s="14"/>
      <c r="L548" s="14"/>
      <c r="M548" s="14"/>
      <c r="N548" s="14"/>
      <c r="O548" s="14"/>
      <c r="P548" s="14"/>
      <c r="Q548" s="14"/>
      <c r="R548" s="14"/>
      <c r="S548" s="14"/>
      <c r="T548" s="14"/>
      <c r="U548" s="14"/>
      <c r="V548" s="14"/>
      <c r="W548" s="15"/>
      <c r="AR548" s="2">
        <f ca="1">DATEDIF(Data!R548,TODAY(),"y")</f>
        <v>124</v>
      </c>
    </row>
    <row r="549" spans="1:44" x14ac:dyDescent="0.25">
      <c r="A549" s="13"/>
      <c r="B549" s="14"/>
      <c r="C549" s="14"/>
      <c r="D549" s="14"/>
      <c r="E549" s="14"/>
      <c r="F549" s="14"/>
      <c r="G549" s="14"/>
      <c r="H549" s="14"/>
      <c r="I549" s="14"/>
      <c r="J549" s="14"/>
      <c r="K549" s="14"/>
      <c r="L549" s="14"/>
      <c r="M549" s="14"/>
      <c r="N549" s="14"/>
      <c r="O549" s="14"/>
      <c r="P549" s="14"/>
      <c r="Q549" s="14"/>
      <c r="R549" s="14"/>
      <c r="S549" s="14"/>
      <c r="T549" s="14"/>
      <c r="U549" s="14"/>
      <c r="V549" s="14"/>
      <c r="W549" s="15"/>
      <c r="AR549" s="2">
        <f ca="1">DATEDIF(Data!R549,TODAY(),"y")</f>
        <v>124</v>
      </c>
    </row>
    <row r="550" spans="1:44" x14ac:dyDescent="0.25">
      <c r="A550" s="13"/>
      <c r="B550" s="14"/>
      <c r="C550" s="14"/>
      <c r="D550" s="14"/>
      <c r="E550" s="14"/>
      <c r="F550" s="14"/>
      <c r="G550" s="14"/>
      <c r="H550" s="14"/>
      <c r="I550" s="14"/>
      <c r="J550" s="14"/>
      <c r="K550" s="14"/>
      <c r="L550" s="14"/>
      <c r="M550" s="14"/>
      <c r="N550" s="14"/>
      <c r="O550" s="14"/>
      <c r="P550" s="14"/>
      <c r="Q550" s="14"/>
      <c r="R550" s="14"/>
      <c r="S550" s="14"/>
      <c r="T550" s="14"/>
      <c r="U550" s="14"/>
      <c r="V550" s="14"/>
      <c r="W550" s="15"/>
      <c r="AR550" s="2">
        <f ca="1">DATEDIF(Data!R550,TODAY(),"y")</f>
        <v>124</v>
      </c>
    </row>
    <row r="551" spans="1:44" x14ac:dyDescent="0.25">
      <c r="A551" s="28"/>
      <c r="B551" s="29"/>
      <c r="C551" s="29"/>
      <c r="D551" s="29"/>
      <c r="E551" s="29"/>
      <c r="F551" s="29"/>
      <c r="G551" s="29"/>
      <c r="H551" s="29"/>
      <c r="I551" s="29"/>
      <c r="J551" s="29"/>
      <c r="K551" s="29"/>
      <c r="L551" s="29"/>
      <c r="M551" s="29"/>
      <c r="N551" s="29"/>
      <c r="O551" s="29"/>
      <c r="P551" s="29"/>
      <c r="Q551" s="29"/>
      <c r="R551" s="29"/>
      <c r="S551" s="29"/>
      <c r="T551" s="29"/>
      <c r="U551" s="29"/>
      <c r="V551" s="29"/>
      <c r="W551" s="30"/>
      <c r="AR551" s="2">
        <f ca="1">DATEDIF(Data!R551,TODAY(),"y")</f>
        <v>124</v>
      </c>
    </row>
    <row r="552" spans="1:44" x14ac:dyDescent="0.25">
      <c r="AR552" s="2">
        <f ca="1">DATEDIF(Data!R552,TODAY(),"y")</f>
        <v>124</v>
      </c>
    </row>
    <row r="553" spans="1:44" x14ac:dyDescent="0.25">
      <c r="AR553" s="2">
        <f ca="1">DATEDIF(Data!R553,TODAY(),"y")</f>
        <v>124</v>
      </c>
    </row>
    <row r="554" spans="1:44" x14ac:dyDescent="0.25">
      <c r="AR554" s="2">
        <f ca="1">DATEDIF(Data!R554,TODAY(),"y")</f>
        <v>124</v>
      </c>
    </row>
    <row r="555" spans="1:44" x14ac:dyDescent="0.25">
      <c r="AR555" s="2">
        <f ca="1">DATEDIF(Data!R555,TODAY(),"y")</f>
        <v>124</v>
      </c>
    </row>
    <row r="556" spans="1:44" x14ac:dyDescent="0.25">
      <c r="AR556" s="2">
        <f ca="1">DATEDIF(Data!R556,TODAY(),"y")</f>
        <v>124</v>
      </c>
    </row>
    <row r="557" spans="1:44" x14ac:dyDescent="0.25">
      <c r="AR557" s="2">
        <f ca="1">DATEDIF(Data!R557,TODAY(),"y")</f>
        <v>124</v>
      </c>
    </row>
    <row r="558" spans="1:44" x14ac:dyDescent="0.25">
      <c r="AR558" s="2">
        <f ca="1">DATEDIF(Data!R558,TODAY(),"y")</f>
        <v>124</v>
      </c>
    </row>
    <row r="559" spans="1:44" x14ac:dyDescent="0.25">
      <c r="AR559" s="2">
        <f ca="1">DATEDIF(Data!R559,TODAY(),"y")</f>
        <v>124</v>
      </c>
    </row>
    <row r="560" spans="1:44" x14ac:dyDescent="0.25">
      <c r="AR560" s="2">
        <f ca="1">DATEDIF(Data!R560,TODAY(),"y")</f>
        <v>124</v>
      </c>
    </row>
    <row r="561" spans="44:44" x14ac:dyDescent="0.25">
      <c r="AR561" s="2">
        <f ca="1">DATEDIF(Data!R561,TODAY(),"y")</f>
        <v>124</v>
      </c>
    </row>
    <row r="562" spans="44:44" x14ac:dyDescent="0.25">
      <c r="AR562" s="2">
        <f ca="1">DATEDIF(Data!R562,TODAY(),"y")</f>
        <v>124</v>
      </c>
    </row>
    <row r="563" spans="44:44" x14ac:dyDescent="0.25">
      <c r="AR563" s="2">
        <f ca="1">DATEDIF(Data!R563,TODAY(),"y")</f>
        <v>124</v>
      </c>
    </row>
    <row r="564" spans="44:44" x14ac:dyDescent="0.25">
      <c r="AR564" s="2">
        <f ca="1">DATEDIF(Data!R564,TODAY(),"y")</f>
        <v>124</v>
      </c>
    </row>
    <row r="565" spans="44:44" x14ac:dyDescent="0.25">
      <c r="AR565" s="2">
        <f ca="1">DATEDIF(Data!R565,TODAY(),"y")</f>
        <v>124</v>
      </c>
    </row>
    <row r="566" spans="44:44" x14ac:dyDescent="0.25">
      <c r="AR566" s="2">
        <f ca="1">DATEDIF(Data!R566,TODAY(),"y")</f>
        <v>124</v>
      </c>
    </row>
    <row r="567" spans="44:44" x14ac:dyDescent="0.25">
      <c r="AR567" s="2">
        <f ca="1">DATEDIF(Data!R567,TODAY(),"y")</f>
        <v>124</v>
      </c>
    </row>
    <row r="568" spans="44:44" x14ac:dyDescent="0.25">
      <c r="AR568" s="2">
        <f ca="1">DATEDIF(Data!R568,TODAY(),"y")</f>
        <v>124</v>
      </c>
    </row>
    <row r="569" spans="44:44" x14ac:dyDescent="0.25">
      <c r="AR569" s="2">
        <f ca="1">DATEDIF(Data!R569,TODAY(),"y")</f>
        <v>124</v>
      </c>
    </row>
    <row r="570" spans="44:44" x14ac:dyDescent="0.25">
      <c r="AR570" s="2">
        <f ca="1">DATEDIF(Data!R570,TODAY(),"y")</f>
        <v>124</v>
      </c>
    </row>
    <row r="571" spans="44:44" x14ac:dyDescent="0.25">
      <c r="AR571" s="2">
        <f ca="1">DATEDIF(Data!R571,TODAY(),"y")</f>
        <v>124</v>
      </c>
    </row>
    <row r="572" spans="44:44" x14ac:dyDescent="0.25">
      <c r="AR572" s="2">
        <f ca="1">DATEDIF(Data!R572,TODAY(),"y")</f>
        <v>124</v>
      </c>
    </row>
    <row r="573" spans="44:44" x14ac:dyDescent="0.25">
      <c r="AR573" s="2">
        <f ca="1">DATEDIF(Data!R573,TODAY(),"y")</f>
        <v>124</v>
      </c>
    </row>
    <row r="574" spans="44:44" x14ac:dyDescent="0.25">
      <c r="AR574" s="2">
        <f ca="1">DATEDIF(Data!R574,TODAY(),"y")</f>
        <v>124</v>
      </c>
    </row>
    <row r="575" spans="44:44" x14ac:dyDescent="0.25">
      <c r="AR575" s="2">
        <f ca="1">DATEDIF(Data!R575,TODAY(),"y")</f>
        <v>124</v>
      </c>
    </row>
    <row r="576" spans="44:44" x14ac:dyDescent="0.25">
      <c r="AR576" s="2">
        <f ca="1">DATEDIF(Data!R576,TODAY(),"y")</f>
        <v>124</v>
      </c>
    </row>
    <row r="577" spans="44:44" x14ac:dyDescent="0.25">
      <c r="AR577" s="2">
        <f ca="1">DATEDIF(Data!R577,TODAY(),"y")</f>
        <v>124</v>
      </c>
    </row>
    <row r="578" spans="44:44" x14ac:dyDescent="0.25">
      <c r="AR578" s="2">
        <f ca="1">DATEDIF(Data!R578,TODAY(),"y")</f>
        <v>124</v>
      </c>
    </row>
    <row r="579" spans="44:44" x14ac:dyDescent="0.25">
      <c r="AR579" s="2">
        <f ca="1">DATEDIF(Data!R579,TODAY(),"y")</f>
        <v>124</v>
      </c>
    </row>
    <row r="580" spans="44:44" x14ac:dyDescent="0.25">
      <c r="AR580" s="2">
        <f ca="1">DATEDIF(Data!R580,TODAY(),"y")</f>
        <v>124</v>
      </c>
    </row>
    <row r="581" spans="44:44" x14ac:dyDescent="0.25">
      <c r="AR581" s="2">
        <f ca="1">DATEDIF(Data!R581,TODAY(),"y")</f>
        <v>124</v>
      </c>
    </row>
    <row r="582" spans="44:44" x14ac:dyDescent="0.25">
      <c r="AR582" s="2">
        <f ca="1">DATEDIF(Data!R582,TODAY(),"y")</f>
        <v>124</v>
      </c>
    </row>
    <row r="583" spans="44:44" x14ac:dyDescent="0.25">
      <c r="AR583" s="2">
        <f ca="1">DATEDIF(Data!R583,TODAY(),"y")</f>
        <v>124</v>
      </c>
    </row>
    <row r="584" spans="44:44" x14ac:dyDescent="0.25">
      <c r="AR584" s="2">
        <f ca="1">DATEDIF(Data!R584,TODAY(),"y")</f>
        <v>124</v>
      </c>
    </row>
    <row r="585" spans="44:44" x14ac:dyDescent="0.25">
      <c r="AR585" s="2">
        <f ca="1">DATEDIF(Data!R585,TODAY(),"y")</f>
        <v>124</v>
      </c>
    </row>
    <row r="586" spans="44:44" x14ac:dyDescent="0.25">
      <c r="AR586" s="2">
        <f ca="1">DATEDIF(Data!R586,TODAY(),"y")</f>
        <v>124</v>
      </c>
    </row>
    <row r="587" spans="44:44" x14ac:dyDescent="0.25">
      <c r="AR587" s="2">
        <f ca="1">DATEDIF(Data!R587,TODAY(),"y")</f>
        <v>124</v>
      </c>
    </row>
    <row r="588" spans="44:44" x14ac:dyDescent="0.25">
      <c r="AR588" s="2">
        <f ca="1">DATEDIF(Data!R588,TODAY(),"y")</f>
        <v>124</v>
      </c>
    </row>
    <row r="589" spans="44:44" x14ac:dyDescent="0.25">
      <c r="AR589" s="2">
        <f ca="1">DATEDIF(Data!R589,TODAY(),"y")</f>
        <v>124</v>
      </c>
    </row>
    <row r="590" spans="44:44" x14ac:dyDescent="0.25">
      <c r="AR590" s="2">
        <f ca="1">DATEDIF(Data!R590,TODAY(),"y")</f>
        <v>124</v>
      </c>
    </row>
    <row r="591" spans="44:44" x14ac:dyDescent="0.25">
      <c r="AR591" s="2">
        <f ca="1">DATEDIF(Data!R591,TODAY(),"y")</f>
        <v>124</v>
      </c>
    </row>
    <row r="592" spans="44:44" x14ac:dyDescent="0.25">
      <c r="AR592" s="2">
        <f ca="1">DATEDIF(Data!R592,TODAY(),"y")</f>
        <v>124</v>
      </c>
    </row>
    <row r="593" spans="44:44" x14ac:dyDescent="0.25">
      <c r="AR593" s="2">
        <f ca="1">DATEDIF(Data!R593,TODAY(),"y")</f>
        <v>124</v>
      </c>
    </row>
    <row r="594" spans="44:44" x14ac:dyDescent="0.25">
      <c r="AR594" s="2">
        <f ca="1">DATEDIF(Data!R594,TODAY(),"y")</f>
        <v>124</v>
      </c>
    </row>
    <row r="595" spans="44:44" x14ac:dyDescent="0.25">
      <c r="AR595" s="2">
        <f ca="1">DATEDIF(Data!R595,TODAY(),"y")</f>
        <v>124</v>
      </c>
    </row>
    <row r="596" spans="44:44" x14ac:dyDescent="0.25">
      <c r="AR596" s="2">
        <f ca="1">DATEDIF(Data!R596,TODAY(),"y")</f>
        <v>124</v>
      </c>
    </row>
    <row r="597" spans="44:44" x14ac:dyDescent="0.25">
      <c r="AR597" s="2">
        <f ca="1">DATEDIF(Data!R597,TODAY(),"y")</f>
        <v>124</v>
      </c>
    </row>
    <row r="598" spans="44:44" x14ac:dyDescent="0.25">
      <c r="AR598" s="2">
        <f ca="1">DATEDIF(Data!R598,TODAY(),"y")</f>
        <v>124</v>
      </c>
    </row>
    <row r="599" spans="44:44" x14ac:dyDescent="0.25">
      <c r="AR599" s="2">
        <f ca="1">DATEDIF(Data!R599,TODAY(),"y")</f>
        <v>124</v>
      </c>
    </row>
    <row r="600" spans="44:44" x14ac:dyDescent="0.25">
      <c r="AR600" s="2">
        <f ca="1">DATEDIF(Data!R600,TODAY(),"y")</f>
        <v>124</v>
      </c>
    </row>
    <row r="601" spans="44:44" x14ac:dyDescent="0.25">
      <c r="AR601" s="2">
        <f ca="1">DATEDIF(Data!R601,TODAY(),"y")</f>
        <v>124</v>
      </c>
    </row>
    <row r="602" spans="44:44" x14ac:dyDescent="0.25">
      <c r="AR602" s="2">
        <f ca="1">DATEDIF(Data!R602,TODAY(),"y")</f>
        <v>124</v>
      </c>
    </row>
    <row r="603" spans="44:44" x14ac:dyDescent="0.25">
      <c r="AR603" s="2">
        <f ca="1">DATEDIF(Data!R603,TODAY(),"y")</f>
        <v>124</v>
      </c>
    </row>
    <row r="604" spans="44:44" x14ac:dyDescent="0.25">
      <c r="AR604" s="2">
        <f ca="1">DATEDIF(Data!R604,TODAY(),"y")</f>
        <v>124</v>
      </c>
    </row>
    <row r="605" spans="44:44" x14ac:dyDescent="0.25">
      <c r="AR605" s="2">
        <f ca="1">DATEDIF(Data!R605,TODAY(),"y")</f>
        <v>124</v>
      </c>
    </row>
    <row r="606" spans="44:44" x14ac:dyDescent="0.25">
      <c r="AR606" s="2">
        <f ca="1">DATEDIF(Data!R606,TODAY(),"y")</f>
        <v>124</v>
      </c>
    </row>
    <row r="607" spans="44:44" x14ac:dyDescent="0.25">
      <c r="AR607" s="2">
        <f ca="1">DATEDIF(Data!R607,TODAY(),"y")</f>
        <v>124</v>
      </c>
    </row>
    <row r="608" spans="44:44" x14ac:dyDescent="0.25">
      <c r="AR608" s="2">
        <f ca="1">DATEDIF(Data!R608,TODAY(),"y")</f>
        <v>124</v>
      </c>
    </row>
    <row r="609" spans="44:44" x14ac:dyDescent="0.25">
      <c r="AR609" s="2">
        <f ca="1">DATEDIF(Data!R609,TODAY(),"y")</f>
        <v>124</v>
      </c>
    </row>
    <row r="610" spans="44:44" x14ac:dyDescent="0.25">
      <c r="AR610" s="2">
        <f ca="1">DATEDIF(Data!R610,TODAY(),"y")</f>
        <v>124</v>
      </c>
    </row>
    <row r="611" spans="44:44" x14ac:dyDescent="0.25">
      <c r="AR611" s="2">
        <f ca="1">DATEDIF(Data!R611,TODAY(),"y")</f>
        <v>124</v>
      </c>
    </row>
    <row r="612" spans="44:44" x14ac:dyDescent="0.25">
      <c r="AR612" s="2">
        <f ca="1">DATEDIF(Data!R612,TODAY(),"y")</f>
        <v>124</v>
      </c>
    </row>
    <row r="613" spans="44:44" x14ac:dyDescent="0.25">
      <c r="AR613" s="2">
        <f ca="1">DATEDIF(Data!R613,TODAY(),"y")</f>
        <v>124</v>
      </c>
    </row>
    <row r="614" spans="44:44" x14ac:dyDescent="0.25">
      <c r="AR614" s="2">
        <f ca="1">DATEDIF(Data!R614,TODAY(),"y")</f>
        <v>124</v>
      </c>
    </row>
    <row r="615" spans="44:44" x14ac:dyDescent="0.25">
      <c r="AR615" s="2">
        <f ca="1">DATEDIF(Data!R615,TODAY(),"y")</f>
        <v>124</v>
      </c>
    </row>
    <row r="616" spans="44:44" x14ac:dyDescent="0.25">
      <c r="AR616" s="2">
        <f ca="1">DATEDIF(Data!R616,TODAY(),"y")</f>
        <v>124</v>
      </c>
    </row>
    <row r="617" spans="44:44" x14ac:dyDescent="0.25">
      <c r="AR617" s="2">
        <f ca="1">DATEDIF(Data!R617,TODAY(),"y")</f>
        <v>124</v>
      </c>
    </row>
    <row r="618" spans="44:44" x14ac:dyDescent="0.25">
      <c r="AR618" s="2">
        <f ca="1">DATEDIF(Data!R618,TODAY(),"y")</f>
        <v>124</v>
      </c>
    </row>
    <row r="619" spans="44:44" x14ac:dyDescent="0.25">
      <c r="AR619" s="2">
        <f ca="1">DATEDIF(Data!R619,TODAY(),"y")</f>
        <v>124</v>
      </c>
    </row>
    <row r="620" spans="44:44" x14ac:dyDescent="0.25">
      <c r="AR620" s="2">
        <f ca="1">DATEDIF(Data!R620,TODAY(),"y")</f>
        <v>124</v>
      </c>
    </row>
    <row r="621" spans="44:44" x14ac:dyDescent="0.25">
      <c r="AR621" s="2">
        <f ca="1">DATEDIF(Data!R621,TODAY(),"y")</f>
        <v>124</v>
      </c>
    </row>
    <row r="622" spans="44:44" x14ac:dyDescent="0.25">
      <c r="AR622" s="2">
        <f ca="1">DATEDIF(Data!R622,TODAY(),"y")</f>
        <v>124</v>
      </c>
    </row>
    <row r="623" spans="44:44" x14ac:dyDescent="0.25">
      <c r="AR623" s="2">
        <f ca="1">DATEDIF(Data!R623,TODAY(),"y")</f>
        <v>124</v>
      </c>
    </row>
    <row r="624" spans="44:44" x14ac:dyDescent="0.25">
      <c r="AR624" s="2">
        <f ca="1">DATEDIF(Data!R624,TODAY(),"y")</f>
        <v>124</v>
      </c>
    </row>
    <row r="625" spans="44:44" x14ac:dyDescent="0.25">
      <c r="AR625" s="2">
        <f ca="1">DATEDIF(Data!R625,TODAY(),"y")</f>
        <v>124</v>
      </c>
    </row>
    <row r="626" spans="44:44" x14ac:dyDescent="0.25">
      <c r="AR626" s="2">
        <f ca="1">DATEDIF(Data!R626,TODAY(),"y")</f>
        <v>124</v>
      </c>
    </row>
    <row r="627" spans="44:44" x14ac:dyDescent="0.25">
      <c r="AR627" s="2">
        <f ca="1">DATEDIF(Data!R627,TODAY(),"y")</f>
        <v>124</v>
      </c>
    </row>
    <row r="628" spans="44:44" x14ac:dyDescent="0.25">
      <c r="AR628" s="2">
        <f ca="1">DATEDIF(Data!R628,TODAY(),"y")</f>
        <v>124</v>
      </c>
    </row>
    <row r="629" spans="44:44" x14ac:dyDescent="0.25">
      <c r="AR629" s="2">
        <f ca="1">DATEDIF(Data!R629,TODAY(),"y")</f>
        <v>124</v>
      </c>
    </row>
    <row r="630" spans="44:44" x14ac:dyDescent="0.25">
      <c r="AR630" s="2">
        <f ca="1">DATEDIF(Data!R630,TODAY(),"y")</f>
        <v>124</v>
      </c>
    </row>
    <row r="631" spans="44:44" x14ac:dyDescent="0.25">
      <c r="AR631" s="2">
        <f ca="1">DATEDIF(Data!R631,TODAY(),"y")</f>
        <v>124</v>
      </c>
    </row>
    <row r="632" spans="44:44" x14ac:dyDescent="0.25">
      <c r="AR632" s="2">
        <f ca="1">DATEDIF(Data!R632,TODAY(),"y")</f>
        <v>124</v>
      </c>
    </row>
    <row r="633" spans="44:44" x14ac:dyDescent="0.25">
      <c r="AR633" s="2">
        <f ca="1">DATEDIF(Data!R633,TODAY(),"y")</f>
        <v>124</v>
      </c>
    </row>
    <row r="634" spans="44:44" x14ac:dyDescent="0.25">
      <c r="AR634" s="2">
        <f ca="1">DATEDIF(Data!R634,TODAY(),"y")</f>
        <v>124</v>
      </c>
    </row>
    <row r="635" spans="44:44" x14ac:dyDescent="0.25">
      <c r="AR635" s="2">
        <f ca="1">DATEDIF(Data!R635,TODAY(),"y")</f>
        <v>124</v>
      </c>
    </row>
    <row r="636" spans="44:44" x14ac:dyDescent="0.25">
      <c r="AR636" s="2">
        <f ca="1">DATEDIF(Data!R636,TODAY(),"y")</f>
        <v>124</v>
      </c>
    </row>
    <row r="637" spans="44:44" x14ac:dyDescent="0.25">
      <c r="AR637" s="2">
        <f ca="1">DATEDIF(Data!R637,TODAY(),"y")</f>
        <v>124</v>
      </c>
    </row>
    <row r="638" spans="44:44" x14ac:dyDescent="0.25">
      <c r="AR638" s="2">
        <f ca="1">DATEDIF(Data!R638,TODAY(),"y")</f>
        <v>124</v>
      </c>
    </row>
    <row r="639" spans="44:44" x14ac:dyDescent="0.25">
      <c r="AR639" s="2">
        <f ca="1">DATEDIF(Data!R639,TODAY(),"y")</f>
        <v>124</v>
      </c>
    </row>
    <row r="640" spans="44:44" x14ac:dyDescent="0.25">
      <c r="AR640" s="2">
        <f ca="1">DATEDIF(Data!R640,TODAY(),"y")</f>
        <v>124</v>
      </c>
    </row>
    <row r="641" spans="44:44" x14ac:dyDescent="0.25">
      <c r="AR641" s="2">
        <f ca="1">DATEDIF(Data!R641,TODAY(),"y")</f>
        <v>124</v>
      </c>
    </row>
    <row r="642" spans="44:44" x14ac:dyDescent="0.25">
      <c r="AR642" s="2">
        <f ca="1">DATEDIF(Data!R642,TODAY(),"y")</f>
        <v>124</v>
      </c>
    </row>
    <row r="643" spans="44:44" x14ac:dyDescent="0.25">
      <c r="AR643" s="2">
        <f ca="1">DATEDIF(Data!R643,TODAY(),"y")</f>
        <v>124</v>
      </c>
    </row>
    <row r="644" spans="44:44" x14ac:dyDescent="0.25">
      <c r="AR644" s="2">
        <f ca="1">DATEDIF(Data!R644,TODAY(),"y")</f>
        <v>124</v>
      </c>
    </row>
    <row r="645" spans="44:44" x14ac:dyDescent="0.25">
      <c r="AR645" s="2">
        <f ca="1">DATEDIF(Data!R645,TODAY(),"y")</f>
        <v>124</v>
      </c>
    </row>
    <row r="646" spans="44:44" x14ac:dyDescent="0.25">
      <c r="AR646" s="2">
        <f ca="1">DATEDIF(Data!R646,TODAY(),"y")</f>
        <v>124</v>
      </c>
    </row>
    <row r="647" spans="44:44" x14ac:dyDescent="0.25">
      <c r="AR647" s="2">
        <f ca="1">DATEDIF(Data!R647,TODAY(),"y")</f>
        <v>124</v>
      </c>
    </row>
    <row r="648" spans="44:44" x14ac:dyDescent="0.25">
      <c r="AR648" s="2">
        <f ca="1">DATEDIF(Data!R648,TODAY(),"y")</f>
        <v>124</v>
      </c>
    </row>
    <row r="649" spans="44:44" x14ac:dyDescent="0.25">
      <c r="AR649" s="2">
        <f ca="1">DATEDIF(Data!R649,TODAY(),"y")</f>
        <v>124</v>
      </c>
    </row>
    <row r="650" spans="44:44" x14ac:dyDescent="0.25">
      <c r="AR650" s="2">
        <f ca="1">DATEDIF(Data!R650,TODAY(),"y")</f>
        <v>124</v>
      </c>
    </row>
    <row r="651" spans="44:44" x14ac:dyDescent="0.25">
      <c r="AR651" s="2">
        <f ca="1">DATEDIF(Data!R651,TODAY(),"y")</f>
        <v>124</v>
      </c>
    </row>
    <row r="652" spans="44:44" x14ac:dyDescent="0.25">
      <c r="AR652" s="2">
        <f ca="1">DATEDIF(Data!R652,TODAY(),"y")</f>
        <v>124</v>
      </c>
    </row>
    <row r="653" spans="44:44" x14ac:dyDescent="0.25">
      <c r="AR653" s="2">
        <f ca="1">DATEDIF(Data!R653,TODAY(),"y")</f>
        <v>124</v>
      </c>
    </row>
    <row r="654" spans="44:44" x14ac:dyDescent="0.25">
      <c r="AR654" s="2">
        <f ca="1">DATEDIF(Data!R654,TODAY(),"y")</f>
        <v>124</v>
      </c>
    </row>
    <row r="655" spans="44:44" x14ac:dyDescent="0.25">
      <c r="AR655" s="2">
        <f ca="1">DATEDIF(Data!R655,TODAY(),"y")</f>
        <v>124</v>
      </c>
    </row>
    <row r="656" spans="44:44" x14ac:dyDescent="0.25">
      <c r="AR656" s="2">
        <f ca="1">DATEDIF(Data!R656,TODAY(),"y")</f>
        <v>124</v>
      </c>
    </row>
    <row r="657" spans="44:44" x14ac:dyDescent="0.25">
      <c r="AR657" s="2">
        <f ca="1">DATEDIF(Data!R657,TODAY(),"y")</f>
        <v>124</v>
      </c>
    </row>
    <row r="658" spans="44:44" x14ac:dyDescent="0.25">
      <c r="AR658" s="2">
        <f ca="1">DATEDIF(Data!R658,TODAY(),"y")</f>
        <v>124</v>
      </c>
    </row>
    <row r="659" spans="44:44" x14ac:dyDescent="0.25">
      <c r="AR659" s="2">
        <f ca="1">DATEDIF(Data!R659,TODAY(),"y")</f>
        <v>124</v>
      </c>
    </row>
    <row r="660" spans="44:44" x14ac:dyDescent="0.25">
      <c r="AR660" s="2">
        <f ca="1">DATEDIF(Data!R660,TODAY(),"y")</f>
        <v>124</v>
      </c>
    </row>
    <row r="661" spans="44:44" x14ac:dyDescent="0.25">
      <c r="AR661" s="2">
        <f ca="1">DATEDIF(Data!R661,TODAY(),"y")</f>
        <v>124</v>
      </c>
    </row>
    <row r="662" spans="44:44" x14ac:dyDescent="0.25">
      <c r="AR662" s="2">
        <f ca="1">DATEDIF(Data!R662,TODAY(),"y")</f>
        <v>124</v>
      </c>
    </row>
    <row r="663" spans="44:44" x14ac:dyDescent="0.25">
      <c r="AR663" s="2">
        <f ca="1">DATEDIF(Data!R663,TODAY(),"y")</f>
        <v>124</v>
      </c>
    </row>
    <row r="664" spans="44:44" x14ac:dyDescent="0.25">
      <c r="AR664" s="2">
        <f ca="1">DATEDIF(Data!R664,TODAY(),"y")</f>
        <v>124</v>
      </c>
    </row>
    <row r="665" spans="44:44" x14ac:dyDescent="0.25">
      <c r="AR665" s="2">
        <f ca="1">DATEDIF(Data!R665,TODAY(),"y")</f>
        <v>124</v>
      </c>
    </row>
    <row r="666" spans="44:44" x14ac:dyDescent="0.25">
      <c r="AR666" s="2">
        <f ca="1">DATEDIF(Data!R666,TODAY(),"y")</f>
        <v>124</v>
      </c>
    </row>
    <row r="667" spans="44:44" x14ac:dyDescent="0.25">
      <c r="AR667" s="2">
        <f ca="1">DATEDIF(Data!R667,TODAY(),"y")</f>
        <v>124</v>
      </c>
    </row>
    <row r="668" spans="44:44" x14ac:dyDescent="0.25">
      <c r="AR668" s="2">
        <f ca="1">DATEDIF(Data!R668,TODAY(),"y")</f>
        <v>124</v>
      </c>
    </row>
    <row r="669" spans="44:44" x14ac:dyDescent="0.25">
      <c r="AR669" s="2">
        <f ca="1">DATEDIF(Data!R669,TODAY(),"y")</f>
        <v>124</v>
      </c>
    </row>
    <row r="670" spans="44:44" x14ac:dyDescent="0.25">
      <c r="AR670" s="2">
        <f ca="1">DATEDIF(Data!R670,TODAY(),"y")</f>
        <v>124</v>
      </c>
    </row>
    <row r="671" spans="44:44" x14ac:dyDescent="0.25">
      <c r="AR671" s="2">
        <f ca="1">DATEDIF(Data!R671,TODAY(),"y")</f>
        <v>124</v>
      </c>
    </row>
    <row r="672" spans="44:44" x14ac:dyDescent="0.25">
      <c r="AR672" s="2">
        <f ca="1">DATEDIF(Data!R672,TODAY(),"y")</f>
        <v>124</v>
      </c>
    </row>
    <row r="673" spans="44:44" x14ac:dyDescent="0.25">
      <c r="AR673" s="2">
        <f ca="1">DATEDIF(Data!R673,TODAY(),"y")</f>
        <v>124</v>
      </c>
    </row>
    <row r="674" spans="44:44" x14ac:dyDescent="0.25">
      <c r="AR674" s="2">
        <f ca="1">DATEDIF(Data!R674,TODAY(),"y")</f>
        <v>124</v>
      </c>
    </row>
    <row r="675" spans="44:44" x14ac:dyDescent="0.25">
      <c r="AR675" s="2">
        <f ca="1">DATEDIF(Data!R675,TODAY(),"y")</f>
        <v>124</v>
      </c>
    </row>
    <row r="676" spans="44:44" x14ac:dyDescent="0.25">
      <c r="AR676" s="2">
        <f ca="1">DATEDIF(Data!R676,TODAY(),"y")</f>
        <v>124</v>
      </c>
    </row>
    <row r="677" spans="44:44" x14ac:dyDescent="0.25">
      <c r="AR677" s="2">
        <f ca="1">DATEDIF(Data!R677,TODAY(),"y")</f>
        <v>124</v>
      </c>
    </row>
    <row r="678" spans="44:44" x14ac:dyDescent="0.25">
      <c r="AR678" s="2">
        <f ca="1">DATEDIF(Data!R678,TODAY(),"y")</f>
        <v>124</v>
      </c>
    </row>
    <row r="679" spans="44:44" x14ac:dyDescent="0.25">
      <c r="AR679" s="2">
        <f ca="1">DATEDIF(Data!R679,TODAY(),"y")</f>
        <v>124</v>
      </c>
    </row>
    <row r="680" spans="44:44" x14ac:dyDescent="0.25">
      <c r="AR680" s="2">
        <f ca="1">DATEDIF(Data!R680,TODAY(),"y")</f>
        <v>124</v>
      </c>
    </row>
    <row r="681" spans="44:44" x14ac:dyDescent="0.25">
      <c r="AR681" s="2">
        <f ca="1">DATEDIF(Data!R681,TODAY(),"y")</f>
        <v>124</v>
      </c>
    </row>
    <row r="682" spans="44:44" x14ac:dyDescent="0.25">
      <c r="AR682" s="2">
        <f ca="1">DATEDIF(Data!R682,TODAY(),"y")</f>
        <v>124</v>
      </c>
    </row>
    <row r="683" spans="44:44" x14ac:dyDescent="0.25">
      <c r="AR683" s="2">
        <f ca="1">DATEDIF(Data!R683,TODAY(),"y")</f>
        <v>124</v>
      </c>
    </row>
    <row r="684" spans="44:44" x14ac:dyDescent="0.25">
      <c r="AR684" s="2">
        <f ca="1">DATEDIF(Data!R684,TODAY(),"y")</f>
        <v>124</v>
      </c>
    </row>
    <row r="685" spans="44:44" x14ac:dyDescent="0.25">
      <c r="AR685" s="2">
        <f ca="1">DATEDIF(Data!R685,TODAY(),"y")</f>
        <v>124</v>
      </c>
    </row>
    <row r="686" spans="44:44" x14ac:dyDescent="0.25">
      <c r="AR686" s="2">
        <f ca="1">DATEDIF(Data!R686,TODAY(),"y")</f>
        <v>124</v>
      </c>
    </row>
    <row r="687" spans="44:44" x14ac:dyDescent="0.25">
      <c r="AR687" s="2">
        <f ca="1">DATEDIF(Data!R687,TODAY(),"y")</f>
        <v>124</v>
      </c>
    </row>
    <row r="688" spans="44:44" x14ac:dyDescent="0.25">
      <c r="AR688" s="2">
        <f ca="1">DATEDIF(Data!R688,TODAY(),"y")</f>
        <v>124</v>
      </c>
    </row>
    <row r="689" spans="44:44" x14ac:dyDescent="0.25">
      <c r="AR689" s="2">
        <f ca="1">DATEDIF(Data!R689,TODAY(),"y")</f>
        <v>124</v>
      </c>
    </row>
    <row r="690" spans="44:44" x14ac:dyDescent="0.25">
      <c r="AR690" s="2">
        <f ca="1">DATEDIF(Data!R690,TODAY(),"y")</f>
        <v>124</v>
      </c>
    </row>
    <row r="691" spans="44:44" x14ac:dyDescent="0.25">
      <c r="AR691" s="2">
        <f ca="1">DATEDIF(Data!R691,TODAY(),"y")</f>
        <v>124</v>
      </c>
    </row>
    <row r="692" spans="44:44" x14ac:dyDescent="0.25">
      <c r="AR692" s="2">
        <f ca="1">DATEDIF(Data!R692,TODAY(),"y")</f>
        <v>124</v>
      </c>
    </row>
    <row r="693" spans="44:44" x14ac:dyDescent="0.25">
      <c r="AR693" s="2">
        <f ca="1">DATEDIF(Data!R693,TODAY(),"y")</f>
        <v>124</v>
      </c>
    </row>
    <row r="694" spans="44:44" x14ac:dyDescent="0.25">
      <c r="AR694" s="2">
        <f ca="1">DATEDIF(Data!R694,TODAY(),"y")</f>
        <v>124</v>
      </c>
    </row>
    <row r="695" spans="44:44" x14ac:dyDescent="0.25">
      <c r="AR695" s="2">
        <f ca="1">DATEDIF(Data!R695,TODAY(),"y")</f>
        <v>124</v>
      </c>
    </row>
    <row r="696" spans="44:44" x14ac:dyDescent="0.25">
      <c r="AR696" s="2">
        <f ca="1">DATEDIF(Data!R696,TODAY(),"y")</f>
        <v>124</v>
      </c>
    </row>
    <row r="697" spans="44:44" x14ac:dyDescent="0.25">
      <c r="AR697" s="2">
        <f ca="1">DATEDIF(Data!R697,TODAY(),"y")</f>
        <v>124</v>
      </c>
    </row>
    <row r="698" spans="44:44" x14ac:dyDescent="0.25">
      <c r="AR698" s="2">
        <f ca="1">DATEDIF(Data!R698,TODAY(),"y")</f>
        <v>124</v>
      </c>
    </row>
    <row r="699" spans="44:44" x14ac:dyDescent="0.25">
      <c r="AR699" s="2">
        <f ca="1">DATEDIF(Data!R699,TODAY(),"y")</f>
        <v>124</v>
      </c>
    </row>
    <row r="700" spans="44:44" x14ac:dyDescent="0.25">
      <c r="AR700" s="2">
        <f ca="1">DATEDIF(Data!R700,TODAY(),"y")</f>
        <v>124</v>
      </c>
    </row>
    <row r="701" spans="44:44" x14ac:dyDescent="0.25">
      <c r="AR701" s="2">
        <f ca="1">DATEDIF(Data!R701,TODAY(),"y")</f>
        <v>124</v>
      </c>
    </row>
    <row r="702" spans="44:44" x14ac:dyDescent="0.25">
      <c r="AR702" s="2">
        <f ca="1">DATEDIF(Data!R702,TODAY(),"y")</f>
        <v>124</v>
      </c>
    </row>
    <row r="703" spans="44:44" x14ac:dyDescent="0.25">
      <c r="AR703" s="2">
        <f ca="1">DATEDIF(Data!R703,TODAY(),"y")</f>
        <v>124</v>
      </c>
    </row>
    <row r="704" spans="44:44" x14ac:dyDescent="0.25">
      <c r="AR704" s="2">
        <f ca="1">DATEDIF(Data!R704,TODAY(),"y")</f>
        <v>124</v>
      </c>
    </row>
    <row r="705" spans="44:44" x14ac:dyDescent="0.25">
      <c r="AR705" s="2">
        <f ca="1">DATEDIF(Data!R705,TODAY(),"y")</f>
        <v>124</v>
      </c>
    </row>
    <row r="706" spans="44:44" x14ac:dyDescent="0.25">
      <c r="AR706" s="2">
        <f ca="1">DATEDIF(Data!R706,TODAY(),"y")</f>
        <v>124</v>
      </c>
    </row>
    <row r="707" spans="44:44" x14ac:dyDescent="0.25">
      <c r="AR707" s="2">
        <f ca="1">DATEDIF(Data!R707,TODAY(),"y")</f>
        <v>124</v>
      </c>
    </row>
    <row r="708" spans="44:44" x14ac:dyDescent="0.25">
      <c r="AR708" s="2">
        <f ca="1">DATEDIF(Data!R708,TODAY(),"y")</f>
        <v>124</v>
      </c>
    </row>
    <row r="709" spans="44:44" x14ac:dyDescent="0.25">
      <c r="AR709" s="2">
        <f ca="1">DATEDIF(Data!R709,TODAY(),"y")</f>
        <v>124</v>
      </c>
    </row>
    <row r="710" spans="44:44" x14ac:dyDescent="0.25">
      <c r="AR710" s="2">
        <f ca="1">DATEDIF(Data!R710,TODAY(),"y")</f>
        <v>124</v>
      </c>
    </row>
    <row r="711" spans="44:44" x14ac:dyDescent="0.25">
      <c r="AR711" s="2">
        <f ca="1">DATEDIF(Data!R711,TODAY(),"y")</f>
        <v>124</v>
      </c>
    </row>
    <row r="712" spans="44:44" x14ac:dyDescent="0.25">
      <c r="AR712" s="2">
        <f ca="1">DATEDIF(Data!R712,TODAY(),"y")</f>
        <v>124</v>
      </c>
    </row>
    <row r="713" spans="44:44" x14ac:dyDescent="0.25">
      <c r="AR713" s="2">
        <f ca="1">DATEDIF(Data!R713,TODAY(),"y")</f>
        <v>124</v>
      </c>
    </row>
    <row r="714" spans="44:44" x14ac:dyDescent="0.25">
      <c r="AR714" s="2">
        <f ca="1">DATEDIF(Data!R714,TODAY(),"y")</f>
        <v>124</v>
      </c>
    </row>
    <row r="715" spans="44:44" x14ac:dyDescent="0.25">
      <c r="AR715" s="2">
        <f ca="1">DATEDIF(Data!R715,TODAY(),"y")</f>
        <v>124</v>
      </c>
    </row>
    <row r="716" spans="44:44" x14ac:dyDescent="0.25">
      <c r="AR716" s="2">
        <f ca="1">DATEDIF(Data!R716,TODAY(),"y")</f>
        <v>124</v>
      </c>
    </row>
    <row r="717" spans="44:44" x14ac:dyDescent="0.25">
      <c r="AR717" s="2">
        <f ca="1">DATEDIF(Data!R717,TODAY(),"y")</f>
        <v>124</v>
      </c>
    </row>
    <row r="718" spans="44:44" x14ac:dyDescent="0.25">
      <c r="AR718" s="2">
        <f ca="1">DATEDIF(Data!R718,TODAY(),"y")</f>
        <v>124</v>
      </c>
    </row>
    <row r="719" spans="44:44" x14ac:dyDescent="0.25">
      <c r="AR719" s="2">
        <f ca="1">DATEDIF(Data!R719,TODAY(),"y")</f>
        <v>124</v>
      </c>
    </row>
    <row r="720" spans="44:44" x14ac:dyDescent="0.25">
      <c r="AR720" s="2">
        <f ca="1">DATEDIF(Data!R720,TODAY(),"y")</f>
        <v>124</v>
      </c>
    </row>
    <row r="721" spans="44:44" x14ac:dyDescent="0.25">
      <c r="AR721" s="2">
        <f ca="1">DATEDIF(Data!R721,TODAY(),"y")</f>
        <v>124</v>
      </c>
    </row>
    <row r="722" spans="44:44" x14ac:dyDescent="0.25">
      <c r="AR722" s="2">
        <f ca="1">DATEDIF(Data!R722,TODAY(),"y")</f>
        <v>124</v>
      </c>
    </row>
    <row r="723" spans="44:44" x14ac:dyDescent="0.25">
      <c r="AR723" s="2">
        <f ca="1">DATEDIF(Data!R723,TODAY(),"y")</f>
        <v>124</v>
      </c>
    </row>
    <row r="724" spans="44:44" x14ac:dyDescent="0.25">
      <c r="AR724" s="2">
        <f ca="1">DATEDIF(Data!R724,TODAY(),"y")</f>
        <v>124</v>
      </c>
    </row>
    <row r="725" spans="44:44" x14ac:dyDescent="0.25">
      <c r="AR725" s="2">
        <f ca="1">DATEDIF(Data!R725,TODAY(),"y")</f>
        <v>124</v>
      </c>
    </row>
    <row r="726" spans="44:44" x14ac:dyDescent="0.25">
      <c r="AR726" s="2">
        <f ca="1">DATEDIF(Data!R726,TODAY(),"y")</f>
        <v>124</v>
      </c>
    </row>
    <row r="727" spans="44:44" x14ac:dyDescent="0.25">
      <c r="AR727" s="2">
        <f ca="1">DATEDIF(Data!R727,TODAY(),"y")</f>
        <v>124</v>
      </c>
    </row>
    <row r="728" spans="44:44" x14ac:dyDescent="0.25">
      <c r="AR728" s="2">
        <f ca="1">DATEDIF(Data!R728,TODAY(),"y")</f>
        <v>124</v>
      </c>
    </row>
    <row r="729" spans="44:44" x14ac:dyDescent="0.25">
      <c r="AR729" s="2">
        <f ca="1">DATEDIF(Data!R729,TODAY(),"y")</f>
        <v>124</v>
      </c>
    </row>
    <row r="730" spans="44:44" x14ac:dyDescent="0.25">
      <c r="AR730" s="2">
        <f ca="1">DATEDIF(Data!R730,TODAY(),"y")</f>
        <v>124</v>
      </c>
    </row>
    <row r="731" spans="44:44" x14ac:dyDescent="0.25">
      <c r="AR731" s="2">
        <f ca="1">DATEDIF(Data!R731,TODAY(),"y")</f>
        <v>124</v>
      </c>
    </row>
    <row r="732" spans="44:44" x14ac:dyDescent="0.25">
      <c r="AR732" s="2">
        <f ca="1">DATEDIF(Data!R732,TODAY(),"y")</f>
        <v>124</v>
      </c>
    </row>
    <row r="733" spans="44:44" x14ac:dyDescent="0.25">
      <c r="AR733" s="2">
        <f ca="1">DATEDIF(Data!R733,TODAY(),"y")</f>
        <v>124</v>
      </c>
    </row>
    <row r="734" spans="44:44" x14ac:dyDescent="0.25">
      <c r="AR734" s="2">
        <f ca="1">DATEDIF(Data!R734,TODAY(),"y")</f>
        <v>124</v>
      </c>
    </row>
    <row r="735" spans="44:44" x14ac:dyDescent="0.25">
      <c r="AR735" s="2">
        <f ca="1">DATEDIF(Data!R735,TODAY(),"y")</f>
        <v>124</v>
      </c>
    </row>
    <row r="736" spans="44:44" x14ac:dyDescent="0.25">
      <c r="AR736" s="2">
        <f ca="1">DATEDIF(Data!R736,TODAY(),"y")</f>
        <v>124</v>
      </c>
    </row>
    <row r="737" spans="44:44" x14ac:dyDescent="0.25">
      <c r="AR737" s="2">
        <f ca="1">DATEDIF(Data!R737,TODAY(),"y")</f>
        <v>124</v>
      </c>
    </row>
    <row r="738" spans="44:44" x14ac:dyDescent="0.25">
      <c r="AR738" s="2">
        <f ca="1">DATEDIF(Data!R738,TODAY(),"y")</f>
        <v>124</v>
      </c>
    </row>
    <row r="739" spans="44:44" x14ac:dyDescent="0.25">
      <c r="AR739" s="2">
        <f ca="1">DATEDIF(Data!R739,TODAY(),"y")</f>
        <v>124</v>
      </c>
    </row>
    <row r="740" spans="44:44" x14ac:dyDescent="0.25">
      <c r="AR740" s="2">
        <f ca="1">DATEDIF(Data!R740,TODAY(),"y")</f>
        <v>124</v>
      </c>
    </row>
    <row r="741" spans="44:44" x14ac:dyDescent="0.25">
      <c r="AR741" s="2">
        <f ca="1">DATEDIF(Data!R741,TODAY(),"y")</f>
        <v>124</v>
      </c>
    </row>
    <row r="742" spans="44:44" x14ac:dyDescent="0.25">
      <c r="AR742" s="2">
        <f ca="1">DATEDIF(Data!R742,TODAY(),"y")</f>
        <v>124</v>
      </c>
    </row>
    <row r="743" spans="44:44" x14ac:dyDescent="0.25">
      <c r="AR743" s="2">
        <f ca="1">DATEDIF(Data!R743,TODAY(),"y")</f>
        <v>124</v>
      </c>
    </row>
    <row r="744" spans="44:44" x14ac:dyDescent="0.25">
      <c r="AR744" s="2">
        <f ca="1">DATEDIF(Data!R744,TODAY(),"y")</f>
        <v>124</v>
      </c>
    </row>
    <row r="745" spans="44:44" x14ac:dyDescent="0.25">
      <c r="AR745" s="2">
        <f ca="1">DATEDIF(Data!R745,TODAY(),"y")</f>
        <v>124</v>
      </c>
    </row>
    <row r="746" spans="44:44" x14ac:dyDescent="0.25">
      <c r="AR746" s="2">
        <f ca="1">DATEDIF(Data!R746,TODAY(),"y")</f>
        <v>124</v>
      </c>
    </row>
    <row r="747" spans="44:44" x14ac:dyDescent="0.25">
      <c r="AR747" s="2">
        <f ca="1">DATEDIF(Data!R747,TODAY(),"y")</f>
        <v>124</v>
      </c>
    </row>
    <row r="748" spans="44:44" x14ac:dyDescent="0.25">
      <c r="AR748" s="2">
        <f ca="1">DATEDIF(Data!R748,TODAY(),"y")</f>
        <v>124</v>
      </c>
    </row>
    <row r="749" spans="44:44" x14ac:dyDescent="0.25">
      <c r="AR749" s="2">
        <f ca="1">DATEDIF(Data!R749,TODAY(),"y")</f>
        <v>124</v>
      </c>
    </row>
    <row r="750" spans="44:44" x14ac:dyDescent="0.25">
      <c r="AR750" s="2">
        <f ca="1">DATEDIF(Data!R750,TODAY(),"y")</f>
        <v>124</v>
      </c>
    </row>
    <row r="751" spans="44:44" x14ac:dyDescent="0.25">
      <c r="AR751" s="2">
        <f ca="1">DATEDIF(Data!R751,TODAY(),"y")</f>
        <v>124</v>
      </c>
    </row>
    <row r="752" spans="44:44" x14ac:dyDescent="0.25">
      <c r="AR752" s="2">
        <f ca="1">DATEDIF(Data!R752,TODAY(),"y")</f>
        <v>124</v>
      </c>
    </row>
    <row r="753" spans="44:44" x14ac:dyDescent="0.25">
      <c r="AR753" s="2">
        <f ca="1">DATEDIF(Data!R753,TODAY(),"y")</f>
        <v>124</v>
      </c>
    </row>
    <row r="754" spans="44:44" x14ac:dyDescent="0.25">
      <c r="AR754" s="2">
        <f ca="1">DATEDIF(Data!R754,TODAY(),"y")</f>
        <v>124</v>
      </c>
    </row>
    <row r="755" spans="44:44" x14ac:dyDescent="0.25">
      <c r="AR755" s="2">
        <f ca="1">DATEDIF(Data!R755,TODAY(),"y")</f>
        <v>124</v>
      </c>
    </row>
    <row r="756" spans="44:44" x14ac:dyDescent="0.25">
      <c r="AR756" s="2">
        <f ca="1">DATEDIF(Data!R756,TODAY(),"y")</f>
        <v>124</v>
      </c>
    </row>
    <row r="757" spans="44:44" x14ac:dyDescent="0.25">
      <c r="AR757" s="2">
        <f ca="1">DATEDIF(Data!R757,TODAY(),"y")</f>
        <v>124</v>
      </c>
    </row>
    <row r="758" spans="44:44" x14ac:dyDescent="0.25">
      <c r="AR758" s="2">
        <f ca="1">DATEDIF(Data!R758,TODAY(),"y")</f>
        <v>124</v>
      </c>
    </row>
    <row r="759" spans="44:44" x14ac:dyDescent="0.25">
      <c r="AR759" s="2">
        <f ca="1">DATEDIF(Data!R759,TODAY(),"y")</f>
        <v>124</v>
      </c>
    </row>
    <row r="760" spans="44:44" x14ac:dyDescent="0.25">
      <c r="AR760" s="2">
        <f ca="1">DATEDIF(Data!R760,TODAY(),"y")</f>
        <v>124</v>
      </c>
    </row>
    <row r="761" spans="44:44" x14ac:dyDescent="0.25">
      <c r="AR761" s="2">
        <f ca="1">DATEDIF(Data!R761,TODAY(),"y")</f>
        <v>124</v>
      </c>
    </row>
    <row r="762" spans="44:44" x14ac:dyDescent="0.25">
      <c r="AR762" s="2">
        <f ca="1">DATEDIF(Data!R762,TODAY(),"y")</f>
        <v>124</v>
      </c>
    </row>
    <row r="763" spans="44:44" x14ac:dyDescent="0.25">
      <c r="AR763" s="2">
        <f ca="1">DATEDIF(Data!R763,TODAY(),"y")</f>
        <v>124</v>
      </c>
    </row>
    <row r="764" spans="44:44" x14ac:dyDescent="0.25">
      <c r="AR764" s="2">
        <f ca="1">DATEDIF(Data!R764,TODAY(),"y")</f>
        <v>124</v>
      </c>
    </row>
    <row r="765" spans="44:44" x14ac:dyDescent="0.25">
      <c r="AR765" s="2">
        <f ca="1">DATEDIF(Data!R765,TODAY(),"y")</f>
        <v>124</v>
      </c>
    </row>
    <row r="766" spans="44:44" x14ac:dyDescent="0.25">
      <c r="AR766" s="2">
        <f ca="1">DATEDIF(Data!R766,TODAY(),"y")</f>
        <v>124</v>
      </c>
    </row>
    <row r="767" spans="44:44" x14ac:dyDescent="0.25">
      <c r="AR767" s="2">
        <f ca="1">DATEDIF(Data!R767,TODAY(),"y")</f>
        <v>124</v>
      </c>
    </row>
    <row r="768" spans="44:44" x14ac:dyDescent="0.25">
      <c r="AR768" s="2">
        <f ca="1">DATEDIF(Data!R768,TODAY(),"y")</f>
        <v>124</v>
      </c>
    </row>
    <row r="769" spans="44:44" x14ac:dyDescent="0.25">
      <c r="AR769" s="2">
        <f ca="1">DATEDIF(Data!R769,TODAY(),"y")</f>
        <v>124</v>
      </c>
    </row>
    <row r="770" spans="44:44" x14ac:dyDescent="0.25">
      <c r="AR770" s="2">
        <f ca="1">DATEDIF(Data!R770,TODAY(),"y")</f>
        <v>124</v>
      </c>
    </row>
    <row r="771" spans="44:44" x14ac:dyDescent="0.25">
      <c r="AR771" s="2">
        <f ca="1">DATEDIF(Data!R771,TODAY(),"y")</f>
        <v>124</v>
      </c>
    </row>
    <row r="772" spans="44:44" x14ac:dyDescent="0.25">
      <c r="AR772" s="2">
        <f ca="1">DATEDIF(Data!R772,TODAY(),"y")</f>
        <v>124</v>
      </c>
    </row>
    <row r="773" spans="44:44" x14ac:dyDescent="0.25">
      <c r="AR773" s="2">
        <f ca="1">DATEDIF(Data!R773,TODAY(),"y")</f>
        <v>124</v>
      </c>
    </row>
    <row r="774" spans="44:44" x14ac:dyDescent="0.25">
      <c r="AR774" s="2">
        <f ca="1">DATEDIF(Data!R774,TODAY(),"y")</f>
        <v>124</v>
      </c>
    </row>
    <row r="775" spans="44:44" x14ac:dyDescent="0.25">
      <c r="AR775" s="2">
        <f ca="1">DATEDIF(Data!R775,TODAY(),"y")</f>
        <v>124</v>
      </c>
    </row>
    <row r="776" spans="44:44" x14ac:dyDescent="0.25">
      <c r="AR776" s="2">
        <f ca="1">DATEDIF(Data!R776,TODAY(),"y")</f>
        <v>124</v>
      </c>
    </row>
    <row r="777" spans="44:44" x14ac:dyDescent="0.25">
      <c r="AR777" s="2">
        <f ca="1">DATEDIF(Data!R777,TODAY(),"y")</f>
        <v>124</v>
      </c>
    </row>
    <row r="778" spans="44:44" x14ac:dyDescent="0.25">
      <c r="AR778" s="2">
        <f ca="1">DATEDIF(Data!R778,TODAY(),"y")</f>
        <v>124</v>
      </c>
    </row>
    <row r="779" spans="44:44" x14ac:dyDescent="0.25">
      <c r="AR779" s="2">
        <f ca="1">DATEDIF(Data!R779,TODAY(),"y")</f>
        <v>124</v>
      </c>
    </row>
    <row r="780" spans="44:44" x14ac:dyDescent="0.25">
      <c r="AR780" s="2">
        <f ca="1">DATEDIF(Data!R780,TODAY(),"y")</f>
        <v>124</v>
      </c>
    </row>
    <row r="781" spans="44:44" x14ac:dyDescent="0.25">
      <c r="AR781" s="2">
        <f ca="1">DATEDIF(Data!R781,TODAY(),"y")</f>
        <v>124</v>
      </c>
    </row>
    <row r="782" spans="44:44" x14ac:dyDescent="0.25">
      <c r="AR782" s="2">
        <f ca="1">DATEDIF(Data!R782,TODAY(),"y")</f>
        <v>124</v>
      </c>
    </row>
    <row r="783" spans="44:44" x14ac:dyDescent="0.25">
      <c r="AR783" s="2">
        <f ca="1">DATEDIF(Data!R783,TODAY(),"y")</f>
        <v>124</v>
      </c>
    </row>
    <row r="784" spans="44:44" x14ac:dyDescent="0.25">
      <c r="AR784" s="2">
        <f ca="1">DATEDIF(Data!R784,TODAY(),"y")</f>
        <v>124</v>
      </c>
    </row>
    <row r="785" spans="44:44" x14ac:dyDescent="0.25">
      <c r="AR785" s="2">
        <f ca="1">DATEDIF(Data!R785,TODAY(),"y")</f>
        <v>124</v>
      </c>
    </row>
    <row r="786" spans="44:44" x14ac:dyDescent="0.25">
      <c r="AR786" s="2">
        <f ca="1">DATEDIF(Data!R786,TODAY(),"y")</f>
        <v>124</v>
      </c>
    </row>
    <row r="787" spans="44:44" x14ac:dyDescent="0.25">
      <c r="AR787" s="2">
        <f ca="1">DATEDIF(Data!R787,TODAY(),"y")</f>
        <v>124</v>
      </c>
    </row>
    <row r="788" spans="44:44" x14ac:dyDescent="0.25">
      <c r="AR788" s="2">
        <f ca="1">DATEDIF(Data!R788,TODAY(),"y")</f>
        <v>124</v>
      </c>
    </row>
    <row r="789" spans="44:44" x14ac:dyDescent="0.25">
      <c r="AR789" s="2">
        <f ca="1">DATEDIF(Data!R789,TODAY(),"y")</f>
        <v>124</v>
      </c>
    </row>
    <row r="790" spans="44:44" x14ac:dyDescent="0.25">
      <c r="AR790" s="2">
        <f ca="1">DATEDIF(Data!R790,TODAY(),"y")</f>
        <v>124</v>
      </c>
    </row>
    <row r="791" spans="44:44" x14ac:dyDescent="0.25">
      <c r="AR791" s="2">
        <f ca="1">DATEDIF(Data!R791,TODAY(),"y")</f>
        <v>124</v>
      </c>
    </row>
    <row r="792" spans="44:44" x14ac:dyDescent="0.25">
      <c r="AR792" s="2">
        <f ca="1">DATEDIF(Data!R792,TODAY(),"y")</f>
        <v>124</v>
      </c>
    </row>
    <row r="793" spans="44:44" x14ac:dyDescent="0.25">
      <c r="AR793" s="2">
        <f ca="1">DATEDIF(Data!R793,TODAY(),"y")</f>
        <v>124</v>
      </c>
    </row>
    <row r="794" spans="44:44" x14ac:dyDescent="0.25">
      <c r="AR794" s="2">
        <f ca="1">DATEDIF(Data!R794,TODAY(),"y")</f>
        <v>124</v>
      </c>
    </row>
    <row r="795" spans="44:44" x14ac:dyDescent="0.25">
      <c r="AR795" s="2">
        <f ca="1">DATEDIF(Data!R795,TODAY(),"y")</f>
        <v>124</v>
      </c>
    </row>
    <row r="796" spans="44:44" x14ac:dyDescent="0.25">
      <c r="AR796" s="2">
        <f ca="1">DATEDIF(Data!R796,TODAY(),"y")</f>
        <v>124</v>
      </c>
    </row>
    <row r="797" spans="44:44" x14ac:dyDescent="0.25">
      <c r="AR797" s="2">
        <f ca="1">DATEDIF(Data!R797,TODAY(),"y")</f>
        <v>124</v>
      </c>
    </row>
    <row r="798" spans="44:44" x14ac:dyDescent="0.25">
      <c r="AR798" s="2">
        <f ca="1">DATEDIF(Data!R798,TODAY(),"y")</f>
        <v>124</v>
      </c>
    </row>
    <row r="799" spans="44:44" x14ac:dyDescent="0.25">
      <c r="AR799" s="2">
        <f ca="1">DATEDIF(Data!R799,TODAY(),"y")</f>
        <v>124</v>
      </c>
    </row>
    <row r="800" spans="44:44" x14ac:dyDescent="0.25">
      <c r="AR800" s="2">
        <f ca="1">DATEDIF(Data!R800,TODAY(),"y")</f>
        <v>124</v>
      </c>
    </row>
    <row r="801" spans="44:44" x14ac:dyDescent="0.25">
      <c r="AR801" s="2">
        <f ca="1">DATEDIF(Data!R801,TODAY(),"y")</f>
        <v>124</v>
      </c>
    </row>
    <row r="802" spans="44:44" x14ac:dyDescent="0.25">
      <c r="AR802" s="2">
        <f ca="1">DATEDIF(Data!R802,TODAY(),"y")</f>
        <v>124</v>
      </c>
    </row>
    <row r="803" spans="44:44" x14ac:dyDescent="0.25">
      <c r="AR803" s="2">
        <f ca="1">DATEDIF(Data!R803,TODAY(),"y")</f>
        <v>124</v>
      </c>
    </row>
    <row r="804" spans="44:44" x14ac:dyDescent="0.25">
      <c r="AR804" s="2">
        <f ca="1">DATEDIF(Data!R804,TODAY(),"y")</f>
        <v>124</v>
      </c>
    </row>
    <row r="805" spans="44:44" x14ac:dyDescent="0.25">
      <c r="AR805" s="2">
        <f ca="1">DATEDIF(Data!R805,TODAY(),"y")</f>
        <v>124</v>
      </c>
    </row>
    <row r="806" spans="44:44" x14ac:dyDescent="0.25">
      <c r="AR806" s="2">
        <f ca="1">DATEDIF(Data!R806,TODAY(),"y")</f>
        <v>124</v>
      </c>
    </row>
    <row r="807" spans="44:44" x14ac:dyDescent="0.25">
      <c r="AR807" s="2">
        <f ca="1">DATEDIF(Data!R807,TODAY(),"y")</f>
        <v>124</v>
      </c>
    </row>
    <row r="808" spans="44:44" x14ac:dyDescent="0.25">
      <c r="AR808" s="2">
        <f ca="1">DATEDIF(Data!R808,TODAY(),"y")</f>
        <v>124</v>
      </c>
    </row>
    <row r="809" spans="44:44" x14ac:dyDescent="0.25">
      <c r="AR809" s="2">
        <f ca="1">DATEDIF(Data!R809,TODAY(),"y")</f>
        <v>124</v>
      </c>
    </row>
    <row r="810" spans="44:44" x14ac:dyDescent="0.25">
      <c r="AR810" s="2">
        <f ca="1">DATEDIF(Data!R810,TODAY(),"y")</f>
        <v>124</v>
      </c>
    </row>
    <row r="811" spans="44:44" x14ac:dyDescent="0.25">
      <c r="AR811" s="2">
        <f ca="1">DATEDIF(Data!R811,TODAY(),"y")</f>
        <v>124</v>
      </c>
    </row>
    <row r="812" spans="44:44" x14ac:dyDescent="0.25">
      <c r="AR812" s="2">
        <f ca="1">DATEDIF(Data!R812,TODAY(),"y")</f>
        <v>124</v>
      </c>
    </row>
    <row r="813" spans="44:44" x14ac:dyDescent="0.25">
      <c r="AR813" s="2">
        <f ca="1">DATEDIF(Data!R813,TODAY(),"y")</f>
        <v>124</v>
      </c>
    </row>
    <row r="814" spans="44:44" x14ac:dyDescent="0.25">
      <c r="AR814" s="2">
        <f ca="1">DATEDIF(Data!R814,TODAY(),"y")</f>
        <v>124</v>
      </c>
    </row>
    <row r="815" spans="44:44" x14ac:dyDescent="0.25">
      <c r="AR815" s="2">
        <f ca="1">DATEDIF(Data!R815,TODAY(),"y")</f>
        <v>124</v>
      </c>
    </row>
    <row r="816" spans="44:44" x14ac:dyDescent="0.25">
      <c r="AR816" s="2">
        <f ca="1">DATEDIF(Data!R816,TODAY(),"y")</f>
        <v>124</v>
      </c>
    </row>
    <row r="817" spans="44:44" x14ac:dyDescent="0.25">
      <c r="AR817" s="2">
        <f ca="1">DATEDIF(Data!R817,TODAY(),"y")</f>
        <v>124</v>
      </c>
    </row>
    <row r="818" spans="44:44" x14ac:dyDescent="0.25">
      <c r="AR818" s="2">
        <f ca="1">DATEDIF(Data!R818,TODAY(),"y")</f>
        <v>124</v>
      </c>
    </row>
    <row r="819" spans="44:44" x14ac:dyDescent="0.25">
      <c r="AR819" s="2">
        <f ca="1">DATEDIF(Data!R819,TODAY(),"y")</f>
        <v>124</v>
      </c>
    </row>
    <row r="820" spans="44:44" x14ac:dyDescent="0.25">
      <c r="AR820" s="2">
        <f ca="1">DATEDIF(Data!R820,TODAY(),"y")</f>
        <v>124</v>
      </c>
    </row>
    <row r="821" spans="44:44" x14ac:dyDescent="0.25">
      <c r="AR821" s="2">
        <f ca="1">DATEDIF(Data!R821,TODAY(),"y")</f>
        <v>124</v>
      </c>
    </row>
    <row r="822" spans="44:44" x14ac:dyDescent="0.25">
      <c r="AR822" s="2">
        <f ca="1">DATEDIF(Data!R822,TODAY(),"y")</f>
        <v>124</v>
      </c>
    </row>
    <row r="823" spans="44:44" x14ac:dyDescent="0.25">
      <c r="AR823" s="2">
        <f ca="1">DATEDIF(Data!R823,TODAY(),"y")</f>
        <v>124</v>
      </c>
    </row>
    <row r="824" spans="44:44" x14ac:dyDescent="0.25">
      <c r="AR824" s="2">
        <f ca="1">DATEDIF(Data!R824,TODAY(),"y")</f>
        <v>124</v>
      </c>
    </row>
    <row r="825" spans="44:44" x14ac:dyDescent="0.25">
      <c r="AR825" s="2">
        <f ca="1">DATEDIF(Data!R825,TODAY(),"y")</f>
        <v>124</v>
      </c>
    </row>
    <row r="826" spans="44:44" x14ac:dyDescent="0.25">
      <c r="AR826" s="2">
        <f ca="1">DATEDIF(Data!R826,TODAY(),"y")</f>
        <v>124</v>
      </c>
    </row>
    <row r="827" spans="44:44" x14ac:dyDescent="0.25">
      <c r="AR827" s="2">
        <f ca="1">DATEDIF(Data!R827,TODAY(),"y")</f>
        <v>124</v>
      </c>
    </row>
    <row r="828" spans="44:44" x14ac:dyDescent="0.25">
      <c r="AR828" s="2">
        <f ca="1">DATEDIF(Data!R828,TODAY(),"y")</f>
        <v>124</v>
      </c>
    </row>
    <row r="829" spans="44:44" x14ac:dyDescent="0.25">
      <c r="AR829" s="2">
        <f ca="1">DATEDIF(Data!R829,TODAY(),"y")</f>
        <v>124</v>
      </c>
    </row>
    <row r="830" spans="44:44" x14ac:dyDescent="0.25">
      <c r="AR830" s="2">
        <f ca="1">DATEDIF(Data!R830,TODAY(),"y")</f>
        <v>124</v>
      </c>
    </row>
    <row r="831" spans="44:44" x14ac:dyDescent="0.25">
      <c r="AR831" s="2">
        <f ca="1">DATEDIF(Data!R831,TODAY(),"y")</f>
        <v>124</v>
      </c>
    </row>
    <row r="832" spans="44:44" x14ac:dyDescent="0.25">
      <c r="AR832" s="2">
        <f ca="1">DATEDIF(Data!R832,TODAY(),"y")</f>
        <v>124</v>
      </c>
    </row>
    <row r="833" spans="44:44" x14ac:dyDescent="0.25">
      <c r="AR833" s="2">
        <f ca="1">DATEDIF(Data!R833,TODAY(),"y")</f>
        <v>124</v>
      </c>
    </row>
    <row r="834" spans="44:44" x14ac:dyDescent="0.25">
      <c r="AR834" s="2">
        <f ca="1">DATEDIF(Data!R834,TODAY(),"y")</f>
        <v>124</v>
      </c>
    </row>
    <row r="835" spans="44:44" x14ac:dyDescent="0.25">
      <c r="AR835" s="2">
        <f ca="1">DATEDIF(Data!R835,TODAY(),"y")</f>
        <v>124</v>
      </c>
    </row>
    <row r="836" spans="44:44" x14ac:dyDescent="0.25">
      <c r="AR836" s="2">
        <f ca="1">DATEDIF(Data!R836,TODAY(),"y")</f>
        <v>124</v>
      </c>
    </row>
    <row r="837" spans="44:44" x14ac:dyDescent="0.25">
      <c r="AR837" s="2">
        <f ca="1">DATEDIF(Data!R837,TODAY(),"y")</f>
        <v>124</v>
      </c>
    </row>
    <row r="838" spans="44:44" x14ac:dyDescent="0.25">
      <c r="AR838" s="2">
        <f ca="1">DATEDIF(Data!R838,TODAY(),"y")</f>
        <v>124</v>
      </c>
    </row>
    <row r="839" spans="44:44" x14ac:dyDescent="0.25">
      <c r="AR839" s="2">
        <f ca="1">DATEDIF(Data!R839,TODAY(),"y")</f>
        <v>124</v>
      </c>
    </row>
    <row r="840" spans="44:44" x14ac:dyDescent="0.25">
      <c r="AR840" s="2">
        <f ca="1">DATEDIF(Data!R840,TODAY(),"y")</f>
        <v>124</v>
      </c>
    </row>
    <row r="841" spans="44:44" x14ac:dyDescent="0.25">
      <c r="AR841" s="2">
        <f ca="1">DATEDIF(Data!R841,TODAY(),"y")</f>
        <v>124</v>
      </c>
    </row>
    <row r="842" spans="44:44" x14ac:dyDescent="0.25">
      <c r="AR842" s="2">
        <f ca="1">DATEDIF(Data!R842,TODAY(),"y")</f>
        <v>124</v>
      </c>
    </row>
    <row r="843" spans="44:44" x14ac:dyDescent="0.25">
      <c r="AR843" s="2">
        <f ca="1">DATEDIF(Data!R843,TODAY(),"y")</f>
        <v>124</v>
      </c>
    </row>
    <row r="844" spans="44:44" x14ac:dyDescent="0.25">
      <c r="AR844" s="2">
        <f ca="1">DATEDIF(Data!R844,TODAY(),"y")</f>
        <v>124</v>
      </c>
    </row>
    <row r="845" spans="44:44" x14ac:dyDescent="0.25">
      <c r="AR845" s="2">
        <f ca="1">DATEDIF(Data!R845,TODAY(),"y")</f>
        <v>124</v>
      </c>
    </row>
    <row r="846" spans="44:44" x14ac:dyDescent="0.25">
      <c r="AR846" s="2">
        <f ca="1">DATEDIF(Data!R846,TODAY(),"y")</f>
        <v>124</v>
      </c>
    </row>
    <row r="847" spans="44:44" x14ac:dyDescent="0.25">
      <c r="AR847" s="2">
        <f ca="1">DATEDIF(Data!R847,TODAY(),"y")</f>
        <v>124</v>
      </c>
    </row>
    <row r="848" spans="44:44" x14ac:dyDescent="0.25">
      <c r="AR848" s="2">
        <f ca="1">DATEDIF(Data!R848,TODAY(),"y")</f>
        <v>124</v>
      </c>
    </row>
    <row r="849" spans="44:44" x14ac:dyDescent="0.25">
      <c r="AR849" s="2">
        <f ca="1">DATEDIF(Data!R849,TODAY(),"y")</f>
        <v>124</v>
      </c>
    </row>
    <row r="850" spans="44:44" x14ac:dyDescent="0.25">
      <c r="AR850" s="2">
        <f ca="1">DATEDIF(Data!R850,TODAY(),"y")</f>
        <v>124</v>
      </c>
    </row>
    <row r="851" spans="44:44" x14ac:dyDescent="0.25">
      <c r="AR851" s="2">
        <f ca="1">DATEDIF(Data!R851,TODAY(),"y")</f>
        <v>124</v>
      </c>
    </row>
    <row r="852" spans="44:44" x14ac:dyDescent="0.25">
      <c r="AR852" s="2">
        <f ca="1">DATEDIF(Data!R852,TODAY(),"y")</f>
        <v>124</v>
      </c>
    </row>
    <row r="853" spans="44:44" x14ac:dyDescent="0.25">
      <c r="AR853" s="2">
        <f ca="1">DATEDIF(Data!R853,TODAY(),"y")</f>
        <v>124</v>
      </c>
    </row>
    <row r="854" spans="44:44" x14ac:dyDescent="0.25">
      <c r="AR854" s="2">
        <f ca="1">DATEDIF(Data!R854,TODAY(),"y")</f>
        <v>124</v>
      </c>
    </row>
    <row r="855" spans="44:44" x14ac:dyDescent="0.25">
      <c r="AR855" s="2">
        <f ca="1">DATEDIF(Data!R855,TODAY(),"y")</f>
        <v>124</v>
      </c>
    </row>
    <row r="856" spans="44:44" x14ac:dyDescent="0.25">
      <c r="AR856" s="2">
        <f ca="1">DATEDIF(Data!R856,TODAY(),"y")</f>
        <v>124</v>
      </c>
    </row>
    <row r="857" spans="44:44" x14ac:dyDescent="0.25">
      <c r="AR857" s="2">
        <f ca="1">DATEDIF(Data!R857,TODAY(),"y")</f>
        <v>124</v>
      </c>
    </row>
    <row r="858" spans="44:44" x14ac:dyDescent="0.25">
      <c r="AR858" s="2">
        <f ca="1">DATEDIF(Data!R858,TODAY(),"y")</f>
        <v>124</v>
      </c>
    </row>
    <row r="859" spans="44:44" x14ac:dyDescent="0.25">
      <c r="AR859" s="2">
        <f ca="1">DATEDIF(Data!R859,TODAY(),"y")</f>
        <v>124</v>
      </c>
    </row>
    <row r="860" spans="44:44" x14ac:dyDescent="0.25">
      <c r="AR860" s="2">
        <f ca="1">DATEDIF(Data!R860,TODAY(),"y")</f>
        <v>124</v>
      </c>
    </row>
    <row r="861" spans="44:44" x14ac:dyDescent="0.25">
      <c r="AR861" s="2">
        <f ca="1">DATEDIF(Data!R861,TODAY(),"y")</f>
        <v>124</v>
      </c>
    </row>
    <row r="862" spans="44:44" x14ac:dyDescent="0.25">
      <c r="AR862" s="2">
        <f ca="1">DATEDIF(Data!R862,TODAY(),"y")</f>
        <v>124</v>
      </c>
    </row>
    <row r="863" spans="44:44" x14ac:dyDescent="0.25">
      <c r="AR863" s="2">
        <f ca="1">DATEDIF(Data!R863,TODAY(),"y")</f>
        <v>124</v>
      </c>
    </row>
    <row r="864" spans="44:44" x14ac:dyDescent="0.25">
      <c r="AR864" s="2">
        <f ca="1">DATEDIF(Data!R864,TODAY(),"y")</f>
        <v>124</v>
      </c>
    </row>
    <row r="865" spans="44:44" x14ac:dyDescent="0.25">
      <c r="AR865" s="2">
        <f ca="1">DATEDIF(Data!R865,TODAY(),"y")</f>
        <v>124</v>
      </c>
    </row>
    <row r="866" spans="44:44" x14ac:dyDescent="0.25">
      <c r="AR866" s="2">
        <f ca="1">DATEDIF(Data!R866,TODAY(),"y")</f>
        <v>124</v>
      </c>
    </row>
    <row r="867" spans="44:44" x14ac:dyDescent="0.25">
      <c r="AR867" s="2">
        <f ca="1">DATEDIF(Data!R867,TODAY(),"y")</f>
        <v>124</v>
      </c>
    </row>
    <row r="868" spans="44:44" x14ac:dyDescent="0.25">
      <c r="AR868" s="2">
        <f ca="1">DATEDIF(Data!R868,TODAY(),"y")</f>
        <v>124</v>
      </c>
    </row>
    <row r="869" spans="44:44" x14ac:dyDescent="0.25">
      <c r="AR869" s="2">
        <f ca="1">DATEDIF(Data!R869,TODAY(),"y")</f>
        <v>124</v>
      </c>
    </row>
    <row r="870" spans="44:44" x14ac:dyDescent="0.25">
      <c r="AR870" s="2">
        <f ca="1">DATEDIF(Data!R870,TODAY(),"y")</f>
        <v>124</v>
      </c>
    </row>
    <row r="871" spans="44:44" x14ac:dyDescent="0.25">
      <c r="AR871" s="2">
        <f ca="1">DATEDIF(Data!R871,TODAY(),"y")</f>
        <v>124</v>
      </c>
    </row>
    <row r="872" spans="44:44" x14ac:dyDescent="0.25">
      <c r="AR872" s="2">
        <f ca="1">DATEDIF(Data!R872,TODAY(),"y")</f>
        <v>124</v>
      </c>
    </row>
    <row r="873" spans="44:44" x14ac:dyDescent="0.25">
      <c r="AR873" s="2">
        <f ca="1">DATEDIF(Data!R873,TODAY(),"y")</f>
        <v>124</v>
      </c>
    </row>
    <row r="874" spans="44:44" x14ac:dyDescent="0.25">
      <c r="AR874" s="2">
        <f ca="1">DATEDIF(Data!R874,TODAY(),"y")</f>
        <v>124</v>
      </c>
    </row>
    <row r="875" spans="44:44" x14ac:dyDescent="0.25">
      <c r="AR875" s="2">
        <f ca="1">DATEDIF(Data!R875,TODAY(),"y")</f>
        <v>124</v>
      </c>
    </row>
    <row r="876" spans="44:44" x14ac:dyDescent="0.25">
      <c r="AR876" s="2">
        <f ca="1">DATEDIF(Data!R876,TODAY(),"y")</f>
        <v>124</v>
      </c>
    </row>
    <row r="877" spans="44:44" x14ac:dyDescent="0.25">
      <c r="AR877" s="2">
        <f ca="1">DATEDIF(Data!R877,TODAY(),"y")</f>
        <v>124</v>
      </c>
    </row>
    <row r="878" spans="44:44" x14ac:dyDescent="0.25">
      <c r="AR878" s="2">
        <f ca="1">DATEDIF(Data!R878,TODAY(),"y")</f>
        <v>124</v>
      </c>
    </row>
    <row r="879" spans="44:44" x14ac:dyDescent="0.25">
      <c r="AR879" s="2">
        <f ca="1">DATEDIF(Data!R879,TODAY(),"y")</f>
        <v>124</v>
      </c>
    </row>
    <row r="880" spans="44:44" x14ac:dyDescent="0.25">
      <c r="AR880" s="2">
        <f ca="1">DATEDIF(Data!R880,TODAY(),"y")</f>
        <v>124</v>
      </c>
    </row>
    <row r="881" spans="44:44" x14ac:dyDescent="0.25">
      <c r="AR881" s="2">
        <f ca="1">DATEDIF(Data!R881,TODAY(),"y")</f>
        <v>124</v>
      </c>
    </row>
    <row r="882" spans="44:44" x14ac:dyDescent="0.25">
      <c r="AR882" s="2">
        <f ca="1">DATEDIF(Data!R882,TODAY(),"y")</f>
        <v>124</v>
      </c>
    </row>
    <row r="883" spans="44:44" x14ac:dyDescent="0.25">
      <c r="AR883" s="2">
        <f ca="1">DATEDIF(Data!R883,TODAY(),"y")</f>
        <v>124</v>
      </c>
    </row>
    <row r="884" spans="44:44" x14ac:dyDescent="0.25">
      <c r="AR884" s="2">
        <f ca="1">DATEDIF(Data!R884,TODAY(),"y")</f>
        <v>124</v>
      </c>
    </row>
    <row r="885" spans="44:44" x14ac:dyDescent="0.25">
      <c r="AR885" s="2">
        <f ca="1">DATEDIF(Data!R885,TODAY(),"y")</f>
        <v>124</v>
      </c>
    </row>
    <row r="886" spans="44:44" x14ac:dyDescent="0.25">
      <c r="AR886" s="2">
        <f ca="1">DATEDIF(Data!R886,TODAY(),"y")</f>
        <v>124</v>
      </c>
    </row>
    <row r="887" spans="44:44" x14ac:dyDescent="0.25">
      <c r="AR887" s="2">
        <f ca="1">DATEDIF(Data!R887,TODAY(),"y")</f>
        <v>124</v>
      </c>
    </row>
    <row r="888" spans="44:44" x14ac:dyDescent="0.25">
      <c r="AR888" s="2">
        <f ca="1">DATEDIF(Data!R888,TODAY(),"y")</f>
        <v>124</v>
      </c>
    </row>
    <row r="889" spans="44:44" x14ac:dyDescent="0.25">
      <c r="AR889" s="2">
        <f ca="1">DATEDIF(Data!R889,TODAY(),"y")</f>
        <v>124</v>
      </c>
    </row>
    <row r="890" spans="44:44" x14ac:dyDescent="0.25">
      <c r="AR890" s="2">
        <f ca="1">DATEDIF(Data!R890,TODAY(),"y")</f>
        <v>124</v>
      </c>
    </row>
    <row r="891" spans="44:44" x14ac:dyDescent="0.25">
      <c r="AR891" s="2">
        <f ca="1">DATEDIF(Data!R891,TODAY(),"y")</f>
        <v>124</v>
      </c>
    </row>
    <row r="892" spans="44:44" x14ac:dyDescent="0.25">
      <c r="AR892" s="2">
        <f ca="1">DATEDIF(Data!R892,TODAY(),"y")</f>
        <v>124</v>
      </c>
    </row>
    <row r="893" spans="44:44" x14ac:dyDescent="0.25">
      <c r="AR893" s="2">
        <f ca="1">DATEDIF(Data!R893,TODAY(),"y")</f>
        <v>124</v>
      </c>
    </row>
    <row r="894" spans="44:44" x14ac:dyDescent="0.25">
      <c r="AR894" s="2">
        <f ca="1">DATEDIF(Data!R894,TODAY(),"y")</f>
        <v>124</v>
      </c>
    </row>
    <row r="895" spans="44:44" x14ac:dyDescent="0.25">
      <c r="AR895" s="2">
        <f ca="1">DATEDIF(Data!R895,TODAY(),"y")</f>
        <v>124</v>
      </c>
    </row>
    <row r="896" spans="44:44" x14ac:dyDescent="0.25">
      <c r="AR896" s="2">
        <f ca="1">DATEDIF(Data!R896,TODAY(),"y")</f>
        <v>124</v>
      </c>
    </row>
    <row r="897" spans="44:44" x14ac:dyDescent="0.25">
      <c r="AR897" s="2">
        <f ca="1">DATEDIF(Data!R897,TODAY(),"y")</f>
        <v>124</v>
      </c>
    </row>
    <row r="898" spans="44:44" x14ac:dyDescent="0.25">
      <c r="AR898" s="2">
        <f ca="1">DATEDIF(Data!R898,TODAY(),"y")</f>
        <v>124</v>
      </c>
    </row>
    <row r="899" spans="44:44" x14ac:dyDescent="0.25">
      <c r="AR899" s="2">
        <f ca="1">DATEDIF(Data!R899,TODAY(),"y")</f>
        <v>124</v>
      </c>
    </row>
    <row r="900" spans="44:44" x14ac:dyDescent="0.25">
      <c r="AR900" s="2">
        <f ca="1">DATEDIF(Data!R900,TODAY(),"y")</f>
        <v>124</v>
      </c>
    </row>
    <row r="901" spans="44:44" x14ac:dyDescent="0.25">
      <c r="AR901" s="2">
        <f ca="1">DATEDIF(Data!R901,TODAY(),"y")</f>
        <v>124</v>
      </c>
    </row>
    <row r="902" spans="44:44" x14ac:dyDescent="0.25">
      <c r="AR902" s="2">
        <f ca="1">DATEDIF(Data!R902,TODAY(),"y")</f>
        <v>124</v>
      </c>
    </row>
    <row r="903" spans="44:44" x14ac:dyDescent="0.25">
      <c r="AR903" s="2">
        <f ca="1">DATEDIF(Data!R903,TODAY(),"y")</f>
        <v>124</v>
      </c>
    </row>
    <row r="904" spans="44:44" x14ac:dyDescent="0.25">
      <c r="AR904" s="2">
        <f ca="1">DATEDIF(Data!R904,TODAY(),"y")</f>
        <v>124</v>
      </c>
    </row>
    <row r="905" spans="44:44" x14ac:dyDescent="0.25">
      <c r="AR905" s="2">
        <f ca="1">DATEDIF(Data!R905,TODAY(),"y")</f>
        <v>124</v>
      </c>
    </row>
    <row r="906" spans="44:44" x14ac:dyDescent="0.25">
      <c r="AR906" s="2">
        <f ca="1">DATEDIF(Data!R906,TODAY(),"y")</f>
        <v>124</v>
      </c>
    </row>
    <row r="907" spans="44:44" x14ac:dyDescent="0.25">
      <c r="AR907" s="2">
        <f ca="1">DATEDIF(Data!R907,TODAY(),"y")</f>
        <v>124</v>
      </c>
    </row>
    <row r="908" spans="44:44" x14ac:dyDescent="0.25">
      <c r="AR908" s="2">
        <f ca="1">DATEDIF(Data!R908,TODAY(),"y")</f>
        <v>124</v>
      </c>
    </row>
    <row r="909" spans="44:44" x14ac:dyDescent="0.25">
      <c r="AR909" s="2">
        <f ca="1">DATEDIF(Data!R909,TODAY(),"y")</f>
        <v>124</v>
      </c>
    </row>
    <row r="910" spans="44:44" x14ac:dyDescent="0.25">
      <c r="AR910" s="2">
        <f ca="1">DATEDIF(Data!R910,TODAY(),"y")</f>
        <v>124</v>
      </c>
    </row>
    <row r="911" spans="44:44" x14ac:dyDescent="0.25">
      <c r="AR911" s="2">
        <f ca="1">DATEDIF(Data!R911,TODAY(),"y")</f>
        <v>124</v>
      </c>
    </row>
    <row r="912" spans="44:44" x14ac:dyDescent="0.25">
      <c r="AR912" s="2">
        <f ca="1">DATEDIF(Data!R912,TODAY(),"y")</f>
        <v>124</v>
      </c>
    </row>
    <row r="913" spans="44:44" x14ac:dyDescent="0.25">
      <c r="AR913" s="2">
        <f ca="1">DATEDIF(Data!R913,TODAY(),"y")</f>
        <v>124</v>
      </c>
    </row>
    <row r="914" spans="44:44" x14ac:dyDescent="0.25">
      <c r="AR914" s="2">
        <f ca="1">DATEDIF(Data!R914,TODAY(),"y")</f>
        <v>124</v>
      </c>
    </row>
    <row r="915" spans="44:44" x14ac:dyDescent="0.25">
      <c r="AR915" s="2">
        <f ca="1">DATEDIF(Data!R915,TODAY(),"y")</f>
        <v>124</v>
      </c>
    </row>
    <row r="916" spans="44:44" x14ac:dyDescent="0.25">
      <c r="AR916" s="2">
        <f ca="1">DATEDIF(Data!R916,TODAY(),"y")</f>
        <v>124</v>
      </c>
    </row>
    <row r="917" spans="44:44" x14ac:dyDescent="0.25">
      <c r="AR917" s="2">
        <f ca="1">DATEDIF(Data!R917,TODAY(),"y")</f>
        <v>124</v>
      </c>
    </row>
    <row r="918" spans="44:44" x14ac:dyDescent="0.25">
      <c r="AR918" s="2">
        <f ca="1">DATEDIF(Data!R918,TODAY(),"y")</f>
        <v>124</v>
      </c>
    </row>
    <row r="919" spans="44:44" x14ac:dyDescent="0.25">
      <c r="AR919" s="2">
        <f ca="1">DATEDIF(Data!R919,TODAY(),"y")</f>
        <v>124</v>
      </c>
    </row>
    <row r="920" spans="44:44" x14ac:dyDescent="0.25">
      <c r="AR920" s="2">
        <f ca="1">DATEDIF(Data!R920,TODAY(),"y")</f>
        <v>124</v>
      </c>
    </row>
    <row r="921" spans="44:44" x14ac:dyDescent="0.25">
      <c r="AR921" s="2">
        <f ca="1">DATEDIF(Data!R921,TODAY(),"y")</f>
        <v>124</v>
      </c>
    </row>
    <row r="922" spans="44:44" x14ac:dyDescent="0.25">
      <c r="AR922" s="2">
        <f ca="1">DATEDIF(Data!R922,TODAY(),"y")</f>
        <v>124</v>
      </c>
    </row>
    <row r="923" spans="44:44" x14ac:dyDescent="0.25">
      <c r="AR923" s="2">
        <f ca="1">DATEDIF(Data!R923,TODAY(),"y")</f>
        <v>124</v>
      </c>
    </row>
    <row r="924" spans="44:44" x14ac:dyDescent="0.25">
      <c r="AR924" s="2">
        <f ca="1">DATEDIF(Data!R924,TODAY(),"y")</f>
        <v>124</v>
      </c>
    </row>
    <row r="925" spans="44:44" x14ac:dyDescent="0.25">
      <c r="AR925" s="2">
        <f ca="1">DATEDIF(Data!R925,TODAY(),"y")</f>
        <v>124</v>
      </c>
    </row>
    <row r="926" spans="44:44" x14ac:dyDescent="0.25">
      <c r="AR926" s="2">
        <f ca="1">DATEDIF(Data!R926,TODAY(),"y")</f>
        <v>124</v>
      </c>
    </row>
    <row r="927" spans="44:44" x14ac:dyDescent="0.25">
      <c r="AR927" s="2">
        <f ca="1">DATEDIF(Data!R927,TODAY(),"y")</f>
        <v>124</v>
      </c>
    </row>
    <row r="928" spans="44:44" x14ac:dyDescent="0.25">
      <c r="AR928" s="2">
        <f ca="1">DATEDIF(Data!R928,TODAY(),"y")</f>
        <v>124</v>
      </c>
    </row>
    <row r="929" spans="44:44" x14ac:dyDescent="0.25">
      <c r="AR929" s="2">
        <f ca="1">DATEDIF(Data!R929,TODAY(),"y")</f>
        <v>124</v>
      </c>
    </row>
    <row r="930" spans="44:44" x14ac:dyDescent="0.25">
      <c r="AR930" s="2">
        <f ca="1">DATEDIF(Data!R930,TODAY(),"y")</f>
        <v>124</v>
      </c>
    </row>
    <row r="931" spans="44:44" x14ac:dyDescent="0.25">
      <c r="AR931" s="2">
        <f ca="1">DATEDIF(Data!R931,TODAY(),"y")</f>
        <v>124</v>
      </c>
    </row>
    <row r="932" spans="44:44" x14ac:dyDescent="0.25">
      <c r="AR932" s="2">
        <f ca="1">DATEDIF(Data!R932,TODAY(),"y")</f>
        <v>124</v>
      </c>
    </row>
    <row r="933" spans="44:44" x14ac:dyDescent="0.25">
      <c r="AR933" s="2">
        <f ca="1">DATEDIF(Data!R933,TODAY(),"y")</f>
        <v>124</v>
      </c>
    </row>
    <row r="934" spans="44:44" x14ac:dyDescent="0.25">
      <c r="AR934" s="2">
        <f ca="1">DATEDIF(Data!R934,TODAY(),"y")</f>
        <v>124</v>
      </c>
    </row>
    <row r="935" spans="44:44" x14ac:dyDescent="0.25">
      <c r="AR935" s="2">
        <f ca="1">DATEDIF(Data!R935,TODAY(),"y")</f>
        <v>124</v>
      </c>
    </row>
    <row r="936" spans="44:44" x14ac:dyDescent="0.25">
      <c r="AR936" s="2">
        <f ca="1">DATEDIF(Data!R936,TODAY(),"y")</f>
        <v>124</v>
      </c>
    </row>
    <row r="937" spans="44:44" x14ac:dyDescent="0.25">
      <c r="AR937" s="2">
        <f ca="1">DATEDIF(Data!R937,TODAY(),"y")</f>
        <v>124</v>
      </c>
    </row>
    <row r="938" spans="44:44" x14ac:dyDescent="0.25">
      <c r="AR938" s="2">
        <f ca="1">DATEDIF(Data!R938,TODAY(),"y")</f>
        <v>124</v>
      </c>
    </row>
    <row r="939" spans="44:44" x14ac:dyDescent="0.25">
      <c r="AR939" s="2">
        <f ca="1">DATEDIF(Data!R939,TODAY(),"y")</f>
        <v>124</v>
      </c>
    </row>
    <row r="940" spans="44:44" x14ac:dyDescent="0.25">
      <c r="AR940" s="2">
        <f ca="1">DATEDIF(Data!R940,TODAY(),"y")</f>
        <v>124</v>
      </c>
    </row>
    <row r="941" spans="44:44" x14ac:dyDescent="0.25">
      <c r="AR941" s="2">
        <f ca="1">DATEDIF(Data!R941,TODAY(),"y")</f>
        <v>124</v>
      </c>
    </row>
    <row r="942" spans="44:44" x14ac:dyDescent="0.25">
      <c r="AR942" s="2">
        <f ca="1">DATEDIF(Data!R942,TODAY(),"y")</f>
        <v>124</v>
      </c>
    </row>
    <row r="943" spans="44:44" x14ac:dyDescent="0.25">
      <c r="AR943" s="2">
        <f ca="1">DATEDIF(Data!R943,TODAY(),"y")</f>
        <v>124</v>
      </c>
    </row>
    <row r="944" spans="44:44" x14ac:dyDescent="0.25">
      <c r="AR944" s="2">
        <f ca="1">DATEDIF(Data!R944,TODAY(),"y")</f>
        <v>124</v>
      </c>
    </row>
    <row r="945" spans="44:44" x14ac:dyDescent="0.25">
      <c r="AR945" s="2">
        <f ca="1">DATEDIF(Data!R945,TODAY(),"y")</f>
        <v>124</v>
      </c>
    </row>
    <row r="946" spans="44:44" x14ac:dyDescent="0.25">
      <c r="AR946" s="2">
        <f ca="1">DATEDIF(Data!R946,TODAY(),"y")</f>
        <v>124</v>
      </c>
    </row>
    <row r="947" spans="44:44" x14ac:dyDescent="0.25">
      <c r="AR947" s="2">
        <f ca="1">DATEDIF(Data!R947,TODAY(),"y")</f>
        <v>124</v>
      </c>
    </row>
    <row r="948" spans="44:44" x14ac:dyDescent="0.25">
      <c r="AR948" s="2">
        <f ca="1">DATEDIF(Data!R948,TODAY(),"y")</f>
        <v>124</v>
      </c>
    </row>
    <row r="949" spans="44:44" x14ac:dyDescent="0.25">
      <c r="AR949" s="2">
        <f ca="1">DATEDIF(Data!R949,TODAY(),"y")</f>
        <v>124</v>
      </c>
    </row>
    <row r="950" spans="44:44" x14ac:dyDescent="0.25">
      <c r="AR950" s="2">
        <f ca="1">DATEDIF(Data!R950,TODAY(),"y")</f>
        <v>124</v>
      </c>
    </row>
    <row r="951" spans="44:44" x14ac:dyDescent="0.25">
      <c r="AR951" s="2">
        <f ca="1">DATEDIF(Data!R951,TODAY(),"y")</f>
        <v>124</v>
      </c>
    </row>
    <row r="952" spans="44:44" x14ac:dyDescent="0.25">
      <c r="AR952" s="2">
        <f ca="1">DATEDIF(Data!R952,TODAY(),"y")</f>
        <v>124</v>
      </c>
    </row>
    <row r="953" spans="44:44" x14ac:dyDescent="0.25">
      <c r="AR953" s="2">
        <f ca="1">DATEDIF(Data!R953,TODAY(),"y")</f>
        <v>124</v>
      </c>
    </row>
    <row r="954" spans="44:44" x14ac:dyDescent="0.25">
      <c r="AR954" s="2">
        <f ca="1">DATEDIF(Data!R954,TODAY(),"y")</f>
        <v>124</v>
      </c>
    </row>
    <row r="955" spans="44:44" x14ac:dyDescent="0.25">
      <c r="AR955" s="2">
        <f ca="1">DATEDIF(Data!R955,TODAY(),"y")</f>
        <v>124</v>
      </c>
    </row>
    <row r="956" spans="44:44" x14ac:dyDescent="0.25">
      <c r="AR956" s="2">
        <f ca="1">DATEDIF(Data!R956,TODAY(),"y")</f>
        <v>124</v>
      </c>
    </row>
    <row r="957" spans="44:44" x14ac:dyDescent="0.25">
      <c r="AR957" s="2">
        <f ca="1">DATEDIF(Data!R957,TODAY(),"y")</f>
        <v>124</v>
      </c>
    </row>
    <row r="958" spans="44:44" x14ac:dyDescent="0.25">
      <c r="AR958" s="2">
        <f ca="1">DATEDIF(Data!R958,TODAY(),"y")</f>
        <v>124</v>
      </c>
    </row>
    <row r="959" spans="44:44" x14ac:dyDescent="0.25">
      <c r="AR959" s="2">
        <f ca="1">DATEDIF(Data!R959,TODAY(),"y")</f>
        <v>124</v>
      </c>
    </row>
    <row r="960" spans="44:44" x14ac:dyDescent="0.25">
      <c r="AR960" s="2">
        <f ca="1">DATEDIF(Data!R960,TODAY(),"y")</f>
        <v>124</v>
      </c>
    </row>
    <row r="961" spans="44:44" x14ac:dyDescent="0.25">
      <c r="AR961" s="2">
        <f ca="1">DATEDIF(Data!R961,TODAY(),"y")</f>
        <v>124</v>
      </c>
    </row>
    <row r="962" spans="44:44" x14ac:dyDescent="0.25">
      <c r="AR962" s="2">
        <f ca="1">DATEDIF(Data!R962,TODAY(),"y")</f>
        <v>124</v>
      </c>
    </row>
    <row r="963" spans="44:44" x14ac:dyDescent="0.25">
      <c r="AR963" s="2">
        <f ca="1">DATEDIF(Data!R963,TODAY(),"y")</f>
        <v>124</v>
      </c>
    </row>
    <row r="964" spans="44:44" x14ac:dyDescent="0.25">
      <c r="AR964" s="2">
        <f ca="1">DATEDIF(Data!R964,TODAY(),"y")</f>
        <v>124</v>
      </c>
    </row>
    <row r="965" spans="44:44" x14ac:dyDescent="0.25">
      <c r="AR965" s="2">
        <f ca="1">DATEDIF(Data!R965,TODAY(),"y")</f>
        <v>124</v>
      </c>
    </row>
    <row r="966" spans="44:44" x14ac:dyDescent="0.25">
      <c r="AR966" s="2">
        <f ca="1">DATEDIF(Data!R966,TODAY(),"y")</f>
        <v>124</v>
      </c>
    </row>
    <row r="967" spans="44:44" x14ac:dyDescent="0.25">
      <c r="AR967" s="2">
        <f ca="1">DATEDIF(Data!R967,TODAY(),"y")</f>
        <v>124</v>
      </c>
    </row>
    <row r="968" spans="44:44" x14ac:dyDescent="0.25">
      <c r="AR968" s="2">
        <f ca="1">DATEDIF(Data!R968,TODAY(),"y")</f>
        <v>124</v>
      </c>
    </row>
    <row r="969" spans="44:44" x14ac:dyDescent="0.25">
      <c r="AR969" s="2">
        <f ca="1">DATEDIF(Data!R969,TODAY(),"y")</f>
        <v>124</v>
      </c>
    </row>
    <row r="970" spans="44:44" x14ac:dyDescent="0.25">
      <c r="AR970" s="2">
        <f ca="1">DATEDIF(Data!R970,TODAY(),"y")</f>
        <v>124</v>
      </c>
    </row>
    <row r="971" spans="44:44" x14ac:dyDescent="0.25">
      <c r="AR971" s="2">
        <f ca="1">DATEDIF(Data!R971,TODAY(),"y")</f>
        <v>124</v>
      </c>
    </row>
    <row r="972" spans="44:44" x14ac:dyDescent="0.25">
      <c r="AR972" s="2">
        <f ca="1">DATEDIF(Data!R972,TODAY(),"y")</f>
        <v>124</v>
      </c>
    </row>
    <row r="973" spans="44:44" x14ac:dyDescent="0.25">
      <c r="AR973" s="2">
        <f ca="1">DATEDIF(Data!R973,TODAY(),"y")</f>
        <v>124</v>
      </c>
    </row>
    <row r="974" spans="44:44" x14ac:dyDescent="0.25">
      <c r="AR974" s="2">
        <f ca="1">DATEDIF(Data!R974,TODAY(),"y")</f>
        <v>124</v>
      </c>
    </row>
    <row r="975" spans="44:44" x14ac:dyDescent="0.25">
      <c r="AR975" s="2">
        <f ca="1">DATEDIF(Data!R975,TODAY(),"y")</f>
        <v>124</v>
      </c>
    </row>
    <row r="976" spans="44:44" x14ac:dyDescent="0.25">
      <c r="AR976" s="2">
        <f ca="1">DATEDIF(Data!R976,TODAY(),"y")</f>
        <v>124</v>
      </c>
    </row>
    <row r="977" spans="44:44" x14ac:dyDescent="0.25">
      <c r="AR977" s="2">
        <f ca="1">DATEDIF(Data!R977,TODAY(),"y")</f>
        <v>124</v>
      </c>
    </row>
    <row r="978" spans="44:44" x14ac:dyDescent="0.25">
      <c r="AR978" s="2">
        <f ca="1">DATEDIF(Data!R978,TODAY(),"y")</f>
        <v>124</v>
      </c>
    </row>
    <row r="979" spans="44:44" x14ac:dyDescent="0.25">
      <c r="AR979" s="2">
        <f ca="1">DATEDIF(Data!R979,TODAY(),"y")</f>
        <v>124</v>
      </c>
    </row>
    <row r="980" spans="44:44" x14ac:dyDescent="0.25">
      <c r="AR980" s="2">
        <f ca="1">DATEDIF(Data!R980,TODAY(),"y")</f>
        <v>124</v>
      </c>
    </row>
    <row r="981" spans="44:44" x14ac:dyDescent="0.25">
      <c r="AR981" s="2">
        <f ca="1">DATEDIF(Data!R981,TODAY(),"y")</f>
        <v>124</v>
      </c>
    </row>
    <row r="982" spans="44:44" x14ac:dyDescent="0.25">
      <c r="AR982" s="2">
        <f ca="1">DATEDIF(Data!R982,TODAY(),"y")</f>
        <v>124</v>
      </c>
    </row>
    <row r="983" spans="44:44" x14ac:dyDescent="0.25">
      <c r="AR983" s="2">
        <f ca="1">DATEDIF(Data!R983,TODAY(),"y")</f>
        <v>124</v>
      </c>
    </row>
    <row r="984" spans="44:44" x14ac:dyDescent="0.25">
      <c r="AR984" s="2">
        <f ca="1">DATEDIF(Data!R984,TODAY(),"y")</f>
        <v>124</v>
      </c>
    </row>
    <row r="985" spans="44:44" x14ac:dyDescent="0.25">
      <c r="AR985" s="2">
        <f ca="1">DATEDIF(Data!R985,TODAY(),"y")</f>
        <v>124</v>
      </c>
    </row>
    <row r="986" spans="44:44" x14ac:dyDescent="0.25">
      <c r="AR986" s="2">
        <f ca="1">DATEDIF(Data!R986,TODAY(),"y")</f>
        <v>124</v>
      </c>
    </row>
    <row r="987" spans="44:44" x14ac:dyDescent="0.25">
      <c r="AR987" s="2">
        <f ca="1">DATEDIF(Data!R987,TODAY(),"y")</f>
        <v>124</v>
      </c>
    </row>
    <row r="988" spans="44:44" x14ac:dyDescent="0.25">
      <c r="AR988" s="2">
        <f ca="1">DATEDIF(Data!R988,TODAY(),"y")</f>
        <v>124</v>
      </c>
    </row>
    <row r="989" spans="44:44" x14ac:dyDescent="0.25">
      <c r="AR989" s="2">
        <f ca="1">DATEDIF(Data!R989,TODAY(),"y")</f>
        <v>124</v>
      </c>
    </row>
    <row r="990" spans="44:44" x14ac:dyDescent="0.25">
      <c r="AR990" s="2">
        <f ca="1">DATEDIF(Data!R990,TODAY(),"y")</f>
        <v>124</v>
      </c>
    </row>
    <row r="991" spans="44:44" x14ac:dyDescent="0.25">
      <c r="AR991" s="2">
        <f ca="1">DATEDIF(Data!R991,TODAY(),"y")</f>
        <v>124</v>
      </c>
    </row>
    <row r="992" spans="44:44" x14ac:dyDescent="0.25">
      <c r="AR992" s="2">
        <f ca="1">DATEDIF(Data!R992,TODAY(),"y")</f>
        <v>124</v>
      </c>
    </row>
    <row r="993" spans="44:44" x14ac:dyDescent="0.25">
      <c r="AR993" s="2">
        <f ca="1">DATEDIF(Data!R993,TODAY(),"y")</f>
        <v>124</v>
      </c>
    </row>
    <row r="994" spans="44:44" x14ac:dyDescent="0.25">
      <c r="AR994" s="2">
        <f ca="1">DATEDIF(Data!R994,TODAY(),"y")</f>
        <v>124</v>
      </c>
    </row>
    <row r="995" spans="44:44" x14ac:dyDescent="0.25">
      <c r="AR995" s="2">
        <f ca="1">DATEDIF(Data!R995,TODAY(),"y")</f>
        <v>124</v>
      </c>
    </row>
    <row r="996" spans="44:44" x14ac:dyDescent="0.25">
      <c r="AR996" s="2">
        <f ca="1">DATEDIF(Data!R996,TODAY(),"y")</f>
        <v>124</v>
      </c>
    </row>
    <row r="997" spans="44:44" x14ac:dyDescent="0.25">
      <c r="AR997" s="2">
        <f ca="1">DATEDIF(Data!R997,TODAY(),"y")</f>
        <v>124</v>
      </c>
    </row>
    <row r="998" spans="44:44" x14ac:dyDescent="0.25">
      <c r="AR998" s="2">
        <f ca="1">DATEDIF(Data!R998,TODAY(),"y")</f>
        <v>124</v>
      </c>
    </row>
    <row r="999" spans="44:44" x14ac:dyDescent="0.25">
      <c r="AR999" s="2">
        <f ca="1">DATEDIF(Data!R999,TODAY(),"y")</f>
        <v>124</v>
      </c>
    </row>
    <row r="1000" spans="44:44" x14ac:dyDescent="0.25">
      <c r="AR1000" s="2">
        <f ca="1">DATEDIF(Data!R1000,TODAY(),"y")</f>
        <v>124</v>
      </c>
    </row>
    <row r="1001" spans="44:44" x14ac:dyDescent="0.25">
      <c r="AR1001" s="2">
        <f ca="1">DATEDIF(Data!R1001,TODAY(),"y")</f>
        <v>124</v>
      </c>
    </row>
    <row r="1002" spans="44:44" x14ac:dyDescent="0.25">
      <c r="AR1002" s="2">
        <f ca="1">DATEDIF(Data!R1002,TODAY(),"y")</f>
        <v>124</v>
      </c>
    </row>
    <row r="1003" spans="44:44" x14ac:dyDescent="0.25">
      <c r="AR1003" s="2">
        <f ca="1">DATEDIF(Data!R1003,TODAY(),"y")</f>
        <v>124</v>
      </c>
    </row>
    <row r="1004" spans="44:44" x14ac:dyDescent="0.25">
      <c r="AR1004" s="2">
        <f ca="1">DATEDIF(Data!R1004,TODAY(),"y")</f>
        <v>124</v>
      </c>
    </row>
    <row r="1005" spans="44:44" x14ac:dyDescent="0.25">
      <c r="AR1005" s="2">
        <f ca="1">DATEDIF(Data!R1005,TODAY(),"y")</f>
        <v>124</v>
      </c>
    </row>
    <row r="1006" spans="44:44" x14ac:dyDescent="0.25">
      <c r="AR1006" s="2">
        <f ca="1">DATEDIF(Data!R1006,TODAY(),"y")</f>
        <v>124</v>
      </c>
    </row>
    <row r="1007" spans="44:44" x14ac:dyDescent="0.25">
      <c r="AR1007" s="2">
        <f ca="1">DATEDIF(Data!R1007,TODAY(),"y")</f>
        <v>124</v>
      </c>
    </row>
    <row r="1008" spans="44:44" x14ac:dyDescent="0.25">
      <c r="AR1008" s="2">
        <f ca="1">DATEDIF(Data!R1008,TODAY(),"y")</f>
        <v>124</v>
      </c>
    </row>
    <row r="1009" spans="44:44" x14ac:dyDescent="0.25">
      <c r="AR1009" s="2">
        <f ca="1">DATEDIF(Data!R1009,TODAY(),"y")</f>
        <v>124</v>
      </c>
    </row>
    <row r="1010" spans="44:44" x14ac:dyDescent="0.25">
      <c r="AR1010" s="2">
        <f ca="1">DATEDIF(Data!R1010,TODAY(),"y")</f>
        <v>124</v>
      </c>
    </row>
    <row r="1011" spans="44:44" x14ac:dyDescent="0.25">
      <c r="AR1011" s="2">
        <f ca="1">DATEDIF(Data!R1011,TODAY(),"y")</f>
        <v>124</v>
      </c>
    </row>
    <row r="1012" spans="44:44" x14ac:dyDescent="0.25">
      <c r="AR1012" s="2">
        <f ca="1">DATEDIF(Data!R1012,TODAY(),"y")</f>
        <v>124</v>
      </c>
    </row>
    <row r="1013" spans="44:44" x14ac:dyDescent="0.25">
      <c r="AR1013" s="2">
        <f ca="1">DATEDIF(Data!R1013,TODAY(),"y")</f>
        <v>124</v>
      </c>
    </row>
    <row r="1014" spans="44:44" x14ac:dyDescent="0.25">
      <c r="AR1014" s="2">
        <f ca="1">DATEDIF(Data!R1014,TODAY(),"y")</f>
        <v>124</v>
      </c>
    </row>
    <row r="1015" spans="44:44" x14ac:dyDescent="0.25">
      <c r="AR1015" s="2">
        <f ca="1">DATEDIF(Data!R1015,TODAY(),"y")</f>
        <v>124</v>
      </c>
    </row>
    <row r="1016" spans="44:44" x14ac:dyDescent="0.25">
      <c r="AR1016" s="2">
        <f ca="1">DATEDIF(Data!R1016,TODAY(),"y")</f>
        <v>124</v>
      </c>
    </row>
    <row r="1017" spans="44:44" x14ac:dyDescent="0.25">
      <c r="AR1017" s="2">
        <f ca="1">DATEDIF(Data!R1017,TODAY(),"y")</f>
        <v>124</v>
      </c>
    </row>
    <row r="1018" spans="44:44" x14ac:dyDescent="0.25">
      <c r="AR1018" s="2">
        <f ca="1">DATEDIF(Data!R1018,TODAY(),"y")</f>
        <v>124</v>
      </c>
    </row>
    <row r="1019" spans="44:44" x14ac:dyDescent="0.25">
      <c r="AR1019" s="2">
        <f ca="1">DATEDIF(Data!R1019,TODAY(),"y")</f>
        <v>124</v>
      </c>
    </row>
    <row r="1020" spans="44:44" x14ac:dyDescent="0.25">
      <c r="AR1020" s="2">
        <f ca="1">DATEDIF(Data!R1020,TODAY(),"y")</f>
        <v>124</v>
      </c>
    </row>
    <row r="1021" spans="44:44" x14ac:dyDescent="0.25">
      <c r="AR1021" s="2">
        <f ca="1">DATEDIF(Data!R1021,TODAY(),"y")</f>
        <v>124</v>
      </c>
    </row>
    <row r="1022" spans="44:44" x14ac:dyDescent="0.25">
      <c r="AR1022" s="2">
        <f ca="1">DATEDIF(Data!R1022,TODAY(),"y")</f>
        <v>124</v>
      </c>
    </row>
    <row r="1023" spans="44:44" x14ac:dyDescent="0.25">
      <c r="AR1023" s="2">
        <f ca="1">DATEDIF(Data!R1023,TODAY(),"y")</f>
        <v>124</v>
      </c>
    </row>
    <row r="1024" spans="44:44" x14ac:dyDescent="0.25">
      <c r="AR1024" s="2">
        <f ca="1">DATEDIF(Data!R1024,TODAY(),"y")</f>
        <v>124</v>
      </c>
    </row>
    <row r="1025" spans="44:44" x14ac:dyDescent="0.25">
      <c r="AR1025" s="2">
        <f ca="1">DATEDIF(Data!R1025,TODAY(),"y")</f>
        <v>124</v>
      </c>
    </row>
    <row r="1026" spans="44:44" x14ac:dyDescent="0.25">
      <c r="AR1026" s="2">
        <f ca="1">DATEDIF(Data!R1026,TODAY(),"y")</f>
        <v>124</v>
      </c>
    </row>
    <row r="1027" spans="44:44" x14ac:dyDescent="0.25">
      <c r="AR1027" s="2">
        <f ca="1">DATEDIF(Data!R1027,TODAY(),"y")</f>
        <v>124</v>
      </c>
    </row>
    <row r="1028" spans="44:44" x14ac:dyDescent="0.25">
      <c r="AR1028" s="2">
        <f ca="1">DATEDIF(Data!R1028,TODAY(),"y")</f>
        <v>124</v>
      </c>
    </row>
    <row r="1029" spans="44:44" x14ac:dyDescent="0.25">
      <c r="AR1029" s="2">
        <f ca="1">DATEDIF(Data!R1029,TODAY(),"y")</f>
        <v>124</v>
      </c>
    </row>
    <row r="1030" spans="44:44" x14ac:dyDescent="0.25">
      <c r="AR1030" s="2">
        <f ca="1">DATEDIF(Data!R1030,TODAY(),"y")</f>
        <v>124</v>
      </c>
    </row>
    <row r="1031" spans="44:44" x14ac:dyDescent="0.25">
      <c r="AR1031" s="2">
        <f ca="1">DATEDIF(Data!R1031,TODAY(),"y")</f>
        <v>124</v>
      </c>
    </row>
    <row r="1032" spans="44:44" x14ac:dyDescent="0.25">
      <c r="AR1032" s="2">
        <f ca="1">DATEDIF(Data!R1032,TODAY(),"y")</f>
        <v>124</v>
      </c>
    </row>
    <row r="1033" spans="44:44" x14ac:dyDescent="0.25">
      <c r="AR1033" s="2">
        <f ca="1">DATEDIF(Data!R1033,TODAY(),"y")</f>
        <v>124</v>
      </c>
    </row>
    <row r="1034" spans="44:44" x14ac:dyDescent="0.25">
      <c r="AR1034" s="2">
        <f ca="1">DATEDIF(Data!R1034,TODAY(),"y")</f>
        <v>124</v>
      </c>
    </row>
    <row r="1035" spans="44:44" x14ac:dyDescent="0.25">
      <c r="AR1035" s="2">
        <f ca="1">DATEDIF(Data!R1035,TODAY(),"y")</f>
        <v>124</v>
      </c>
    </row>
    <row r="1036" spans="44:44" x14ac:dyDescent="0.25">
      <c r="AR1036" s="2">
        <f ca="1">DATEDIF(Data!R1036,TODAY(),"y")</f>
        <v>124</v>
      </c>
    </row>
    <row r="1037" spans="44:44" x14ac:dyDescent="0.25">
      <c r="AR1037" s="2">
        <f ca="1">DATEDIF(Data!R1037,TODAY(),"y")</f>
        <v>124</v>
      </c>
    </row>
    <row r="1038" spans="44:44" x14ac:dyDescent="0.25">
      <c r="AR1038" s="2">
        <f ca="1">DATEDIF(Data!R1038,TODAY(),"y")</f>
        <v>124</v>
      </c>
    </row>
    <row r="1039" spans="44:44" x14ac:dyDescent="0.25">
      <c r="AR1039" s="2">
        <f ca="1">DATEDIF(Data!R1039,TODAY(),"y")</f>
        <v>124</v>
      </c>
    </row>
    <row r="1040" spans="44:44" x14ac:dyDescent="0.25">
      <c r="AR1040" s="2">
        <f ca="1">DATEDIF(Data!R1040,TODAY(),"y")</f>
        <v>124</v>
      </c>
    </row>
    <row r="1041" spans="44:44" x14ac:dyDescent="0.25">
      <c r="AR1041" s="2">
        <f ca="1">DATEDIF(Data!R1041,TODAY(),"y")</f>
        <v>124</v>
      </c>
    </row>
    <row r="1042" spans="44:44" x14ac:dyDescent="0.25">
      <c r="AR1042" s="2">
        <f ca="1">DATEDIF(Data!R1042,TODAY(),"y")</f>
        <v>124</v>
      </c>
    </row>
    <row r="1043" spans="44:44" x14ac:dyDescent="0.25">
      <c r="AR1043" s="2">
        <f ca="1">DATEDIF(Data!R1043,TODAY(),"y")</f>
        <v>124</v>
      </c>
    </row>
    <row r="1044" spans="44:44" x14ac:dyDescent="0.25">
      <c r="AR1044" s="2">
        <f ca="1">DATEDIF(Data!R1044,TODAY(),"y")</f>
        <v>124</v>
      </c>
    </row>
    <row r="1045" spans="44:44" x14ac:dyDescent="0.25">
      <c r="AR1045" s="2">
        <f ca="1">DATEDIF(Data!R1045,TODAY(),"y")</f>
        <v>124</v>
      </c>
    </row>
    <row r="1046" spans="44:44" x14ac:dyDescent="0.25">
      <c r="AR1046" s="2">
        <f ca="1">DATEDIF(Data!R1046,TODAY(),"y")</f>
        <v>124</v>
      </c>
    </row>
    <row r="1047" spans="44:44" x14ac:dyDescent="0.25">
      <c r="AR1047" s="2">
        <f ca="1">DATEDIF(Data!R1047,TODAY(),"y")</f>
        <v>124</v>
      </c>
    </row>
    <row r="1048" spans="44:44" x14ac:dyDescent="0.25">
      <c r="AR1048" s="2">
        <f ca="1">DATEDIF(Data!R1048,TODAY(),"y")</f>
        <v>124</v>
      </c>
    </row>
    <row r="1049" spans="44:44" x14ac:dyDescent="0.25">
      <c r="AR1049" s="2">
        <f ca="1">DATEDIF(Data!R1049,TODAY(),"y")</f>
        <v>124</v>
      </c>
    </row>
    <row r="1050" spans="44:44" x14ac:dyDescent="0.25">
      <c r="AR1050" s="2">
        <f ca="1">DATEDIF(Data!R1050,TODAY(),"y")</f>
        <v>124</v>
      </c>
    </row>
    <row r="1051" spans="44:44" x14ac:dyDescent="0.25">
      <c r="AR1051" s="2">
        <f ca="1">DATEDIF(Data!R1051,TODAY(),"y")</f>
        <v>124</v>
      </c>
    </row>
    <row r="1052" spans="44:44" x14ac:dyDescent="0.25">
      <c r="AR1052" s="2">
        <f ca="1">DATEDIF(Data!R1052,TODAY(),"y")</f>
        <v>124</v>
      </c>
    </row>
    <row r="1053" spans="44:44" x14ac:dyDescent="0.25">
      <c r="AR1053" s="2">
        <f ca="1">DATEDIF(Data!R1053,TODAY(),"y")</f>
        <v>124</v>
      </c>
    </row>
    <row r="1054" spans="44:44" x14ac:dyDescent="0.25">
      <c r="AR1054" s="2">
        <f ca="1">DATEDIF(Data!R1054,TODAY(),"y")</f>
        <v>124</v>
      </c>
    </row>
    <row r="1055" spans="44:44" x14ac:dyDescent="0.25">
      <c r="AR1055" s="2">
        <f ca="1">DATEDIF(Data!R1055,TODAY(),"y")</f>
        <v>124</v>
      </c>
    </row>
    <row r="1056" spans="44:44" x14ac:dyDescent="0.25">
      <c r="AR1056" s="2">
        <f ca="1">DATEDIF(Data!R1056,TODAY(),"y")</f>
        <v>124</v>
      </c>
    </row>
    <row r="1057" spans="44:44" x14ac:dyDescent="0.25">
      <c r="AR1057" s="2">
        <f ca="1">DATEDIF(Data!R1057,TODAY(),"y")</f>
        <v>124</v>
      </c>
    </row>
    <row r="1058" spans="44:44" x14ac:dyDescent="0.25">
      <c r="AR1058" s="2">
        <f ca="1">DATEDIF(Data!R1058,TODAY(),"y")</f>
        <v>124</v>
      </c>
    </row>
    <row r="1059" spans="44:44" x14ac:dyDescent="0.25">
      <c r="AR1059" s="2">
        <f ca="1">DATEDIF(Data!R1059,TODAY(),"y")</f>
        <v>124</v>
      </c>
    </row>
    <row r="1060" spans="44:44" x14ac:dyDescent="0.25">
      <c r="AR1060" s="2">
        <f ca="1">DATEDIF(Data!R1060,TODAY(),"y")</f>
        <v>124</v>
      </c>
    </row>
    <row r="1061" spans="44:44" x14ac:dyDescent="0.25">
      <c r="AR1061" s="2">
        <f ca="1">DATEDIF(Data!R1061,TODAY(),"y")</f>
        <v>124</v>
      </c>
    </row>
    <row r="1062" spans="44:44" x14ac:dyDescent="0.25">
      <c r="AR1062" s="2">
        <f ca="1">DATEDIF(Data!R1062,TODAY(),"y")</f>
        <v>124</v>
      </c>
    </row>
    <row r="1063" spans="44:44" x14ac:dyDescent="0.25">
      <c r="AR1063" s="2">
        <f ca="1">DATEDIF(Data!R1063,TODAY(),"y")</f>
        <v>124</v>
      </c>
    </row>
    <row r="1064" spans="44:44" x14ac:dyDescent="0.25">
      <c r="AR1064" s="2">
        <f ca="1">DATEDIF(Data!R1064,TODAY(),"y")</f>
        <v>124</v>
      </c>
    </row>
    <row r="1065" spans="44:44" x14ac:dyDescent="0.25">
      <c r="AR1065" s="2">
        <f ca="1">DATEDIF(Data!R1065,TODAY(),"y")</f>
        <v>124</v>
      </c>
    </row>
    <row r="1066" spans="44:44" x14ac:dyDescent="0.25">
      <c r="AR1066" s="2">
        <f ca="1">DATEDIF(Data!R1066,TODAY(),"y")</f>
        <v>124</v>
      </c>
    </row>
    <row r="1067" spans="44:44" x14ac:dyDescent="0.25">
      <c r="AR1067" s="2">
        <f ca="1">DATEDIF(Data!R1067,TODAY(),"y")</f>
        <v>124</v>
      </c>
    </row>
    <row r="1068" spans="44:44" x14ac:dyDescent="0.25">
      <c r="AR1068" s="2">
        <f ca="1">DATEDIF(Data!R1068,TODAY(),"y")</f>
        <v>124</v>
      </c>
    </row>
    <row r="1069" spans="44:44" x14ac:dyDescent="0.25">
      <c r="AR1069" s="2">
        <f ca="1">DATEDIF(Data!R1069,TODAY(),"y")</f>
        <v>124</v>
      </c>
    </row>
    <row r="1070" spans="44:44" x14ac:dyDescent="0.25">
      <c r="AR1070" s="2">
        <f ca="1">DATEDIF(Data!R1070,TODAY(),"y")</f>
        <v>124</v>
      </c>
    </row>
    <row r="1071" spans="44:44" x14ac:dyDescent="0.25">
      <c r="AR1071" s="2">
        <f ca="1">DATEDIF(Data!R1071,TODAY(),"y")</f>
        <v>124</v>
      </c>
    </row>
    <row r="1072" spans="44:44" x14ac:dyDescent="0.25">
      <c r="AR1072" s="2">
        <f ca="1">DATEDIF(Data!R1072,TODAY(),"y")</f>
        <v>124</v>
      </c>
    </row>
    <row r="1073" spans="44:44" x14ac:dyDescent="0.25">
      <c r="AR1073" s="2">
        <f ca="1">DATEDIF(Data!R1073,TODAY(),"y")</f>
        <v>124</v>
      </c>
    </row>
    <row r="1074" spans="44:44" x14ac:dyDescent="0.25">
      <c r="AR1074" s="2">
        <f ca="1">DATEDIF(Data!R1074,TODAY(),"y")</f>
        <v>124</v>
      </c>
    </row>
    <row r="1075" spans="44:44" x14ac:dyDescent="0.25">
      <c r="AR1075" s="2">
        <f ca="1">DATEDIF(Data!R1075,TODAY(),"y")</f>
        <v>124</v>
      </c>
    </row>
    <row r="1076" spans="44:44" x14ac:dyDescent="0.25">
      <c r="AR1076" s="2">
        <f ca="1">DATEDIF(Data!R1076,TODAY(),"y")</f>
        <v>124</v>
      </c>
    </row>
    <row r="1077" spans="44:44" x14ac:dyDescent="0.25">
      <c r="AR1077" s="2">
        <f ca="1">DATEDIF(Data!R1077,TODAY(),"y")</f>
        <v>124</v>
      </c>
    </row>
    <row r="1078" spans="44:44" x14ac:dyDescent="0.25">
      <c r="AR1078" s="2">
        <f ca="1">DATEDIF(Data!R1078,TODAY(),"y")</f>
        <v>124</v>
      </c>
    </row>
    <row r="1079" spans="44:44" x14ac:dyDescent="0.25">
      <c r="AR1079" s="2">
        <f ca="1">DATEDIF(Data!R1079,TODAY(),"y")</f>
        <v>124</v>
      </c>
    </row>
    <row r="1080" spans="44:44" x14ac:dyDescent="0.25">
      <c r="AR1080" s="2">
        <f ca="1">DATEDIF(Data!R1080,TODAY(),"y")</f>
        <v>124</v>
      </c>
    </row>
    <row r="1081" spans="44:44" x14ac:dyDescent="0.25">
      <c r="AR1081" s="2">
        <f ca="1">DATEDIF(Data!R1081,TODAY(),"y")</f>
        <v>124</v>
      </c>
    </row>
    <row r="1082" spans="44:44" x14ac:dyDescent="0.25">
      <c r="AR1082" s="2">
        <f ca="1">DATEDIF(Data!R1082,TODAY(),"y")</f>
        <v>124</v>
      </c>
    </row>
    <row r="1083" spans="44:44" x14ac:dyDescent="0.25">
      <c r="AR1083" s="2">
        <f ca="1">DATEDIF(Data!R1083,TODAY(),"y")</f>
        <v>124</v>
      </c>
    </row>
    <row r="1084" spans="44:44" x14ac:dyDescent="0.25">
      <c r="AR1084" s="2">
        <f ca="1">DATEDIF(Data!R1084,TODAY(),"y")</f>
        <v>124</v>
      </c>
    </row>
    <row r="1085" spans="44:44" x14ac:dyDescent="0.25">
      <c r="AR1085" s="2">
        <f ca="1">DATEDIF(Data!R1085,TODAY(),"y")</f>
        <v>124</v>
      </c>
    </row>
    <row r="1086" spans="44:44" x14ac:dyDescent="0.25">
      <c r="AR1086" s="2">
        <f ca="1">DATEDIF(Data!R1086,TODAY(),"y")</f>
        <v>124</v>
      </c>
    </row>
    <row r="1087" spans="44:44" x14ac:dyDescent="0.25">
      <c r="AR1087" s="2">
        <f ca="1">DATEDIF(Data!R1087,TODAY(),"y")</f>
        <v>124</v>
      </c>
    </row>
    <row r="1088" spans="44:44" x14ac:dyDescent="0.25">
      <c r="AR1088" s="2">
        <f ca="1">DATEDIF(Data!R1088,TODAY(),"y")</f>
        <v>124</v>
      </c>
    </row>
    <row r="1089" spans="44:44" x14ac:dyDescent="0.25">
      <c r="AR1089" s="2">
        <f ca="1">DATEDIF(Data!R1089,TODAY(),"y")</f>
        <v>124</v>
      </c>
    </row>
    <row r="1090" spans="44:44" x14ac:dyDescent="0.25">
      <c r="AR1090" s="2">
        <f ca="1">DATEDIF(Data!R1090,TODAY(),"y")</f>
        <v>124</v>
      </c>
    </row>
    <row r="1091" spans="44:44" x14ac:dyDescent="0.25">
      <c r="AR1091" s="2">
        <f ca="1">DATEDIF(Data!R1091,TODAY(),"y")</f>
        <v>124</v>
      </c>
    </row>
    <row r="1092" spans="44:44" x14ac:dyDescent="0.25">
      <c r="AR1092" s="2">
        <f ca="1">DATEDIF(Data!R1092,TODAY(),"y")</f>
        <v>124</v>
      </c>
    </row>
    <row r="1093" spans="44:44" x14ac:dyDescent="0.25">
      <c r="AR1093" s="2">
        <f ca="1">DATEDIF(Data!R1093,TODAY(),"y")</f>
        <v>124</v>
      </c>
    </row>
    <row r="1094" spans="44:44" x14ac:dyDescent="0.25">
      <c r="AR1094" s="2">
        <f ca="1">DATEDIF(Data!R1094,TODAY(),"y")</f>
        <v>124</v>
      </c>
    </row>
    <row r="1095" spans="44:44" x14ac:dyDescent="0.25">
      <c r="AR1095" s="2">
        <f ca="1">DATEDIF(Data!R1095,TODAY(),"y")</f>
        <v>124</v>
      </c>
    </row>
    <row r="1096" spans="44:44" x14ac:dyDescent="0.25">
      <c r="AR1096" s="2">
        <f ca="1">DATEDIF(Data!R1096,TODAY(),"y")</f>
        <v>124</v>
      </c>
    </row>
    <row r="1097" spans="44:44" x14ac:dyDescent="0.25">
      <c r="AR1097" s="2">
        <f ca="1">DATEDIF(Data!R1097,TODAY(),"y")</f>
        <v>124</v>
      </c>
    </row>
    <row r="1098" spans="44:44" x14ac:dyDescent="0.25">
      <c r="AR1098" s="2">
        <f ca="1">DATEDIF(Data!R1098,TODAY(),"y")</f>
        <v>124</v>
      </c>
    </row>
    <row r="1099" spans="44:44" x14ac:dyDescent="0.25">
      <c r="AR1099" s="2">
        <f ca="1">DATEDIF(Data!R1099,TODAY(),"y")</f>
        <v>124</v>
      </c>
    </row>
    <row r="1100" spans="44:44" x14ac:dyDescent="0.25">
      <c r="AR1100" s="2">
        <f ca="1">DATEDIF(Data!R1100,TODAY(),"y")</f>
        <v>124</v>
      </c>
    </row>
    <row r="1101" spans="44:44" x14ac:dyDescent="0.25">
      <c r="AR1101" s="2">
        <f ca="1">DATEDIF(Data!R1101,TODAY(),"y")</f>
        <v>124</v>
      </c>
    </row>
    <row r="1102" spans="44:44" x14ac:dyDescent="0.25">
      <c r="AR1102" s="2">
        <f ca="1">DATEDIF(Data!R1102,TODAY(),"y")</f>
        <v>124</v>
      </c>
    </row>
    <row r="1103" spans="44:44" x14ac:dyDescent="0.25">
      <c r="AR1103" s="2">
        <f ca="1">DATEDIF(Data!R1103,TODAY(),"y")</f>
        <v>124</v>
      </c>
    </row>
    <row r="1104" spans="44:44" x14ac:dyDescent="0.25">
      <c r="AR1104" s="2">
        <f ca="1">DATEDIF(Data!R1104,TODAY(),"y")</f>
        <v>124</v>
      </c>
    </row>
    <row r="1105" spans="44:44" x14ac:dyDescent="0.25">
      <c r="AR1105" s="2">
        <f ca="1">DATEDIF(Data!R1105,TODAY(),"y")</f>
        <v>124</v>
      </c>
    </row>
    <row r="1106" spans="44:44" x14ac:dyDescent="0.25">
      <c r="AR1106" s="2">
        <f ca="1">DATEDIF(Data!R1106,TODAY(),"y")</f>
        <v>124</v>
      </c>
    </row>
    <row r="1107" spans="44:44" x14ac:dyDescent="0.25">
      <c r="AR1107" s="2">
        <f ca="1">DATEDIF(Data!R1107,TODAY(),"y")</f>
        <v>124</v>
      </c>
    </row>
    <row r="1108" spans="44:44" x14ac:dyDescent="0.25">
      <c r="AR1108" s="2">
        <f ca="1">DATEDIF(Data!R1108,TODAY(),"y")</f>
        <v>124</v>
      </c>
    </row>
    <row r="1109" spans="44:44" x14ac:dyDescent="0.25">
      <c r="AR1109" s="2">
        <f ca="1">DATEDIF(Data!R1109,TODAY(),"y")</f>
        <v>124</v>
      </c>
    </row>
    <row r="1110" spans="44:44" x14ac:dyDescent="0.25">
      <c r="AR1110" s="2">
        <f ca="1">DATEDIF(Data!R1110,TODAY(),"y")</f>
        <v>124</v>
      </c>
    </row>
    <row r="1111" spans="44:44" x14ac:dyDescent="0.25">
      <c r="AR1111" s="2">
        <f ca="1">DATEDIF(Data!R1111,TODAY(),"y")</f>
        <v>124</v>
      </c>
    </row>
    <row r="1112" spans="44:44" x14ac:dyDescent="0.25">
      <c r="AR1112" s="2">
        <f ca="1">DATEDIF(Data!R1112,TODAY(),"y")</f>
        <v>124</v>
      </c>
    </row>
    <row r="1113" spans="44:44" x14ac:dyDescent="0.25">
      <c r="AR1113" s="2">
        <f ca="1">DATEDIF(Data!R1113,TODAY(),"y")</f>
        <v>124</v>
      </c>
    </row>
    <row r="1114" spans="44:44" x14ac:dyDescent="0.25">
      <c r="AR1114" s="2">
        <f ca="1">DATEDIF(Data!R1114,TODAY(),"y")</f>
        <v>124</v>
      </c>
    </row>
    <row r="1115" spans="44:44" x14ac:dyDescent="0.25">
      <c r="AR1115" s="2">
        <f ca="1">DATEDIF(Data!R1115,TODAY(),"y")</f>
        <v>124</v>
      </c>
    </row>
    <row r="1116" spans="44:44" x14ac:dyDescent="0.25">
      <c r="AR1116" s="2">
        <f ca="1">DATEDIF(Data!R1116,TODAY(),"y")</f>
        <v>124</v>
      </c>
    </row>
    <row r="1117" spans="44:44" x14ac:dyDescent="0.25">
      <c r="AR1117" s="2">
        <f ca="1">DATEDIF(Data!R1117,TODAY(),"y")</f>
        <v>124</v>
      </c>
    </row>
    <row r="1118" spans="44:44" x14ac:dyDescent="0.25">
      <c r="AR1118" s="2">
        <f ca="1">DATEDIF(Data!R1118,TODAY(),"y")</f>
        <v>124</v>
      </c>
    </row>
    <row r="1119" spans="44:44" x14ac:dyDescent="0.25">
      <c r="AR1119" s="2">
        <f ca="1">DATEDIF(Data!R1119,TODAY(),"y")</f>
        <v>124</v>
      </c>
    </row>
    <row r="1120" spans="44:44" x14ac:dyDescent="0.25">
      <c r="AR1120" s="2">
        <f ca="1">DATEDIF(Data!R1120,TODAY(),"y")</f>
        <v>124</v>
      </c>
    </row>
    <row r="1121" spans="44:44" x14ac:dyDescent="0.25">
      <c r="AR1121" s="2">
        <f ca="1">DATEDIF(Data!R1121,TODAY(),"y")</f>
        <v>124</v>
      </c>
    </row>
    <row r="1122" spans="44:44" x14ac:dyDescent="0.25">
      <c r="AR1122" s="2">
        <f ca="1">DATEDIF(Data!R1122,TODAY(),"y")</f>
        <v>124</v>
      </c>
    </row>
    <row r="1123" spans="44:44" x14ac:dyDescent="0.25">
      <c r="AR1123" s="2">
        <f ca="1">DATEDIF(Data!R1123,TODAY(),"y")</f>
        <v>124</v>
      </c>
    </row>
    <row r="1124" spans="44:44" x14ac:dyDescent="0.25">
      <c r="AR1124" s="2">
        <f ca="1">DATEDIF(Data!R1124,TODAY(),"y")</f>
        <v>124</v>
      </c>
    </row>
    <row r="1125" spans="44:44" x14ac:dyDescent="0.25">
      <c r="AR1125" s="2">
        <f ca="1">DATEDIF(Data!R1125,TODAY(),"y")</f>
        <v>124</v>
      </c>
    </row>
    <row r="1126" spans="44:44" x14ac:dyDescent="0.25">
      <c r="AR1126" s="2">
        <f ca="1">DATEDIF(Data!R1126,TODAY(),"y")</f>
        <v>124</v>
      </c>
    </row>
    <row r="1127" spans="44:44" x14ac:dyDescent="0.25">
      <c r="AR1127" s="2">
        <f ca="1">DATEDIF(Data!R1127,TODAY(),"y")</f>
        <v>124</v>
      </c>
    </row>
    <row r="1128" spans="44:44" x14ac:dyDescent="0.25">
      <c r="AR1128" s="2">
        <f ca="1">DATEDIF(Data!R1128,TODAY(),"y")</f>
        <v>124</v>
      </c>
    </row>
    <row r="1129" spans="44:44" x14ac:dyDescent="0.25">
      <c r="AR1129" s="2">
        <f ca="1">DATEDIF(Data!R1129,TODAY(),"y")</f>
        <v>124</v>
      </c>
    </row>
    <row r="1130" spans="44:44" x14ac:dyDescent="0.25">
      <c r="AR1130" s="2">
        <f ca="1">DATEDIF(Data!R1130,TODAY(),"y")</f>
        <v>124</v>
      </c>
    </row>
    <row r="1131" spans="44:44" x14ac:dyDescent="0.25">
      <c r="AR1131" s="2">
        <f ca="1">DATEDIF(Data!R1131,TODAY(),"y")</f>
        <v>124</v>
      </c>
    </row>
    <row r="1132" spans="44:44" x14ac:dyDescent="0.25">
      <c r="AR1132" s="2">
        <f ca="1">DATEDIF(Data!R1132,TODAY(),"y")</f>
        <v>124</v>
      </c>
    </row>
    <row r="1133" spans="44:44" x14ac:dyDescent="0.25">
      <c r="AR1133" s="2">
        <f ca="1">DATEDIF(Data!R1133,TODAY(),"y")</f>
        <v>124</v>
      </c>
    </row>
    <row r="1134" spans="44:44" x14ac:dyDescent="0.25">
      <c r="AR1134" s="2">
        <f ca="1">DATEDIF(Data!R1134,TODAY(),"y")</f>
        <v>124</v>
      </c>
    </row>
    <row r="1135" spans="44:44" x14ac:dyDescent="0.25">
      <c r="AR1135" s="2">
        <f ca="1">DATEDIF(Data!R1135,TODAY(),"y")</f>
        <v>124</v>
      </c>
    </row>
    <row r="1136" spans="44:44" x14ac:dyDescent="0.25">
      <c r="AR1136" s="2">
        <f ca="1">DATEDIF(Data!R1136,TODAY(),"y")</f>
        <v>124</v>
      </c>
    </row>
    <row r="1137" spans="44:44" x14ac:dyDescent="0.25">
      <c r="AR1137" s="2">
        <f ca="1">DATEDIF(Data!R1137,TODAY(),"y")</f>
        <v>124</v>
      </c>
    </row>
    <row r="1138" spans="44:44" x14ac:dyDescent="0.25">
      <c r="AR1138" s="2">
        <f ca="1">DATEDIF(Data!R1138,TODAY(),"y")</f>
        <v>124</v>
      </c>
    </row>
    <row r="1139" spans="44:44" x14ac:dyDescent="0.25">
      <c r="AR1139" s="2">
        <f ca="1">DATEDIF(Data!R1139,TODAY(),"y")</f>
        <v>124</v>
      </c>
    </row>
    <row r="1140" spans="44:44" x14ac:dyDescent="0.25">
      <c r="AR1140" s="2">
        <f ca="1">DATEDIF(Data!R1140,TODAY(),"y")</f>
        <v>124</v>
      </c>
    </row>
    <row r="1141" spans="44:44" x14ac:dyDescent="0.25">
      <c r="AR1141" s="2">
        <f ca="1">DATEDIF(Data!R1141,TODAY(),"y")</f>
        <v>124</v>
      </c>
    </row>
    <row r="1142" spans="44:44" x14ac:dyDescent="0.25">
      <c r="AR1142" s="2">
        <f ca="1">DATEDIF(Data!R1142,TODAY(),"y")</f>
        <v>124</v>
      </c>
    </row>
    <row r="1143" spans="44:44" x14ac:dyDescent="0.25">
      <c r="AR1143" s="2">
        <f ca="1">DATEDIF(Data!R1143,TODAY(),"y")</f>
        <v>124</v>
      </c>
    </row>
    <row r="1144" spans="44:44" x14ac:dyDescent="0.25">
      <c r="AR1144" s="2">
        <f ca="1">DATEDIF(Data!R1144,TODAY(),"y")</f>
        <v>124</v>
      </c>
    </row>
    <row r="1145" spans="44:44" x14ac:dyDescent="0.25">
      <c r="AR1145" s="2">
        <f ca="1">DATEDIF(Data!R1145,TODAY(),"y")</f>
        <v>124</v>
      </c>
    </row>
    <row r="1146" spans="44:44" x14ac:dyDescent="0.25">
      <c r="AR1146" s="2">
        <f ca="1">DATEDIF(Data!R1146,TODAY(),"y")</f>
        <v>124</v>
      </c>
    </row>
    <row r="1147" spans="44:44" x14ac:dyDescent="0.25">
      <c r="AR1147" s="2">
        <f ca="1">DATEDIF(Data!R1147,TODAY(),"y")</f>
        <v>124</v>
      </c>
    </row>
    <row r="1148" spans="44:44" x14ac:dyDescent="0.25">
      <c r="AR1148" s="2">
        <f ca="1">DATEDIF(Data!R1148,TODAY(),"y")</f>
        <v>124</v>
      </c>
    </row>
    <row r="1149" spans="44:44" x14ac:dyDescent="0.25">
      <c r="AR1149" s="2">
        <f ca="1">DATEDIF(Data!R1149,TODAY(),"y")</f>
        <v>124</v>
      </c>
    </row>
    <row r="1150" spans="44:44" x14ac:dyDescent="0.25">
      <c r="AR1150" s="2">
        <f ca="1">DATEDIF(Data!R1150,TODAY(),"y")</f>
        <v>124</v>
      </c>
    </row>
    <row r="1151" spans="44:44" x14ac:dyDescent="0.25">
      <c r="AR1151" s="2">
        <f ca="1">DATEDIF(Data!R1151,TODAY(),"y")</f>
        <v>124</v>
      </c>
    </row>
    <row r="1152" spans="44:44" x14ac:dyDescent="0.25">
      <c r="AR1152" s="2">
        <f ca="1">DATEDIF(Data!R1152,TODAY(),"y")</f>
        <v>124</v>
      </c>
    </row>
    <row r="1153" spans="44:44" x14ac:dyDescent="0.25">
      <c r="AR1153" s="2">
        <f ca="1">DATEDIF(Data!R1153,TODAY(),"y")</f>
        <v>124</v>
      </c>
    </row>
    <row r="1154" spans="44:44" x14ac:dyDescent="0.25">
      <c r="AR1154" s="2">
        <f ca="1">DATEDIF(Data!R1154,TODAY(),"y")</f>
        <v>124</v>
      </c>
    </row>
    <row r="1155" spans="44:44" x14ac:dyDescent="0.25">
      <c r="AR1155" s="2">
        <f ca="1">DATEDIF(Data!R1155,TODAY(),"y")</f>
        <v>124</v>
      </c>
    </row>
    <row r="1156" spans="44:44" x14ac:dyDescent="0.25">
      <c r="AR1156" s="2">
        <f ca="1">DATEDIF(Data!R1156,TODAY(),"y")</f>
        <v>124</v>
      </c>
    </row>
    <row r="1157" spans="44:44" x14ac:dyDescent="0.25">
      <c r="AR1157" s="2">
        <f ca="1">DATEDIF(Data!R1157,TODAY(),"y")</f>
        <v>124</v>
      </c>
    </row>
    <row r="1158" spans="44:44" x14ac:dyDescent="0.25">
      <c r="AR1158" s="2">
        <f ca="1">DATEDIF(Data!R1158,TODAY(),"y")</f>
        <v>124</v>
      </c>
    </row>
    <row r="1159" spans="44:44" x14ac:dyDescent="0.25">
      <c r="AR1159" s="2">
        <f ca="1">DATEDIF(Data!R1159,TODAY(),"y")</f>
        <v>124</v>
      </c>
    </row>
    <row r="1160" spans="44:44" x14ac:dyDescent="0.25">
      <c r="AR1160" s="2">
        <f ca="1">DATEDIF(Data!R1160,TODAY(),"y")</f>
        <v>124</v>
      </c>
    </row>
    <row r="1161" spans="44:44" x14ac:dyDescent="0.25">
      <c r="AR1161" s="2">
        <f ca="1">DATEDIF(Data!R1161,TODAY(),"y")</f>
        <v>124</v>
      </c>
    </row>
    <row r="1162" spans="44:44" x14ac:dyDescent="0.25">
      <c r="AR1162" s="2">
        <f ca="1">DATEDIF(Data!R1162,TODAY(),"y")</f>
        <v>124</v>
      </c>
    </row>
    <row r="1163" spans="44:44" x14ac:dyDescent="0.25">
      <c r="AR1163" s="2">
        <f ca="1">DATEDIF(Data!R1163,TODAY(),"y")</f>
        <v>124</v>
      </c>
    </row>
    <row r="1164" spans="44:44" x14ac:dyDescent="0.25">
      <c r="AR1164" s="2">
        <f ca="1">DATEDIF(Data!R1164,TODAY(),"y")</f>
        <v>124</v>
      </c>
    </row>
    <row r="1165" spans="44:44" x14ac:dyDescent="0.25">
      <c r="AR1165" s="2">
        <f ca="1">DATEDIF(Data!R1165,TODAY(),"y")</f>
        <v>124</v>
      </c>
    </row>
    <row r="1166" spans="44:44" x14ac:dyDescent="0.25">
      <c r="AR1166" s="2">
        <f ca="1">DATEDIF(Data!R1166,TODAY(),"y")</f>
        <v>124</v>
      </c>
    </row>
    <row r="1167" spans="44:44" x14ac:dyDescent="0.25">
      <c r="AR1167" s="2">
        <f ca="1">DATEDIF(Data!R1167,TODAY(),"y")</f>
        <v>124</v>
      </c>
    </row>
    <row r="1168" spans="44:44" x14ac:dyDescent="0.25">
      <c r="AR1168" s="2">
        <f ca="1">DATEDIF(Data!R1168,TODAY(),"y")</f>
        <v>124</v>
      </c>
    </row>
    <row r="1169" spans="44:44" x14ac:dyDescent="0.25">
      <c r="AR1169" s="2">
        <f ca="1">DATEDIF(Data!R1169,TODAY(),"y")</f>
        <v>124</v>
      </c>
    </row>
    <row r="1170" spans="44:44" x14ac:dyDescent="0.25">
      <c r="AR1170" s="2">
        <f ca="1">DATEDIF(Data!R1170,TODAY(),"y")</f>
        <v>124</v>
      </c>
    </row>
    <row r="1171" spans="44:44" x14ac:dyDescent="0.25">
      <c r="AR1171" s="2">
        <f ca="1">DATEDIF(Data!R1171,TODAY(),"y")</f>
        <v>124</v>
      </c>
    </row>
    <row r="1172" spans="44:44" x14ac:dyDescent="0.25">
      <c r="AR1172" s="2">
        <f ca="1">DATEDIF(Data!R1172,TODAY(),"y")</f>
        <v>124</v>
      </c>
    </row>
    <row r="1173" spans="44:44" x14ac:dyDescent="0.25">
      <c r="AR1173" s="2">
        <f ca="1">DATEDIF(Data!R1173,TODAY(),"y")</f>
        <v>124</v>
      </c>
    </row>
    <row r="1174" spans="44:44" x14ac:dyDescent="0.25">
      <c r="AR1174" s="2">
        <f ca="1">DATEDIF(Data!R1174,TODAY(),"y")</f>
        <v>124</v>
      </c>
    </row>
    <row r="1175" spans="44:44" x14ac:dyDescent="0.25">
      <c r="AR1175" s="2">
        <f ca="1">DATEDIF(Data!R1175,TODAY(),"y")</f>
        <v>124</v>
      </c>
    </row>
    <row r="1176" spans="44:44" x14ac:dyDescent="0.25">
      <c r="AR1176" s="2">
        <f ca="1">DATEDIF(Data!R1176,TODAY(),"y")</f>
        <v>124</v>
      </c>
    </row>
    <row r="1177" spans="44:44" x14ac:dyDescent="0.25">
      <c r="AR1177" s="2">
        <f ca="1">DATEDIF(Data!R1177,TODAY(),"y")</f>
        <v>124</v>
      </c>
    </row>
    <row r="1178" spans="44:44" x14ac:dyDescent="0.25">
      <c r="AR1178" s="2">
        <f ca="1">DATEDIF(Data!R1178,TODAY(),"y")</f>
        <v>124</v>
      </c>
    </row>
    <row r="1179" spans="44:44" x14ac:dyDescent="0.25">
      <c r="AR1179" s="2">
        <f ca="1">DATEDIF(Data!R1179,TODAY(),"y")</f>
        <v>124</v>
      </c>
    </row>
    <row r="1180" spans="44:44" x14ac:dyDescent="0.25">
      <c r="AR1180" s="2">
        <f ca="1">DATEDIF(Data!R1180,TODAY(),"y")</f>
        <v>124</v>
      </c>
    </row>
    <row r="1181" spans="44:44" x14ac:dyDescent="0.25">
      <c r="AR1181" s="2">
        <f ca="1">DATEDIF(Data!R1181,TODAY(),"y")</f>
        <v>124</v>
      </c>
    </row>
    <row r="1182" spans="44:44" x14ac:dyDescent="0.25">
      <c r="AR1182" s="2">
        <f ca="1">DATEDIF(Data!R1182,TODAY(),"y")</f>
        <v>124</v>
      </c>
    </row>
    <row r="1183" spans="44:44" x14ac:dyDescent="0.25">
      <c r="AR1183" s="2">
        <f ca="1">DATEDIF(Data!R1183,TODAY(),"y")</f>
        <v>124</v>
      </c>
    </row>
    <row r="1184" spans="44:44" x14ac:dyDescent="0.25">
      <c r="AR1184" s="2">
        <f ca="1">DATEDIF(Data!R1184,TODAY(),"y")</f>
        <v>124</v>
      </c>
    </row>
    <row r="1185" spans="44:44" x14ac:dyDescent="0.25">
      <c r="AR1185" s="2">
        <f ca="1">DATEDIF(Data!R1185,TODAY(),"y")</f>
        <v>124</v>
      </c>
    </row>
    <row r="1186" spans="44:44" x14ac:dyDescent="0.25">
      <c r="AR1186" s="2">
        <f ca="1">DATEDIF(Data!R1186,TODAY(),"y")</f>
        <v>124</v>
      </c>
    </row>
    <row r="1187" spans="44:44" x14ac:dyDescent="0.25">
      <c r="AR1187" s="2">
        <f ca="1">DATEDIF(Data!R1187,TODAY(),"y")</f>
        <v>124</v>
      </c>
    </row>
    <row r="1188" spans="44:44" x14ac:dyDescent="0.25">
      <c r="AR1188" s="2">
        <f ca="1">DATEDIF(Data!R1188,TODAY(),"y")</f>
        <v>124</v>
      </c>
    </row>
    <row r="1189" spans="44:44" x14ac:dyDescent="0.25">
      <c r="AR1189" s="2">
        <f ca="1">DATEDIF(Data!R1189,TODAY(),"y")</f>
        <v>124</v>
      </c>
    </row>
    <row r="1190" spans="44:44" x14ac:dyDescent="0.25">
      <c r="AR1190" s="2">
        <f ca="1">DATEDIF(Data!R1190,TODAY(),"y")</f>
        <v>124</v>
      </c>
    </row>
    <row r="1191" spans="44:44" x14ac:dyDescent="0.25">
      <c r="AR1191" s="2">
        <f ca="1">DATEDIF(Data!R1191,TODAY(),"y")</f>
        <v>124</v>
      </c>
    </row>
    <row r="1192" spans="44:44" x14ac:dyDescent="0.25">
      <c r="AR1192" s="2">
        <f ca="1">DATEDIF(Data!R1192,TODAY(),"y")</f>
        <v>124</v>
      </c>
    </row>
    <row r="1193" spans="44:44" x14ac:dyDescent="0.25">
      <c r="AR1193" s="2">
        <f ca="1">DATEDIF(Data!R1193,TODAY(),"y")</f>
        <v>124</v>
      </c>
    </row>
    <row r="1194" spans="44:44" x14ac:dyDescent="0.25">
      <c r="AR1194" s="2">
        <f ca="1">DATEDIF(Data!R1194,TODAY(),"y")</f>
        <v>124</v>
      </c>
    </row>
    <row r="1195" spans="44:44" x14ac:dyDescent="0.25">
      <c r="AR1195" s="2">
        <f ca="1">DATEDIF(Data!R1195,TODAY(),"y")</f>
        <v>124</v>
      </c>
    </row>
    <row r="1196" spans="44:44" x14ac:dyDescent="0.25">
      <c r="AR1196" s="2">
        <f ca="1">DATEDIF(Data!R1196,TODAY(),"y")</f>
        <v>124</v>
      </c>
    </row>
    <row r="1197" spans="44:44" x14ac:dyDescent="0.25">
      <c r="AR1197" s="2">
        <f ca="1">DATEDIF(Data!R1197,TODAY(),"y")</f>
        <v>124</v>
      </c>
    </row>
    <row r="1198" spans="44:44" x14ac:dyDescent="0.25">
      <c r="AR1198" s="2">
        <f ca="1">DATEDIF(Data!R1198,TODAY(),"y")</f>
        <v>124</v>
      </c>
    </row>
    <row r="1199" spans="44:44" x14ac:dyDescent="0.25">
      <c r="AR1199" s="2">
        <f ca="1">DATEDIF(Data!R1199,TODAY(),"y")</f>
        <v>124</v>
      </c>
    </row>
    <row r="1200" spans="44:44" x14ac:dyDescent="0.25">
      <c r="AR1200" s="2">
        <f ca="1">DATEDIF(Data!R1200,TODAY(),"y")</f>
        <v>124</v>
      </c>
    </row>
    <row r="1201" spans="44:44" x14ac:dyDescent="0.25">
      <c r="AR1201" s="2">
        <f ca="1">DATEDIF(Data!R1201,TODAY(),"y")</f>
        <v>124</v>
      </c>
    </row>
    <row r="1202" spans="44:44" x14ac:dyDescent="0.25">
      <c r="AR1202" s="2">
        <f ca="1">DATEDIF(Data!R1202,TODAY(),"y")</f>
        <v>124</v>
      </c>
    </row>
    <row r="1203" spans="44:44" x14ac:dyDescent="0.25">
      <c r="AR1203" s="2">
        <f ca="1">DATEDIF(Data!R1203,TODAY(),"y")</f>
        <v>124</v>
      </c>
    </row>
    <row r="1204" spans="44:44" x14ac:dyDescent="0.25">
      <c r="AR1204" s="2">
        <f ca="1">DATEDIF(Data!R1204,TODAY(),"y")</f>
        <v>124</v>
      </c>
    </row>
    <row r="1205" spans="44:44" x14ac:dyDescent="0.25">
      <c r="AR1205" s="2">
        <f ca="1">DATEDIF(Data!R1205,TODAY(),"y")</f>
        <v>124</v>
      </c>
    </row>
    <row r="1206" spans="44:44" x14ac:dyDescent="0.25">
      <c r="AR1206" s="2">
        <f ca="1">DATEDIF(Data!R1206,TODAY(),"y")</f>
        <v>124</v>
      </c>
    </row>
    <row r="1207" spans="44:44" x14ac:dyDescent="0.25">
      <c r="AR1207" s="2">
        <f ca="1">DATEDIF(Data!R1207,TODAY(),"y")</f>
        <v>124</v>
      </c>
    </row>
    <row r="1208" spans="44:44" x14ac:dyDescent="0.25">
      <c r="AR1208" s="2">
        <f ca="1">DATEDIF(Data!R1208,TODAY(),"y")</f>
        <v>124</v>
      </c>
    </row>
    <row r="1209" spans="44:44" x14ac:dyDescent="0.25">
      <c r="AR1209" s="2">
        <f ca="1">DATEDIF(Data!R1209,TODAY(),"y")</f>
        <v>124</v>
      </c>
    </row>
    <row r="1210" spans="44:44" x14ac:dyDescent="0.25">
      <c r="AR1210" s="2">
        <f ca="1">DATEDIF(Data!R1210,TODAY(),"y")</f>
        <v>124</v>
      </c>
    </row>
    <row r="1211" spans="44:44" x14ac:dyDescent="0.25">
      <c r="AR1211" s="2">
        <f ca="1">DATEDIF(Data!R1211,TODAY(),"y")</f>
        <v>124</v>
      </c>
    </row>
    <row r="1212" spans="44:44" x14ac:dyDescent="0.25">
      <c r="AR1212" s="2">
        <f ca="1">DATEDIF(Data!R1212,TODAY(),"y")</f>
        <v>124</v>
      </c>
    </row>
    <row r="1213" spans="44:44" x14ac:dyDescent="0.25">
      <c r="AR1213" s="2">
        <f ca="1">DATEDIF(Data!R1213,TODAY(),"y")</f>
        <v>124</v>
      </c>
    </row>
    <row r="1214" spans="44:44" x14ac:dyDescent="0.25">
      <c r="AR1214" s="2">
        <f ca="1">DATEDIF(Data!R1214,TODAY(),"y")</f>
        <v>124</v>
      </c>
    </row>
    <row r="1215" spans="44:44" x14ac:dyDescent="0.25">
      <c r="AR1215" s="2">
        <f ca="1">DATEDIF(Data!R1215,TODAY(),"y")</f>
        <v>124</v>
      </c>
    </row>
    <row r="1216" spans="44:44" x14ac:dyDescent="0.25">
      <c r="AR1216" s="2">
        <f ca="1">DATEDIF(Data!R1216,TODAY(),"y")</f>
        <v>124</v>
      </c>
    </row>
    <row r="1217" spans="44:44" x14ac:dyDescent="0.25">
      <c r="AR1217" s="2">
        <f ca="1">DATEDIF(Data!R1217,TODAY(),"y")</f>
        <v>124</v>
      </c>
    </row>
    <row r="1218" spans="44:44" x14ac:dyDescent="0.25">
      <c r="AR1218" s="2">
        <f ca="1">DATEDIF(Data!R1218,TODAY(),"y")</f>
        <v>124</v>
      </c>
    </row>
    <row r="1219" spans="44:44" x14ac:dyDescent="0.25">
      <c r="AR1219" s="2">
        <f ca="1">DATEDIF(Data!R1219,TODAY(),"y")</f>
        <v>124</v>
      </c>
    </row>
    <row r="1220" spans="44:44" x14ac:dyDescent="0.25">
      <c r="AR1220" s="2">
        <f ca="1">DATEDIF(Data!R1220,TODAY(),"y")</f>
        <v>124</v>
      </c>
    </row>
    <row r="1221" spans="44:44" x14ac:dyDescent="0.25">
      <c r="AR1221" s="2">
        <f ca="1">DATEDIF(Data!R1221,TODAY(),"y")</f>
        <v>124</v>
      </c>
    </row>
    <row r="1222" spans="44:44" x14ac:dyDescent="0.25">
      <c r="AR1222" s="2">
        <f ca="1">DATEDIF(Data!R1222,TODAY(),"y")</f>
        <v>124</v>
      </c>
    </row>
    <row r="1223" spans="44:44" x14ac:dyDescent="0.25">
      <c r="AR1223" s="2">
        <f ca="1">DATEDIF(Data!R1223,TODAY(),"y")</f>
        <v>124</v>
      </c>
    </row>
    <row r="1224" spans="44:44" x14ac:dyDescent="0.25">
      <c r="AR1224" s="2">
        <f ca="1">DATEDIF(Data!R1224,TODAY(),"y")</f>
        <v>124</v>
      </c>
    </row>
    <row r="1225" spans="44:44" x14ac:dyDescent="0.25">
      <c r="AR1225" s="2">
        <f ca="1">DATEDIF(Data!R1225,TODAY(),"y")</f>
        <v>124</v>
      </c>
    </row>
    <row r="1226" spans="44:44" x14ac:dyDescent="0.25">
      <c r="AR1226" s="2">
        <f ca="1">DATEDIF(Data!R1226,TODAY(),"y")</f>
        <v>124</v>
      </c>
    </row>
    <row r="1227" spans="44:44" x14ac:dyDescent="0.25">
      <c r="AR1227" s="2">
        <f ca="1">DATEDIF(Data!R1227,TODAY(),"y")</f>
        <v>124</v>
      </c>
    </row>
    <row r="1228" spans="44:44" x14ac:dyDescent="0.25">
      <c r="AR1228" s="2">
        <f ca="1">DATEDIF(Data!R1228,TODAY(),"y")</f>
        <v>124</v>
      </c>
    </row>
    <row r="1229" spans="44:44" x14ac:dyDescent="0.25">
      <c r="AR1229" s="2">
        <f ca="1">DATEDIF(Data!R1229,TODAY(),"y")</f>
        <v>124</v>
      </c>
    </row>
    <row r="1230" spans="44:44" x14ac:dyDescent="0.25">
      <c r="AR1230" s="2">
        <f ca="1">DATEDIF(Data!R1230,TODAY(),"y")</f>
        <v>124</v>
      </c>
    </row>
    <row r="1231" spans="44:44" x14ac:dyDescent="0.25">
      <c r="AR1231" s="2">
        <f ca="1">DATEDIF(Data!R1231,TODAY(),"y")</f>
        <v>124</v>
      </c>
    </row>
    <row r="1232" spans="44:44" x14ac:dyDescent="0.25">
      <c r="AR1232" s="2">
        <f ca="1">DATEDIF(Data!R1232,TODAY(),"y")</f>
        <v>124</v>
      </c>
    </row>
    <row r="1233" spans="44:44" x14ac:dyDescent="0.25">
      <c r="AR1233" s="2">
        <f ca="1">DATEDIF(Data!R1233,TODAY(),"y")</f>
        <v>124</v>
      </c>
    </row>
    <row r="1234" spans="44:44" x14ac:dyDescent="0.25">
      <c r="AR1234" s="2">
        <f ca="1">DATEDIF(Data!R1234,TODAY(),"y")</f>
        <v>124</v>
      </c>
    </row>
    <row r="1235" spans="44:44" x14ac:dyDescent="0.25">
      <c r="AR1235" s="2">
        <f ca="1">DATEDIF(Data!R1235,TODAY(),"y")</f>
        <v>124</v>
      </c>
    </row>
    <row r="1236" spans="44:44" x14ac:dyDescent="0.25">
      <c r="AR1236" s="2">
        <f ca="1">DATEDIF(Data!R1236,TODAY(),"y")</f>
        <v>124</v>
      </c>
    </row>
    <row r="1237" spans="44:44" x14ac:dyDescent="0.25">
      <c r="AR1237" s="2">
        <f ca="1">DATEDIF(Data!R1237,TODAY(),"y")</f>
        <v>124</v>
      </c>
    </row>
    <row r="1238" spans="44:44" x14ac:dyDescent="0.25">
      <c r="AR1238" s="2">
        <f ca="1">DATEDIF(Data!R1238,TODAY(),"y")</f>
        <v>124</v>
      </c>
    </row>
    <row r="1239" spans="44:44" x14ac:dyDescent="0.25">
      <c r="AR1239" s="2">
        <f ca="1">DATEDIF(Data!R1239,TODAY(),"y")</f>
        <v>124</v>
      </c>
    </row>
    <row r="1240" spans="44:44" x14ac:dyDescent="0.25">
      <c r="AR1240" s="2">
        <f ca="1">DATEDIF(Data!R1240,TODAY(),"y")</f>
        <v>124</v>
      </c>
    </row>
    <row r="1241" spans="44:44" x14ac:dyDescent="0.25">
      <c r="AR1241" s="2">
        <f ca="1">DATEDIF(Data!R1241,TODAY(),"y")</f>
        <v>124</v>
      </c>
    </row>
    <row r="1242" spans="44:44" x14ac:dyDescent="0.25">
      <c r="AR1242" s="2">
        <f ca="1">DATEDIF(Data!R1242,TODAY(),"y")</f>
        <v>124</v>
      </c>
    </row>
    <row r="1243" spans="44:44" x14ac:dyDescent="0.25">
      <c r="AR1243" s="2">
        <f ca="1">DATEDIF(Data!R1243,TODAY(),"y")</f>
        <v>124</v>
      </c>
    </row>
    <row r="1244" spans="44:44" x14ac:dyDescent="0.25">
      <c r="AR1244" s="2">
        <f ca="1">DATEDIF(Data!R1244,TODAY(),"y")</f>
        <v>124</v>
      </c>
    </row>
    <row r="1245" spans="44:44" x14ac:dyDescent="0.25">
      <c r="AR1245" s="2">
        <f ca="1">DATEDIF(Data!R1245,TODAY(),"y")</f>
        <v>124</v>
      </c>
    </row>
    <row r="1246" spans="44:44" x14ac:dyDescent="0.25">
      <c r="AR1246" s="2">
        <f ca="1">DATEDIF(Data!R1246,TODAY(),"y")</f>
        <v>124</v>
      </c>
    </row>
    <row r="1247" spans="44:44" x14ac:dyDescent="0.25">
      <c r="AR1247" s="2">
        <f ca="1">DATEDIF(Data!R1247,TODAY(),"y")</f>
        <v>124</v>
      </c>
    </row>
    <row r="1248" spans="44:44" x14ac:dyDescent="0.25">
      <c r="AR1248" s="2">
        <f ca="1">DATEDIF(Data!R1248,TODAY(),"y")</f>
        <v>124</v>
      </c>
    </row>
    <row r="1249" spans="44:44" x14ac:dyDescent="0.25">
      <c r="AR1249" s="2">
        <f ca="1">DATEDIF(Data!R1249,TODAY(),"y")</f>
        <v>124</v>
      </c>
    </row>
    <row r="1250" spans="44:44" x14ac:dyDescent="0.25">
      <c r="AR1250" s="2">
        <f ca="1">DATEDIF(Data!R1250,TODAY(),"y")</f>
        <v>124</v>
      </c>
    </row>
    <row r="1251" spans="44:44" x14ac:dyDescent="0.25">
      <c r="AR1251" s="2">
        <f ca="1">DATEDIF(Data!R1251,TODAY(),"y")</f>
        <v>124</v>
      </c>
    </row>
    <row r="1252" spans="44:44" x14ac:dyDescent="0.25">
      <c r="AR1252" s="2">
        <f ca="1">DATEDIF(Data!R1252,TODAY(),"y")</f>
        <v>124</v>
      </c>
    </row>
    <row r="1253" spans="44:44" x14ac:dyDescent="0.25">
      <c r="AR1253" s="2">
        <f ca="1">DATEDIF(Data!R1253,TODAY(),"y")</f>
        <v>124</v>
      </c>
    </row>
    <row r="1254" spans="44:44" x14ac:dyDescent="0.25">
      <c r="AR1254" s="2">
        <f ca="1">DATEDIF(Data!R1254,TODAY(),"y")</f>
        <v>124</v>
      </c>
    </row>
    <row r="1255" spans="44:44" x14ac:dyDescent="0.25">
      <c r="AR1255" s="2">
        <f ca="1">DATEDIF(Data!R1255,TODAY(),"y")</f>
        <v>124</v>
      </c>
    </row>
    <row r="1256" spans="44:44" x14ac:dyDescent="0.25">
      <c r="AR1256" s="2">
        <f ca="1">DATEDIF(Data!R1256,TODAY(),"y")</f>
        <v>124</v>
      </c>
    </row>
    <row r="1257" spans="44:44" x14ac:dyDescent="0.25">
      <c r="AR1257" s="2">
        <f ca="1">DATEDIF(Data!R1257,TODAY(),"y")</f>
        <v>124</v>
      </c>
    </row>
    <row r="1258" spans="44:44" x14ac:dyDescent="0.25">
      <c r="AR1258" s="2">
        <f ca="1">DATEDIF(Data!R1258,TODAY(),"y")</f>
        <v>124</v>
      </c>
    </row>
    <row r="1259" spans="44:44" x14ac:dyDescent="0.25">
      <c r="AR1259" s="2">
        <f ca="1">DATEDIF(Data!R1259,TODAY(),"y")</f>
        <v>124</v>
      </c>
    </row>
    <row r="1260" spans="44:44" x14ac:dyDescent="0.25">
      <c r="AR1260" s="2">
        <f ca="1">DATEDIF(Data!R1260,TODAY(),"y")</f>
        <v>124</v>
      </c>
    </row>
    <row r="1261" spans="44:44" x14ac:dyDescent="0.25">
      <c r="AR1261" s="2">
        <f ca="1">DATEDIF(Data!R1261,TODAY(),"y")</f>
        <v>124</v>
      </c>
    </row>
    <row r="1262" spans="44:44" x14ac:dyDescent="0.25">
      <c r="AR1262" s="2">
        <f ca="1">DATEDIF(Data!R1262,TODAY(),"y")</f>
        <v>124</v>
      </c>
    </row>
    <row r="1263" spans="44:44" x14ac:dyDescent="0.25">
      <c r="AR1263" s="2">
        <f ca="1">DATEDIF(Data!R1263,TODAY(),"y")</f>
        <v>124</v>
      </c>
    </row>
    <row r="1264" spans="44:44" x14ac:dyDescent="0.25">
      <c r="AR1264" s="2">
        <f ca="1">DATEDIF(Data!R1264,TODAY(),"y")</f>
        <v>124</v>
      </c>
    </row>
    <row r="1265" spans="44:44" x14ac:dyDescent="0.25">
      <c r="AR1265" s="2">
        <f ca="1">DATEDIF(Data!R1265,TODAY(),"y")</f>
        <v>124</v>
      </c>
    </row>
    <row r="1266" spans="44:44" x14ac:dyDescent="0.25">
      <c r="AR1266" s="2">
        <f ca="1">DATEDIF(Data!R1266,TODAY(),"y")</f>
        <v>124</v>
      </c>
    </row>
    <row r="1267" spans="44:44" x14ac:dyDescent="0.25">
      <c r="AR1267" s="2">
        <f ca="1">DATEDIF(Data!R1267,TODAY(),"y")</f>
        <v>124</v>
      </c>
    </row>
    <row r="1268" spans="44:44" x14ac:dyDescent="0.25">
      <c r="AR1268" s="2">
        <f ca="1">DATEDIF(Data!R1268,TODAY(),"y")</f>
        <v>124</v>
      </c>
    </row>
    <row r="1269" spans="44:44" x14ac:dyDescent="0.25">
      <c r="AR1269" s="2">
        <f ca="1">DATEDIF(Data!R1269,TODAY(),"y")</f>
        <v>124</v>
      </c>
    </row>
    <row r="1270" spans="44:44" x14ac:dyDescent="0.25">
      <c r="AR1270" s="2">
        <f ca="1">DATEDIF(Data!R1270,TODAY(),"y")</f>
        <v>124</v>
      </c>
    </row>
    <row r="1271" spans="44:44" x14ac:dyDescent="0.25">
      <c r="AR1271" s="2">
        <f ca="1">DATEDIF(Data!R1271,TODAY(),"y")</f>
        <v>124</v>
      </c>
    </row>
    <row r="1272" spans="44:44" x14ac:dyDescent="0.25">
      <c r="AR1272" s="2">
        <f ca="1">DATEDIF(Data!R1272,TODAY(),"y")</f>
        <v>124</v>
      </c>
    </row>
    <row r="1273" spans="44:44" x14ac:dyDescent="0.25">
      <c r="AR1273" s="2">
        <f ca="1">DATEDIF(Data!R1273,TODAY(),"y")</f>
        <v>124</v>
      </c>
    </row>
    <row r="1274" spans="44:44" x14ac:dyDescent="0.25">
      <c r="AR1274" s="2">
        <f ca="1">DATEDIF(Data!R1274,TODAY(),"y")</f>
        <v>124</v>
      </c>
    </row>
    <row r="1275" spans="44:44" x14ac:dyDescent="0.25">
      <c r="AR1275" s="2">
        <f ca="1">DATEDIF(Data!R1275,TODAY(),"y")</f>
        <v>124</v>
      </c>
    </row>
    <row r="1276" spans="44:44" x14ac:dyDescent="0.25">
      <c r="AR1276" s="2">
        <f ca="1">DATEDIF(Data!R1276,TODAY(),"y")</f>
        <v>124</v>
      </c>
    </row>
    <row r="1277" spans="44:44" x14ac:dyDescent="0.25">
      <c r="AR1277" s="2">
        <f ca="1">DATEDIF(Data!R1277,TODAY(),"y")</f>
        <v>124</v>
      </c>
    </row>
    <row r="1278" spans="44:44" x14ac:dyDescent="0.25">
      <c r="AR1278" s="2">
        <f ca="1">DATEDIF(Data!R1278,TODAY(),"y")</f>
        <v>124</v>
      </c>
    </row>
    <row r="1279" spans="44:44" x14ac:dyDescent="0.25">
      <c r="AR1279" s="2">
        <f ca="1">DATEDIF(Data!R1279,TODAY(),"y")</f>
        <v>124</v>
      </c>
    </row>
    <row r="1280" spans="44:44" x14ac:dyDescent="0.25">
      <c r="AR1280" s="2">
        <f ca="1">DATEDIF(Data!R1280,TODAY(),"y")</f>
        <v>124</v>
      </c>
    </row>
    <row r="1281" spans="44:44" x14ac:dyDescent="0.25">
      <c r="AR1281" s="2">
        <f ca="1">DATEDIF(Data!R1281,TODAY(),"y")</f>
        <v>124</v>
      </c>
    </row>
    <row r="1282" spans="44:44" x14ac:dyDescent="0.25">
      <c r="AR1282" s="2">
        <f ca="1">DATEDIF(Data!R1282,TODAY(),"y")</f>
        <v>124</v>
      </c>
    </row>
    <row r="1283" spans="44:44" x14ac:dyDescent="0.25">
      <c r="AR1283" s="2">
        <f ca="1">DATEDIF(Data!R1283,TODAY(),"y")</f>
        <v>124</v>
      </c>
    </row>
    <row r="1284" spans="44:44" x14ac:dyDescent="0.25">
      <c r="AR1284" s="2">
        <f ca="1">DATEDIF(Data!R1284,TODAY(),"y")</f>
        <v>124</v>
      </c>
    </row>
    <row r="1285" spans="44:44" x14ac:dyDescent="0.25">
      <c r="AR1285" s="2">
        <f ca="1">DATEDIF(Data!R1285,TODAY(),"y")</f>
        <v>124</v>
      </c>
    </row>
    <row r="1286" spans="44:44" x14ac:dyDescent="0.25">
      <c r="AR1286" s="2">
        <f ca="1">DATEDIF(Data!R1286,TODAY(),"y")</f>
        <v>124</v>
      </c>
    </row>
    <row r="1287" spans="44:44" x14ac:dyDescent="0.25">
      <c r="AR1287" s="2">
        <f ca="1">DATEDIF(Data!R1287,TODAY(),"y")</f>
        <v>124</v>
      </c>
    </row>
    <row r="1288" spans="44:44" x14ac:dyDescent="0.25">
      <c r="AR1288" s="2">
        <f ca="1">DATEDIF(Data!R1288,TODAY(),"y")</f>
        <v>124</v>
      </c>
    </row>
    <row r="1289" spans="44:44" x14ac:dyDescent="0.25">
      <c r="AR1289" s="2">
        <f ca="1">DATEDIF(Data!R1289,TODAY(),"y")</f>
        <v>124</v>
      </c>
    </row>
    <row r="1290" spans="44:44" x14ac:dyDescent="0.25">
      <c r="AR1290" s="2">
        <f ca="1">DATEDIF(Data!R1290,TODAY(),"y")</f>
        <v>124</v>
      </c>
    </row>
    <row r="1291" spans="44:44" x14ac:dyDescent="0.25">
      <c r="AR1291" s="2">
        <f ca="1">DATEDIF(Data!R1291,TODAY(),"y")</f>
        <v>124</v>
      </c>
    </row>
    <row r="1292" spans="44:44" x14ac:dyDescent="0.25">
      <c r="AR1292" s="2">
        <f ca="1">DATEDIF(Data!R1292,TODAY(),"y")</f>
        <v>124</v>
      </c>
    </row>
    <row r="1293" spans="44:44" x14ac:dyDescent="0.25">
      <c r="AR1293" s="2">
        <f ca="1">DATEDIF(Data!R1293,TODAY(),"y")</f>
        <v>124</v>
      </c>
    </row>
    <row r="1294" spans="44:44" x14ac:dyDescent="0.25">
      <c r="AR1294" s="2">
        <f ca="1">DATEDIF(Data!R1294,TODAY(),"y")</f>
        <v>124</v>
      </c>
    </row>
    <row r="1295" spans="44:44" x14ac:dyDescent="0.25">
      <c r="AR1295" s="2">
        <f ca="1">DATEDIF(Data!R1295,TODAY(),"y")</f>
        <v>124</v>
      </c>
    </row>
    <row r="1296" spans="44:44" x14ac:dyDescent="0.25">
      <c r="AR1296" s="2">
        <f ca="1">DATEDIF(Data!R1296,TODAY(),"y")</f>
        <v>124</v>
      </c>
    </row>
    <row r="1297" spans="44:44" x14ac:dyDescent="0.25">
      <c r="AR1297" s="2">
        <f ca="1">DATEDIF(Data!R1297,TODAY(),"y")</f>
        <v>124</v>
      </c>
    </row>
    <row r="1298" spans="44:44" x14ac:dyDescent="0.25">
      <c r="AR1298" s="2">
        <f ca="1">DATEDIF(Data!R1298,TODAY(),"y")</f>
        <v>124</v>
      </c>
    </row>
    <row r="1299" spans="44:44" x14ac:dyDescent="0.25">
      <c r="AR1299" s="2">
        <f ca="1">DATEDIF(Data!R1299,TODAY(),"y")</f>
        <v>124</v>
      </c>
    </row>
    <row r="1300" spans="44:44" x14ac:dyDescent="0.25">
      <c r="AR1300" s="2">
        <f ca="1">DATEDIF(Data!R1300,TODAY(),"y")</f>
        <v>124</v>
      </c>
    </row>
    <row r="1301" spans="44:44" x14ac:dyDescent="0.25">
      <c r="AR1301" s="2">
        <f ca="1">DATEDIF(Data!R1301,TODAY(),"y")</f>
        <v>124</v>
      </c>
    </row>
    <row r="1302" spans="44:44" x14ac:dyDescent="0.25">
      <c r="AR1302" s="2">
        <f ca="1">DATEDIF(Data!R1302,TODAY(),"y")</f>
        <v>124</v>
      </c>
    </row>
    <row r="1303" spans="44:44" x14ac:dyDescent="0.25">
      <c r="AR1303" s="2">
        <f ca="1">DATEDIF(Data!R1303,TODAY(),"y")</f>
        <v>124</v>
      </c>
    </row>
    <row r="1304" spans="44:44" x14ac:dyDescent="0.25">
      <c r="AR1304" s="2">
        <f ca="1">DATEDIF(Data!R1304,TODAY(),"y")</f>
        <v>124</v>
      </c>
    </row>
    <row r="1305" spans="44:44" x14ac:dyDescent="0.25">
      <c r="AR1305" s="2">
        <f ca="1">DATEDIF(Data!R1305,TODAY(),"y")</f>
        <v>124</v>
      </c>
    </row>
    <row r="1306" spans="44:44" x14ac:dyDescent="0.25">
      <c r="AR1306" s="2">
        <f ca="1">DATEDIF(Data!R1306,TODAY(),"y")</f>
        <v>124</v>
      </c>
    </row>
    <row r="1307" spans="44:44" x14ac:dyDescent="0.25">
      <c r="AR1307" s="2">
        <f ca="1">DATEDIF(Data!R1307,TODAY(),"y")</f>
        <v>124</v>
      </c>
    </row>
    <row r="1308" spans="44:44" x14ac:dyDescent="0.25">
      <c r="AR1308" s="2">
        <f ca="1">DATEDIF(Data!R1308,TODAY(),"y")</f>
        <v>124</v>
      </c>
    </row>
    <row r="1309" spans="44:44" x14ac:dyDescent="0.25">
      <c r="AR1309" s="2">
        <f ca="1">DATEDIF(Data!R1309,TODAY(),"y")</f>
        <v>124</v>
      </c>
    </row>
    <row r="1310" spans="44:44" x14ac:dyDescent="0.25">
      <c r="AR1310" s="2">
        <f ca="1">DATEDIF(Data!R1310,TODAY(),"y")</f>
        <v>124</v>
      </c>
    </row>
    <row r="1311" spans="44:44" x14ac:dyDescent="0.25">
      <c r="AR1311" s="2">
        <f ca="1">DATEDIF(Data!R1311,TODAY(),"y")</f>
        <v>124</v>
      </c>
    </row>
    <row r="1312" spans="44:44" x14ac:dyDescent="0.25">
      <c r="AR1312" s="2">
        <f ca="1">DATEDIF(Data!R1312,TODAY(),"y")</f>
        <v>124</v>
      </c>
    </row>
    <row r="1313" spans="44:44" x14ac:dyDescent="0.25">
      <c r="AR1313" s="2">
        <f ca="1">DATEDIF(Data!R1313,TODAY(),"y")</f>
        <v>124</v>
      </c>
    </row>
    <row r="1314" spans="44:44" x14ac:dyDescent="0.25">
      <c r="AR1314" s="2">
        <f ca="1">DATEDIF(Data!R1314,TODAY(),"y")</f>
        <v>124</v>
      </c>
    </row>
    <row r="1315" spans="44:44" x14ac:dyDescent="0.25">
      <c r="AR1315" s="2">
        <f ca="1">DATEDIF(Data!R1315,TODAY(),"y")</f>
        <v>124</v>
      </c>
    </row>
    <row r="1316" spans="44:44" x14ac:dyDescent="0.25">
      <c r="AR1316" s="2">
        <f ca="1">DATEDIF(Data!R1316,TODAY(),"y")</f>
        <v>124</v>
      </c>
    </row>
    <row r="1317" spans="44:44" x14ac:dyDescent="0.25">
      <c r="AR1317" s="2">
        <f ca="1">DATEDIF(Data!R1317,TODAY(),"y")</f>
        <v>124</v>
      </c>
    </row>
    <row r="1318" spans="44:44" x14ac:dyDescent="0.25">
      <c r="AR1318" s="2">
        <f ca="1">DATEDIF(Data!R1318,TODAY(),"y")</f>
        <v>124</v>
      </c>
    </row>
    <row r="1319" spans="44:44" x14ac:dyDescent="0.25">
      <c r="AR1319" s="2">
        <f ca="1">DATEDIF(Data!R1319,TODAY(),"y")</f>
        <v>124</v>
      </c>
    </row>
    <row r="1320" spans="44:44" x14ac:dyDescent="0.25">
      <c r="AR1320" s="2">
        <f ca="1">DATEDIF(Data!R1320,TODAY(),"y")</f>
        <v>124</v>
      </c>
    </row>
    <row r="1321" spans="44:44" x14ac:dyDescent="0.25">
      <c r="AR1321" s="2">
        <f ca="1">DATEDIF(Data!R1321,TODAY(),"y")</f>
        <v>124</v>
      </c>
    </row>
    <row r="1322" spans="44:44" x14ac:dyDescent="0.25">
      <c r="AR1322" s="2">
        <f ca="1">DATEDIF(Data!R1322,TODAY(),"y")</f>
        <v>124</v>
      </c>
    </row>
    <row r="1323" spans="44:44" x14ac:dyDescent="0.25">
      <c r="AR1323" s="2">
        <f ca="1">DATEDIF(Data!R1323,TODAY(),"y")</f>
        <v>124</v>
      </c>
    </row>
    <row r="1324" spans="44:44" x14ac:dyDescent="0.25">
      <c r="AR1324" s="2">
        <f ca="1">DATEDIF(Data!R1324,TODAY(),"y")</f>
        <v>124</v>
      </c>
    </row>
    <row r="1325" spans="44:44" x14ac:dyDescent="0.25">
      <c r="AR1325" s="2">
        <f ca="1">DATEDIF(Data!R1325,TODAY(),"y")</f>
        <v>124</v>
      </c>
    </row>
    <row r="1326" spans="44:44" x14ac:dyDescent="0.25">
      <c r="AR1326" s="2">
        <f ca="1">DATEDIF(Data!R1326,TODAY(),"y")</f>
        <v>124</v>
      </c>
    </row>
    <row r="1327" spans="44:44" x14ac:dyDescent="0.25">
      <c r="AR1327" s="2">
        <f ca="1">DATEDIF(Data!R1327,TODAY(),"y")</f>
        <v>124</v>
      </c>
    </row>
    <row r="1328" spans="44:44" x14ac:dyDescent="0.25">
      <c r="AR1328" s="2">
        <f ca="1">DATEDIF(Data!R1328,TODAY(),"y")</f>
        <v>124</v>
      </c>
    </row>
    <row r="1329" spans="44:44" x14ac:dyDescent="0.25">
      <c r="AR1329" s="2">
        <f ca="1">DATEDIF(Data!R1329,TODAY(),"y")</f>
        <v>124</v>
      </c>
    </row>
    <row r="1330" spans="44:44" x14ac:dyDescent="0.25">
      <c r="AR1330" s="2">
        <f ca="1">DATEDIF(Data!R1330,TODAY(),"y")</f>
        <v>124</v>
      </c>
    </row>
    <row r="1331" spans="44:44" x14ac:dyDescent="0.25">
      <c r="AR1331" s="2">
        <f ca="1">DATEDIF(Data!R1331,TODAY(),"y")</f>
        <v>124</v>
      </c>
    </row>
    <row r="1332" spans="44:44" x14ac:dyDescent="0.25">
      <c r="AR1332" s="2">
        <f ca="1">DATEDIF(Data!R1332,TODAY(),"y")</f>
        <v>124</v>
      </c>
    </row>
    <row r="1333" spans="44:44" x14ac:dyDescent="0.25">
      <c r="AR1333" s="2">
        <f ca="1">DATEDIF(Data!R1333,TODAY(),"y")</f>
        <v>124</v>
      </c>
    </row>
    <row r="1334" spans="44:44" x14ac:dyDescent="0.25">
      <c r="AR1334" s="2">
        <f ca="1">DATEDIF(Data!R1334,TODAY(),"y")</f>
        <v>124</v>
      </c>
    </row>
    <row r="1335" spans="44:44" x14ac:dyDescent="0.25">
      <c r="AR1335" s="2">
        <f ca="1">DATEDIF(Data!R1335,TODAY(),"y")</f>
        <v>124</v>
      </c>
    </row>
    <row r="1336" spans="44:44" x14ac:dyDescent="0.25">
      <c r="AR1336" s="2">
        <f ca="1">DATEDIF(Data!R1336,TODAY(),"y")</f>
        <v>124</v>
      </c>
    </row>
    <row r="1337" spans="44:44" x14ac:dyDescent="0.25">
      <c r="AR1337" s="2">
        <f ca="1">DATEDIF(Data!R1337,TODAY(),"y")</f>
        <v>124</v>
      </c>
    </row>
    <row r="1338" spans="44:44" x14ac:dyDescent="0.25">
      <c r="AR1338" s="2">
        <f ca="1">DATEDIF(Data!R1338,TODAY(),"y")</f>
        <v>124</v>
      </c>
    </row>
    <row r="1339" spans="44:44" x14ac:dyDescent="0.25">
      <c r="AR1339" s="2">
        <f ca="1">DATEDIF(Data!R1339,TODAY(),"y")</f>
        <v>124</v>
      </c>
    </row>
    <row r="1340" spans="44:44" x14ac:dyDescent="0.25">
      <c r="AR1340" s="2">
        <f ca="1">DATEDIF(Data!R1340,TODAY(),"y")</f>
        <v>124</v>
      </c>
    </row>
    <row r="1341" spans="44:44" x14ac:dyDescent="0.25">
      <c r="AR1341" s="2">
        <f ca="1">DATEDIF(Data!R1341,TODAY(),"y")</f>
        <v>124</v>
      </c>
    </row>
    <row r="1342" spans="44:44" x14ac:dyDescent="0.25">
      <c r="AR1342" s="2">
        <f ca="1">DATEDIF(Data!R1342,TODAY(),"y")</f>
        <v>124</v>
      </c>
    </row>
    <row r="1343" spans="44:44" x14ac:dyDescent="0.25">
      <c r="AR1343" s="2">
        <f ca="1">DATEDIF(Data!R1343,TODAY(),"y")</f>
        <v>124</v>
      </c>
    </row>
    <row r="1344" spans="44:44" x14ac:dyDescent="0.25">
      <c r="AR1344" s="2">
        <f ca="1">DATEDIF(Data!R1344,TODAY(),"y")</f>
        <v>124</v>
      </c>
    </row>
    <row r="1345" spans="44:44" x14ac:dyDescent="0.25">
      <c r="AR1345" s="2">
        <f ca="1">DATEDIF(Data!R1345,TODAY(),"y")</f>
        <v>124</v>
      </c>
    </row>
    <row r="1346" spans="44:44" x14ac:dyDescent="0.25">
      <c r="AR1346" s="2">
        <f ca="1">DATEDIF(Data!R1346,TODAY(),"y")</f>
        <v>124</v>
      </c>
    </row>
    <row r="1347" spans="44:44" x14ac:dyDescent="0.25">
      <c r="AR1347" s="2">
        <f ca="1">DATEDIF(Data!R1347,TODAY(),"y")</f>
        <v>124</v>
      </c>
    </row>
    <row r="1348" spans="44:44" x14ac:dyDescent="0.25">
      <c r="AR1348" s="2">
        <f ca="1">DATEDIF(Data!R1348,TODAY(),"y")</f>
        <v>124</v>
      </c>
    </row>
    <row r="1349" spans="44:44" x14ac:dyDescent="0.25">
      <c r="AR1349" s="2">
        <f ca="1">DATEDIF(Data!R1349,TODAY(),"y")</f>
        <v>124</v>
      </c>
    </row>
    <row r="1350" spans="44:44" x14ac:dyDescent="0.25">
      <c r="AR1350" s="2">
        <f ca="1">DATEDIF(Data!R1350,TODAY(),"y")</f>
        <v>124</v>
      </c>
    </row>
    <row r="1351" spans="44:44" x14ac:dyDescent="0.25">
      <c r="AR1351" s="2">
        <f ca="1">DATEDIF(Data!R1351,TODAY(),"y")</f>
        <v>124</v>
      </c>
    </row>
    <row r="1352" spans="44:44" x14ac:dyDescent="0.25">
      <c r="AR1352" s="2">
        <f ca="1">DATEDIF(Data!R1352,TODAY(),"y")</f>
        <v>124</v>
      </c>
    </row>
    <row r="1353" spans="44:44" x14ac:dyDescent="0.25">
      <c r="AR1353" s="2">
        <f ca="1">DATEDIF(Data!R1353,TODAY(),"y")</f>
        <v>124</v>
      </c>
    </row>
    <row r="1354" spans="44:44" x14ac:dyDescent="0.25">
      <c r="AR1354" s="2">
        <f ca="1">DATEDIF(Data!R1354,TODAY(),"y")</f>
        <v>124</v>
      </c>
    </row>
    <row r="1355" spans="44:44" x14ac:dyDescent="0.25">
      <c r="AR1355" s="2">
        <f ca="1">DATEDIF(Data!R1355,TODAY(),"y")</f>
        <v>124</v>
      </c>
    </row>
    <row r="1356" spans="44:44" x14ac:dyDescent="0.25">
      <c r="AR1356" s="2">
        <f ca="1">DATEDIF(Data!R1356,TODAY(),"y")</f>
        <v>124</v>
      </c>
    </row>
    <row r="1357" spans="44:44" x14ac:dyDescent="0.25">
      <c r="AR1357" s="2">
        <f ca="1">DATEDIF(Data!R1357,TODAY(),"y")</f>
        <v>124</v>
      </c>
    </row>
    <row r="1358" spans="44:44" x14ac:dyDescent="0.25">
      <c r="AR1358" s="2">
        <f ca="1">DATEDIF(Data!R1358,TODAY(),"y")</f>
        <v>124</v>
      </c>
    </row>
    <row r="1359" spans="44:44" x14ac:dyDescent="0.25">
      <c r="AR1359" s="2">
        <f ca="1">DATEDIF(Data!R1359,TODAY(),"y")</f>
        <v>124</v>
      </c>
    </row>
    <row r="1360" spans="44:44" x14ac:dyDescent="0.25">
      <c r="AR1360" s="2">
        <f ca="1">DATEDIF(Data!R1360,TODAY(),"y")</f>
        <v>124</v>
      </c>
    </row>
    <row r="1361" spans="44:44" x14ac:dyDescent="0.25">
      <c r="AR1361" s="2">
        <f ca="1">DATEDIF(Data!R1361,TODAY(),"y")</f>
        <v>124</v>
      </c>
    </row>
    <row r="1362" spans="44:44" x14ac:dyDescent="0.25">
      <c r="AR1362" s="2">
        <f ca="1">DATEDIF(Data!R1362,TODAY(),"y")</f>
        <v>124</v>
      </c>
    </row>
    <row r="1363" spans="44:44" x14ac:dyDescent="0.25">
      <c r="AR1363" s="2">
        <f ca="1">DATEDIF(Data!R1363,TODAY(),"y")</f>
        <v>124</v>
      </c>
    </row>
    <row r="1364" spans="44:44" x14ac:dyDescent="0.25">
      <c r="AR1364" s="2">
        <f ca="1">DATEDIF(Data!R1364,TODAY(),"y")</f>
        <v>124</v>
      </c>
    </row>
    <row r="1365" spans="44:44" x14ac:dyDescent="0.25">
      <c r="AR1365" s="2">
        <f ca="1">DATEDIF(Data!R1365,TODAY(),"y")</f>
        <v>124</v>
      </c>
    </row>
    <row r="1366" spans="44:44" x14ac:dyDescent="0.25">
      <c r="AR1366" s="2">
        <f ca="1">DATEDIF(Data!R1366,TODAY(),"y")</f>
        <v>124</v>
      </c>
    </row>
    <row r="1367" spans="44:44" x14ac:dyDescent="0.25">
      <c r="AR1367" s="2">
        <f ca="1">DATEDIF(Data!R1367,TODAY(),"y")</f>
        <v>124</v>
      </c>
    </row>
    <row r="1368" spans="44:44" x14ac:dyDescent="0.25">
      <c r="AR1368" s="2">
        <f ca="1">DATEDIF(Data!R1368,TODAY(),"y")</f>
        <v>124</v>
      </c>
    </row>
    <row r="1369" spans="44:44" x14ac:dyDescent="0.25">
      <c r="AR1369" s="2">
        <f ca="1">DATEDIF(Data!R1369,TODAY(),"y")</f>
        <v>124</v>
      </c>
    </row>
    <row r="1370" spans="44:44" x14ac:dyDescent="0.25">
      <c r="AR1370" s="2">
        <f ca="1">DATEDIF(Data!R1370,TODAY(),"y")</f>
        <v>124</v>
      </c>
    </row>
    <row r="1371" spans="44:44" x14ac:dyDescent="0.25">
      <c r="AR1371" s="2">
        <f ca="1">DATEDIF(Data!R1371,TODAY(),"y")</f>
        <v>124</v>
      </c>
    </row>
    <row r="1372" spans="44:44" x14ac:dyDescent="0.25">
      <c r="AR1372" s="2">
        <f ca="1">DATEDIF(Data!R1372,TODAY(),"y")</f>
        <v>124</v>
      </c>
    </row>
    <row r="1373" spans="44:44" x14ac:dyDescent="0.25">
      <c r="AR1373" s="2">
        <f ca="1">DATEDIF(Data!R1373,TODAY(),"y")</f>
        <v>124</v>
      </c>
    </row>
    <row r="1374" spans="44:44" x14ac:dyDescent="0.25">
      <c r="AR1374" s="2">
        <f ca="1">DATEDIF(Data!R1374,TODAY(),"y")</f>
        <v>124</v>
      </c>
    </row>
    <row r="1375" spans="44:44" x14ac:dyDescent="0.25">
      <c r="AR1375" s="2">
        <f ca="1">DATEDIF(Data!R1375,TODAY(),"y")</f>
        <v>124</v>
      </c>
    </row>
    <row r="1376" spans="44:44" x14ac:dyDescent="0.25">
      <c r="AR1376" s="2">
        <f ca="1">DATEDIF(Data!R1376,TODAY(),"y")</f>
        <v>124</v>
      </c>
    </row>
    <row r="1377" spans="44:44" x14ac:dyDescent="0.25">
      <c r="AR1377" s="2">
        <f ca="1">DATEDIF(Data!R1377,TODAY(),"y")</f>
        <v>124</v>
      </c>
    </row>
    <row r="1378" spans="44:44" x14ac:dyDescent="0.25">
      <c r="AR1378" s="2">
        <f ca="1">DATEDIF(Data!R1378,TODAY(),"y")</f>
        <v>124</v>
      </c>
    </row>
    <row r="1379" spans="44:44" x14ac:dyDescent="0.25">
      <c r="AR1379" s="2">
        <f ca="1">DATEDIF(Data!R1379,TODAY(),"y")</f>
        <v>124</v>
      </c>
    </row>
    <row r="1380" spans="44:44" x14ac:dyDescent="0.25">
      <c r="AR1380" s="2">
        <f ca="1">DATEDIF(Data!R1380,TODAY(),"y")</f>
        <v>124</v>
      </c>
    </row>
    <row r="1381" spans="44:44" x14ac:dyDescent="0.25">
      <c r="AR1381" s="2">
        <f ca="1">DATEDIF(Data!R1381,TODAY(),"y")</f>
        <v>124</v>
      </c>
    </row>
    <row r="1382" spans="44:44" x14ac:dyDescent="0.25">
      <c r="AR1382" s="2">
        <f ca="1">DATEDIF(Data!R1382,TODAY(),"y")</f>
        <v>124</v>
      </c>
    </row>
    <row r="1383" spans="44:44" x14ac:dyDescent="0.25">
      <c r="AR1383" s="2">
        <f ca="1">DATEDIF(Data!R1383,TODAY(),"y")</f>
        <v>124</v>
      </c>
    </row>
    <row r="1384" spans="44:44" x14ac:dyDescent="0.25">
      <c r="AR1384" s="2">
        <f ca="1">DATEDIF(Data!R1384,TODAY(),"y")</f>
        <v>124</v>
      </c>
    </row>
    <row r="1385" spans="44:44" x14ac:dyDescent="0.25">
      <c r="AR1385" s="2">
        <f ca="1">DATEDIF(Data!R1385,TODAY(),"y")</f>
        <v>124</v>
      </c>
    </row>
    <row r="1386" spans="44:44" x14ac:dyDescent="0.25">
      <c r="AR1386" s="2">
        <f ca="1">DATEDIF(Data!R1386,TODAY(),"y")</f>
        <v>124</v>
      </c>
    </row>
    <row r="1387" spans="44:44" x14ac:dyDescent="0.25">
      <c r="AR1387" s="2">
        <f ca="1">DATEDIF(Data!R1387,TODAY(),"y")</f>
        <v>124</v>
      </c>
    </row>
    <row r="1388" spans="44:44" x14ac:dyDescent="0.25">
      <c r="AR1388" s="2">
        <f ca="1">DATEDIF(Data!R1388,TODAY(),"y")</f>
        <v>124</v>
      </c>
    </row>
    <row r="1389" spans="44:44" x14ac:dyDescent="0.25">
      <c r="AR1389" s="2">
        <f ca="1">DATEDIF(Data!R1389,TODAY(),"y")</f>
        <v>124</v>
      </c>
    </row>
    <row r="1390" spans="44:44" x14ac:dyDescent="0.25">
      <c r="AR1390" s="2">
        <f ca="1">DATEDIF(Data!R1390,TODAY(),"y")</f>
        <v>124</v>
      </c>
    </row>
    <row r="1391" spans="44:44" x14ac:dyDescent="0.25">
      <c r="AR1391" s="2">
        <f ca="1">DATEDIF(Data!R1391,TODAY(),"y")</f>
        <v>124</v>
      </c>
    </row>
    <row r="1392" spans="44:44" x14ac:dyDescent="0.25">
      <c r="AR1392" s="2">
        <f ca="1">DATEDIF(Data!R1392,TODAY(),"y")</f>
        <v>124</v>
      </c>
    </row>
    <row r="1393" spans="44:44" x14ac:dyDescent="0.25">
      <c r="AR1393" s="2">
        <f ca="1">DATEDIF(Data!R1393,TODAY(),"y")</f>
        <v>124</v>
      </c>
    </row>
    <row r="1394" spans="44:44" x14ac:dyDescent="0.25">
      <c r="AR1394" s="2">
        <f ca="1">DATEDIF(Data!R1394,TODAY(),"y")</f>
        <v>124</v>
      </c>
    </row>
    <row r="1395" spans="44:44" x14ac:dyDescent="0.25">
      <c r="AR1395" s="2">
        <f ca="1">DATEDIF(Data!R1395,TODAY(),"y")</f>
        <v>124</v>
      </c>
    </row>
    <row r="1396" spans="44:44" x14ac:dyDescent="0.25">
      <c r="AR1396" s="2">
        <f ca="1">DATEDIF(Data!R1396,TODAY(),"y")</f>
        <v>124</v>
      </c>
    </row>
    <row r="1397" spans="44:44" x14ac:dyDescent="0.25">
      <c r="AR1397" s="2">
        <f ca="1">DATEDIF(Data!R1397,TODAY(),"y")</f>
        <v>124</v>
      </c>
    </row>
    <row r="1398" spans="44:44" x14ac:dyDescent="0.25">
      <c r="AR1398" s="2">
        <f ca="1">DATEDIF(Data!R1398,TODAY(),"y")</f>
        <v>124</v>
      </c>
    </row>
    <row r="1399" spans="44:44" x14ac:dyDescent="0.25">
      <c r="AR1399" s="2">
        <f ca="1">DATEDIF(Data!R1399,TODAY(),"y")</f>
        <v>124</v>
      </c>
    </row>
    <row r="1400" spans="44:44" x14ac:dyDescent="0.25">
      <c r="AR1400" s="2">
        <f ca="1">DATEDIF(Data!R1400,TODAY(),"y")</f>
        <v>124</v>
      </c>
    </row>
    <row r="1401" spans="44:44" x14ac:dyDescent="0.25">
      <c r="AR1401" s="2">
        <f ca="1">DATEDIF(Data!R1401,TODAY(),"y")</f>
        <v>124</v>
      </c>
    </row>
    <row r="1402" spans="44:44" x14ac:dyDescent="0.25">
      <c r="AR1402" s="2">
        <f ca="1">DATEDIF(Data!R1402,TODAY(),"y")</f>
        <v>124</v>
      </c>
    </row>
    <row r="1403" spans="44:44" x14ac:dyDescent="0.25">
      <c r="AR1403" s="2">
        <f ca="1">DATEDIF(Data!R1403,TODAY(),"y")</f>
        <v>124</v>
      </c>
    </row>
    <row r="1404" spans="44:44" x14ac:dyDescent="0.25">
      <c r="AR1404" s="2">
        <f ca="1">DATEDIF(Data!R1404,TODAY(),"y")</f>
        <v>124</v>
      </c>
    </row>
    <row r="1405" spans="44:44" x14ac:dyDescent="0.25">
      <c r="AR1405" s="2">
        <f ca="1">DATEDIF(Data!R1405,TODAY(),"y")</f>
        <v>124</v>
      </c>
    </row>
    <row r="1406" spans="44:44" x14ac:dyDescent="0.25">
      <c r="AR1406" s="2">
        <f ca="1">DATEDIF(Data!R1406,TODAY(),"y")</f>
        <v>124</v>
      </c>
    </row>
    <row r="1407" spans="44:44" x14ac:dyDescent="0.25">
      <c r="AR1407" s="2">
        <f ca="1">DATEDIF(Data!R1407,TODAY(),"y")</f>
        <v>124</v>
      </c>
    </row>
    <row r="1408" spans="44:44" x14ac:dyDescent="0.25">
      <c r="AR1408" s="2">
        <f ca="1">DATEDIF(Data!R1408,TODAY(),"y")</f>
        <v>124</v>
      </c>
    </row>
    <row r="1409" spans="44:44" x14ac:dyDescent="0.25">
      <c r="AR1409" s="2">
        <f ca="1">DATEDIF(Data!R1409,TODAY(),"y")</f>
        <v>124</v>
      </c>
    </row>
    <row r="1410" spans="44:44" x14ac:dyDescent="0.25">
      <c r="AR1410" s="2">
        <f ca="1">DATEDIF(Data!R1410,TODAY(),"y")</f>
        <v>124</v>
      </c>
    </row>
    <row r="1411" spans="44:44" x14ac:dyDescent="0.25">
      <c r="AR1411" s="2">
        <f ca="1">DATEDIF(Data!R1411,TODAY(),"y")</f>
        <v>124</v>
      </c>
    </row>
    <row r="1412" spans="44:44" x14ac:dyDescent="0.25">
      <c r="AR1412" s="2">
        <f ca="1">DATEDIF(Data!R1412,TODAY(),"y")</f>
        <v>124</v>
      </c>
    </row>
    <row r="1413" spans="44:44" x14ac:dyDescent="0.25">
      <c r="AR1413" s="2">
        <f ca="1">DATEDIF(Data!R1413,TODAY(),"y")</f>
        <v>124</v>
      </c>
    </row>
    <row r="1414" spans="44:44" x14ac:dyDescent="0.25">
      <c r="AR1414" s="2">
        <f ca="1">DATEDIF(Data!R1414,TODAY(),"y")</f>
        <v>124</v>
      </c>
    </row>
    <row r="1415" spans="44:44" x14ac:dyDescent="0.25">
      <c r="AR1415" s="2">
        <f ca="1">DATEDIF(Data!R1415,TODAY(),"y")</f>
        <v>124</v>
      </c>
    </row>
    <row r="1416" spans="44:44" x14ac:dyDescent="0.25">
      <c r="AR1416" s="2">
        <f ca="1">DATEDIF(Data!R1416,TODAY(),"y")</f>
        <v>124</v>
      </c>
    </row>
    <row r="1417" spans="44:44" x14ac:dyDescent="0.25">
      <c r="AR1417" s="2">
        <f ca="1">DATEDIF(Data!R1417,TODAY(),"y")</f>
        <v>124</v>
      </c>
    </row>
    <row r="1418" spans="44:44" x14ac:dyDescent="0.25">
      <c r="AR1418" s="2">
        <f ca="1">DATEDIF(Data!R1418,TODAY(),"y")</f>
        <v>124</v>
      </c>
    </row>
    <row r="1419" spans="44:44" x14ac:dyDescent="0.25">
      <c r="AR1419" s="2">
        <f ca="1">DATEDIF(Data!R1419,TODAY(),"y")</f>
        <v>124</v>
      </c>
    </row>
    <row r="1420" spans="44:44" x14ac:dyDescent="0.25">
      <c r="AR1420" s="2">
        <f ca="1">DATEDIF(Data!R1420,TODAY(),"y")</f>
        <v>124</v>
      </c>
    </row>
    <row r="1421" spans="44:44" x14ac:dyDescent="0.25">
      <c r="AR1421" s="2">
        <f ca="1">DATEDIF(Data!R1421,TODAY(),"y")</f>
        <v>124</v>
      </c>
    </row>
    <row r="1422" spans="44:44" x14ac:dyDescent="0.25">
      <c r="AR1422" s="2">
        <f ca="1">DATEDIF(Data!R1422,TODAY(),"y")</f>
        <v>124</v>
      </c>
    </row>
    <row r="1423" spans="44:44" x14ac:dyDescent="0.25">
      <c r="AR1423" s="2">
        <f ca="1">DATEDIF(Data!R1423,TODAY(),"y")</f>
        <v>124</v>
      </c>
    </row>
    <row r="1424" spans="44:44" x14ac:dyDescent="0.25">
      <c r="AR1424" s="2">
        <f ca="1">DATEDIF(Data!R1424,TODAY(),"y")</f>
        <v>124</v>
      </c>
    </row>
    <row r="1425" spans="44:44" x14ac:dyDescent="0.25">
      <c r="AR1425" s="2">
        <f ca="1">DATEDIF(Data!R1425,TODAY(),"y")</f>
        <v>124</v>
      </c>
    </row>
    <row r="1426" spans="44:44" x14ac:dyDescent="0.25">
      <c r="AR1426" s="2">
        <f ca="1">DATEDIF(Data!R1426,TODAY(),"y")</f>
        <v>124</v>
      </c>
    </row>
    <row r="1427" spans="44:44" x14ac:dyDescent="0.25">
      <c r="AR1427" s="2">
        <f ca="1">DATEDIF(Data!R1427,TODAY(),"y")</f>
        <v>124</v>
      </c>
    </row>
    <row r="1428" spans="44:44" x14ac:dyDescent="0.25">
      <c r="AR1428" s="2">
        <f ca="1">DATEDIF(Data!R1428,TODAY(),"y")</f>
        <v>124</v>
      </c>
    </row>
    <row r="1429" spans="44:44" x14ac:dyDescent="0.25">
      <c r="AR1429" s="2">
        <f ca="1">DATEDIF(Data!R1429,TODAY(),"y")</f>
        <v>124</v>
      </c>
    </row>
    <row r="1430" spans="44:44" x14ac:dyDescent="0.25">
      <c r="AR1430" s="2">
        <f ca="1">DATEDIF(Data!R1430,TODAY(),"y")</f>
        <v>124</v>
      </c>
    </row>
    <row r="1431" spans="44:44" x14ac:dyDescent="0.25">
      <c r="AR1431" s="2">
        <f ca="1">DATEDIF(Data!R1431,TODAY(),"y")</f>
        <v>124</v>
      </c>
    </row>
    <row r="1432" spans="44:44" x14ac:dyDescent="0.25">
      <c r="AR1432" s="2">
        <f ca="1">DATEDIF(Data!R1432,TODAY(),"y")</f>
        <v>124</v>
      </c>
    </row>
    <row r="1433" spans="44:44" x14ac:dyDescent="0.25">
      <c r="AR1433" s="2">
        <f ca="1">DATEDIF(Data!R1433,TODAY(),"y")</f>
        <v>124</v>
      </c>
    </row>
    <row r="1434" spans="44:44" x14ac:dyDescent="0.25">
      <c r="AR1434" s="2">
        <f ca="1">DATEDIF(Data!R1434,TODAY(),"y")</f>
        <v>124</v>
      </c>
    </row>
    <row r="1435" spans="44:44" x14ac:dyDescent="0.25">
      <c r="AR1435" s="2">
        <f ca="1">DATEDIF(Data!R1435,TODAY(),"y")</f>
        <v>124</v>
      </c>
    </row>
    <row r="1436" spans="44:44" x14ac:dyDescent="0.25">
      <c r="AR1436" s="2">
        <f ca="1">DATEDIF(Data!R1436,TODAY(),"y")</f>
        <v>124</v>
      </c>
    </row>
    <row r="1437" spans="44:44" x14ac:dyDescent="0.25">
      <c r="AR1437" s="2">
        <f ca="1">DATEDIF(Data!R1437,TODAY(),"y")</f>
        <v>124</v>
      </c>
    </row>
    <row r="1438" spans="44:44" x14ac:dyDescent="0.25">
      <c r="AR1438" s="2">
        <f ca="1">DATEDIF(Data!R1438,TODAY(),"y")</f>
        <v>124</v>
      </c>
    </row>
    <row r="1439" spans="44:44" x14ac:dyDescent="0.25">
      <c r="AR1439" s="2">
        <f ca="1">DATEDIF(Data!R1439,TODAY(),"y")</f>
        <v>124</v>
      </c>
    </row>
    <row r="1440" spans="44:44" x14ac:dyDescent="0.25">
      <c r="AR1440" s="2">
        <f ca="1">DATEDIF(Data!R1440,TODAY(),"y")</f>
        <v>124</v>
      </c>
    </row>
    <row r="1441" spans="44:44" x14ac:dyDescent="0.25">
      <c r="AR1441" s="2">
        <f ca="1">DATEDIF(Data!R1441,TODAY(),"y")</f>
        <v>124</v>
      </c>
    </row>
    <row r="1442" spans="44:44" x14ac:dyDescent="0.25">
      <c r="AR1442" s="2">
        <f ca="1">DATEDIF(Data!R1442,TODAY(),"y")</f>
        <v>124</v>
      </c>
    </row>
    <row r="1443" spans="44:44" x14ac:dyDescent="0.25">
      <c r="AR1443" s="2">
        <f ca="1">DATEDIF(Data!R1443,TODAY(),"y")</f>
        <v>124</v>
      </c>
    </row>
    <row r="1444" spans="44:44" x14ac:dyDescent="0.25">
      <c r="AR1444" s="2">
        <f ca="1">DATEDIF(Data!R1444,TODAY(),"y")</f>
        <v>124</v>
      </c>
    </row>
    <row r="1445" spans="44:44" x14ac:dyDescent="0.25">
      <c r="AR1445" s="2">
        <f ca="1">DATEDIF(Data!R1445,TODAY(),"y")</f>
        <v>124</v>
      </c>
    </row>
    <row r="1446" spans="44:44" x14ac:dyDescent="0.25">
      <c r="AR1446" s="2">
        <f ca="1">DATEDIF(Data!R1446,TODAY(),"y")</f>
        <v>124</v>
      </c>
    </row>
    <row r="1447" spans="44:44" x14ac:dyDescent="0.25">
      <c r="AR1447" s="2">
        <f ca="1">DATEDIF(Data!R1447,TODAY(),"y")</f>
        <v>124</v>
      </c>
    </row>
    <row r="1448" spans="44:44" x14ac:dyDescent="0.25">
      <c r="AR1448" s="2">
        <f ca="1">DATEDIF(Data!R1448,TODAY(),"y")</f>
        <v>124</v>
      </c>
    </row>
    <row r="1449" spans="44:44" x14ac:dyDescent="0.25">
      <c r="AR1449" s="2">
        <f ca="1">DATEDIF(Data!R1449,TODAY(),"y")</f>
        <v>124</v>
      </c>
    </row>
    <row r="1450" spans="44:44" x14ac:dyDescent="0.25">
      <c r="AR1450" s="2">
        <f ca="1">DATEDIF(Data!R1450,TODAY(),"y")</f>
        <v>124</v>
      </c>
    </row>
    <row r="1451" spans="44:44" x14ac:dyDescent="0.25">
      <c r="AR1451" s="2">
        <f ca="1">DATEDIF(Data!R1451,TODAY(),"y")</f>
        <v>124</v>
      </c>
    </row>
    <row r="1452" spans="44:44" x14ac:dyDescent="0.25">
      <c r="AR1452" s="2">
        <f ca="1">DATEDIF(Data!R1452,TODAY(),"y")</f>
        <v>124</v>
      </c>
    </row>
    <row r="1453" spans="44:44" x14ac:dyDescent="0.25">
      <c r="AR1453" s="2">
        <f ca="1">DATEDIF(Data!R1453,TODAY(),"y")</f>
        <v>124</v>
      </c>
    </row>
    <row r="1454" spans="44:44" x14ac:dyDescent="0.25">
      <c r="AR1454" s="2">
        <f ca="1">DATEDIF(Data!R1454,TODAY(),"y")</f>
        <v>124</v>
      </c>
    </row>
    <row r="1455" spans="44:44" x14ac:dyDescent="0.25">
      <c r="AR1455" s="2">
        <f ca="1">DATEDIF(Data!R1455,TODAY(),"y")</f>
        <v>124</v>
      </c>
    </row>
    <row r="1456" spans="44:44" x14ac:dyDescent="0.25">
      <c r="AR1456" s="2">
        <f ca="1">DATEDIF(Data!R1456,TODAY(),"y")</f>
        <v>124</v>
      </c>
    </row>
    <row r="1457" spans="44:44" x14ac:dyDescent="0.25">
      <c r="AR1457" s="2">
        <f ca="1">DATEDIF(Data!R1457,TODAY(),"y")</f>
        <v>124</v>
      </c>
    </row>
    <row r="1458" spans="44:44" x14ac:dyDescent="0.25">
      <c r="AR1458" s="2">
        <f ca="1">DATEDIF(Data!R1458,TODAY(),"y")</f>
        <v>124</v>
      </c>
    </row>
    <row r="1459" spans="44:44" x14ac:dyDescent="0.25">
      <c r="AR1459" s="2">
        <f ca="1">DATEDIF(Data!R1459,TODAY(),"y")</f>
        <v>124</v>
      </c>
    </row>
    <row r="1460" spans="44:44" x14ac:dyDescent="0.25">
      <c r="AR1460" s="2">
        <f ca="1">DATEDIF(Data!R1460,TODAY(),"y")</f>
        <v>124</v>
      </c>
    </row>
    <row r="1461" spans="44:44" x14ac:dyDescent="0.25">
      <c r="AR1461" s="2">
        <f ca="1">DATEDIF(Data!R1461,TODAY(),"y")</f>
        <v>124</v>
      </c>
    </row>
    <row r="1462" spans="44:44" x14ac:dyDescent="0.25">
      <c r="AR1462" s="2">
        <f ca="1">DATEDIF(Data!R1462,TODAY(),"y")</f>
        <v>124</v>
      </c>
    </row>
    <row r="1463" spans="44:44" x14ac:dyDescent="0.25">
      <c r="AR1463" s="2">
        <f ca="1">DATEDIF(Data!R1463,TODAY(),"y")</f>
        <v>124</v>
      </c>
    </row>
    <row r="1464" spans="44:44" x14ac:dyDescent="0.25">
      <c r="AR1464" s="2">
        <f ca="1">DATEDIF(Data!R1464,TODAY(),"y")</f>
        <v>124</v>
      </c>
    </row>
    <row r="1465" spans="44:44" x14ac:dyDescent="0.25">
      <c r="AR1465" s="2">
        <f ca="1">DATEDIF(Data!R1465,TODAY(),"y")</f>
        <v>124</v>
      </c>
    </row>
    <row r="1466" spans="44:44" x14ac:dyDescent="0.25">
      <c r="AR1466" s="2">
        <f ca="1">DATEDIF(Data!R1466,TODAY(),"y")</f>
        <v>124</v>
      </c>
    </row>
    <row r="1467" spans="44:44" x14ac:dyDescent="0.25">
      <c r="AR1467" s="2">
        <f ca="1">DATEDIF(Data!R1467,TODAY(),"y")</f>
        <v>124</v>
      </c>
    </row>
    <row r="1468" spans="44:44" x14ac:dyDescent="0.25">
      <c r="AR1468" s="2">
        <f ca="1">DATEDIF(Data!R1468,TODAY(),"y")</f>
        <v>124</v>
      </c>
    </row>
    <row r="1469" spans="44:44" x14ac:dyDescent="0.25">
      <c r="AR1469" s="2">
        <f ca="1">DATEDIF(Data!R1469,TODAY(),"y")</f>
        <v>124</v>
      </c>
    </row>
    <row r="1470" spans="44:44" x14ac:dyDescent="0.25">
      <c r="AR1470" s="2">
        <f ca="1">DATEDIF(Data!R1470,TODAY(),"y")</f>
        <v>124</v>
      </c>
    </row>
    <row r="1471" spans="44:44" x14ac:dyDescent="0.25">
      <c r="AR1471" s="2">
        <f ca="1">DATEDIF(Data!R1471,TODAY(),"y")</f>
        <v>124</v>
      </c>
    </row>
    <row r="1472" spans="44:44" x14ac:dyDescent="0.25">
      <c r="AR1472" s="2">
        <f ca="1">DATEDIF(Data!R1472,TODAY(),"y")</f>
        <v>124</v>
      </c>
    </row>
    <row r="1473" spans="44:44" x14ac:dyDescent="0.25">
      <c r="AR1473" s="2">
        <f ca="1">DATEDIF(Data!R1473,TODAY(),"y")</f>
        <v>124</v>
      </c>
    </row>
    <row r="1474" spans="44:44" x14ac:dyDescent="0.25">
      <c r="AR1474" s="2">
        <f ca="1">DATEDIF(Data!R1474,TODAY(),"y")</f>
        <v>124</v>
      </c>
    </row>
    <row r="1475" spans="44:44" x14ac:dyDescent="0.25">
      <c r="AR1475" s="2">
        <f ca="1">DATEDIF(Data!R1475,TODAY(),"y")</f>
        <v>124</v>
      </c>
    </row>
    <row r="1476" spans="44:44" x14ac:dyDescent="0.25">
      <c r="AR1476" s="2">
        <f ca="1">DATEDIF(Data!R1476,TODAY(),"y")</f>
        <v>124</v>
      </c>
    </row>
    <row r="1477" spans="44:44" x14ac:dyDescent="0.25">
      <c r="AR1477" s="2">
        <f ca="1">DATEDIF(Data!R1477,TODAY(),"y")</f>
        <v>124</v>
      </c>
    </row>
    <row r="1478" spans="44:44" x14ac:dyDescent="0.25">
      <c r="AR1478" s="2">
        <f ca="1">DATEDIF(Data!R1478,TODAY(),"y")</f>
        <v>124</v>
      </c>
    </row>
    <row r="1479" spans="44:44" x14ac:dyDescent="0.25">
      <c r="AR1479" s="2">
        <f ca="1">DATEDIF(Data!R1479,TODAY(),"y")</f>
        <v>124</v>
      </c>
    </row>
    <row r="1480" spans="44:44" x14ac:dyDescent="0.25">
      <c r="AR1480" s="2">
        <f ca="1">DATEDIF(Data!R1480,TODAY(),"y")</f>
        <v>124</v>
      </c>
    </row>
    <row r="1481" spans="44:44" x14ac:dyDescent="0.25">
      <c r="AR1481" s="2">
        <f ca="1">DATEDIF(Data!R1481,TODAY(),"y")</f>
        <v>124</v>
      </c>
    </row>
    <row r="1482" spans="44:44" x14ac:dyDescent="0.25">
      <c r="AR1482" s="2">
        <f ca="1">DATEDIF(Data!R1482,TODAY(),"y")</f>
        <v>124</v>
      </c>
    </row>
    <row r="1483" spans="44:44" x14ac:dyDescent="0.25">
      <c r="AR1483" s="2">
        <f ca="1">DATEDIF(Data!R1483,TODAY(),"y")</f>
        <v>124</v>
      </c>
    </row>
    <row r="1484" spans="44:44" x14ac:dyDescent="0.25">
      <c r="AR1484" s="2">
        <f ca="1">DATEDIF(Data!R1484,TODAY(),"y")</f>
        <v>124</v>
      </c>
    </row>
    <row r="1485" spans="44:44" x14ac:dyDescent="0.25">
      <c r="AR1485" s="2">
        <f ca="1">DATEDIF(Data!R1485,TODAY(),"y")</f>
        <v>124</v>
      </c>
    </row>
    <row r="1486" spans="44:44" x14ac:dyDescent="0.25">
      <c r="AR1486" s="2">
        <f ca="1">DATEDIF(Data!R1486,TODAY(),"y")</f>
        <v>124</v>
      </c>
    </row>
    <row r="1487" spans="44:44" x14ac:dyDescent="0.25">
      <c r="AR1487" s="2">
        <f ca="1">DATEDIF(Data!R1487,TODAY(),"y")</f>
        <v>124</v>
      </c>
    </row>
    <row r="1488" spans="44:44" x14ac:dyDescent="0.25">
      <c r="AR1488" s="2">
        <f ca="1">DATEDIF(Data!R1488,TODAY(),"y")</f>
        <v>124</v>
      </c>
    </row>
    <row r="1489" spans="44:44" x14ac:dyDescent="0.25">
      <c r="AR1489" s="2">
        <f ca="1">DATEDIF(Data!R1489,TODAY(),"y")</f>
        <v>124</v>
      </c>
    </row>
    <row r="1490" spans="44:44" x14ac:dyDescent="0.25">
      <c r="AR1490" s="2">
        <f ca="1">DATEDIF(Data!R1490,TODAY(),"y")</f>
        <v>124</v>
      </c>
    </row>
    <row r="1491" spans="44:44" x14ac:dyDescent="0.25">
      <c r="AR1491" s="2">
        <f ca="1">DATEDIF(Data!R1491,TODAY(),"y")</f>
        <v>124</v>
      </c>
    </row>
    <row r="1492" spans="44:44" x14ac:dyDescent="0.25">
      <c r="AR1492" s="2">
        <f ca="1">DATEDIF(Data!R1492,TODAY(),"y")</f>
        <v>124</v>
      </c>
    </row>
    <row r="1493" spans="44:44" x14ac:dyDescent="0.25">
      <c r="AR1493" s="2">
        <f ca="1">DATEDIF(Data!R1493,TODAY(),"y")</f>
        <v>124</v>
      </c>
    </row>
    <row r="1494" spans="44:44" x14ac:dyDescent="0.25">
      <c r="AR1494" s="2">
        <f ca="1">DATEDIF(Data!R1494,TODAY(),"y")</f>
        <v>124</v>
      </c>
    </row>
    <row r="1495" spans="44:44" x14ac:dyDescent="0.25">
      <c r="AR1495" s="2">
        <f ca="1">DATEDIF(Data!R1495,TODAY(),"y")</f>
        <v>124</v>
      </c>
    </row>
    <row r="1496" spans="44:44" x14ac:dyDescent="0.25">
      <c r="AR1496" s="2">
        <f ca="1">DATEDIF(Data!R1496,TODAY(),"y")</f>
        <v>124</v>
      </c>
    </row>
    <row r="1497" spans="44:44" x14ac:dyDescent="0.25">
      <c r="AR1497" s="2">
        <f ca="1">DATEDIF(Data!R1497,TODAY(),"y")</f>
        <v>124</v>
      </c>
    </row>
    <row r="1498" spans="44:44" x14ac:dyDescent="0.25">
      <c r="AR1498" s="2">
        <f ca="1">DATEDIF(Data!R1498,TODAY(),"y")</f>
        <v>124</v>
      </c>
    </row>
    <row r="1499" spans="44:44" x14ac:dyDescent="0.25">
      <c r="AR1499" s="2">
        <f ca="1">DATEDIF(Data!R1499,TODAY(),"y")</f>
        <v>124</v>
      </c>
    </row>
    <row r="1500" spans="44:44" x14ac:dyDescent="0.25">
      <c r="AR1500" s="2">
        <f ca="1">DATEDIF(Data!R1500,TODAY(),"y")</f>
        <v>124</v>
      </c>
    </row>
    <row r="1501" spans="44:44" x14ac:dyDescent="0.25">
      <c r="AR1501" s="2">
        <f ca="1">DATEDIF(Data!R1501,TODAY(),"y")</f>
        <v>124</v>
      </c>
    </row>
    <row r="1502" spans="44:44" x14ac:dyDescent="0.25">
      <c r="AR1502" s="2">
        <f ca="1">DATEDIF(Data!R1502,TODAY(),"y")</f>
        <v>124</v>
      </c>
    </row>
    <row r="1503" spans="44:44" x14ac:dyDescent="0.25">
      <c r="AR1503" s="2">
        <f ca="1">DATEDIF(Data!R1503,TODAY(),"y")</f>
        <v>124</v>
      </c>
    </row>
    <row r="1504" spans="44:44" x14ac:dyDescent="0.25">
      <c r="AR1504" s="2">
        <f ca="1">DATEDIF(Data!R1504,TODAY(),"y")</f>
        <v>124</v>
      </c>
    </row>
    <row r="1505" spans="44:44" x14ac:dyDescent="0.25">
      <c r="AR1505" s="2">
        <f ca="1">DATEDIF(Data!R1505,TODAY(),"y")</f>
        <v>124</v>
      </c>
    </row>
    <row r="1506" spans="44:44" x14ac:dyDescent="0.25">
      <c r="AR1506" s="2">
        <f ca="1">DATEDIF(Data!R1506,TODAY(),"y")</f>
        <v>124</v>
      </c>
    </row>
    <row r="1507" spans="44:44" x14ac:dyDescent="0.25">
      <c r="AR1507" s="2">
        <f ca="1">DATEDIF(Data!R1507,TODAY(),"y")</f>
        <v>124</v>
      </c>
    </row>
    <row r="1508" spans="44:44" x14ac:dyDescent="0.25">
      <c r="AR1508" s="2">
        <f ca="1">DATEDIF(Data!R1508,TODAY(),"y")</f>
        <v>124</v>
      </c>
    </row>
    <row r="1509" spans="44:44" x14ac:dyDescent="0.25">
      <c r="AR1509" s="2">
        <f ca="1">DATEDIF(Data!R1509,TODAY(),"y")</f>
        <v>124</v>
      </c>
    </row>
    <row r="1510" spans="44:44" x14ac:dyDescent="0.25">
      <c r="AR1510" s="2">
        <f ca="1">DATEDIF(Data!R1510,TODAY(),"y")</f>
        <v>124</v>
      </c>
    </row>
    <row r="1511" spans="44:44" x14ac:dyDescent="0.25">
      <c r="AR1511" s="2">
        <f ca="1">DATEDIF(Data!R1511,TODAY(),"y")</f>
        <v>124</v>
      </c>
    </row>
    <row r="1512" spans="44:44" x14ac:dyDescent="0.25">
      <c r="AR1512" s="2">
        <f ca="1">DATEDIF(Data!R1512,TODAY(),"y")</f>
        <v>124</v>
      </c>
    </row>
    <row r="1513" spans="44:44" x14ac:dyDescent="0.25">
      <c r="AR1513" s="2">
        <f ca="1">DATEDIF(Data!R1513,TODAY(),"y")</f>
        <v>124</v>
      </c>
    </row>
    <row r="1514" spans="44:44" x14ac:dyDescent="0.25">
      <c r="AR1514" s="2">
        <f ca="1">DATEDIF(Data!R1514,TODAY(),"y")</f>
        <v>124</v>
      </c>
    </row>
    <row r="1515" spans="44:44" x14ac:dyDescent="0.25">
      <c r="AR1515" s="2">
        <f ca="1">DATEDIF(Data!R1515,TODAY(),"y")</f>
        <v>124</v>
      </c>
    </row>
    <row r="1516" spans="44:44" x14ac:dyDescent="0.25">
      <c r="AR1516" s="2">
        <f ca="1">DATEDIF(Data!R1516,TODAY(),"y")</f>
        <v>124</v>
      </c>
    </row>
    <row r="1517" spans="44:44" x14ac:dyDescent="0.25">
      <c r="AR1517" s="2">
        <f ca="1">DATEDIF(Data!R1517,TODAY(),"y")</f>
        <v>124</v>
      </c>
    </row>
    <row r="1518" spans="44:44" x14ac:dyDescent="0.25">
      <c r="AR1518" s="2">
        <f ca="1">DATEDIF(Data!R1518,TODAY(),"y")</f>
        <v>124</v>
      </c>
    </row>
    <row r="1519" spans="44:44" x14ac:dyDescent="0.25">
      <c r="AR1519" s="2">
        <f ca="1">DATEDIF(Data!R1519,TODAY(),"y")</f>
        <v>124</v>
      </c>
    </row>
    <row r="1520" spans="44:44" x14ac:dyDescent="0.25">
      <c r="AR1520" s="2">
        <f ca="1">DATEDIF(Data!R1520,TODAY(),"y")</f>
        <v>124</v>
      </c>
    </row>
    <row r="1521" spans="44:44" x14ac:dyDescent="0.25">
      <c r="AR1521" s="2">
        <f ca="1">DATEDIF(Data!R1521,TODAY(),"y")</f>
        <v>124</v>
      </c>
    </row>
    <row r="1522" spans="44:44" x14ac:dyDescent="0.25">
      <c r="AR1522" s="2">
        <f ca="1">DATEDIF(Data!R1522,TODAY(),"y")</f>
        <v>124</v>
      </c>
    </row>
    <row r="1523" spans="44:44" x14ac:dyDescent="0.25">
      <c r="AR1523" s="2">
        <f ca="1">DATEDIF(Data!R1523,TODAY(),"y")</f>
        <v>124</v>
      </c>
    </row>
    <row r="1524" spans="44:44" x14ac:dyDescent="0.25">
      <c r="AR1524" s="2">
        <f ca="1">DATEDIF(Data!R1524,TODAY(),"y")</f>
        <v>124</v>
      </c>
    </row>
    <row r="1525" spans="44:44" x14ac:dyDescent="0.25">
      <c r="AR1525" s="2">
        <f ca="1">DATEDIF(Data!R1525,TODAY(),"y")</f>
        <v>124</v>
      </c>
    </row>
    <row r="1526" spans="44:44" x14ac:dyDescent="0.25">
      <c r="AR1526" s="2">
        <f ca="1">DATEDIF(Data!R1526,TODAY(),"y")</f>
        <v>124</v>
      </c>
    </row>
    <row r="1527" spans="44:44" x14ac:dyDescent="0.25">
      <c r="AR1527" s="2">
        <f ca="1">DATEDIF(Data!R1527,TODAY(),"y")</f>
        <v>124</v>
      </c>
    </row>
    <row r="1528" spans="44:44" x14ac:dyDescent="0.25">
      <c r="AR1528" s="2">
        <f ca="1">DATEDIF(Data!R1528,TODAY(),"y")</f>
        <v>124</v>
      </c>
    </row>
    <row r="1529" spans="44:44" x14ac:dyDescent="0.25">
      <c r="AR1529" s="2">
        <f ca="1">DATEDIF(Data!R1529,TODAY(),"y")</f>
        <v>124</v>
      </c>
    </row>
    <row r="1530" spans="44:44" x14ac:dyDescent="0.25">
      <c r="AR1530" s="2">
        <f ca="1">DATEDIF(Data!R1530,TODAY(),"y")</f>
        <v>124</v>
      </c>
    </row>
    <row r="1531" spans="44:44" x14ac:dyDescent="0.25">
      <c r="AR1531" s="2">
        <f ca="1">DATEDIF(Data!R1531,TODAY(),"y")</f>
        <v>124</v>
      </c>
    </row>
    <row r="1532" spans="44:44" x14ac:dyDescent="0.25">
      <c r="AR1532" s="2">
        <f ca="1">DATEDIF(Data!R1532,TODAY(),"y")</f>
        <v>124</v>
      </c>
    </row>
    <row r="1533" spans="44:44" x14ac:dyDescent="0.25">
      <c r="AR1533" s="2">
        <f ca="1">DATEDIF(Data!R1533,TODAY(),"y")</f>
        <v>124</v>
      </c>
    </row>
    <row r="1534" spans="44:44" x14ac:dyDescent="0.25">
      <c r="AR1534" s="2">
        <f ca="1">DATEDIF(Data!R1534,TODAY(),"y")</f>
        <v>124</v>
      </c>
    </row>
    <row r="1535" spans="44:44" x14ac:dyDescent="0.25">
      <c r="AR1535" s="2">
        <f ca="1">DATEDIF(Data!R1535,TODAY(),"y")</f>
        <v>124</v>
      </c>
    </row>
    <row r="1536" spans="44:44" x14ac:dyDescent="0.25">
      <c r="AR1536" s="2">
        <f ca="1">DATEDIF(Data!R1536,TODAY(),"y")</f>
        <v>124</v>
      </c>
    </row>
    <row r="1537" spans="44:44" x14ac:dyDescent="0.25">
      <c r="AR1537" s="2">
        <f ca="1">DATEDIF(Data!R1537,TODAY(),"y")</f>
        <v>124</v>
      </c>
    </row>
    <row r="1538" spans="44:44" x14ac:dyDescent="0.25">
      <c r="AR1538" s="2">
        <f ca="1">DATEDIF(Data!R1538,TODAY(),"y")</f>
        <v>124</v>
      </c>
    </row>
    <row r="1539" spans="44:44" x14ac:dyDescent="0.25">
      <c r="AR1539" s="2">
        <f ca="1">DATEDIF(Data!R1539,TODAY(),"y")</f>
        <v>124</v>
      </c>
    </row>
    <row r="1540" spans="44:44" x14ac:dyDescent="0.25">
      <c r="AR1540" s="2">
        <f ca="1">DATEDIF(Data!R1540,TODAY(),"y")</f>
        <v>124</v>
      </c>
    </row>
    <row r="1541" spans="44:44" x14ac:dyDescent="0.25">
      <c r="AR1541" s="2">
        <f ca="1">DATEDIF(Data!R1541,TODAY(),"y")</f>
        <v>124</v>
      </c>
    </row>
    <row r="1542" spans="44:44" x14ac:dyDescent="0.25">
      <c r="AR1542" s="2">
        <f ca="1">DATEDIF(Data!R1542,TODAY(),"y")</f>
        <v>124</v>
      </c>
    </row>
    <row r="1543" spans="44:44" x14ac:dyDescent="0.25">
      <c r="AR1543" s="2">
        <f ca="1">DATEDIF(Data!R1543,TODAY(),"y")</f>
        <v>124</v>
      </c>
    </row>
    <row r="1544" spans="44:44" x14ac:dyDescent="0.25">
      <c r="AR1544" s="2">
        <f ca="1">DATEDIF(Data!R1544,TODAY(),"y")</f>
        <v>124</v>
      </c>
    </row>
    <row r="1545" spans="44:44" x14ac:dyDescent="0.25">
      <c r="AR1545" s="2">
        <f ca="1">DATEDIF(Data!R1545,TODAY(),"y")</f>
        <v>124</v>
      </c>
    </row>
    <row r="1546" spans="44:44" x14ac:dyDescent="0.25">
      <c r="AR1546" s="2">
        <f ca="1">DATEDIF(Data!R1546,TODAY(),"y")</f>
        <v>124</v>
      </c>
    </row>
    <row r="1547" spans="44:44" x14ac:dyDescent="0.25">
      <c r="AR1547" s="2">
        <f ca="1">DATEDIF(Data!R1547,TODAY(),"y")</f>
        <v>124</v>
      </c>
    </row>
    <row r="1548" spans="44:44" x14ac:dyDescent="0.25">
      <c r="AR1548" s="2">
        <f ca="1">DATEDIF(Data!R1548,TODAY(),"y")</f>
        <v>124</v>
      </c>
    </row>
    <row r="1549" spans="44:44" x14ac:dyDescent="0.25">
      <c r="AR1549" s="2">
        <f ca="1">DATEDIF(Data!R1549,TODAY(),"y")</f>
        <v>124</v>
      </c>
    </row>
    <row r="1550" spans="44:44" x14ac:dyDescent="0.25">
      <c r="AR1550" s="2">
        <f ca="1">DATEDIF(Data!R1550,TODAY(),"y")</f>
        <v>124</v>
      </c>
    </row>
    <row r="1551" spans="44:44" x14ac:dyDescent="0.25">
      <c r="AR1551" s="2">
        <f ca="1">DATEDIF(Data!R1551,TODAY(),"y")</f>
        <v>124</v>
      </c>
    </row>
    <row r="1552" spans="44:44" x14ac:dyDescent="0.25">
      <c r="AR1552" s="2">
        <f ca="1">DATEDIF(Data!R1552,TODAY(),"y")</f>
        <v>124</v>
      </c>
    </row>
    <row r="1553" spans="44:44" x14ac:dyDescent="0.25">
      <c r="AR1553" s="2">
        <f ca="1">DATEDIF(Data!R1553,TODAY(),"y")</f>
        <v>124</v>
      </c>
    </row>
    <row r="1554" spans="44:44" x14ac:dyDescent="0.25">
      <c r="AR1554" s="2">
        <f ca="1">DATEDIF(Data!R1554,TODAY(),"y")</f>
        <v>124</v>
      </c>
    </row>
    <row r="1555" spans="44:44" x14ac:dyDescent="0.25">
      <c r="AR1555" s="2">
        <f ca="1">DATEDIF(Data!R1555,TODAY(),"y")</f>
        <v>124</v>
      </c>
    </row>
    <row r="1556" spans="44:44" x14ac:dyDescent="0.25">
      <c r="AR1556" s="2">
        <f ca="1">DATEDIF(Data!R1556,TODAY(),"y")</f>
        <v>124</v>
      </c>
    </row>
    <row r="1557" spans="44:44" x14ac:dyDescent="0.25">
      <c r="AR1557" s="2">
        <f ca="1">DATEDIF(Data!R1557,TODAY(),"y")</f>
        <v>124</v>
      </c>
    </row>
    <row r="1558" spans="44:44" x14ac:dyDescent="0.25">
      <c r="AR1558" s="2">
        <f ca="1">DATEDIF(Data!R1558,TODAY(),"y")</f>
        <v>124</v>
      </c>
    </row>
    <row r="1559" spans="44:44" x14ac:dyDescent="0.25">
      <c r="AR1559" s="2">
        <f ca="1">DATEDIF(Data!R1559,TODAY(),"y")</f>
        <v>124</v>
      </c>
    </row>
    <row r="1560" spans="44:44" x14ac:dyDescent="0.25">
      <c r="AR1560" s="2">
        <f ca="1">DATEDIF(Data!R1560,TODAY(),"y")</f>
        <v>124</v>
      </c>
    </row>
    <row r="1561" spans="44:44" x14ac:dyDescent="0.25">
      <c r="AR1561" s="2">
        <f ca="1">DATEDIF(Data!R1561,TODAY(),"y")</f>
        <v>124</v>
      </c>
    </row>
    <row r="1562" spans="44:44" x14ac:dyDescent="0.25">
      <c r="AR1562" s="2">
        <f ca="1">DATEDIF(Data!R1562,TODAY(),"y")</f>
        <v>124</v>
      </c>
    </row>
    <row r="1563" spans="44:44" x14ac:dyDescent="0.25">
      <c r="AR1563" s="2">
        <f ca="1">DATEDIF(Data!R1563,TODAY(),"y")</f>
        <v>124</v>
      </c>
    </row>
    <row r="1564" spans="44:44" x14ac:dyDescent="0.25">
      <c r="AR1564" s="2">
        <f ca="1">DATEDIF(Data!R1564,TODAY(),"y")</f>
        <v>124</v>
      </c>
    </row>
    <row r="1565" spans="44:44" x14ac:dyDescent="0.25">
      <c r="AR1565" s="2">
        <f ca="1">DATEDIF(Data!R1565,TODAY(),"y")</f>
        <v>124</v>
      </c>
    </row>
    <row r="1566" spans="44:44" x14ac:dyDescent="0.25">
      <c r="AR1566" s="2">
        <f ca="1">DATEDIF(Data!R1566,TODAY(),"y")</f>
        <v>124</v>
      </c>
    </row>
    <row r="1567" spans="44:44" x14ac:dyDescent="0.25">
      <c r="AR1567" s="2">
        <f ca="1">DATEDIF(Data!R1567,TODAY(),"y")</f>
        <v>124</v>
      </c>
    </row>
    <row r="1568" spans="44:44" x14ac:dyDescent="0.25">
      <c r="AR1568" s="2">
        <f ca="1">DATEDIF(Data!R1568,TODAY(),"y")</f>
        <v>124</v>
      </c>
    </row>
    <row r="1569" spans="44:44" x14ac:dyDescent="0.25">
      <c r="AR1569" s="2">
        <f ca="1">DATEDIF(Data!R1569,TODAY(),"y")</f>
        <v>124</v>
      </c>
    </row>
    <row r="1570" spans="44:44" x14ac:dyDescent="0.25">
      <c r="AR1570" s="2">
        <f ca="1">DATEDIF(Data!R1570,TODAY(),"y")</f>
        <v>124</v>
      </c>
    </row>
    <row r="1571" spans="44:44" x14ac:dyDescent="0.25">
      <c r="AR1571" s="2">
        <f ca="1">DATEDIF(Data!R1571,TODAY(),"y")</f>
        <v>124</v>
      </c>
    </row>
    <row r="1572" spans="44:44" x14ac:dyDescent="0.25">
      <c r="AR1572" s="2">
        <f ca="1">DATEDIF(Data!R1572,TODAY(),"y")</f>
        <v>124</v>
      </c>
    </row>
    <row r="1573" spans="44:44" x14ac:dyDescent="0.25">
      <c r="AR1573" s="2">
        <f ca="1">DATEDIF(Data!R1573,TODAY(),"y")</f>
        <v>124</v>
      </c>
    </row>
    <row r="1574" spans="44:44" x14ac:dyDescent="0.25">
      <c r="AR1574" s="2">
        <f ca="1">DATEDIF(Data!R1574,TODAY(),"y")</f>
        <v>124</v>
      </c>
    </row>
    <row r="1575" spans="44:44" x14ac:dyDescent="0.25">
      <c r="AR1575" s="2">
        <f ca="1">DATEDIF(Data!R1575,TODAY(),"y")</f>
        <v>124</v>
      </c>
    </row>
    <row r="1576" spans="44:44" x14ac:dyDescent="0.25">
      <c r="AR1576" s="2">
        <f ca="1">DATEDIF(Data!R1576,TODAY(),"y")</f>
        <v>124</v>
      </c>
    </row>
    <row r="1577" spans="44:44" x14ac:dyDescent="0.25">
      <c r="AR1577" s="2">
        <f ca="1">DATEDIF(Data!R1577,TODAY(),"y")</f>
        <v>124</v>
      </c>
    </row>
    <row r="1578" spans="44:44" x14ac:dyDescent="0.25">
      <c r="AR1578" s="2">
        <f ca="1">DATEDIF(Data!R1578,TODAY(),"y")</f>
        <v>124</v>
      </c>
    </row>
    <row r="1579" spans="44:44" x14ac:dyDescent="0.25">
      <c r="AR1579" s="2">
        <f ca="1">DATEDIF(Data!R1579,TODAY(),"y")</f>
        <v>124</v>
      </c>
    </row>
    <row r="1580" spans="44:44" x14ac:dyDescent="0.25">
      <c r="AR1580" s="2">
        <f ca="1">DATEDIF(Data!R1580,TODAY(),"y")</f>
        <v>124</v>
      </c>
    </row>
    <row r="1581" spans="44:44" x14ac:dyDescent="0.25">
      <c r="AR1581" s="2">
        <f ca="1">DATEDIF(Data!R1581,TODAY(),"y")</f>
        <v>124</v>
      </c>
    </row>
    <row r="1582" spans="44:44" x14ac:dyDescent="0.25">
      <c r="AR1582" s="2">
        <f ca="1">DATEDIF(Data!R1582,TODAY(),"y")</f>
        <v>124</v>
      </c>
    </row>
    <row r="1583" spans="44:44" x14ac:dyDescent="0.25">
      <c r="AR1583" s="2">
        <f ca="1">DATEDIF(Data!R1583,TODAY(),"y")</f>
        <v>124</v>
      </c>
    </row>
    <row r="1584" spans="44:44" x14ac:dyDescent="0.25">
      <c r="AR1584" s="2">
        <f ca="1">DATEDIF(Data!R1584,TODAY(),"y")</f>
        <v>124</v>
      </c>
    </row>
    <row r="1585" spans="44:44" x14ac:dyDescent="0.25">
      <c r="AR1585" s="2">
        <f ca="1">DATEDIF(Data!R1585,TODAY(),"y")</f>
        <v>124</v>
      </c>
    </row>
    <row r="1586" spans="44:44" x14ac:dyDescent="0.25">
      <c r="AR1586" s="2">
        <f ca="1">DATEDIF(Data!R1586,TODAY(),"y")</f>
        <v>124</v>
      </c>
    </row>
    <row r="1587" spans="44:44" x14ac:dyDescent="0.25">
      <c r="AR1587" s="2">
        <f ca="1">DATEDIF(Data!R1587,TODAY(),"y")</f>
        <v>124</v>
      </c>
    </row>
    <row r="1588" spans="44:44" x14ac:dyDescent="0.25">
      <c r="AR1588" s="2">
        <f ca="1">DATEDIF(Data!R1588,TODAY(),"y")</f>
        <v>124</v>
      </c>
    </row>
    <row r="1589" spans="44:44" x14ac:dyDescent="0.25">
      <c r="AR1589" s="2">
        <f ca="1">DATEDIF(Data!R1589,TODAY(),"y")</f>
        <v>124</v>
      </c>
    </row>
    <row r="1590" spans="44:44" x14ac:dyDescent="0.25">
      <c r="AR1590" s="2">
        <f ca="1">DATEDIF(Data!R1590,TODAY(),"y")</f>
        <v>124</v>
      </c>
    </row>
    <row r="1591" spans="44:44" x14ac:dyDescent="0.25">
      <c r="AR1591" s="2">
        <f ca="1">DATEDIF(Data!R1591,TODAY(),"y")</f>
        <v>124</v>
      </c>
    </row>
    <row r="1592" spans="44:44" x14ac:dyDescent="0.25">
      <c r="AR1592" s="2">
        <f ca="1">DATEDIF(Data!R1592,TODAY(),"y")</f>
        <v>124</v>
      </c>
    </row>
    <row r="1593" spans="44:44" x14ac:dyDescent="0.25">
      <c r="AR1593" s="2">
        <f ca="1">DATEDIF(Data!R1593,TODAY(),"y")</f>
        <v>124</v>
      </c>
    </row>
    <row r="1594" spans="44:44" x14ac:dyDescent="0.25">
      <c r="AR1594" s="2">
        <f ca="1">DATEDIF(Data!R1594,TODAY(),"y")</f>
        <v>124</v>
      </c>
    </row>
    <row r="1595" spans="44:44" x14ac:dyDescent="0.25">
      <c r="AR1595" s="2">
        <f ca="1">DATEDIF(Data!R1595,TODAY(),"y")</f>
        <v>124</v>
      </c>
    </row>
    <row r="1596" spans="44:44" x14ac:dyDescent="0.25">
      <c r="AR1596" s="2">
        <f ca="1">DATEDIF(Data!R1596,TODAY(),"y")</f>
        <v>124</v>
      </c>
    </row>
    <row r="1597" spans="44:44" x14ac:dyDescent="0.25">
      <c r="AR1597" s="2">
        <f ca="1">DATEDIF(Data!R1597,TODAY(),"y")</f>
        <v>124</v>
      </c>
    </row>
    <row r="1598" spans="44:44" x14ac:dyDescent="0.25">
      <c r="AR1598" s="2">
        <f ca="1">DATEDIF(Data!R1598,TODAY(),"y")</f>
        <v>124</v>
      </c>
    </row>
    <row r="1599" spans="44:44" x14ac:dyDescent="0.25">
      <c r="AR1599" s="2">
        <f ca="1">DATEDIF(Data!R1599,TODAY(),"y")</f>
        <v>124</v>
      </c>
    </row>
    <row r="1600" spans="44:44" x14ac:dyDescent="0.25">
      <c r="AR1600" s="2">
        <f ca="1">DATEDIF(Data!R1600,TODAY(),"y")</f>
        <v>124</v>
      </c>
    </row>
    <row r="1601" spans="44:44" x14ac:dyDescent="0.25">
      <c r="AR1601" s="2">
        <f ca="1">DATEDIF(Data!R1601,TODAY(),"y")</f>
        <v>124</v>
      </c>
    </row>
    <row r="1602" spans="44:44" x14ac:dyDescent="0.25">
      <c r="AR1602" s="2">
        <f ca="1">DATEDIF(Data!R1602,TODAY(),"y")</f>
        <v>124</v>
      </c>
    </row>
    <row r="1603" spans="44:44" x14ac:dyDescent="0.25">
      <c r="AR1603" s="2">
        <f ca="1">DATEDIF(Data!R1603,TODAY(),"y")</f>
        <v>124</v>
      </c>
    </row>
    <row r="1604" spans="44:44" x14ac:dyDescent="0.25">
      <c r="AR1604" s="2">
        <f ca="1">DATEDIF(Data!R1604,TODAY(),"y")</f>
        <v>124</v>
      </c>
    </row>
    <row r="1605" spans="44:44" x14ac:dyDescent="0.25">
      <c r="AR1605" s="2">
        <f ca="1">DATEDIF(Data!R1605,TODAY(),"y")</f>
        <v>124</v>
      </c>
    </row>
    <row r="1606" spans="44:44" x14ac:dyDescent="0.25">
      <c r="AR1606" s="2">
        <f ca="1">DATEDIF(Data!R1606,TODAY(),"y")</f>
        <v>124</v>
      </c>
    </row>
    <row r="1607" spans="44:44" x14ac:dyDescent="0.25">
      <c r="AR1607" s="2">
        <f ca="1">DATEDIF(Data!R1607,TODAY(),"y")</f>
        <v>124</v>
      </c>
    </row>
    <row r="1608" spans="44:44" x14ac:dyDescent="0.25">
      <c r="AR1608" s="2">
        <f ca="1">DATEDIF(Data!R1608,TODAY(),"y")</f>
        <v>124</v>
      </c>
    </row>
    <row r="1609" spans="44:44" x14ac:dyDescent="0.25">
      <c r="AR1609" s="2">
        <f ca="1">DATEDIF(Data!R1609,TODAY(),"y")</f>
        <v>124</v>
      </c>
    </row>
    <row r="1610" spans="44:44" x14ac:dyDescent="0.25">
      <c r="AR1610" s="2">
        <f ca="1">DATEDIF(Data!R1610,TODAY(),"y")</f>
        <v>124</v>
      </c>
    </row>
    <row r="1611" spans="44:44" x14ac:dyDescent="0.25">
      <c r="AR1611" s="2">
        <f ca="1">DATEDIF(Data!R1611,TODAY(),"y")</f>
        <v>124</v>
      </c>
    </row>
    <row r="1612" spans="44:44" x14ac:dyDescent="0.25">
      <c r="AR1612" s="2">
        <f ca="1">DATEDIF(Data!R1612,TODAY(),"y")</f>
        <v>124</v>
      </c>
    </row>
    <row r="1613" spans="44:44" x14ac:dyDescent="0.25">
      <c r="AR1613" s="2">
        <f ca="1">DATEDIF(Data!R1613,TODAY(),"y")</f>
        <v>124</v>
      </c>
    </row>
    <row r="1614" spans="44:44" x14ac:dyDescent="0.25">
      <c r="AR1614" s="2">
        <f ca="1">DATEDIF(Data!R1614,TODAY(),"y")</f>
        <v>124</v>
      </c>
    </row>
    <row r="1615" spans="44:44" x14ac:dyDescent="0.25">
      <c r="AR1615" s="2">
        <f ca="1">DATEDIF(Data!R1615,TODAY(),"y")</f>
        <v>124</v>
      </c>
    </row>
    <row r="1616" spans="44:44" x14ac:dyDescent="0.25">
      <c r="AR1616" s="2">
        <f ca="1">DATEDIF(Data!R1616,TODAY(),"y")</f>
        <v>124</v>
      </c>
    </row>
    <row r="1617" spans="44:44" x14ac:dyDescent="0.25">
      <c r="AR1617" s="2">
        <f ca="1">DATEDIF(Data!R1617,TODAY(),"y")</f>
        <v>124</v>
      </c>
    </row>
    <row r="1618" spans="44:44" x14ac:dyDescent="0.25">
      <c r="AR1618" s="2">
        <f ca="1">DATEDIF(Data!R1618,TODAY(),"y")</f>
        <v>124</v>
      </c>
    </row>
    <row r="1619" spans="44:44" x14ac:dyDescent="0.25">
      <c r="AR1619" s="2">
        <f ca="1">DATEDIF(Data!R1619,TODAY(),"y")</f>
        <v>124</v>
      </c>
    </row>
    <row r="1620" spans="44:44" x14ac:dyDescent="0.25">
      <c r="AR1620" s="2">
        <f ca="1">DATEDIF(Data!R1620,TODAY(),"y")</f>
        <v>124</v>
      </c>
    </row>
    <row r="1621" spans="44:44" x14ac:dyDescent="0.25">
      <c r="AR1621" s="2">
        <f ca="1">DATEDIF(Data!R1621,TODAY(),"y")</f>
        <v>124</v>
      </c>
    </row>
    <row r="1622" spans="44:44" x14ac:dyDescent="0.25">
      <c r="AR1622" s="2">
        <f ca="1">DATEDIF(Data!R1622,TODAY(),"y")</f>
        <v>124</v>
      </c>
    </row>
    <row r="1623" spans="44:44" x14ac:dyDescent="0.25">
      <c r="AR1623" s="2">
        <f ca="1">DATEDIF(Data!R1623,TODAY(),"y")</f>
        <v>124</v>
      </c>
    </row>
    <row r="1624" spans="44:44" x14ac:dyDescent="0.25">
      <c r="AR1624" s="2">
        <f ca="1">DATEDIF(Data!R1624,TODAY(),"y")</f>
        <v>124</v>
      </c>
    </row>
    <row r="1625" spans="44:44" x14ac:dyDescent="0.25">
      <c r="AR1625" s="2">
        <f ca="1">DATEDIF(Data!R1625,TODAY(),"y")</f>
        <v>124</v>
      </c>
    </row>
    <row r="1626" spans="44:44" x14ac:dyDescent="0.25">
      <c r="AR1626" s="2">
        <f ca="1">DATEDIF(Data!R1626,TODAY(),"y")</f>
        <v>124</v>
      </c>
    </row>
    <row r="1627" spans="44:44" x14ac:dyDescent="0.25">
      <c r="AR1627" s="2">
        <f ca="1">DATEDIF(Data!R1627,TODAY(),"y")</f>
        <v>124</v>
      </c>
    </row>
    <row r="1628" spans="44:44" x14ac:dyDescent="0.25">
      <c r="AR1628" s="2">
        <f ca="1">DATEDIF(Data!R1628,TODAY(),"y")</f>
        <v>124</v>
      </c>
    </row>
    <row r="1629" spans="44:44" x14ac:dyDescent="0.25">
      <c r="AR1629" s="2">
        <f ca="1">DATEDIF(Data!R1629,TODAY(),"y")</f>
        <v>124</v>
      </c>
    </row>
    <row r="1630" spans="44:44" x14ac:dyDescent="0.25">
      <c r="AR1630" s="2">
        <f ca="1">DATEDIF(Data!R1630,TODAY(),"y")</f>
        <v>124</v>
      </c>
    </row>
    <row r="1631" spans="44:44" x14ac:dyDescent="0.25">
      <c r="AR1631" s="2">
        <f ca="1">DATEDIF(Data!R1631,TODAY(),"y")</f>
        <v>124</v>
      </c>
    </row>
    <row r="1632" spans="44:44" x14ac:dyDescent="0.25">
      <c r="AR1632" s="2">
        <f ca="1">DATEDIF(Data!R1632,TODAY(),"y")</f>
        <v>124</v>
      </c>
    </row>
    <row r="1633" spans="44:44" x14ac:dyDescent="0.25">
      <c r="AR1633" s="2">
        <f ca="1">DATEDIF(Data!R1633,TODAY(),"y")</f>
        <v>124</v>
      </c>
    </row>
    <row r="1634" spans="44:44" x14ac:dyDescent="0.25">
      <c r="AR1634" s="2">
        <f ca="1">DATEDIF(Data!R1634,TODAY(),"y")</f>
        <v>124</v>
      </c>
    </row>
    <row r="1635" spans="44:44" x14ac:dyDescent="0.25">
      <c r="AR1635" s="2">
        <f ca="1">DATEDIF(Data!R1635,TODAY(),"y")</f>
        <v>124</v>
      </c>
    </row>
    <row r="1636" spans="44:44" x14ac:dyDescent="0.25">
      <c r="AR1636" s="2">
        <f ca="1">DATEDIF(Data!R1636,TODAY(),"y")</f>
        <v>124</v>
      </c>
    </row>
    <row r="1637" spans="44:44" x14ac:dyDescent="0.25">
      <c r="AR1637" s="2">
        <f ca="1">DATEDIF(Data!R1637,TODAY(),"y")</f>
        <v>124</v>
      </c>
    </row>
    <row r="1638" spans="44:44" x14ac:dyDescent="0.25">
      <c r="AR1638" s="2">
        <f ca="1">DATEDIF(Data!R1638,TODAY(),"y")</f>
        <v>124</v>
      </c>
    </row>
    <row r="1639" spans="44:44" x14ac:dyDescent="0.25">
      <c r="AR1639" s="2">
        <f ca="1">DATEDIF(Data!R1639,TODAY(),"y")</f>
        <v>124</v>
      </c>
    </row>
    <row r="1640" spans="44:44" x14ac:dyDescent="0.25">
      <c r="AR1640" s="2">
        <f ca="1">DATEDIF(Data!R1640,TODAY(),"y")</f>
        <v>124</v>
      </c>
    </row>
    <row r="1641" spans="44:44" x14ac:dyDescent="0.25">
      <c r="AR1641" s="2">
        <f ca="1">DATEDIF(Data!R1641,TODAY(),"y")</f>
        <v>124</v>
      </c>
    </row>
    <row r="1642" spans="44:44" x14ac:dyDescent="0.25">
      <c r="AR1642" s="2">
        <f ca="1">DATEDIF(Data!R1642,TODAY(),"y")</f>
        <v>124</v>
      </c>
    </row>
    <row r="1643" spans="44:44" x14ac:dyDescent="0.25">
      <c r="AR1643" s="2">
        <f ca="1">DATEDIF(Data!R1643,TODAY(),"y")</f>
        <v>124</v>
      </c>
    </row>
    <row r="1644" spans="44:44" x14ac:dyDescent="0.25">
      <c r="AR1644" s="2">
        <f ca="1">DATEDIF(Data!R1644,TODAY(),"y")</f>
        <v>124</v>
      </c>
    </row>
    <row r="1645" spans="44:44" x14ac:dyDescent="0.25">
      <c r="AR1645" s="2">
        <f ca="1">DATEDIF(Data!R1645,TODAY(),"y")</f>
        <v>124</v>
      </c>
    </row>
    <row r="1646" spans="44:44" x14ac:dyDescent="0.25">
      <c r="AR1646" s="2">
        <f ca="1">DATEDIF(Data!R1646,TODAY(),"y")</f>
        <v>124</v>
      </c>
    </row>
    <row r="1647" spans="44:44" x14ac:dyDescent="0.25">
      <c r="AR1647" s="2">
        <f ca="1">DATEDIF(Data!R1647,TODAY(),"y")</f>
        <v>124</v>
      </c>
    </row>
    <row r="1648" spans="44:44" x14ac:dyDescent="0.25">
      <c r="AR1648" s="2">
        <f ca="1">DATEDIF(Data!R1648,TODAY(),"y")</f>
        <v>124</v>
      </c>
    </row>
    <row r="1649" spans="44:44" x14ac:dyDescent="0.25">
      <c r="AR1649" s="2">
        <f ca="1">DATEDIF(Data!R1649,TODAY(),"y")</f>
        <v>124</v>
      </c>
    </row>
    <row r="1650" spans="44:44" x14ac:dyDescent="0.25">
      <c r="AR1650" s="2">
        <f ca="1">DATEDIF(Data!R1650,TODAY(),"y")</f>
        <v>124</v>
      </c>
    </row>
    <row r="1651" spans="44:44" x14ac:dyDescent="0.25">
      <c r="AR1651" s="2">
        <f ca="1">DATEDIF(Data!R1651,TODAY(),"y")</f>
        <v>124</v>
      </c>
    </row>
    <row r="1652" spans="44:44" x14ac:dyDescent="0.25">
      <c r="AR1652" s="2">
        <f ca="1">DATEDIF(Data!R1652,TODAY(),"y")</f>
        <v>124</v>
      </c>
    </row>
    <row r="1653" spans="44:44" x14ac:dyDescent="0.25">
      <c r="AR1653" s="2">
        <f ca="1">DATEDIF(Data!R1653,TODAY(),"y")</f>
        <v>124</v>
      </c>
    </row>
    <row r="1654" spans="44:44" x14ac:dyDescent="0.25">
      <c r="AR1654" s="2">
        <f ca="1">DATEDIF(Data!R1654,TODAY(),"y")</f>
        <v>124</v>
      </c>
    </row>
    <row r="1655" spans="44:44" x14ac:dyDescent="0.25">
      <c r="AR1655" s="2">
        <f ca="1">DATEDIF(Data!R1655,TODAY(),"y")</f>
        <v>124</v>
      </c>
    </row>
    <row r="1656" spans="44:44" x14ac:dyDescent="0.25">
      <c r="AR1656" s="2">
        <f ca="1">DATEDIF(Data!R1656,TODAY(),"y")</f>
        <v>124</v>
      </c>
    </row>
    <row r="1657" spans="44:44" x14ac:dyDescent="0.25">
      <c r="AR1657" s="2">
        <f ca="1">DATEDIF(Data!R1657,TODAY(),"y")</f>
        <v>124</v>
      </c>
    </row>
    <row r="1658" spans="44:44" x14ac:dyDescent="0.25">
      <c r="AR1658" s="2">
        <f ca="1">DATEDIF(Data!R1658,TODAY(),"y")</f>
        <v>124</v>
      </c>
    </row>
    <row r="1659" spans="44:44" x14ac:dyDescent="0.25">
      <c r="AR1659" s="2">
        <f ca="1">DATEDIF(Data!R1659,TODAY(),"y")</f>
        <v>124</v>
      </c>
    </row>
    <row r="1660" spans="44:44" x14ac:dyDescent="0.25">
      <c r="AR1660" s="2">
        <f ca="1">DATEDIF(Data!R1660,TODAY(),"y")</f>
        <v>124</v>
      </c>
    </row>
    <row r="1661" spans="44:44" x14ac:dyDescent="0.25">
      <c r="AR1661" s="2">
        <f ca="1">DATEDIF(Data!R1661,TODAY(),"y")</f>
        <v>124</v>
      </c>
    </row>
    <row r="1662" spans="44:44" x14ac:dyDescent="0.25">
      <c r="AR1662" s="2">
        <f ca="1">DATEDIF(Data!R1662,TODAY(),"y")</f>
        <v>124</v>
      </c>
    </row>
    <row r="1663" spans="44:44" x14ac:dyDescent="0.25">
      <c r="AR1663" s="2">
        <f ca="1">DATEDIF(Data!R1663,TODAY(),"y")</f>
        <v>124</v>
      </c>
    </row>
    <row r="1664" spans="44:44" x14ac:dyDescent="0.25">
      <c r="AR1664" s="2">
        <f ca="1">DATEDIF(Data!R1664,TODAY(),"y")</f>
        <v>124</v>
      </c>
    </row>
    <row r="1665" spans="44:44" x14ac:dyDescent="0.25">
      <c r="AR1665" s="2">
        <f ca="1">DATEDIF(Data!R1665,TODAY(),"y")</f>
        <v>124</v>
      </c>
    </row>
    <row r="1666" spans="44:44" x14ac:dyDescent="0.25">
      <c r="AR1666" s="2">
        <f ca="1">DATEDIF(Data!R1666,TODAY(),"y")</f>
        <v>124</v>
      </c>
    </row>
    <row r="1667" spans="44:44" x14ac:dyDescent="0.25">
      <c r="AR1667" s="2">
        <f ca="1">DATEDIF(Data!R1667,TODAY(),"y")</f>
        <v>124</v>
      </c>
    </row>
    <row r="1668" spans="44:44" x14ac:dyDescent="0.25">
      <c r="AR1668" s="2">
        <f ca="1">DATEDIF(Data!R1668,TODAY(),"y")</f>
        <v>124</v>
      </c>
    </row>
    <row r="1669" spans="44:44" x14ac:dyDescent="0.25">
      <c r="AR1669" s="2">
        <f ca="1">DATEDIF(Data!R1669,TODAY(),"y")</f>
        <v>124</v>
      </c>
    </row>
    <row r="1670" spans="44:44" x14ac:dyDescent="0.25">
      <c r="AR1670" s="2">
        <f ca="1">DATEDIF(Data!R1670,TODAY(),"y")</f>
        <v>124</v>
      </c>
    </row>
    <row r="1671" spans="44:44" x14ac:dyDescent="0.25">
      <c r="AR1671" s="2">
        <f ca="1">DATEDIF(Data!R1671,TODAY(),"y")</f>
        <v>124</v>
      </c>
    </row>
    <row r="1672" spans="44:44" x14ac:dyDescent="0.25">
      <c r="AR1672" s="2">
        <f ca="1">DATEDIF(Data!R1672,TODAY(),"y")</f>
        <v>124</v>
      </c>
    </row>
    <row r="1673" spans="44:44" x14ac:dyDescent="0.25">
      <c r="AR1673" s="2">
        <f ca="1">DATEDIF(Data!R1673,TODAY(),"y")</f>
        <v>124</v>
      </c>
    </row>
    <row r="1674" spans="44:44" x14ac:dyDescent="0.25">
      <c r="AR1674" s="2">
        <f ca="1">DATEDIF(Data!R1674,TODAY(),"y")</f>
        <v>124</v>
      </c>
    </row>
    <row r="1675" spans="44:44" x14ac:dyDescent="0.25">
      <c r="AR1675" s="2">
        <f ca="1">DATEDIF(Data!R1675,TODAY(),"y")</f>
        <v>124</v>
      </c>
    </row>
    <row r="1676" spans="44:44" x14ac:dyDescent="0.25">
      <c r="AR1676" s="2">
        <f ca="1">DATEDIF(Data!R1676,TODAY(),"y")</f>
        <v>124</v>
      </c>
    </row>
    <row r="1677" spans="44:44" x14ac:dyDescent="0.25">
      <c r="AR1677" s="2">
        <f ca="1">DATEDIF(Data!R1677,TODAY(),"y")</f>
        <v>124</v>
      </c>
    </row>
    <row r="1678" spans="44:44" x14ac:dyDescent="0.25">
      <c r="AR1678" s="2">
        <f ca="1">DATEDIF(Data!R1678,TODAY(),"y")</f>
        <v>124</v>
      </c>
    </row>
    <row r="1679" spans="44:44" x14ac:dyDescent="0.25">
      <c r="AR1679" s="2">
        <f ca="1">DATEDIF(Data!R1679,TODAY(),"y")</f>
        <v>124</v>
      </c>
    </row>
    <row r="1680" spans="44:44" x14ac:dyDescent="0.25">
      <c r="AR1680" s="2">
        <f ca="1">DATEDIF(Data!R1680,TODAY(),"y")</f>
        <v>124</v>
      </c>
    </row>
    <row r="1681" spans="44:44" x14ac:dyDescent="0.25">
      <c r="AR1681" s="2">
        <f ca="1">DATEDIF(Data!R1681,TODAY(),"y")</f>
        <v>124</v>
      </c>
    </row>
    <row r="1682" spans="44:44" x14ac:dyDescent="0.25">
      <c r="AR1682" s="2">
        <f ca="1">DATEDIF(Data!R1682,TODAY(),"y")</f>
        <v>124</v>
      </c>
    </row>
    <row r="1683" spans="44:44" x14ac:dyDescent="0.25">
      <c r="AR1683" s="2">
        <f ca="1">DATEDIF(Data!R1683,TODAY(),"y")</f>
        <v>124</v>
      </c>
    </row>
    <row r="1684" spans="44:44" x14ac:dyDescent="0.25">
      <c r="AR1684" s="2">
        <f ca="1">DATEDIF(Data!R1684,TODAY(),"y")</f>
        <v>124</v>
      </c>
    </row>
    <row r="1685" spans="44:44" x14ac:dyDescent="0.25">
      <c r="AR1685" s="2">
        <f ca="1">DATEDIF(Data!R1685,TODAY(),"y")</f>
        <v>124</v>
      </c>
    </row>
    <row r="1686" spans="44:44" x14ac:dyDescent="0.25">
      <c r="AR1686" s="2">
        <f ca="1">DATEDIF(Data!R1686,TODAY(),"y")</f>
        <v>124</v>
      </c>
    </row>
    <row r="1687" spans="44:44" x14ac:dyDescent="0.25">
      <c r="AR1687" s="2">
        <f ca="1">DATEDIF(Data!R1687,TODAY(),"y")</f>
        <v>124</v>
      </c>
    </row>
    <row r="1688" spans="44:44" x14ac:dyDescent="0.25">
      <c r="AR1688" s="2">
        <f ca="1">DATEDIF(Data!R1688,TODAY(),"y")</f>
        <v>124</v>
      </c>
    </row>
    <row r="1689" spans="44:44" x14ac:dyDescent="0.25">
      <c r="AR1689" s="2">
        <f ca="1">DATEDIF(Data!R1689,TODAY(),"y")</f>
        <v>124</v>
      </c>
    </row>
    <row r="1690" spans="44:44" x14ac:dyDescent="0.25">
      <c r="AR1690" s="2">
        <f ca="1">DATEDIF(Data!R1690,TODAY(),"y")</f>
        <v>124</v>
      </c>
    </row>
    <row r="1691" spans="44:44" x14ac:dyDescent="0.25">
      <c r="AR1691" s="2">
        <f ca="1">DATEDIF(Data!R1691,TODAY(),"y")</f>
        <v>124</v>
      </c>
    </row>
    <row r="1692" spans="44:44" x14ac:dyDescent="0.25">
      <c r="AR1692" s="2">
        <f ca="1">DATEDIF(Data!R1692,TODAY(),"y")</f>
        <v>124</v>
      </c>
    </row>
    <row r="1693" spans="44:44" x14ac:dyDescent="0.25">
      <c r="AR1693" s="2">
        <f ca="1">DATEDIF(Data!R1693,TODAY(),"y")</f>
        <v>124</v>
      </c>
    </row>
    <row r="1694" spans="44:44" x14ac:dyDescent="0.25">
      <c r="AR1694" s="2">
        <f ca="1">DATEDIF(Data!R1694,TODAY(),"y")</f>
        <v>124</v>
      </c>
    </row>
    <row r="1695" spans="44:44" x14ac:dyDescent="0.25">
      <c r="AR1695" s="2">
        <f ca="1">DATEDIF(Data!R1695,TODAY(),"y")</f>
        <v>124</v>
      </c>
    </row>
    <row r="1696" spans="44:44" x14ac:dyDescent="0.25">
      <c r="AR1696" s="2">
        <f ca="1">DATEDIF(Data!R1696,TODAY(),"y")</f>
        <v>124</v>
      </c>
    </row>
    <row r="1697" spans="44:44" x14ac:dyDescent="0.25">
      <c r="AR1697" s="2">
        <f ca="1">DATEDIF(Data!R1697,TODAY(),"y")</f>
        <v>124</v>
      </c>
    </row>
    <row r="1698" spans="44:44" x14ac:dyDescent="0.25">
      <c r="AR1698" s="2">
        <f ca="1">DATEDIF(Data!R1698,TODAY(),"y")</f>
        <v>124</v>
      </c>
    </row>
    <row r="1699" spans="44:44" x14ac:dyDescent="0.25">
      <c r="AR1699" s="2">
        <f ca="1">DATEDIF(Data!R1699,TODAY(),"y")</f>
        <v>124</v>
      </c>
    </row>
    <row r="1700" spans="44:44" x14ac:dyDescent="0.25">
      <c r="AR1700" s="2">
        <f ca="1">DATEDIF(Data!R1700,TODAY(),"y")</f>
        <v>124</v>
      </c>
    </row>
    <row r="1701" spans="44:44" x14ac:dyDescent="0.25">
      <c r="AR1701" s="2">
        <f ca="1">DATEDIF(Data!R1701,TODAY(),"y")</f>
        <v>124</v>
      </c>
    </row>
    <row r="1702" spans="44:44" x14ac:dyDescent="0.25">
      <c r="AR1702" s="2">
        <f ca="1">DATEDIF(Data!R1702,TODAY(),"y")</f>
        <v>124</v>
      </c>
    </row>
    <row r="1703" spans="44:44" x14ac:dyDescent="0.25">
      <c r="AR1703" s="2">
        <f ca="1">DATEDIF(Data!R1703,TODAY(),"y")</f>
        <v>124</v>
      </c>
    </row>
    <row r="1704" spans="44:44" x14ac:dyDescent="0.25">
      <c r="AR1704" s="2">
        <f ca="1">DATEDIF(Data!R1704,TODAY(),"y")</f>
        <v>124</v>
      </c>
    </row>
    <row r="1705" spans="44:44" x14ac:dyDescent="0.25">
      <c r="AR1705" s="2">
        <f ca="1">DATEDIF(Data!R1705,TODAY(),"y")</f>
        <v>124</v>
      </c>
    </row>
    <row r="1706" spans="44:44" x14ac:dyDescent="0.25">
      <c r="AR1706" s="2">
        <f ca="1">DATEDIF(Data!R1706,TODAY(),"y")</f>
        <v>124</v>
      </c>
    </row>
    <row r="1707" spans="44:44" x14ac:dyDescent="0.25">
      <c r="AR1707" s="2">
        <f ca="1">DATEDIF(Data!R1707,TODAY(),"y")</f>
        <v>124</v>
      </c>
    </row>
    <row r="1708" spans="44:44" x14ac:dyDescent="0.25">
      <c r="AR1708" s="2">
        <f ca="1">DATEDIF(Data!R1708,TODAY(),"y")</f>
        <v>124</v>
      </c>
    </row>
    <row r="1709" spans="44:44" x14ac:dyDescent="0.25">
      <c r="AR1709" s="2">
        <f ca="1">DATEDIF(Data!R1709,TODAY(),"y")</f>
        <v>124</v>
      </c>
    </row>
    <row r="1710" spans="44:44" x14ac:dyDescent="0.25">
      <c r="AR1710" s="2">
        <f ca="1">DATEDIF(Data!R1710,TODAY(),"y")</f>
        <v>124</v>
      </c>
    </row>
    <row r="1711" spans="44:44" x14ac:dyDescent="0.25">
      <c r="AR1711" s="2">
        <f ca="1">DATEDIF(Data!R1711,TODAY(),"y")</f>
        <v>124</v>
      </c>
    </row>
    <row r="1712" spans="44:44" x14ac:dyDescent="0.25">
      <c r="AR1712" s="2">
        <f ca="1">DATEDIF(Data!R1712,TODAY(),"y")</f>
        <v>124</v>
      </c>
    </row>
    <row r="1713" spans="44:44" x14ac:dyDescent="0.25">
      <c r="AR1713" s="2">
        <f ca="1">DATEDIF(Data!R1713,TODAY(),"y")</f>
        <v>124</v>
      </c>
    </row>
    <row r="1714" spans="44:44" x14ac:dyDescent="0.25">
      <c r="AR1714" s="2">
        <f ca="1">DATEDIF(Data!R1714,TODAY(),"y")</f>
        <v>124</v>
      </c>
    </row>
    <row r="1715" spans="44:44" x14ac:dyDescent="0.25">
      <c r="AR1715" s="2">
        <f ca="1">DATEDIF(Data!R1715,TODAY(),"y")</f>
        <v>124</v>
      </c>
    </row>
    <row r="1716" spans="44:44" x14ac:dyDescent="0.25">
      <c r="AR1716" s="2">
        <f ca="1">DATEDIF(Data!R1716,TODAY(),"y")</f>
        <v>124</v>
      </c>
    </row>
    <row r="1717" spans="44:44" x14ac:dyDescent="0.25">
      <c r="AR1717" s="2">
        <f ca="1">DATEDIF(Data!R1717,TODAY(),"y")</f>
        <v>124</v>
      </c>
    </row>
    <row r="1718" spans="44:44" x14ac:dyDescent="0.25">
      <c r="AR1718" s="2">
        <f ca="1">DATEDIF(Data!R1718,TODAY(),"y")</f>
        <v>124</v>
      </c>
    </row>
    <row r="1719" spans="44:44" x14ac:dyDescent="0.25">
      <c r="AR1719" s="2">
        <f ca="1">DATEDIF(Data!R1719,TODAY(),"y")</f>
        <v>124</v>
      </c>
    </row>
    <row r="1720" spans="44:44" x14ac:dyDescent="0.25">
      <c r="AR1720" s="2">
        <f ca="1">DATEDIF(Data!R1720,TODAY(),"y")</f>
        <v>124</v>
      </c>
    </row>
    <row r="1721" spans="44:44" x14ac:dyDescent="0.25">
      <c r="AR1721" s="2">
        <f ca="1">DATEDIF(Data!R1721,TODAY(),"y")</f>
        <v>124</v>
      </c>
    </row>
    <row r="1722" spans="44:44" x14ac:dyDescent="0.25">
      <c r="AR1722" s="2">
        <f ca="1">DATEDIF(Data!R1722,TODAY(),"y")</f>
        <v>124</v>
      </c>
    </row>
    <row r="1723" spans="44:44" x14ac:dyDescent="0.25">
      <c r="AR1723" s="2">
        <f ca="1">DATEDIF(Data!R1723,TODAY(),"y")</f>
        <v>124</v>
      </c>
    </row>
    <row r="1724" spans="44:44" x14ac:dyDescent="0.25">
      <c r="AR1724" s="2">
        <f ca="1">DATEDIF(Data!R1724,TODAY(),"y")</f>
        <v>124</v>
      </c>
    </row>
    <row r="1725" spans="44:44" x14ac:dyDescent="0.25">
      <c r="AR1725" s="2">
        <f ca="1">DATEDIF(Data!R1725,TODAY(),"y")</f>
        <v>124</v>
      </c>
    </row>
    <row r="1726" spans="44:44" x14ac:dyDescent="0.25">
      <c r="AR1726" s="2">
        <f ca="1">DATEDIF(Data!R1726,TODAY(),"y")</f>
        <v>124</v>
      </c>
    </row>
    <row r="1727" spans="44:44" x14ac:dyDescent="0.25">
      <c r="AR1727" s="2">
        <f ca="1">DATEDIF(Data!R1727,TODAY(),"y")</f>
        <v>124</v>
      </c>
    </row>
    <row r="1728" spans="44:44" x14ac:dyDescent="0.25">
      <c r="AR1728" s="2">
        <f ca="1">DATEDIF(Data!R1728,TODAY(),"y")</f>
        <v>124</v>
      </c>
    </row>
    <row r="1729" spans="44:44" x14ac:dyDescent="0.25">
      <c r="AR1729" s="2">
        <f ca="1">DATEDIF(Data!R1729,TODAY(),"y")</f>
        <v>124</v>
      </c>
    </row>
    <row r="1730" spans="44:44" x14ac:dyDescent="0.25">
      <c r="AR1730" s="2">
        <f ca="1">DATEDIF(Data!R1730,TODAY(),"y")</f>
        <v>124</v>
      </c>
    </row>
    <row r="1731" spans="44:44" x14ac:dyDescent="0.25">
      <c r="AR1731" s="2">
        <f ca="1">DATEDIF(Data!R1731,TODAY(),"y")</f>
        <v>124</v>
      </c>
    </row>
    <row r="1732" spans="44:44" x14ac:dyDescent="0.25">
      <c r="AR1732" s="2">
        <f ca="1">DATEDIF(Data!R1732,TODAY(),"y")</f>
        <v>124</v>
      </c>
    </row>
    <row r="1733" spans="44:44" x14ac:dyDescent="0.25">
      <c r="AR1733" s="2">
        <f ca="1">DATEDIF(Data!R1733,TODAY(),"y")</f>
        <v>124</v>
      </c>
    </row>
    <row r="1734" spans="44:44" x14ac:dyDescent="0.25">
      <c r="AR1734" s="2">
        <f ca="1">DATEDIF(Data!R1734,TODAY(),"y")</f>
        <v>124</v>
      </c>
    </row>
    <row r="1735" spans="44:44" x14ac:dyDescent="0.25">
      <c r="AR1735" s="2">
        <f ca="1">DATEDIF(Data!R1735,TODAY(),"y")</f>
        <v>124</v>
      </c>
    </row>
    <row r="1736" spans="44:44" x14ac:dyDescent="0.25">
      <c r="AR1736" s="2">
        <f ca="1">DATEDIF(Data!R1736,TODAY(),"y")</f>
        <v>124</v>
      </c>
    </row>
    <row r="1737" spans="44:44" x14ac:dyDescent="0.25">
      <c r="AR1737" s="2">
        <f ca="1">DATEDIF(Data!R1737,TODAY(),"y")</f>
        <v>124</v>
      </c>
    </row>
    <row r="1738" spans="44:44" x14ac:dyDescent="0.25">
      <c r="AR1738" s="2">
        <f ca="1">DATEDIF(Data!R1738,TODAY(),"y")</f>
        <v>124</v>
      </c>
    </row>
    <row r="1739" spans="44:44" x14ac:dyDescent="0.25">
      <c r="AR1739" s="2">
        <f ca="1">DATEDIF(Data!R1739,TODAY(),"y")</f>
        <v>124</v>
      </c>
    </row>
    <row r="1740" spans="44:44" x14ac:dyDescent="0.25">
      <c r="AR1740" s="2">
        <f ca="1">DATEDIF(Data!R1740,TODAY(),"y")</f>
        <v>124</v>
      </c>
    </row>
    <row r="1741" spans="44:44" x14ac:dyDescent="0.25">
      <c r="AR1741" s="2">
        <f ca="1">DATEDIF(Data!R1741,TODAY(),"y")</f>
        <v>124</v>
      </c>
    </row>
    <row r="1742" spans="44:44" x14ac:dyDescent="0.25">
      <c r="AR1742" s="2">
        <f ca="1">DATEDIF(Data!R1742,TODAY(),"y")</f>
        <v>124</v>
      </c>
    </row>
    <row r="1743" spans="44:44" x14ac:dyDescent="0.25">
      <c r="AR1743" s="2">
        <f ca="1">DATEDIF(Data!R1743,TODAY(),"y")</f>
        <v>124</v>
      </c>
    </row>
    <row r="1744" spans="44:44" x14ac:dyDescent="0.25">
      <c r="AR1744" s="2">
        <f ca="1">DATEDIF(Data!R1744,TODAY(),"y")</f>
        <v>124</v>
      </c>
    </row>
    <row r="1745" spans="44:44" x14ac:dyDescent="0.25">
      <c r="AR1745" s="2">
        <f ca="1">DATEDIF(Data!R1745,TODAY(),"y")</f>
        <v>124</v>
      </c>
    </row>
    <row r="1746" spans="44:44" x14ac:dyDescent="0.25">
      <c r="AR1746" s="2">
        <f ca="1">DATEDIF(Data!R1746,TODAY(),"y")</f>
        <v>124</v>
      </c>
    </row>
    <row r="1747" spans="44:44" x14ac:dyDescent="0.25">
      <c r="AR1747" s="2">
        <f ca="1">DATEDIF(Data!R1747,TODAY(),"y")</f>
        <v>124</v>
      </c>
    </row>
    <row r="1748" spans="44:44" x14ac:dyDescent="0.25">
      <c r="AR1748" s="2">
        <f ca="1">DATEDIF(Data!R1748,TODAY(),"y")</f>
        <v>124</v>
      </c>
    </row>
    <row r="1749" spans="44:44" x14ac:dyDescent="0.25">
      <c r="AR1749" s="2">
        <f ca="1">DATEDIF(Data!R1749,TODAY(),"y")</f>
        <v>124</v>
      </c>
    </row>
    <row r="1750" spans="44:44" x14ac:dyDescent="0.25">
      <c r="AR1750" s="2">
        <f ca="1">DATEDIF(Data!R1750,TODAY(),"y")</f>
        <v>124</v>
      </c>
    </row>
    <row r="1751" spans="44:44" x14ac:dyDescent="0.25">
      <c r="AR1751" s="2">
        <f ca="1">DATEDIF(Data!R1751,TODAY(),"y")</f>
        <v>124</v>
      </c>
    </row>
    <row r="1752" spans="44:44" x14ac:dyDescent="0.25">
      <c r="AR1752" s="2">
        <f ca="1">DATEDIF(Data!R1752,TODAY(),"y")</f>
        <v>124</v>
      </c>
    </row>
    <row r="1753" spans="44:44" x14ac:dyDescent="0.25">
      <c r="AR1753" s="2">
        <f ca="1">DATEDIF(Data!R1753,TODAY(),"y")</f>
        <v>124</v>
      </c>
    </row>
    <row r="1754" spans="44:44" x14ac:dyDescent="0.25">
      <c r="AR1754" s="2">
        <f ca="1">DATEDIF(Data!R1754,TODAY(),"y")</f>
        <v>124</v>
      </c>
    </row>
    <row r="1755" spans="44:44" x14ac:dyDescent="0.25">
      <c r="AR1755" s="2">
        <f ca="1">DATEDIF(Data!R1755,TODAY(),"y")</f>
        <v>124</v>
      </c>
    </row>
    <row r="1756" spans="44:44" x14ac:dyDescent="0.25">
      <c r="AR1756" s="2">
        <f ca="1">DATEDIF(Data!R1756,TODAY(),"y")</f>
        <v>124</v>
      </c>
    </row>
    <row r="1757" spans="44:44" x14ac:dyDescent="0.25">
      <c r="AR1757" s="2">
        <f ca="1">DATEDIF(Data!R1757,TODAY(),"y")</f>
        <v>124</v>
      </c>
    </row>
    <row r="1758" spans="44:44" x14ac:dyDescent="0.25">
      <c r="AR1758" s="2">
        <f ca="1">DATEDIF(Data!R1758,TODAY(),"y")</f>
        <v>124</v>
      </c>
    </row>
    <row r="1759" spans="44:44" x14ac:dyDescent="0.25">
      <c r="AR1759" s="2">
        <f ca="1">DATEDIF(Data!R1759,TODAY(),"y")</f>
        <v>124</v>
      </c>
    </row>
    <row r="1760" spans="44:44" x14ac:dyDescent="0.25">
      <c r="AR1760" s="2">
        <f ca="1">DATEDIF(Data!R1760,TODAY(),"y")</f>
        <v>124</v>
      </c>
    </row>
    <row r="1761" spans="44:44" x14ac:dyDescent="0.25">
      <c r="AR1761" s="2">
        <f ca="1">DATEDIF(Data!R1761,TODAY(),"y")</f>
        <v>124</v>
      </c>
    </row>
    <row r="1762" spans="44:44" x14ac:dyDescent="0.25">
      <c r="AR1762" s="2">
        <f ca="1">DATEDIF(Data!R1762,TODAY(),"y")</f>
        <v>124</v>
      </c>
    </row>
    <row r="1763" spans="44:44" x14ac:dyDescent="0.25">
      <c r="AR1763" s="2">
        <f ca="1">DATEDIF(Data!R1763,TODAY(),"y")</f>
        <v>124</v>
      </c>
    </row>
    <row r="1764" spans="44:44" x14ac:dyDescent="0.25">
      <c r="AR1764" s="2">
        <f ca="1">DATEDIF(Data!R1764,TODAY(),"y")</f>
        <v>124</v>
      </c>
    </row>
    <row r="1765" spans="44:44" x14ac:dyDescent="0.25">
      <c r="AR1765" s="2">
        <f ca="1">DATEDIF(Data!R1765,TODAY(),"y")</f>
        <v>124</v>
      </c>
    </row>
    <row r="1766" spans="44:44" x14ac:dyDescent="0.25">
      <c r="AR1766" s="2">
        <f ca="1">DATEDIF(Data!R1766,TODAY(),"y")</f>
        <v>124</v>
      </c>
    </row>
    <row r="1767" spans="44:44" x14ac:dyDescent="0.25">
      <c r="AR1767" s="2">
        <f ca="1">DATEDIF(Data!R1767,TODAY(),"y")</f>
        <v>124</v>
      </c>
    </row>
    <row r="1768" spans="44:44" x14ac:dyDescent="0.25">
      <c r="AR1768" s="2">
        <f ca="1">DATEDIF(Data!R1768,TODAY(),"y")</f>
        <v>124</v>
      </c>
    </row>
    <row r="1769" spans="44:44" x14ac:dyDescent="0.25">
      <c r="AR1769" s="2">
        <f ca="1">DATEDIF(Data!R1769,TODAY(),"y")</f>
        <v>124</v>
      </c>
    </row>
    <row r="1770" spans="44:44" x14ac:dyDescent="0.25">
      <c r="AR1770" s="2">
        <f ca="1">DATEDIF(Data!R1770,TODAY(),"y")</f>
        <v>124</v>
      </c>
    </row>
    <row r="1771" spans="44:44" x14ac:dyDescent="0.25">
      <c r="AR1771" s="2">
        <f ca="1">DATEDIF(Data!R1771,TODAY(),"y")</f>
        <v>124</v>
      </c>
    </row>
    <row r="1772" spans="44:44" x14ac:dyDescent="0.25">
      <c r="AR1772" s="2">
        <f ca="1">DATEDIF(Data!R1772,TODAY(),"y")</f>
        <v>124</v>
      </c>
    </row>
    <row r="1773" spans="44:44" x14ac:dyDescent="0.25">
      <c r="AR1773" s="2">
        <f ca="1">DATEDIF(Data!R1773,TODAY(),"y")</f>
        <v>124</v>
      </c>
    </row>
    <row r="1774" spans="44:44" x14ac:dyDescent="0.25">
      <c r="AR1774" s="2">
        <f ca="1">DATEDIF(Data!R1774,TODAY(),"y")</f>
        <v>124</v>
      </c>
    </row>
    <row r="1775" spans="44:44" x14ac:dyDescent="0.25">
      <c r="AR1775" s="2">
        <f ca="1">DATEDIF(Data!R1775,TODAY(),"y")</f>
        <v>124</v>
      </c>
    </row>
    <row r="1776" spans="44:44" x14ac:dyDescent="0.25">
      <c r="AR1776" s="2">
        <f ca="1">DATEDIF(Data!R1776,TODAY(),"y")</f>
        <v>124</v>
      </c>
    </row>
    <row r="1777" spans="44:44" x14ac:dyDescent="0.25">
      <c r="AR1777" s="2">
        <f ca="1">DATEDIF(Data!R1777,TODAY(),"y")</f>
        <v>124</v>
      </c>
    </row>
    <row r="1778" spans="44:44" x14ac:dyDescent="0.25">
      <c r="AR1778" s="2">
        <f ca="1">DATEDIF(Data!R1778,TODAY(),"y")</f>
        <v>124</v>
      </c>
    </row>
    <row r="1779" spans="44:44" x14ac:dyDescent="0.25">
      <c r="AR1779" s="2">
        <f ca="1">DATEDIF(Data!R1779,TODAY(),"y")</f>
        <v>124</v>
      </c>
    </row>
    <row r="1780" spans="44:44" x14ac:dyDescent="0.25">
      <c r="AR1780" s="2">
        <f ca="1">DATEDIF(Data!R1780,TODAY(),"y")</f>
        <v>124</v>
      </c>
    </row>
    <row r="1781" spans="44:44" x14ac:dyDescent="0.25">
      <c r="AR1781" s="2">
        <f ca="1">DATEDIF(Data!R1781,TODAY(),"y")</f>
        <v>124</v>
      </c>
    </row>
    <row r="1782" spans="44:44" x14ac:dyDescent="0.25">
      <c r="AR1782" s="2">
        <f ca="1">DATEDIF(Data!R1782,TODAY(),"y")</f>
        <v>124</v>
      </c>
    </row>
    <row r="1783" spans="44:44" x14ac:dyDescent="0.25">
      <c r="AR1783" s="2">
        <f ca="1">DATEDIF(Data!R1783,TODAY(),"y")</f>
        <v>124</v>
      </c>
    </row>
    <row r="1784" spans="44:44" x14ac:dyDescent="0.25">
      <c r="AR1784" s="2">
        <f ca="1">DATEDIF(Data!R1784,TODAY(),"y")</f>
        <v>124</v>
      </c>
    </row>
    <row r="1785" spans="44:44" x14ac:dyDescent="0.25">
      <c r="AR1785" s="2">
        <f ca="1">DATEDIF(Data!R1785,TODAY(),"y")</f>
        <v>124</v>
      </c>
    </row>
    <row r="1786" spans="44:44" x14ac:dyDescent="0.25">
      <c r="AR1786" s="2">
        <f ca="1">DATEDIF(Data!R1786,TODAY(),"y")</f>
        <v>124</v>
      </c>
    </row>
    <row r="1787" spans="44:44" x14ac:dyDescent="0.25">
      <c r="AR1787" s="2">
        <f ca="1">DATEDIF(Data!R1787,TODAY(),"y")</f>
        <v>124</v>
      </c>
    </row>
    <row r="1788" spans="44:44" x14ac:dyDescent="0.25">
      <c r="AR1788" s="2">
        <f ca="1">DATEDIF(Data!R1788,TODAY(),"y")</f>
        <v>124</v>
      </c>
    </row>
    <row r="1789" spans="44:44" x14ac:dyDescent="0.25">
      <c r="AR1789" s="2">
        <f ca="1">DATEDIF(Data!R1789,TODAY(),"y")</f>
        <v>124</v>
      </c>
    </row>
    <row r="1790" spans="44:44" x14ac:dyDescent="0.25">
      <c r="AR1790" s="2">
        <f ca="1">DATEDIF(Data!R1790,TODAY(),"y")</f>
        <v>124</v>
      </c>
    </row>
    <row r="1791" spans="44:44" x14ac:dyDescent="0.25">
      <c r="AR1791" s="2">
        <f ca="1">DATEDIF(Data!R1791,TODAY(),"y")</f>
        <v>124</v>
      </c>
    </row>
    <row r="1792" spans="44:44" x14ac:dyDescent="0.25">
      <c r="AR1792" s="2">
        <f ca="1">DATEDIF(Data!R1792,TODAY(),"y")</f>
        <v>124</v>
      </c>
    </row>
    <row r="1793" spans="44:44" x14ac:dyDescent="0.25">
      <c r="AR1793" s="2">
        <f ca="1">DATEDIF(Data!R1793,TODAY(),"y")</f>
        <v>124</v>
      </c>
    </row>
    <row r="1794" spans="44:44" x14ac:dyDescent="0.25">
      <c r="AR1794" s="2">
        <f ca="1">DATEDIF(Data!R1794,TODAY(),"y")</f>
        <v>124</v>
      </c>
    </row>
    <row r="1795" spans="44:44" x14ac:dyDescent="0.25">
      <c r="AR1795" s="2">
        <f ca="1">DATEDIF(Data!R1795,TODAY(),"y")</f>
        <v>124</v>
      </c>
    </row>
    <row r="1796" spans="44:44" x14ac:dyDescent="0.25">
      <c r="AR1796" s="2">
        <f ca="1">DATEDIF(Data!R1796,TODAY(),"y")</f>
        <v>124</v>
      </c>
    </row>
    <row r="1797" spans="44:44" x14ac:dyDescent="0.25">
      <c r="AR1797" s="2">
        <f ca="1">DATEDIF(Data!R1797,TODAY(),"y")</f>
        <v>124</v>
      </c>
    </row>
    <row r="1798" spans="44:44" x14ac:dyDescent="0.25">
      <c r="AR1798" s="2">
        <f ca="1">DATEDIF(Data!R1798,TODAY(),"y")</f>
        <v>124</v>
      </c>
    </row>
    <row r="1799" spans="44:44" x14ac:dyDescent="0.25">
      <c r="AR1799" s="2">
        <f ca="1">DATEDIF(Data!R1799,TODAY(),"y")</f>
        <v>124</v>
      </c>
    </row>
    <row r="1800" spans="44:44" x14ac:dyDescent="0.25">
      <c r="AR1800" s="2">
        <f ca="1">DATEDIF(Data!R1800,TODAY(),"y")</f>
        <v>124</v>
      </c>
    </row>
    <row r="1801" spans="44:44" x14ac:dyDescent="0.25">
      <c r="AR1801" s="2">
        <f ca="1">DATEDIF(Data!R1801,TODAY(),"y")</f>
        <v>124</v>
      </c>
    </row>
    <row r="1802" spans="44:44" x14ac:dyDescent="0.25">
      <c r="AR1802" s="2">
        <f ca="1">DATEDIF(Data!R1802,TODAY(),"y")</f>
        <v>124</v>
      </c>
    </row>
    <row r="1803" spans="44:44" x14ac:dyDescent="0.25">
      <c r="AR1803" s="2">
        <f ca="1">DATEDIF(Data!R1803,TODAY(),"y")</f>
        <v>124</v>
      </c>
    </row>
    <row r="1804" spans="44:44" x14ac:dyDescent="0.25">
      <c r="AR1804" s="2">
        <f ca="1">DATEDIF(Data!R1804,TODAY(),"y")</f>
        <v>124</v>
      </c>
    </row>
    <row r="1805" spans="44:44" x14ac:dyDescent="0.25">
      <c r="AR1805" s="2">
        <f ca="1">DATEDIF(Data!R1805,TODAY(),"y")</f>
        <v>124</v>
      </c>
    </row>
    <row r="1806" spans="44:44" x14ac:dyDescent="0.25">
      <c r="AR1806" s="2">
        <f ca="1">DATEDIF(Data!R1806,TODAY(),"y")</f>
        <v>124</v>
      </c>
    </row>
    <row r="1807" spans="44:44" x14ac:dyDescent="0.25">
      <c r="AR1807" s="2">
        <f ca="1">DATEDIF(Data!R1807,TODAY(),"y")</f>
        <v>124</v>
      </c>
    </row>
    <row r="1808" spans="44:44" x14ac:dyDescent="0.25">
      <c r="AR1808" s="2">
        <f ca="1">DATEDIF(Data!R1808,TODAY(),"y")</f>
        <v>124</v>
      </c>
    </row>
    <row r="1809" spans="44:44" x14ac:dyDescent="0.25">
      <c r="AR1809" s="2">
        <f ca="1">DATEDIF(Data!R1809,TODAY(),"y")</f>
        <v>124</v>
      </c>
    </row>
    <row r="1810" spans="44:44" x14ac:dyDescent="0.25">
      <c r="AR1810" s="2">
        <f ca="1">DATEDIF(Data!R1810,TODAY(),"y")</f>
        <v>124</v>
      </c>
    </row>
    <row r="1811" spans="44:44" x14ac:dyDescent="0.25">
      <c r="AR1811" s="2">
        <f ca="1">DATEDIF(Data!R1811,TODAY(),"y")</f>
        <v>124</v>
      </c>
    </row>
    <row r="1812" spans="44:44" x14ac:dyDescent="0.25">
      <c r="AR1812" s="2">
        <f ca="1">DATEDIF(Data!R1812,TODAY(),"y")</f>
        <v>124</v>
      </c>
    </row>
    <row r="1813" spans="44:44" x14ac:dyDescent="0.25">
      <c r="AR1813" s="2">
        <f ca="1">DATEDIF(Data!R1813,TODAY(),"y")</f>
        <v>124</v>
      </c>
    </row>
    <row r="1814" spans="44:44" x14ac:dyDescent="0.25">
      <c r="AR1814" s="2">
        <f ca="1">DATEDIF(Data!R1814,TODAY(),"y")</f>
        <v>124</v>
      </c>
    </row>
    <row r="1815" spans="44:44" x14ac:dyDescent="0.25">
      <c r="AR1815" s="2">
        <f ca="1">DATEDIF(Data!R1815,TODAY(),"y")</f>
        <v>124</v>
      </c>
    </row>
    <row r="1816" spans="44:44" x14ac:dyDescent="0.25">
      <c r="AR1816" s="2">
        <f ca="1">DATEDIF(Data!R1816,TODAY(),"y")</f>
        <v>124</v>
      </c>
    </row>
    <row r="1817" spans="44:44" x14ac:dyDescent="0.25">
      <c r="AR1817" s="2">
        <f ca="1">DATEDIF(Data!R1817,TODAY(),"y")</f>
        <v>124</v>
      </c>
    </row>
    <row r="1818" spans="44:44" x14ac:dyDescent="0.25">
      <c r="AR1818" s="2">
        <f ca="1">DATEDIF(Data!R1818,TODAY(),"y")</f>
        <v>124</v>
      </c>
    </row>
    <row r="1819" spans="44:44" x14ac:dyDescent="0.25">
      <c r="AR1819" s="2">
        <f ca="1">DATEDIF(Data!R1819,TODAY(),"y")</f>
        <v>124</v>
      </c>
    </row>
    <row r="1820" spans="44:44" x14ac:dyDescent="0.25">
      <c r="AR1820" s="2">
        <f ca="1">DATEDIF(Data!R1820,TODAY(),"y")</f>
        <v>124</v>
      </c>
    </row>
    <row r="1821" spans="44:44" x14ac:dyDescent="0.25">
      <c r="AR1821" s="2">
        <f ca="1">DATEDIF(Data!R1821,TODAY(),"y")</f>
        <v>124</v>
      </c>
    </row>
    <row r="1822" spans="44:44" x14ac:dyDescent="0.25">
      <c r="AR1822" s="2">
        <f ca="1">DATEDIF(Data!R1822,TODAY(),"y")</f>
        <v>124</v>
      </c>
    </row>
    <row r="1823" spans="44:44" x14ac:dyDescent="0.25">
      <c r="AR1823" s="2">
        <f ca="1">DATEDIF(Data!R1823,TODAY(),"y")</f>
        <v>124</v>
      </c>
    </row>
    <row r="1824" spans="44:44" x14ac:dyDescent="0.25">
      <c r="AR1824" s="2">
        <f ca="1">DATEDIF(Data!R1824,TODAY(),"y")</f>
        <v>124</v>
      </c>
    </row>
    <row r="1825" spans="44:44" x14ac:dyDescent="0.25">
      <c r="AR1825" s="2">
        <f ca="1">DATEDIF(Data!R1825,TODAY(),"y")</f>
        <v>124</v>
      </c>
    </row>
    <row r="1826" spans="44:44" x14ac:dyDescent="0.25">
      <c r="AR1826" s="2">
        <f ca="1">DATEDIF(Data!R1826,TODAY(),"y")</f>
        <v>124</v>
      </c>
    </row>
    <row r="1827" spans="44:44" x14ac:dyDescent="0.25">
      <c r="AR1827" s="2">
        <f ca="1">DATEDIF(Data!R1827,TODAY(),"y")</f>
        <v>124</v>
      </c>
    </row>
    <row r="1828" spans="44:44" x14ac:dyDescent="0.25">
      <c r="AR1828" s="2">
        <f ca="1">DATEDIF(Data!R1828,TODAY(),"y")</f>
        <v>124</v>
      </c>
    </row>
    <row r="1829" spans="44:44" x14ac:dyDescent="0.25">
      <c r="AR1829" s="2">
        <f ca="1">DATEDIF(Data!R1829,TODAY(),"y")</f>
        <v>124</v>
      </c>
    </row>
    <row r="1830" spans="44:44" x14ac:dyDescent="0.25">
      <c r="AR1830" s="2">
        <f ca="1">DATEDIF(Data!R1830,TODAY(),"y")</f>
        <v>124</v>
      </c>
    </row>
    <row r="1831" spans="44:44" x14ac:dyDescent="0.25">
      <c r="AR1831" s="2">
        <f ca="1">DATEDIF(Data!R1831,TODAY(),"y")</f>
        <v>124</v>
      </c>
    </row>
    <row r="1832" spans="44:44" x14ac:dyDescent="0.25">
      <c r="AR1832" s="2">
        <f ca="1">DATEDIF(Data!R1832,TODAY(),"y")</f>
        <v>124</v>
      </c>
    </row>
    <row r="1833" spans="44:44" x14ac:dyDescent="0.25">
      <c r="AR1833" s="2">
        <f ca="1">DATEDIF(Data!R1833,TODAY(),"y")</f>
        <v>124</v>
      </c>
    </row>
    <row r="1834" spans="44:44" x14ac:dyDescent="0.25">
      <c r="AR1834" s="2">
        <f ca="1">DATEDIF(Data!R1834,TODAY(),"y")</f>
        <v>124</v>
      </c>
    </row>
    <row r="1835" spans="44:44" x14ac:dyDescent="0.25">
      <c r="AR1835" s="2">
        <f ca="1">DATEDIF(Data!R1835,TODAY(),"y")</f>
        <v>124</v>
      </c>
    </row>
    <row r="1836" spans="44:44" x14ac:dyDescent="0.25">
      <c r="AR1836" s="2">
        <f ca="1">DATEDIF(Data!R1836,TODAY(),"y")</f>
        <v>124</v>
      </c>
    </row>
    <row r="1837" spans="44:44" x14ac:dyDescent="0.25">
      <c r="AR1837" s="2">
        <f ca="1">DATEDIF(Data!R1837,TODAY(),"y")</f>
        <v>124</v>
      </c>
    </row>
    <row r="1838" spans="44:44" x14ac:dyDescent="0.25">
      <c r="AR1838" s="2">
        <f ca="1">DATEDIF(Data!R1838,TODAY(),"y")</f>
        <v>124</v>
      </c>
    </row>
    <row r="1839" spans="44:44" x14ac:dyDescent="0.25">
      <c r="AR1839" s="2">
        <f ca="1">DATEDIF(Data!R1839,TODAY(),"y")</f>
        <v>124</v>
      </c>
    </row>
    <row r="1840" spans="44:44" x14ac:dyDescent="0.25">
      <c r="AR1840" s="2">
        <f ca="1">DATEDIF(Data!R1840,TODAY(),"y")</f>
        <v>124</v>
      </c>
    </row>
    <row r="1841" spans="44:44" x14ac:dyDescent="0.25">
      <c r="AR1841" s="2">
        <f ca="1">DATEDIF(Data!R1841,TODAY(),"y")</f>
        <v>124</v>
      </c>
    </row>
    <row r="1842" spans="44:44" x14ac:dyDescent="0.25">
      <c r="AR1842" s="2">
        <f ca="1">DATEDIF(Data!R1842,TODAY(),"y")</f>
        <v>124</v>
      </c>
    </row>
    <row r="1843" spans="44:44" x14ac:dyDescent="0.25">
      <c r="AR1843" s="2">
        <f ca="1">DATEDIF(Data!R1843,TODAY(),"y")</f>
        <v>124</v>
      </c>
    </row>
    <row r="1844" spans="44:44" x14ac:dyDescent="0.25">
      <c r="AR1844" s="2">
        <f ca="1">DATEDIF(Data!R1844,TODAY(),"y")</f>
        <v>124</v>
      </c>
    </row>
    <row r="1845" spans="44:44" x14ac:dyDescent="0.25">
      <c r="AR1845" s="2">
        <f ca="1">DATEDIF(Data!R1845,TODAY(),"y")</f>
        <v>124</v>
      </c>
    </row>
    <row r="1846" spans="44:44" x14ac:dyDescent="0.25">
      <c r="AR1846" s="2">
        <f ca="1">DATEDIF(Data!R1846,TODAY(),"y")</f>
        <v>124</v>
      </c>
    </row>
    <row r="1847" spans="44:44" x14ac:dyDescent="0.25">
      <c r="AR1847" s="2">
        <f ca="1">DATEDIF(Data!R1847,TODAY(),"y")</f>
        <v>124</v>
      </c>
    </row>
    <row r="1848" spans="44:44" x14ac:dyDescent="0.25">
      <c r="AR1848" s="2">
        <f ca="1">DATEDIF(Data!R1848,TODAY(),"y")</f>
        <v>124</v>
      </c>
    </row>
    <row r="1849" spans="44:44" x14ac:dyDescent="0.25">
      <c r="AR1849" s="2">
        <f ca="1">DATEDIF(Data!R1849,TODAY(),"y")</f>
        <v>124</v>
      </c>
    </row>
    <row r="1850" spans="44:44" x14ac:dyDescent="0.25">
      <c r="AR1850" s="2">
        <f ca="1">DATEDIF(Data!R1850,TODAY(),"y")</f>
        <v>124</v>
      </c>
    </row>
    <row r="1851" spans="44:44" x14ac:dyDescent="0.25">
      <c r="AR1851" s="2">
        <f ca="1">DATEDIF(Data!R1851,TODAY(),"y")</f>
        <v>124</v>
      </c>
    </row>
    <row r="1852" spans="44:44" x14ac:dyDescent="0.25">
      <c r="AR1852" s="2">
        <f ca="1">DATEDIF(Data!R1852,TODAY(),"y")</f>
        <v>124</v>
      </c>
    </row>
    <row r="1853" spans="44:44" x14ac:dyDescent="0.25">
      <c r="AR1853" s="2">
        <f ca="1">DATEDIF(Data!R1853,TODAY(),"y")</f>
        <v>124</v>
      </c>
    </row>
    <row r="1854" spans="44:44" x14ac:dyDescent="0.25">
      <c r="AR1854" s="2">
        <f ca="1">DATEDIF(Data!R1854,TODAY(),"y")</f>
        <v>124</v>
      </c>
    </row>
    <row r="1855" spans="44:44" x14ac:dyDescent="0.25">
      <c r="AR1855" s="2">
        <f ca="1">DATEDIF(Data!R1855,TODAY(),"y")</f>
        <v>124</v>
      </c>
    </row>
    <row r="1856" spans="44:44" x14ac:dyDescent="0.25">
      <c r="AR1856" s="2">
        <f ca="1">DATEDIF(Data!R1856,TODAY(),"y")</f>
        <v>124</v>
      </c>
    </row>
    <row r="1857" spans="44:44" x14ac:dyDescent="0.25">
      <c r="AR1857" s="2">
        <f ca="1">DATEDIF(Data!R1857,TODAY(),"y")</f>
        <v>124</v>
      </c>
    </row>
    <row r="1858" spans="44:44" x14ac:dyDescent="0.25">
      <c r="AR1858" s="2">
        <f ca="1">DATEDIF(Data!R1858,TODAY(),"y")</f>
        <v>124</v>
      </c>
    </row>
    <row r="1859" spans="44:44" x14ac:dyDescent="0.25">
      <c r="AR1859" s="2">
        <f ca="1">DATEDIF(Data!R1859,TODAY(),"y")</f>
        <v>124</v>
      </c>
    </row>
    <row r="1860" spans="44:44" x14ac:dyDescent="0.25">
      <c r="AR1860" s="2">
        <f ca="1">DATEDIF(Data!R1860,TODAY(),"y")</f>
        <v>124</v>
      </c>
    </row>
    <row r="1861" spans="44:44" x14ac:dyDescent="0.25">
      <c r="AR1861" s="2">
        <f ca="1">DATEDIF(Data!R1861,TODAY(),"y")</f>
        <v>124</v>
      </c>
    </row>
    <row r="1862" spans="44:44" x14ac:dyDescent="0.25">
      <c r="AR1862" s="2">
        <f ca="1">DATEDIF(Data!R1862,TODAY(),"y")</f>
        <v>124</v>
      </c>
    </row>
    <row r="1863" spans="44:44" x14ac:dyDescent="0.25">
      <c r="AR1863" s="2">
        <f ca="1">DATEDIF(Data!R1863,TODAY(),"y")</f>
        <v>124</v>
      </c>
    </row>
    <row r="1864" spans="44:44" x14ac:dyDescent="0.25">
      <c r="AR1864" s="2">
        <f ca="1">DATEDIF(Data!R1864,TODAY(),"y")</f>
        <v>124</v>
      </c>
    </row>
    <row r="1865" spans="44:44" x14ac:dyDescent="0.25">
      <c r="AR1865" s="2">
        <f ca="1">DATEDIF(Data!R1865,TODAY(),"y")</f>
        <v>124</v>
      </c>
    </row>
    <row r="1866" spans="44:44" x14ac:dyDescent="0.25">
      <c r="AR1866" s="2">
        <f ca="1">DATEDIF(Data!R1866,TODAY(),"y")</f>
        <v>124</v>
      </c>
    </row>
    <row r="1867" spans="44:44" x14ac:dyDescent="0.25">
      <c r="AR1867" s="2">
        <f ca="1">DATEDIF(Data!R1867,TODAY(),"y")</f>
        <v>124</v>
      </c>
    </row>
    <row r="1868" spans="44:44" x14ac:dyDescent="0.25">
      <c r="AR1868" s="2">
        <f ca="1">DATEDIF(Data!R1868,TODAY(),"y")</f>
        <v>124</v>
      </c>
    </row>
    <row r="1869" spans="44:44" x14ac:dyDescent="0.25">
      <c r="AR1869" s="2">
        <f ca="1">DATEDIF(Data!R1869,TODAY(),"y")</f>
        <v>124</v>
      </c>
    </row>
    <row r="1870" spans="44:44" x14ac:dyDescent="0.25">
      <c r="AR1870" s="2">
        <f ca="1">DATEDIF(Data!R1870,TODAY(),"y")</f>
        <v>124</v>
      </c>
    </row>
    <row r="1871" spans="44:44" x14ac:dyDescent="0.25">
      <c r="AR1871" s="2">
        <f ca="1">DATEDIF(Data!R1871,TODAY(),"y")</f>
        <v>124</v>
      </c>
    </row>
    <row r="1872" spans="44:44" x14ac:dyDescent="0.25">
      <c r="AR1872" s="2">
        <f ca="1">DATEDIF(Data!R1872,TODAY(),"y")</f>
        <v>124</v>
      </c>
    </row>
    <row r="1873" spans="44:44" x14ac:dyDescent="0.25">
      <c r="AR1873" s="2">
        <f ca="1">DATEDIF(Data!R1873,TODAY(),"y")</f>
        <v>124</v>
      </c>
    </row>
    <row r="1874" spans="44:44" x14ac:dyDescent="0.25">
      <c r="AR1874" s="2">
        <f ca="1">DATEDIF(Data!R1874,TODAY(),"y")</f>
        <v>124</v>
      </c>
    </row>
    <row r="1875" spans="44:44" x14ac:dyDescent="0.25">
      <c r="AR1875" s="2">
        <f ca="1">DATEDIF(Data!R1875,TODAY(),"y")</f>
        <v>124</v>
      </c>
    </row>
    <row r="1876" spans="44:44" x14ac:dyDescent="0.25">
      <c r="AR1876" s="2">
        <f ca="1">DATEDIF(Data!R1876,TODAY(),"y")</f>
        <v>124</v>
      </c>
    </row>
    <row r="1877" spans="44:44" x14ac:dyDescent="0.25">
      <c r="AR1877" s="2">
        <f ca="1">DATEDIF(Data!R1877,TODAY(),"y")</f>
        <v>124</v>
      </c>
    </row>
    <row r="1878" spans="44:44" x14ac:dyDescent="0.25">
      <c r="AR1878" s="2">
        <f ca="1">DATEDIF(Data!R1878,TODAY(),"y")</f>
        <v>124</v>
      </c>
    </row>
    <row r="1879" spans="44:44" x14ac:dyDescent="0.25">
      <c r="AR1879" s="2">
        <f ca="1">DATEDIF(Data!R1879,TODAY(),"y")</f>
        <v>124</v>
      </c>
    </row>
    <row r="1880" spans="44:44" x14ac:dyDescent="0.25">
      <c r="AR1880" s="2">
        <f ca="1">DATEDIF(Data!R1880,TODAY(),"y")</f>
        <v>124</v>
      </c>
    </row>
    <row r="1881" spans="44:44" x14ac:dyDescent="0.25">
      <c r="AR1881" s="2">
        <f ca="1">DATEDIF(Data!R1881,TODAY(),"y")</f>
        <v>124</v>
      </c>
    </row>
    <row r="1882" spans="44:44" x14ac:dyDescent="0.25">
      <c r="AR1882" s="2">
        <f ca="1">DATEDIF(Data!R1882,TODAY(),"y")</f>
        <v>124</v>
      </c>
    </row>
    <row r="1883" spans="44:44" x14ac:dyDescent="0.25">
      <c r="AR1883" s="2">
        <f ca="1">DATEDIF(Data!R1883,TODAY(),"y")</f>
        <v>124</v>
      </c>
    </row>
    <row r="1884" spans="44:44" x14ac:dyDescent="0.25">
      <c r="AR1884" s="2">
        <f ca="1">DATEDIF(Data!R1884,TODAY(),"y")</f>
        <v>124</v>
      </c>
    </row>
    <row r="1885" spans="44:44" x14ac:dyDescent="0.25">
      <c r="AR1885" s="2">
        <f ca="1">DATEDIF(Data!R1885,TODAY(),"y")</f>
        <v>124</v>
      </c>
    </row>
    <row r="1886" spans="44:44" x14ac:dyDescent="0.25">
      <c r="AR1886" s="2">
        <f ca="1">DATEDIF(Data!R1886,TODAY(),"y")</f>
        <v>124</v>
      </c>
    </row>
    <row r="1887" spans="44:44" x14ac:dyDescent="0.25">
      <c r="AR1887" s="2">
        <f ca="1">DATEDIF(Data!R1887,TODAY(),"y")</f>
        <v>124</v>
      </c>
    </row>
    <row r="1888" spans="44:44" x14ac:dyDescent="0.25">
      <c r="AR1888" s="2">
        <f ca="1">DATEDIF(Data!R1888,TODAY(),"y")</f>
        <v>124</v>
      </c>
    </row>
    <row r="1889" spans="44:44" x14ac:dyDescent="0.25">
      <c r="AR1889" s="2">
        <f ca="1">DATEDIF(Data!R1889,TODAY(),"y")</f>
        <v>124</v>
      </c>
    </row>
    <row r="1890" spans="44:44" x14ac:dyDescent="0.25">
      <c r="AR1890" s="2">
        <f ca="1">DATEDIF(Data!R1890,TODAY(),"y")</f>
        <v>124</v>
      </c>
    </row>
    <row r="1891" spans="44:44" x14ac:dyDescent="0.25">
      <c r="AR1891" s="2">
        <f ca="1">DATEDIF(Data!R1891,TODAY(),"y")</f>
        <v>124</v>
      </c>
    </row>
    <row r="1892" spans="44:44" x14ac:dyDescent="0.25">
      <c r="AR1892" s="2">
        <f ca="1">DATEDIF(Data!R1892,TODAY(),"y")</f>
        <v>124</v>
      </c>
    </row>
    <row r="1893" spans="44:44" x14ac:dyDescent="0.25">
      <c r="AR1893" s="2">
        <f ca="1">DATEDIF(Data!R1893,TODAY(),"y")</f>
        <v>124</v>
      </c>
    </row>
    <row r="1894" spans="44:44" x14ac:dyDescent="0.25">
      <c r="AR1894" s="2">
        <f ca="1">DATEDIF(Data!R1894,TODAY(),"y")</f>
        <v>124</v>
      </c>
    </row>
    <row r="1895" spans="44:44" x14ac:dyDescent="0.25">
      <c r="AR1895" s="2">
        <f ca="1">DATEDIF(Data!R1895,TODAY(),"y")</f>
        <v>124</v>
      </c>
    </row>
    <row r="1896" spans="44:44" x14ac:dyDescent="0.25">
      <c r="AR1896" s="2">
        <f ca="1">DATEDIF(Data!R1896,TODAY(),"y")</f>
        <v>124</v>
      </c>
    </row>
    <row r="1897" spans="44:44" x14ac:dyDescent="0.25">
      <c r="AR1897" s="2">
        <f ca="1">DATEDIF(Data!R1897,TODAY(),"y")</f>
        <v>124</v>
      </c>
    </row>
    <row r="1898" spans="44:44" x14ac:dyDescent="0.25">
      <c r="AR1898" s="2">
        <f ca="1">DATEDIF(Data!R1898,TODAY(),"y")</f>
        <v>124</v>
      </c>
    </row>
    <row r="1899" spans="44:44" x14ac:dyDescent="0.25">
      <c r="AR1899" s="2">
        <f ca="1">DATEDIF(Data!R1899,TODAY(),"y")</f>
        <v>124</v>
      </c>
    </row>
    <row r="1900" spans="44:44" x14ac:dyDescent="0.25">
      <c r="AR1900" s="2">
        <f ca="1">DATEDIF(Data!R1900,TODAY(),"y")</f>
        <v>124</v>
      </c>
    </row>
    <row r="1901" spans="44:44" x14ac:dyDescent="0.25">
      <c r="AR1901" s="2">
        <f ca="1">DATEDIF(Data!R1901,TODAY(),"y")</f>
        <v>124</v>
      </c>
    </row>
    <row r="1902" spans="44:44" x14ac:dyDescent="0.25">
      <c r="AR1902" s="2">
        <f ca="1">DATEDIF(Data!R1902,TODAY(),"y")</f>
        <v>124</v>
      </c>
    </row>
    <row r="1903" spans="44:44" x14ac:dyDescent="0.25">
      <c r="AR1903" s="2">
        <f ca="1">DATEDIF(Data!R1903,TODAY(),"y")</f>
        <v>124</v>
      </c>
    </row>
    <row r="1904" spans="44:44" x14ac:dyDescent="0.25">
      <c r="AR1904" s="2">
        <f ca="1">DATEDIF(Data!R1904,TODAY(),"y")</f>
        <v>124</v>
      </c>
    </row>
    <row r="1905" spans="44:44" x14ac:dyDescent="0.25">
      <c r="AR1905" s="2">
        <f ca="1">DATEDIF(Data!R1905,TODAY(),"y")</f>
        <v>124</v>
      </c>
    </row>
    <row r="1906" spans="44:44" x14ac:dyDescent="0.25">
      <c r="AR1906" s="2">
        <f ca="1">DATEDIF(Data!R1906,TODAY(),"y")</f>
        <v>124</v>
      </c>
    </row>
    <row r="1907" spans="44:44" x14ac:dyDescent="0.25">
      <c r="AR1907" s="2">
        <f ca="1">DATEDIF(Data!R1907,TODAY(),"y")</f>
        <v>124</v>
      </c>
    </row>
    <row r="1908" spans="44:44" x14ac:dyDescent="0.25">
      <c r="AR1908" s="2">
        <f ca="1">DATEDIF(Data!R1908,TODAY(),"y")</f>
        <v>124</v>
      </c>
    </row>
    <row r="1909" spans="44:44" x14ac:dyDescent="0.25">
      <c r="AR1909" s="2">
        <f ca="1">DATEDIF(Data!R1909,TODAY(),"y")</f>
        <v>124</v>
      </c>
    </row>
    <row r="1910" spans="44:44" x14ac:dyDescent="0.25">
      <c r="AR1910" s="2">
        <f ca="1">DATEDIF(Data!R1910,TODAY(),"y")</f>
        <v>124</v>
      </c>
    </row>
    <row r="1911" spans="44:44" x14ac:dyDescent="0.25">
      <c r="AR1911" s="2">
        <f ca="1">DATEDIF(Data!R1911,TODAY(),"y")</f>
        <v>124</v>
      </c>
    </row>
    <row r="1912" spans="44:44" x14ac:dyDescent="0.25">
      <c r="AR1912" s="2">
        <f ca="1">DATEDIF(Data!R1912,TODAY(),"y")</f>
        <v>124</v>
      </c>
    </row>
    <row r="1913" spans="44:44" x14ac:dyDescent="0.25">
      <c r="AR1913" s="2">
        <f ca="1">DATEDIF(Data!R1913,TODAY(),"y")</f>
        <v>124</v>
      </c>
    </row>
    <row r="1914" spans="44:44" x14ac:dyDescent="0.25">
      <c r="AR1914" s="2">
        <f ca="1">DATEDIF(Data!R1914,TODAY(),"y")</f>
        <v>124</v>
      </c>
    </row>
    <row r="1915" spans="44:44" x14ac:dyDescent="0.25">
      <c r="AR1915" s="2">
        <f ca="1">DATEDIF(Data!R1915,TODAY(),"y")</f>
        <v>124</v>
      </c>
    </row>
    <row r="1916" spans="44:44" x14ac:dyDescent="0.25">
      <c r="AR1916" s="2">
        <f ca="1">DATEDIF(Data!R1916,TODAY(),"y")</f>
        <v>124</v>
      </c>
    </row>
    <row r="1917" spans="44:44" x14ac:dyDescent="0.25">
      <c r="AR1917" s="2">
        <f ca="1">DATEDIF(Data!R1917,TODAY(),"y")</f>
        <v>124</v>
      </c>
    </row>
    <row r="1918" spans="44:44" x14ac:dyDescent="0.25">
      <c r="AR1918" s="2">
        <f ca="1">DATEDIF(Data!R1918,TODAY(),"y")</f>
        <v>124</v>
      </c>
    </row>
    <row r="1919" spans="44:44" x14ac:dyDescent="0.25">
      <c r="AR1919" s="2">
        <f ca="1">DATEDIF(Data!R1919,TODAY(),"y")</f>
        <v>124</v>
      </c>
    </row>
    <row r="1920" spans="44:44" x14ac:dyDescent="0.25">
      <c r="AR1920" s="2">
        <f ca="1">DATEDIF(Data!R1920,TODAY(),"y")</f>
        <v>124</v>
      </c>
    </row>
    <row r="1921" spans="44:44" x14ac:dyDescent="0.25">
      <c r="AR1921" s="2">
        <f ca="1">DATEDIF(Data!R1921,TODAY(),"y")</f>
        <v>124</v>
      </c>
    </row>
    <row r="1922" spans="44:44" x14ac:dyDescent="0.25">
      <c r="AR1922" s="2">
        <f ca="1">DATEDIF(Data!R1922,TODAY(),"y")</f>
        <v>124</v>
      </c>
    </row>
    <row r="1923" spans="44:44" x14ac:dyDescent="0.25">
      <c r="AR1923" s="2">
        <f ca="1">DATEDIF(Data!R1923,TODAY(),"y")</f>
        <v>124</v>
      </c>
    </row>
    <row r="1924" spans="44:44" x14ac:dyDescent="0.25">
      <c r="AR1924" s="2">
        <f ca="1">DATEDIF(Data!R1924,TODAY(),"y")</f>
        <v>124</v>
      </c>
    </row>
    <row r="1925" spans="44:44" x14ac:dyDescent="0.25">
      <c r="AR1925" s="2">
        <f ca="1">DATEDIF(Data!R1925,TODAY(),"y")</f>
        <v>124</v>
      </c>
    </row>
    <row r="1926" spans="44:44" x14ac:dyDescent="0.25">
      <c r="AR1926" s="2">
        <f ca="1">DATEDIF(Data!R1926,TODAY(),"y")</f>
        <v>124</v>
      </c>
    </row>
    <row r="1927" spans="44:44" x14ac:dyDescent="0.25">
      <c r="AR1927" s="2">
        <f ca="1">DATEDIF(Data!R1927,TODAY(),"y")</f>
        <v>124</v>
      </c>
    </row>
    <row r="1928" spans="44:44" x14ac:dyDescent="0.25">
      <c r="AR1928" s="2">
        <f ca="1">DATEDIF(Data!R1928,TODAY(),"y")</f>
        <v>124</v>
      </c>
    </row>
    <row r="1929" spans="44:44" x14ac:dyDescent="0.25">
      <c r="AR1929" s="2">
        <f ca="1">DATEDIF(Data!R1929,TODAY(),"y")</f>
        <v>124</v>
      </c>
    </row>
    <row r="1930" spans="44:44" x14ac:dyDescent="0.25">
      <c r="AR1930" s="2">
        <f ca="1">DATEDIF(Data!R1930,TODAY(),"y")</f>
        <v>124</v>
      </c>
    </row>
    <row r="1931" spans="44:44" x14ac:dyDescent="0.25">
      <c r="AR1931" s="2">
        <f ca="1">DATEDIF(Data!R1931,TODAY(),"y")</f>
        <v>124</v>
      </c>
    </row>
    <row r="1932" spans="44:44" x14ac:dyDescent="0.25">
      <c r="AR1932" s="2">
        <f ca="1">DATEDIF(Data!R1932,TODAY(),"y")</f>
        <v>124</v>
      </c>
    </row>
    <row r="1933" spans="44:44" x14ac:dyDescent="0.25">
      <c r="AR1933" s="2">
        <f ca="1">DATEDIF(Data!R1933,TODAY(),"y")</f>
        <v>124</v>
      </c>
    </row>
    <row r="1934" spans="44:44" x14ac:dyDescent="0.25">
      <c r="AR1934" s="2">
        <f ca="1">DATEDIF(Data!R1934,TODAY(),"y")</f>
        <v>124</v>
      </c>
    </row>
    <row r="1935" spans="44:44" x14ac:dyDescent="0.25">
      <c r="AR1935" s="2">
        <f ca="1">DATEDIF(Data!R1935,TODAY(),"y")</f>
        <v>124</v>
      </c>
    </row>
    <row r="1936" spans="44:44" x14ac:dyDescent="0.25">
      <c r="AR1936" s="2">
        <f ca="1">DATEDIF(Data!R1936,TODAY(),"y")</f>
        <v>124</v>
      </c>
    </row>
    <row r="1937" spans="44:44" x14ac:dyDescent="0.25">
      <c r="AR1937" s="2">
        <f ca="1">DATEDIF(Data!R1937,TODAY(),"y")</f>
        <v>124</v>
      </c>
    </row>
    <row r="1938" spans="44:44" x14ac:dyDescent="0.25">
      <c r="AR1938" s="2">
        <f ca="1">DATEDIF(Data!R1938,TODAY(),"y")</f>
        <v>124</v>
      </c>
    </row>
    <row r="1939" spans="44:44" x14ac:dyDescent="0.25">
      <c r="AR1939" s="2">
        <f ca="1">DATEDIF(Data!R1939,TODAY(),"y")</f>
        <v>124</v>
      </c>
    </row>
    <row r="1940" spans="44:44" x14ac:dyDescent="0.25">
      <c r="AR1940" s="2">
        <f ca="1">DATEDIF(Data!R1940,TODAY(),"y")</f>
        <v>124</v>
      </c>
    </row>
    <row r="1941" spans="44:44" x14ac:dyDescent="0.25">
      <c r="AR1941" s="2">
        <f ca="1">DATEDIF(Data!R1941,TODAY(),"y")</f>
        <v>124</v>
      </c>
    </row>
    <row r="1942" spans="44:44" x14ac:dyDescent="0.25">
      <c r="AR1942" s="2">
        <f ca="1">DATEDIF(Data!R1942,TODAY(),"y")</f>
        <v>124</v>
      </c>
    </row>
    <row r="1943" spans="44:44" x14ac:dyDescent="0.25">
      <c r="AR1943" s="2">
        <f ca="1">DATEDIF(Data!R1943,TODAY(),"y")</f>
        <v>124</v>
      </c>
    </row>
    <row r="1944" spans="44:44" x14ac:dyDescent="0.25">
      <c r="AR1944" s="2">
        <f ca="1">DATEDIF(Data!R1944,TODAY(),"y")</f>
        <v>124</v>
      </c>
    </row>
    <row r="1945" spans="44:44" x14ac:dyDescent="0.25">
      <c r="AR1945" s="2">
        <f ca="1">DATEDIF(Data!R1945,TODAY(),"y")</f>
        <v>124</v>
      </c>
    </row>
    <row r="1946" spans="44:44" x14ac:dyDescent="0.25">
      <c r="AR1946" s="2">
        <f ca="1">DATEDIF(Data!R1946,TODAY(),"y")</f>
        <v>124</v>
      </c>
    </row>
    <row r="1947" spans="44:44" x14ac:dyDescent="0.25">
      <c r="AR1947" s="2">
        <f ca="1">DATEDIF(Data!R1947,TODAY(),"y")</f>
        <v>124</v>
      </c>
    </row>
    <row r="1948" spans="44:44" x14ac:dyDescent="0.25">
      <c r="AR1948" s="2">
        <f ca="1">DATEDIF(Data!R1948,TODAY(),"y")</f>
        <v>124</v>
      </c>
    </row>
    <row r="1949" spans="44:44" x14ac:dyDescent="0.25">
      <c r="AR1949" s="2">
        <f ca="1">DATEDIF(Data!R1949,TODAY(),"y")</f>
        <v>124</v>
      </c>
    </row>
    <row r="1950" spans="44:44" x14ac:dyDescent="0.25">
      <c r="AR1950" s="2">
        <f ca="1">DATEDIF(Data!R1950,TODAY(),"y")</f>
        <v>124</v>
      </c>
    </row>
    <row r="1951" spans="44:44" x14ac:dyDescent="0.25">
      <c r="AR1951" s="2">
        <f ca="1">DATEDIF(Data!R1951,TODAY(),"y")</f>
        <v>124</v>
      </c>
    </row>
    <row r="1952" spans="44:44" x14ac:dyDescent="0.25">
      <c r="AR1952" s="2">
        <f ca="1">DATEDIF(Data!R1952,TODAY(),"y")</f>
        <v>124</v>
      </c>
    </row>
    <row r="1953" spans="44:44" x14ac:dyDescent="0.25">
      <c r="AR1953" s="2">
        <f ca="1">DATEDIF(Data!R1953,TODAY(),"y")</f>
        <v>124</v>
      </c>
    </row>
    <row r="1954" spans="44:44" x14ac:dyDescent="0.25">
      <c r="AR1954" s="2">
        <f ca="1">DATEDIF(Data!R1954,TODAY(),"y")</f>
        <v>124</v>
      </c>
    </row>
    <row r="1955" spans="44:44" x14ac:dyDescent="0.25">
      <c r="AR1955" s="2">
        <f ca="1">DATEDIF(Data!R1955,TODAY(),"y")</f>
        <v>124</v>
      </c>
    </row>
    <row r="1956" spans="44:44" x14ac:dyDescent="0.25">
      <c r="AR1956" s="2">
        <f ca="1">DATEDIF(Data!R1956,TODAY(),"y")</f>
        <v>124</v>
      </c>
    </row>
    <row r="1957" spans="44:44" x14ac:dyDescent="0.25">
      <c r="AR1957" s="2">
        <f ca="1">DATEDIF(Data!R1957,TODAY(),"y")</f>
        <v>124</v>
      </c>
    </row>
    <row r="1958" spans="44:44" x14ac:dyDescent="0.25">
      <c r="AR1958" s="2">
        <f ca="1">DATEDIF(Data!R1958,TODAY(),"y")</f>
        <v>124</v>
      </c>
    </row>
    <row r="1959" spans="44:44" x14ac:dyDescent="0.25">
      <c r="AR1959" s="2">
        <f ca="1">DATEDIF(Data!R1959,TODAY(),"y")</f>
        <v>124</v>
      </c>
    </row>
    <row r="1960" spans="44:44" x14ac:dyDescent="0.25">
      <c r="AR1960" s="2">
        <f ca="1">DATEDIF(Data!R1960,TODAY(),"y")</f>
        <v>124</v>
      </c>
    </row>
    <row r="1961" spans="44:44" x14ac:dyDescent="0.25">
      <c r="AR1961" s="2">
        <f ca="1">DATEDIF(Data!R1961,TODAY(),"y")</f>
        <v>124</v>
      </c>
    </row>
    <row r="1962" spans="44:44" x14ac:dyDescent="0.25">
      <c r="AR1962" s="2">
        <f ca="1">DATEDIF(Data!R1962,TODAY(),"y")</f>
        <v>124</v>
      </c>
    </row>
    <row r="1963" spans="44:44" x14ac:dyDescent="0.25">
      <c r="AR1963" s="2">
        <f ca="1">DATEDIF(Data!R1963,TODAY(),"y")</f>
        <v>124</v>
      </c>
    </row>
    <row r="1964" spans="44:44" x14ac:dyDescent="0.25">
      <c r="AR1964" s="2">
        <f ca="1">DATEDIF(Data!R1964,TODAY(),"y")</f>
        <v>124</v>
      </c>
    </row>
    <row r="1965" spans="44:44" x14ac:dyDescent="0.25">
      <c r="AR1965" s="2">
        <f ca="1">DATEDIF(Data!R1965,TODAY(),"y")</f>
        <v>124</v>
      </c>
    </row>
    <row r="1966" spans="44:44" x14ac:dyDescent="0.25">
      <c r="AR1966" s="2">
        <f ca="1">DATEDIF(Data!R1966,TODAY(),"y")</f>
        <v>124</v>
      </c>
    </row>
    <row r="1967" spans="44:44" x14ac:dyDescent="0.25">
      <c r="AR1967" s="2">
        <f ca="1">DATEDIF(Data!R1967,TODAY(),"y")</f>
        <v>124</v>
      </c>
    </row>
    <row r="1968" spans="44:44" x14ac:dyDescent="0.25">
      <c r="AR1968" s="2">
        <f ca="1">DATEDIF(Data!R1968,TODAY(),"y")</f>
        <v>124</v>
      </c>
    </row>
    <row r="1969" spans="44:44" x14ac:dyDescent="0.25">
      <c r="AR1969" s="2">
        <f ca="1">DATEDIF(Data!R1969,TODAY(),"y")</f>
        <v>124</v>
      </c>
    </row>
    <row r="1970" spans="44:44" x14ac:dyDescent="0.25">
      <c r="AR1970" s="2">
        <f ca="1">DATEDIF(Data!R1970,TODAY(),"y")</f>
        <v>124</v>
      </c>
    </row>
    <row r="1971" spans="44:44" x14ac:dyDescent="0.25">
      <c r="AR1971" s="2">
        <f ca="1">DATEDIF(Data!R1971,TODAY(),"y")</f>
        <v>124</v>
      </c>
    </row>
    <row r="1972" spans="44:44" x14ac:dyDescent="0.25">
      <c r="AR1972" s="2">
        <f ca="1">DATEDIF(Data!R1972,TODAY(),"y")</f>
        <v>124</v>
      </c>
    </row>
    <row r="1973" spans="44:44" x14ac:dyDescent="0.25">
      <c r="AR1973" s="2">
        <f ca="1">DATEDIF(Data!R1973,TODAY(),"y")</f>
        <v>124</v>
      </c>
    </row>
    <row r="1974" spans="44:44" x14ac:dyDescent="0.25">
      <c r="AR1974" s="2">
        <f ca="1">DATEDIF(Data!R1974,TODAY(),"y")</f>
        <v>124</v>
      </c>
    </row>
    <row r="1975" spans="44:44" x14ac:dyDescent="0.25">
      <c r="AR1975" s="2">
        <f ca="1">DATEDIF(Data!R1975,TODAY(),"y")</f>
        <v>124</v>
      </c>
    </row>
    <row r="1976" spans="44:44" x14ac:dyDescent="0.25">
      <c r="AR1976" s="2">
        <f ca="1">DATEDIF(Data!R1976,TODAY(),"y")</f>
        <v>124</v>
      </c>
    </row>
    <row r="1977" spans="44:44" x14ac:dyDescent="0.25">
      <c r="AR1977" s="2">
        <f ca="1">DATEDIF(Data!R1977,TODAY(),"y")</f>
        <v>124</v>
      </c>
    </row>
    <row r="1978" spans="44:44" x14ac:dyDescent="0.25">
      <c r="AR1978" s="2">
        <f ca="1">DATEDIF(Data!R1978,TODAY(),"y")</f>
        <v>124</v>
      </c>
    </row>
    <row r="1979" spans="44:44" x14ac:dyDescent="0.25">
      <c r="AR1979" s="2">
        <f ca="1">DATEDIF(Data!R1979,TODAY(),"y")</f>
        <v>124</v>
      </c>
    </row>
    <row r="1980" spans="44:44" x14ac:dyDescent="0.25">
      <c r="AR1980" s="2">
        <f ca="1">DATEDIF(Data!R1980,TODAY(),"y")</f>
        <v>124</v>
      </c>
    </row>
    <row r="1981" spans="44:44" x14ac:dyDescent="0.25">
      <c r="AR1981" s="2">
        <f ca="1">DATEDIF(Data!R1981,TODAY(),"y")</f>
        <v>124</v>
      </c>
    </row>
    <row r="1982" spans="44:44" x14ac:dyDescent="0.25">
      <c r="AR1982" s="2">
        <f ca="1">DATEDIF(Data!R1982,TODAY(),"y")</f>
        <v>124</v>
      </c>
    </row>
    <row r="1983" spans="44:44" x14ac:dyDescent="0.25">
      <c r="AR1983" s="2">
        <f ca="1">DATEDIF(Data!R1983,TODAY(),"y")</f>
        <v>124</v>
      </c>
    </row>
    <row r="1984" spans="44:44" x14ac:dyDescent="0.25">
      <c r="AR1984" s="2">
        <f ca="1">DATEDIF(Data!R1984,TODAY(),"y")</f>
        <v>124</v>
      </c>
    </row>
    <row r="1985" spans="44:44" x14ac:dyDescent="0.25">
      <c r="AR1985" s="2">
        <f ca="1">DATEDIF(Data!R1985,TODAY(),"y")</f>
        <v>124</v>
      </c>
    </row>
    <row r="1986" spans="44:44" x14ac:dyDescent="0.25">
      <c r="AR1986" s="2">
        <f ca="1">DATEDIF(Data!R1986,TODAY(),"y")</f>
        <v>124</v>
      </c>
    </row>
    <row r="1987" spans="44:44" x14ac:dyDescent="0.25">
      <c r="AR1987" s="2">
        <f ca="1">DATEDIF(Data!R1987,TODAY(),"y")</f>
        <v>124</v>
      </c>
    </row>
    <row r="1988" spans="44:44" x14ac:dyDescent="0.25">
      <c r="AR1988" s="2">
        <f ca="1">DATEDIF(Data!R1988,TODAY(),"y")</f>
        <v>124</v>
      </c>
    </row>
    <row r="1989" spans="44:44" x14ac:dyDescent="0.25">
      <c r="AR1989" s="2">
        <f ca="1">DATEDIF(Data!R1989,TODAY(),"y")</f>
        <v>124</v>
      </c>
    </row>
    <row r="1990" spans="44:44" x14ac:dyDescent="0.25">
      <c r="AR1990" s="2">
        <f ca="1">DATEDIF(Data!R1990,TODAY(),"y")</f>
        <v>124</v>
      </c>
    </row>
    <row r="1991" spans="44:44" x14ac:dyDescent="0.25">
      <c r="AR1991" s="2">
        <f ca="1">DATEDIF(Data!R1991,TODAY(),"y")</f>
        <v>124</v>
      </c>
    </row>
    <row r="1992" spans="44:44" x14ac:dyDescent="0.25">
      <c r="AR1992" s="2">
        <f ca="1">DATEDIF(Data!R1992,TODAY(),"y")</f>
        <v>124</v>
      </c>
    </row>
    <row r="1993" spans="44:44" x14ac:dyDescent="0.25">
      <c r="AR1993" s="2">
        <f ca="1">DATEDIF(Data!R1993,TODAY(),"y")</f>
        <v>124</v>
      </c>
    </row>
    <row r="1994" spans="44:44" x14ac:dyDescent="0.25">
      <c r="AR1994" s="2">
        <f ca="1">DATEDIF(Data!R1994,TODAY(),"y")</f>
        <v>124</v>
      </c>
    </row>
    <row r="1995" spans="44:44" x14ac:dyDescent="0.25">
      <c r="AR1995" s="2">
        <f ca="1">DATEDIF(Data!R1995,TODAY(),"y")</f>
        <v>124</v>
      </c>
    </row>
    <row r="1996" spans="44:44" x14ac:dyDescent="0.25">
      <c r="AR1996" s="2">
        <f ca="1">DATEDIF(Data!R1996,TODAY(),"y")</f>
        <v>124</v>
      </c>
    </row>
    <row r="1997" spans="44:44" x14ac:dyDescent="0.25">
      <c r="AR1997" s="2">
        <f ca="1">DATEDIF(Data!R1997,TODAY(),"y")</f>
        <v>124</v>
      </c>
    </row>
    <row r="1998" spans="44:44" x14ac:dyDescent="0.25">
      <c r="AR1998" s="2">
        <f ca="1">DATEDIF(Data!R1998,TODAY(),"y")</f>
        <v>124</v>
      </c>
    </row>
    <row r="1999" spans="44:44" x14ac:dyDescent="0.25">
      <c r="AR1999" s="2">
        <f ca="1">DATEDIF(Data!R1999,TODAY(),"y")</f>
        <v>124</v>
      </c>
    </row>
    <row r="2000" spans="44:44" x14ac:dyDescent="0.25">
      <c r="AR2000" s="2">
        <f ca="1">DATEDIF(Data!R2000,TODAY(),"y")</f>
        <v>124</v>
      </c>
    </row>
    <row r="2001" spans="44:44" x14ac:dyDescent="0.25">
      <c r="AR2001" s="2">
        <f ca="1">DATEDIF(Data!R2001,TODAY(),"y")</f>
        <v>124</v>
      </c>
    </row>
    <row r="2002" spans="44:44" x14ac:dyDescent="0.25">
      <c r="AR2002" s="2">
        <f ca="1">DATEDIF(Data!R2002,TODAY(),"y")</f>
        <v>124</v>
      </c>
    </row>
    <row r="2003" spans="44:44" x14ac:dyDescent="0.25">
      <c r="AR2003" s="2">
        <f ca="1">DATEDIF(Data!R2003,TODAY(),"y")</f>
        <v>124</v>
      </c>
    </row>
    <row r="2004" spans="44:44" x14ac:dyDescent="0.25">
      <c r="AR2004" s="2">
        <f ca="1">DATEDIF(Data!R2004,TODAY(),"y")</f>
        <v>124</v>
      </c>
    </row>
    <row r="2005" spans="44:44" x14ac:dyDescent="0.25">
      <c r="AR2005" s="2">
        <f ca="1">DATEDIF(Data!R2005,TODAY(),"y")</f>
        <v>124</v>
      </c>
    </row>
    <row r="2006" spans="44:44" x14ac:dyDescent="0.25">
      <c r="AR2006" s="2">
        <f ca="1">DATEDIF(Data!R2006,TODAY(),"y")</f>
        <v>124</v>
      </c>
    </row>
    <row r="2007" spans="44:44" x14ac:dyDescent="0.25">
      <c r="AR2007" s="2">
        <f ca="1">DATEDIF(Data!R2007,TODAY(),"y")</f>
        <v>124</v>
      </c>
    </row>
    <row r="2008" spans="44:44" x14ac:dyDescent="0.25">
      <c r="AR2008" s="2">
        <f ca="1">DATEDIF(Data!R2008,TODAY(),"y")</f>
        <v>124</v>
      </c>
    </row>
    <row r="2009" spans="44:44" x14ac:dyDescent="0.25">
      <c r="AR2009" s="2">
        <f ca="1">DATEDIF(Data!R2009,TODAY(),"y")</f>
        <v>124</v>
      </c>
    </row>
    <row r="2010" spans="44:44" x14ac:dyDescent="0.25">
      <c r="AR2010" s="2">
        <f ca="1">DATEDIF(Data!R2010,TODAY(),"y")</f>
        <v>124</v>
      </c>
    </row>
    <row r="2011" spans="44:44" x14ac:dyDescent="0.25">
      <c r="AR2011" s="2">
        <f ca="1">DATEDIF(Data!R2011,TODAY(),"y")</f>
        <v>124</v>
      </c>
    </row>
    <row r="2012" spans="44:44" x14ac:dyDescent="0.25">
      <c r="AR2012" s="2">
        <f ca="1">DATEDIF(Data!R2012,TODAY(),"y")</f>
        <v>124</v>
      </c>
    </row>
    <row r="2013" spans="44:44" x14ac:dyDescent="0.25">
      <c r="AR2013" s="2">
        <f ca="1">DATEDIF(Data!R2013,TODAY(),"y")</f>
        <v>124</v>
      </c>
    </row>
    <row r="2014" spans="44:44" x14ac:dyDescent="0.25">
      <c r="AR2014" s="2">
        <f ca="1">DATEDIF(Data!R2014,TODAY(),"y")</f>
        <v>124</v>
      </c>
    </row>
    <row r="2015" spans="44:44" x14ac:dyDescent="0.25">
      <c r="AR2015" s="2">
        <f ca="1">DATEDIF(Data!R2015,TODAY(),"y")</f>
        <v>124</v>
      </c>
    </row>
    <row r="2016" spans="44:44" x14ac:dyDescent="0.25">
      <c r="AR2016" s="2">
        <f ca="1">DATEDIF(Data!R2016,TODAY(),"y")</f>
        <v>124</v>
      </c>
    </row>
    <row r="2017" spans="44:44" x14ac:dyDescent="0.25">
      <c r="AR2017" s="2">
        <f ca="1">DATEDIF(Data!R2017,TODAY(),"y")</f>
        <v>124</v>
      </c>
    </row>
    <row r="2018" spans="44:44" x14ac:dyDescent="0.25">
      <c r="AR2018" s="2">
        <f ca="1">DATEDIF(Data!R2018,TODAY(),"y")</f>
        <v>124</v>
      </c>
    </row>
    <row r="2019" spans="44:44" x14ac:dyDescent="0.25">
      <c r="AR2019" s="2">
        <f ca="1">DATEDIF(Data!R2019,TODAY(),"y")</f>
        <v>124</v>
      </c>
    </row>
    <row r="2020" spans="44:44" x14ac:dyDescent="0.25">
      <c r="AR2020" s="2">
        <f ca="1">DATEDIF(Data!R2020,TODAY(),"y")</f>
        <v>124</v>
      </c>
    </row>
    <row r="2021" spans="44:44" x14ac:dyDescent="0.25">
      <c r="AR2021" s="2">
        <f ca="1">DATEDIF(Data!R2021,TODAY(),"y")</f>
        <v>124</v>
      </c>
    </row>
    <row r="2022" spans="44:44" x14ac:dyDescent="0.25">
      <c r="AR2022" s="2">
        <f ca="1">DATEDIF(Data!R2022,TODAY(),"y")</f>
        <v>124</v>
      </c>
    </row>
    <row r="2023" spans="44:44" x14ac:dyDescent="0.25">
      <c r="AR2023" s="2">
        <f ca="1">DATEDIF(Data!R2023,TODAY(),"y")</f>
        <v>124</v>
      </c>
    </row>
    <row r="2024" spans="44:44" x14ac:dyDescent="0.25">
      <c r="AR2024" s="2">
        <f ca="1">DATEDIF(Data!R2024,TODAY(),"y")</f>
        <v>124</v>
      </c>
    </row>
    <row r="2025" spans="44:44" x14ac:dyDescent="0.25">
      <c r="AR2025" s="2">
        <f ca="1">DATEDIF(Data!R2025,TODAY(),"y")</f>
        <v>124</v>
      </c>
    </row>
    <row r="2026" spans="44:44" x14ac:dyDescent="0.25">
      <c r="AR2026" s="2">
        <f ca="1">DATEDIF(Data!R2026,TODAY(),"y")</f>
        <v>124</v>
      </c>
    </row>
    <row r="2027" spans="44:44" x14ac:dyDescent="0.25">
      <c r="AR2027" s="2">
        <f ca="1">DATEDIF(Data!R2027,TODAY(),"y")</f>
        <v>124</v>
      </c>
    </row>
    <row r="2028" spans="44:44" x14ac:dyDescent="0.25">
      <c r="AR2028" s="2">
        <f ca="1">DATEDIF(Data!R2028,TODAY(),"y")</f>
        <v>124</v>
      </c>
    </row>
    <row r="2029" spans="44:44" x14ac:dyDescent="0.25">
      <c r="AR2029" s="2">
        <f ca="1">DATEDIF(Data!R2029,TODAY(),"y")</f>
        <v>124</v>
      </c>
    </row>
    <row r="2030" spans="44:44" x14ac:dyDescent="0.25">
      <c r="AR2030" s="2">
        <f ca="1">DATEDIF(Data!R2030,TODAY(),"y")</f>
        <v>124</v>
      </c>
    </row>
    <row r="2031" spans="44:44" x14ac:dyDescent="0.25">
      <c r="AR2031" s="2">
        <f ca="1">DATEDIF(Data!R2031,TODAY(),"y")</f>
        <v>124</v>
      </c>
    </row>
    <row r="2032" spans="44:44" x14ac:dyDescent="0.25">
      <c r="AR2032" s="2">
        <f ca="1">DATEDIF(Data!R2032,TODAY(),"y")</f>
        <v>124</v>
      </c>
    </row>
    <row r="2033" spans="44:44" x14ac:dyDescent="0.25">
      <c r="AR2033" s="2">
        <f ca="1">DATEDIF(Data!R2033,TODAY(),"y")</f>
        <v>124</v>
      </c>
    </row>
    <row r="2034" spans="44:44" x14ac:dyDescent="0.25">
      <c r="AR2034" s="2">
        <f ca="1">DATEDIF(Data!R2034,TODAY(),"y")</f>
        <v>124</v>
      </c>
    </row>
    <row r="2035" spans="44:44" x14ac:dyDescent="0.25">
      <c r="AR2035" s="2">
        <f ca="1">DATEDIF(Data!R2035,TODAY(),"y")</f>
        <v>124</v>
      </c>
    </row>
    <row r="2036" spans="44:44" x14ac:dyDescent="0.25">
      <c r="AR2036" s="2">
        <f ca="1">DATEDIF(Data!R2036,TODAY(),"y")</f>
        <v>124</v>
      </c>
    </row>
    <row r="2037" spans="44:44" x14ac:dyDescent="0.25">
      <c r="AR2037" s="2">
        <f ca="1">DATEDIF(Data!R2037,TODAY(),"y")</f>
        <v>124</v>
      </c>
    </row>
    <row r="2038" spans="44:44" x14ac:dyDescent="0.25">
      <c r="AR2038" s="2">
        <f ca="1">DATEDIF(Data!R2038,TODAY(),"y")</f>
        <v>124</v>
      </c>
    </row>
    <row r="2039" spans="44:44" x14ac:dyDescent="0.25">
      <c r="AR2039" s="2">
        <f ca="1">DATEDIF(Data!R2039,TODAY(),"y")</f>
        <v>124</v>
      </c>
    </row>
    <row r="2040" spans="44:44" x14ac:dyDescent="0.25">
      <c r="AR2040" s="2">
        <f ca="1">DATEDIF(Data!R2040,TODAY(),"y")</f>
        <v>124</v>
      </c>
    </row>
    <row r="2041" spans="44:44" x14ac:dyDescent="0.25">
      <c r="AR2041" s="2">
        <f ca="1">DATEDIF(Data!R2041,TODAY(),"y")</f>
        <v>124</v>
      </c>
    </row>
    <row r="2042" spans="44:44" x14ac:dyDescent="0.25">
      <c r="AR2042" s="2">
        <f ca="1">DATEDIF(Data!R2042,TODAY(),"y")</f>
        <v>124</v>
      </c>
    </row>
    <row r="2043" spans="44:44" x14ac:dyDescent="0.25">
      <c r="AR2043" s="2">
        <f ca="1">DATEDIF(Data!R2043,TODAY(),"y")</f>
        <v>124</v>
      </c>
    </row>
    <row r="2044" spans="44:44" x14ac:dyDescent="0.25">
      <c r="AR2044" s="2">
        <f ca="1">DATEDIF(Data!R2044,TODAY(),"y")</f>
        <v>124</v>
      </c>
    </row>
    <row r="2045" spans="44:44" x14ac:dyDescent="0.25">
      <c r="AR2045" s="2">
        <f ca="1">DATEDIF(Data!R2045,TODAY(),"y")</f>
        <v>124</v>
      </c>
    </row>
    <row r="2046" spans="44:44" x14ac:dyDescent="0.25">
      <c r="AR2046" s="2">
        <f ca="1">DATEDIF(Data!R2046,TODAY(),"y")</f>
        <v>124</v>
      </c>
    </row>
    <row r="2047" spans="44:44" x14ac:dyDescent="0.25">
      <c r="AR2047" s="2">
        <f ca="1">DATEDIF(Data!R2047,TODAY(),"y")</f>
        <v>124</v>
      </c>
    </row>
    <row r="2048" spans="44:44" x14ac:dyDescent="0.25">
      <c r="AR2048" s="2">
        <f ca="1">DATEDIF(Data!R2048,TODAY(),"y")</f>
        <v>124</v>
      </c>
    </row>
    <row r="2049" spans="44:44" x14ac:dyDescent="0.25">
      <c r="AR2049" s="2">
        <f ca="1">DATEDIF(Data!R2049,TODAY(),"y")</f>
        <v>124</v>
      </c>
    </row>
    <row r="2050" spans="44:44" x14ac:dyDescent="0.25">
      <c r="AR2050" s="2">
        <f ca="1">DATEDIF(Data!R2050,TODAY(),"y")</f>
        <v>124</v>
      </c>
    </row>
    <row r="2051" spans="44:44" x14ac:dyDescent="0.25">
      <c r="AR2051" s="2">
        <f ca="1">DATEDIF(Data!R2051,TODAY(),"y")</f>
        <v>124</v>
      </c>
    </row>
    <row r="2052" spans="44:44" x14ac:dyDescent="0.25">
      <c r="AR2052" s="2">
        <f ca="1">DATEDIF(Data!R2052,TODAY(),"y")</f>
        <v>124</v>
      </c>
    </row>
    <row r="2053" spans="44:44" x14ac:dyDescent="0.25">
      <c r="AR2053" s="2">
        <f ca="1">DATEDIF(Data!R2053,TODAY(),"y")</f>
        <v>124</v>
      </c>
    </row>
    <row r="2054" spans="44:44" x14ac:dyDescent="0.25">
      <c r="AR2054" s="2">
        <f ca="1">DATEDIF(Data!R2054,TODAY(),"y")</f>
        <v>124</v>
      </c>
    </row>
    <row r="2055" spans="44:44" x14ac:dyDescent="0.25">
      <c r="AR2055" s="2">
        <f ca="1">DATEDIF(Data!R2055,TODAY(),"y")</f>
        <v>124</v>
      </c>
    </row>
    <row r="2056" spans="44:44" x14ac:dyDescent="0.25">
      <c r="AR2056" s="2">
        <f ca="1">DATEDIF(Data!R2056,TODAY(),"y")</f>
        <v>124</v>
      </c>
    </row>
    <row r="2057" spans="44:44" x14ac:dyDescent="0.25">
      <c r="AR2057" s="2">
        <f ca="1">DATEDIF(Data!R2057,TODAY(),"y")</f>
        <v>124</v>
      </c>
    </row>
    <row r="2058" spans="44:44" x14ac:dyDescent="0.25">
      <c r="AR2058" s="2">
        <f ca="1">DATEDIF(Data!R2058,TODAY(),"y")</f>
        <v>124</v>
      </c>
    </row>
    <row r="2059" spans="44:44" x14ac:dyDescent="0.25">
      <c r="AR2059" s="2">
        <f ca="1">DATEDIF(Data!R2059,TODAY(),"y")</f>
        <v>124</v>
      </c>
    </row>
    <row r="2060" spans="44:44" x14ac:dyDescent="0.25">
      <c r="AR2060" s="2">
        <f ca="1">DATEDIF(Data!R2060,TODAY(),"y")</f>
        <v>124</v>
      </c>
    </row>
    <row r="2061" spans="44:44" x14ac:dyDescent="0.25">
      <c r="AR2061" s="2">
        <f ca="1">DATEDIF(Data!R2061,TODAY(),"y")</f>
        <v>124</v>
      </c>
    </row>
    <row r="2062" spans="44:44" x14ac:dyDescent="0.25">
      <c r="AR2062" s="2">
        <f ca="1">DATEDIF(Data!R2062,TODAY(),"y")</f>
        <v>124</v>
      </c>
    </row>
    <row r="2063" spans="44:44" x14ac:dyDescent="0.25">
      <c r="AR2063" s="2">
        <f ca="1">DATEDIF(Data!R2063,TODAY(),"y")</f>
        <v>124</v>
      </c>
    </row>
    <row r="2064" spans="44:44" x14ac:dyDescent="0.25">
      <c r="AR2064" s="2">
        <f ca="1">DATEDIF(Data!R2064,TODAY(),"y")</f>
        <v>124</v>
      </c>
    </row>
    <row r="2065" spans="44:44" x14ac:dyDescent="0.25">
      <c r="AR2065" s="2">
        <f ca="1">DATEDIF(Data!R2065,TODAY(),"y")</f>
        <v>124</v>
      </c>
    </row>
    <row r="2066" spans="44:44" x14ac:dyDescent="0.25">
      <c r="AR2066" s="2">
        <f ca="1">DATEDIF(Data!R2066,TODAY(),"y")</f>
        <v>124</v>
      </c>
    </row>
    <row r="2067" spans="44:44" x14ac:dyDescent="0.25">
      <c r="AR2067" s="2">
        <f ca="1">DATEDIF(Data!R2067,TODAY(),"y")</f>
        <v>124</v>
      </c>
    </row>
    <row r="2068" spans="44:44" x14ac:dyDescent="0.25">
      <c r="AR2068" s="2">
        <f ca="1">DATEDIF(Data!R2068,TODAY(),"y")</f>
        <v>124</v>
      </c>
    </row>
    <row r="2069" spans="44:44" x14ac:dyDescent="0.25">
      <c r="AR2069" s="2">
        <f ca="1">DATEDIF(Data!R2069,TODAY(),"y")</f>
        <v>124</v>
      </c>
    </row>
    <row r="2070" spans="44:44" x14ac:dyDescent="0.25">
      <c r="AR2070" s="2">
        <f ca="1">DATEDIF(Data!R2070,TODAY(),"y")</f>
        <v>124</v>
      </c>
    </row>
    <row r="2071" spans="44:44" x14ac:dyDescent="0.25">
      <c r="AR2071" s="2">
        <f ca="1">DATEDIF(Data!R2071,TODAY(),"y")</f>
        <v>124</v>
      </c>
    </row>
    <row r="2072" spans="44:44" x14ac:dyDescent="0.25">
      <c r="AR2072" s="2">
        <f ca="1">DATEDIF(Data!R2072,TODAY(),"y")</f>
        <v>124</v>
      </c>
    </row>
    <row r="2073" spans="44:44" x14ac:dyDescent="0.25">
      <c r="AR2073" s="2">
        <f ca="1">DATEDIF(Data!R2073,TODAY(),"y")</f>
        <v>124</v>
      </c>
    </row>
    <row r="2074" spans="44:44" x14ac:dyDescent="0.25">
      <c r="AR2074" s="2">
        <f ca="1">DATEDIF(Data!R2074,TODAY(),"y")</f>
        <v>124</v>
      </c>
    </row>
    <row r="2075" spans="44:44" x14ac:dyDescent="0.25">
      <c r="AR2075" s="2">
        <f ca="1">DATEDIF(Data!R2075,TODAY(),"y")</f>
        <v>124</v>
      </c>
    </row>
    <row r="2076" spans="44:44" x14ac:dyDescent="0.25">
      <c r="AR2076" s="2">
        <f ca="1">DATEDIF(Data!R2076,TODAY(),"y")</f>
        <v>124</v>
      </c>
    </row>
    <row r="2077" spans="44:44" x14ac:dyDescent="0.25">
      <c r="AR2077" s="2">
        <f ca="1">DATEDIF(Data!R2077,TODAY(),"y")</f>
        <v>124</v>
      </c>
    </row>
    <row r="2078" spans="44:44" x14ac:dyDescent="0.25">
      <c r="AR2078" s="2">
        <f ca="1">DATEDIF(Data!R2078,TODAY(),"y")</f>
        <v>124</v>
      </c>
    </row>
    <row r="2079" spans="44:44" x14ac:dyDescent="0.25">
      <c r="AR2079" s="2">
        <f ca="1">DATEDIF(Data!R2079,TODAY(),"y")</f>
        <v>124</v>
      </c>
    </row>
    <row r="2080" spans="44:44" x14ac:dyDescent="0.25">
      <c r="AR2080" s="2">
        <f ca="1">DATEDIF(Data!R2080,TODAY(),"y")</f>
        <v>124</v>
      </c>
    </row>
    <row r="2081" spans="44:44" x14ac:dyDescent="0.25">
      <c r="AR2081" s="2">
        <f ca="1">DATEDIF(Data!R2081,TODAY(),"y")</f>
        <v>124</v>
      </c>
    </row>
    <row r="2082" spans="44:44" x14ac:dyDescent="0.25">
      <c r="AR2082" s="2">
        <f ca="1">DATEDIF(Data!R2082,TODAY(),"y")</f>
        <v>124</v>
      </c>
    </row>
    <row r="2083" spans="44:44" x14ac:dyDescent="0.25">
      <c r="AR2083" s="2">
        <f ca="1">DATEDIF(Data!R2083,TODAY(),"y")</f>
        <v>124</v>
      </c>
    </row>
    <row r="2084" spans="44:44" x14ac:dyDescent="0.25">
      <c r="AR2084" s="2">
        <f ca="1">DATEDIF(Data!R2084,TODAY(),"y")</f>
        <v>124</v>
      </c>
    </row>
    <row r="2085" spans="44:44" x14ac:dyDescent="0.25">
      <c r="AR2085" s="2">
        <f ca="1">DATEDIF(Data!R2085,TODAY(),"y")</f>
        <v>124</v>
      </c>
    </row>
    <row r="2086" spans="44:44" x14ac:dyDescent="0.25">
      <c r="AR2086" s="2">
        <f ca="1">DATEDIF(Data!R2086,TODAY(),"y")</f>
        <v>124</v>
      </c>
    </row>
    <row r="2087" spans="44:44" x14ac:dyDescent="0.25">
      <c r="AR2087" s="2">
        <f ca="1">DATEDIF(Data!R2087,TODAY(),"y")</f>
        <v>124</v>
      </c>
    </row>
    <row r="2088" spans="44:44" x14ac:dyDescent="0.25">
      <c r="AR2088" s="2">
        <f ca="1">DATEDIF(Data!R2088,TODAY(),"y")</f>
        <v>124</v>
      </c>
    </row>
    <row r="2089" spans="44:44" x14ac:dyDescent="0.25">
      <c r="AR2089" s="2">
        <f ca="1">DATEDIF(Data!R2089,TODAY(),"y")</f>
        <v>124</v>
      </c>
    </row>
    <row r="2090" spans="44:44" x14ac:dyDescent="0.25">
      <c r="AR2090" s="2">
        <f ca="1">DATEDIF(Data!R2090,TODAY(),"y")</f>
        <v>124</v>
      </c>
    </row>
    <row r="2091" spans="44:44" x14ac:dyDescent="0.25">
      <c r="AR2091" s="2">
        <f ca="1">DATEDIF(Data!R2091,TODAY(),"y")</f>
        <v>124</v>
      </c>
    </row>
    <row r="2092" spans="44:44" x14ac:dyDescent="0.25">
      <c r="AR2092" s="2">
        <f ca="1">DATEDIF(Data!R2092,TODAY(),"y")</f>
        <v>124</v>
      </c>
    </row>
    <row r="2093" spans="44:44" x14ac:dyDescent="0.25">
      <c r="AR2093" s="2">
        <f ca="1">DATEDIF(Data!R2093,TODAY(),"y")</f>
        <v>124</v>
      </c>
    </row>
    <row r="2094" spans="44:44" x14ac:dyDescent="0.25">
      <c r="AR2094" s="2">
        <f ca="1">DATEDIF(Data!R2094,TODAY(),"y")</f>
        <v>124</v>
      </c>
    </row>
    <row r="2095" spans="44:44" x14ac:dyDescent="0.25">
      <c r="AR2095" s="2">
        <f ca="1">DATEDIF(Data!R2095,TODAY(),"y")</f>
        <v>124</v>
      </c>
    </row>
    <row r="2096" spans="44:44" x14ac:dyDescent="0.25">
      <c r="AR2096" s="2">
        <f ca="1">DATEDIF(Data!R2096,TODAY(),"y")</f>
        <v>124</v>
      </c>
    </row>
    <row r="2097" spans="44:44" x14ac:dyDescent="0.25">
      <c r="AR2097" s="2">
        <f ca="1">DATEDIF(Data!R2097,TODAY(),"y")</f>
        <v>124</v>
      </c>
    </row>
    <row r="2098" spans="44:44" x14ac:dyDescent="0.25">
      <c r="AR2098" s="2">
        <f ca="1">DATEDIF(Data!R2098,TODAY(),"y")</f>
        <v>124</v>
      </c>
    </row>
    <row r="2099" spans="44:44" x14ac:dyDescent="0.25">
      <c r="AR2099" s="2">
        <f ca="1">DATEDIF(Data!R2099,TODAY(),"y")</f>
        <v>124</v>
      </c>
    </row>
    <row r="2100" spans="44:44" x14ac:dyDescent="0.25">
      <c r="AR2100" s="2">
        <f ca="1">DATEDIF(Data!R2100,TODAY(),"y")</f>
        <v>124</v>
      </c>
    </row>
    <row r="2101" spans="44:44" x14ac:dyDescent="0.25">
      <c r="AR2101" s="2">
        <f ca="1">DATEDIF(Data!R2101,TODAY(),"y")</f>
        <v>124</v>
      </c>
    </row>
    <row r="2102" spans="44:44" x14ac:dyDescent="0.25">
      <c r="AR2102" s="2">
        <f ca="1">DATEDIF(Data!R2102,TODAY(),"y")</f>
        <v>124</v>
      </c>
    </row>
    <row r="2103" spans="44:44" x14ac:dyDescent="0.25">
      <c r="AR2103" s="2">
        <f ca="1">DATEDIF(Data!R2103,TODAY(),"y")</f>
        <v>124</v>
      </c>
    </row>
    <row r="2104" spans="44:44" x14ac:dyDescent="0.25">
      <c r="AR2104" s="2">
        <f ca="1">DATEDIF(Data!R2104,TODAY(),"y")</f>
        <v>124</v>
      </c>
    </row>
    <row r="2105" spans="44:44" x14ac:dyDescent="0.25">
      <c r="AR2105" s="2">
        <f ca="1">DATEDIF(Data!R2105,TODAY(),"y")</f>
        <v>124</v>
      </c>
    </row>
    <row r="2106" spans="44:44" x14ac:dyDescent="0.25">
      <c r="AR2106" s="2">
        <f ca="1">DATEDIF(Data!R2106,TODAY(),"y")</f>
        <v>124</v>
      </c>
    </row>
    <row r="2107" spans="44:44" x14ac:dyDescent="0.25">
      <c r="AR2107" s="2">
        <f ca="1">DATEDIF(Data!R2107,TODAY(),"y")</f>
        <v>124</v>
      </c>
    </row>
    <row r="2108" spans="44:44" x14ac:dyDescent="0.25">
      <c r="AR2108" s="2">
        <f ca="1">DATEDIF(Data!R2108,TODAY(),"y")</f>
        <v>124</v>
      </c>
    </row>
    <row r="2109" spans="44:44" x14ac:dyDescent="0.25">
      <c r="AR2109" s="2">
        <f ca="1">DATEDIF(Data!R2109,TODAY(),"y")</f>
        <v>124</v>
      </c>
    </row>
    <row r="2110" spans="44:44" x14ac:dyDescent="0.25">
      <c r="AR2110" s="2">
        <f ca="1">DATEDIF(Data!R2110,TODAY(),"y")</f>
        <v>124</v>
      </c>
    </row>
    <row r="2111" spans="44:44" x14ac:dyDescent="0.25">
      <c r="AR2111" s="2">
        <f ca="1">DATEDIF(Data!R2111,TODAY(),"y")</f>
        <v>124</v>
      </c>
    </row>
    <row r="2112" spans="44:44" x14ac:dyDescent="0.25">
      <c r="AR2112" s="2">
        <f ca="1">DATEDIF(Data!R2112,TODAY(),"y")</f>
        <v>124</v>
      </c>
    </row>
    <row r="2113" spans="44:44" x14ac:dyDescent="0.25">
      <c r="AR2113" s="2">
        <f ca="1">DATEDIF(Data!R2113,TODAY(),"y")</f>
        <v>124</v>
      </c>
    </row>
    <row r="2114" spans="44:44" x14ac:dyDescent="0.25">
      <c r="AR2114" s="2">
        <f ca="1">DATEDIF(Data!R2114,TODAY(),"y")</f>
        <v>124</v>
      </c>
    </row>
    <row r="2115" spans="44:44" x14ac:dyDescent="0.25">
      <c r="AR2115" s="2">
        <f ca="1">DATEDIF(Data!R2115,TODAY(),"y")</f>
        <v>124</v>
      </c>
    </row>
    <row r="2116" spans="44:44" x14ac:dyDescent="0.25">
      <c r="AR2116" s="2">
        <f ca="1">DATEDIF(Data!R2116,TODAY(),"y")</f>
        <v>124</v>
      </c>
    </row>
    <row r="2117" spans="44:44" x14ac:dyDescent="0.25">
      <c r="AR2117" s="2">
        <f ca="1">DATEDIF(Data!R2117,TODAY(),"y")</f>
        <v>124</v>
      </c>
    </row>
    <row r="2118" spans="44:44" x14ac:dyDescent="0.25">
      <c r="AR2118" s="2">
        <f ca="1">DATEDIF(Data!R2118,TODAY(),"y")</f>
        <v>124</v>
      </c>
    </row>
    <row r="2119" spans="44:44" x14ac:dyDescent="0.25">
      <c r="AR2119" s="2">
        <f ca="1">DATEDIF(Data!R2119,TODAY(),"y")</f>
        <v>124</v>
      </c>
    </row>
    <row r="2120" spans="44:44" x14ac:dyDescent="0.25">
      <c r="AR2120" s="2">
        <f ca="1">DATEDIF(Data!R2120,TODAY(),"y")</f>
        <v>124</v>
      </c>
    </row>
    <row r="2121" spans="44:44" x14ac:dyDescent="0.25">
      <c r="AR2121" s="2">
        <f ca="1">DATEDIF(Data!R2121,TODAY(),"y")</f>
        <v>124</v>
      </c>
    </row>
    <row r="2122" spans="44:44" x14ac:dyDescent="0.25">
      <c r="AR2122" s="2">
        <f ca="1">DATEDIF(Data!R2122,TODAY(),"y")</f>
        <v>124</v>
      </c>
    </row>
    <row r="2123" spans="44:44" x14ac:dyDescent="0.25">
      <c r="AR2123" s="2">
        <f ca="1">DATEDIF(Data!R2123,TODAY(),"y")</f>
        <v>124</v>
      </c>
    </row>
    <row r="2124" spans="44:44" x14ac:dyDescent="0.25">
      <c r="AR2124" s="2">
        <f ca="1">DATEDIF(Data!R2124,TODAY(),"y")</f>
        <v>124</v>
      </c>
    </row>
    <row r="2125" spans="44:44" x14ac:dyDescent="0.25">
      <c r="AR2125" s="2">
        <f ca="1">DATEDIF(Data!R2125,TODAY(),"y")</f>
        <v>124</v>
      </c>
    </row>
    <row r="2126" spans="44:44" x14ac:dyDescent="0.25">
      <c r="AR2126" s="2">
        <f ca="1">DATEDIF(Data!R2126,TODAY(),"y")</f>
        <v>124</v>
      </c>
    </row>
    <row r="2127" spans="44:44" x14ac:dyDescent="0.25">
      <c r="AR2127" s="2">
        <f ca="1">DATEDIF(Data!R2127,TODAY(),"y")</f>
        <v>124</v>
      </c>
    </row>
    <row r="2128" spans="44:44" x14ac:dyDescent="0.25">
      <c r="AR2128" s="2">
        <f ca="1">DATEDIF(Data!R2128,TODAY(),"y")</f>
        <v>124</v>
      </c>
    </row>
    <row r="2129" spans="44:44" x14ac:dyDescent="0.25">
      <c r="AR2129" s="2">
        <f ca="1">DATEDIF(Data!R2129,TODAY(),"y")</f>
        <v>124</v>
      </c>
    </row>
    <row r="2130" spans="44:44" x14ac:dyDescent="0.25">
      <c r="AR2130" s="2">
        <f ca="1">DATEDIF(Data!R2130,TODAY(),"y")</f>
        <v>124</v>
      </c>
    </row>
    <row r="2131" spans="44:44" x14ac:dyDescent="0.25">
      <c r="AR2131" s="2">
        <f ca="1">DATEDIF(Data!R2131,TODAY(),"y")</f>
        <v>124</v>
      </c>
    </row>
    <row r="2132" spans="44:44" x14ac:dyDescent="0.25">
      <c r="AR2132" s="2">
        <f ca="1">DATEDIF(Data!R2132,TODAY(),"y")</f>
        <v>124</v>
      </c>
    </row>
    <row r="2133" spans="44:44" x14ac:dyDescent="0.25">
      <c r="AR2133" s="2">
        <f ca="1">DATEDIF(Data!R2133,TODAY(),"y")</f>
        <v>124</v>
      </c>
    </row>
    <row r="2134" spans="44:44" x14ac:dyDescent="0.25">
      <c r="AR2134" s="2">
        <f ca="1">DATEDIF(Data!R2134,TODAY(),"y")</f>
        <v>124</v>
      </c>
    </row>
    <row r="2135" spans="44:44" x14ac:dyDescent="0.25">
      <c r="AR2135" s="2">
        <f ca="1">DATEDIF(Data!R2135,TODAY(),"y")</f>
        <v>124</v>
      </c>
    </row>
    <row r="2136" spans="44:44" x14ac:dyDescent="0.25">
      <c r="AR2136" s="2">
        <f ca="1">DATEDIF(Data!R2136,TODAY(),"y")</f>
        <v>124</v>
      </c>
    </row>
    <row r="2137" spans="44:44" x14ac:dyDescent="0.25">
      <c r="AR2137" s="2">
        <f ca="1">DATEDIF(Data!R2137,TODAY(),"y")</f>
        <v>124</v>
      </c>
    </row>
    <row r="2138" spans="44:44" x14ac:dyDescent="0.25">
      <c r="AR2138" s="2">
        <f ca="1">DATEDIF(Data!R2138,TODAY(),"y")</f>
        <v>124</v>
      </c>
    </row>
    <row r="2139" spans="44:44" x14ac:dyDescent="0.25">
      <c r="AR2139" s="2">
        <f ca="1">DATEDIF(Data!R2139,TODAY(),"y")</f>
        <v>124</v>
      </c>
    </row>
    <row r="2140" spans="44:44" x14ac:dyDescent="0.25">
      <c r="AR2140" s="2">
        <f ca="1">DATEDIF(Data!R2140,TODAY(),"y")</f>
        <v>124</v>
      </c>
    </row>
    <row r="2141" spans="44:44" x14ac:dyDescent="0.25">
      <c r="AR2141" s="2">
        <f ca="1">DATEDIF(Data!R2141,TODAY(),"y")</f>
        <v>124</v>
      </c>
    </row>
    <row r="2142" spans="44:44" x14ac:dyDescent="0.25">
      <c r="AR2142" s="2">
        <f ca="1">DATEDIF(Data!R2142,TODAY(),"y")</f>
        <v>124</v>
      </c>
    </row>
    <row r="2143" spans="44:44" x14ac:dyDescent="0.25">
      <c r="AR2143" s="2">
        <f ca="1">DATEDIF(Data!R2143,TODAY(),"y")</f>
        <v>124</v>
      </c>
    </row>
    <row r="2144" spans="44:44" x14ac:dyDescent="0.25">
      <c r="AR2144" s="2">
        <f ca="1">DATEDIF(Data!R2144,TODAY(),"y")</f>
        <v>124</v>
      </c>
    </row>
    <row r="2145" spans="44:44" x14ac:dyDescent="0.25">
      <c r="AR2145" s="2">
        <f ca="1">DATEDIF(Data!R2145,TODAY(),"y")</f>
        <v>124</v>
      </c>
    </row>
    <row r="2146" spans="44:44" x14ac:dyDescent="0.25">
      <c r="AR2146" s="2">
        <f ca="1">DATEDIF(Data!R2146,TODAY(),"y")</f>
        <v>124</v>
      </c>
    </row>
    <row r="2147" spans="44:44" x14ac:dyDescent="0.25">
      <c r="AR2147" s="2">
        <f ca="1">DATEDIF(Data!R2147,TODAY(),"y")</f>
        <v>124</v>
      </c>
    </row>
    <row r="2148" spans="44:44" x14ac:dyDescent="0.25">
      <c r="AR2148" s="2">
        <f ca="1">DATEDIF(Data!R2148,TODAY(),"y")</f>
        <v>124</v>
      </c>
    </row>
    <row r="2149" spans="44:44" x14ac:dyDescent="0.25">
      <c r="AR2149" s="2">
        <f ca="1">DATEDIF(Data!R2149,TODAY(),"y")</f>
        <v>124</v>
      </c>
    </row>
    <row r="2150" spans="44:44" x14ac:dyDescent="0.25">
      <c r="AR2150" s="2">
        <f ca="1">DATEDIF(Data!R2150,TODAY(),"y")</f>
        <v>124</v>
      </c>
    </row>
    <row r="2151" spans="44:44" x14ac:dyDescent="0.25">
      <c r="AR2151" s="2">
        <f ca="1">DATEDIF(Data!R2151,TODAY(),"y")</f>
        <v>124</v>
      </c>
    </row>
    <row r="2152" spans="44:44" x14ac:dyDescent="0.25">
      <c r="AR2152" s="2">
        <f ca="1">DATEDIF(Data!R2152,TODAY(),"y")</f>
        <v>124</v>
      </c>
    </row>
    <row r="2153" spans="44:44" x14ac:dyDescent="0.25">
      <c r="AR2153" s="2">
        <f ca="1">DATEDIF(Data!R2153,TODAY(),"y")</f>
        <v>124</v>
      </c>
    </row>
    <row r="2154" spans="44:44" x14ac:dyDescent="0.25">
      <c r="AR2154" s="2">
        <f ca="1">DATEDIF(Data!R2154,TODAY(),"y")</f>
        <v>124</v>
      </c>
    </row>
    <row r="2155" spans="44:44" x14ac:dyDescent="0.25">
      <c r="AR2155" s="2">
        <f ca="1">DATEDIF(Data!R2155,TODAY(),"y")</f>
        <v>124</v>
      </c>
    </row>
    <row r="2156" spans="44:44" x14ac:dyDescent="0.25">
      <c r="AR2156" s="2">
        <f ca="1">DATEDIF(Data!R2156,TODAY(),"y")</f>
        <v>124</v>
      </c>
    </row>
    <row r="2157" spans="44:44" x14ac:dyDescent="0.25">
      <c r="AR2157" s="2">
        <f ca="1">DATEDIF(Data!R2157,TODAY(),"y")</f>
        <v>124</v>
      </c>
    </row>
    <row r="2158" spans="44:44" x14ac:dyDescent="0.25">
      <c r="AR2158" s="2">
        <f ca="1">DATEDIF(Data!R2158,TODAY(),"y")</f>
        <v>124</v>
      </c>
    </row>
    <row r="2159" spans="44:44" x14ac:dyDescent="0.25">
      <c r="AR2159" s="2">
        <f ca="1">DATEDIF(Data!R2159,TODAY(),"y")</f>
        <v>124</v>
      </c>
    </row>
    <row r="2160" spans="44:44" x14ac:dyDescent="0.25">
      <c r="AR2160" s="2">
        <f ca="1">DATEDIF(Data!R2160,TODAY(),"y")</f>
        <v>124</v>
      </c>
    </row>
    <row r="2161" spans="44:44" x14ac:dyDescent="0.25">
      <c r="AR2161" s="2">
        <f ca="1">DATEDIF(Data!R2161,TODAY(),"y")</f>
        <v>124</v>
      </c>
    </row>
    <row r="2162" spans="44:44" x14ac:dyDescent="0.25">
      <c r="AR2162" s="2">
        <f ca="1">DATEDIF(Data!R2162,TODAY(),"y")</f>
        <v>124</v>
      </c>
    </row>
    <row r="2163" spans="44:44" x14ac:dyDescent="0.25">
      <c r="AR2163" s="2">
        <f ca="1">DATEDIF(Data!R2163,TODAY(),"y")</f>
        <v>124</v>
      </c>
    </row>
    <row r="2164" spans="44:44" x14ac:dyDescent="0.25">
      <c r="AR2164" s="2">
        <f ca="1">DATEDIF(Data!R2164,TODAY(),"y")</f>
        <v>124</v>
      </c>
    </row>
    <row r="2165" spans="44:44" x14ac:dyDescent="0.25">
      <c r="AR2165" s="2">
        <f ca="1">DATEDIF(Data!R2165,TODAY(),"y")</f>
        <v>124</v>
      </c>
    </row>
    <row r="2166" spans="44:44" x14ac:dyDescent="0.25">
      <c r="AR2166" s="2">
        <f ca="1">DATEDIF(Data!R2166,TODAY(),"y")</f>
        <v>124</v>
      </c>
    </row>
    <row r="2167" spans="44:44" x14ac:dyDescent="0.25">
      <c r="AR2167" s="2">
        <f ca="1">DATEDIF(Data!R2167,TODAY(),"y")</f>
        <v>124</v>
      </c>
    </row>
    <row r="2168" spans="44:44" x14ac:dyDescent="0.25">
      <c r="AR2168" s="2">
        <f ca="1">DATEDIF(Data!R2168,TODAY(),"y")</f>
        <v>124</v>
      </c>
    </row>
    <row r="2169" spans="44:44" x14ac:dyDescent="0.25">
      <c r="AR2169" s="2">
        <f ca="1">DATEDIF(Data!R2169,TODAY(),"y")</f>
        <v>124</v>
      </c>
    </row>
    <row r="2170" spans="44:44" x14ac:dyDescent="0.25">
      <c r="AR2170" s="2">
        <f ca="1">DATEDIF(Data!R2170,TODAY(),"y")</f>
        <v>124</v>
      </c>
    </row>
    <row r="2171" spans="44:44" x14ac:dyDescent="0.25">
      <c r="AR2171" s="2">
        <f ca="1">DATEDIF(Data!R2171,TODAY(),"y")</f>
        <v>124</v>
      </c>
    </row>
    <row r="2172" spans="44:44" x14ac:dyDescent="0.25">
      <c r="AR2172" s="2">
        <f ca="1">DATEDIF(Data!R2172,TODAY(),"y")</f>
        <v>124</v>
      </c>
    </row>
    <row r="2173" spans="44:44" x14ac:dyDescent="0.25">
      <c r="AR2173" s="2">
        <f ca="1">DATEDIF(Data!R2173,TODAY(),"y")</f>
        <v>124</v>
      </c>
    </row>
    <row r="2174" spans="44:44" x14ac:dyDescent="0.25">
      <c r="AR2174" s="2">
        <f ca="1">DATEDIF(Data!R2174,TODAY(),"y")</f>
        <v>124</v>
      </c>
    </row>
    <row r="2175" spans="44:44" x14ac:dyDescent="0.25">
      <c r="AR2175" s="2">
        <f ca="1">DATEDIF(Data!R2175,TODAY(),"y")</f>
        <v>124</v>
      </c>
    </row>
    <row r="2176" spans="44:44" x14ac:dyDescent="0.25">
      <c r="AR2176" s="2">
        <f ca="1">DATEDIF(Data!R2176,TODAY(),"y")</f>
        <v>124</v>
      </c>
    </row>
    <row r="2177" spans="44:44" x14ac:dyDescent="0.25">
      <c r="AR2177" s="2">
        <f ca="1">DATEDIF(Data!R2177,TODAY(),"y")</f>
        <v>124</v>
      </c>
    </row>
    <row r="2178" spans="44:44" x14ac:dyDescent="0.25">
      <c r="AR2178" s="2">
        <f ca="1">DATEDIF(Data!R2178,TODAY(),"y")</f>
        <v>124</v>
      </c>
    </row>
    <row r="2179" spans="44:44" x14ac:dyDescent="0.25">
      <c r="AR2179" s="2">
        <f ca="1">DATEDIF(Data!R2179,TODAY(),"y")</f>
        <v>124</v>
      </c>
    </row>
    <row r="2180" spans="44:44" x14ac:dyDescent="0.25">
      <c r="AR2180" s="2">
        <f ca="1">DATEDIF(Data!R2180,TODAY(),"y")</f>
        <v>124</v>
      </c>
    </row>
    <row r="2181" spans="44:44" x14ac:dyDescent="0.25">
      <c r="AR2181" s="2">
        <f ca="1">DATEDIF(Data!R2181,TODAY(),"y")</f>
        <v>124</v>
      </c>
    </row>
    <row r="2182" spans="44:44" x14ac:dyDescent="0.25">
      <c r="AR2182" s="2">
        <f ca="1">DATEDIF(Data!R2182,TODAY(),"y")</f>
        <v>124</v>
      </c>
    </row>
    <row r="2183" spans="44:44" x14ac:dyDescent="0.25">
      <c r="AR2183" s="2">
        <f ca="1">DATEDIF(Data!R2183,TODAY(),"y")</f>
        <v>124</v>
      </c>
    </row>
    <row r="2184" spans="44:44" x14ac:dyDescent="0.25">
      <c r="AR2184" s="2">
        <f ca="1">DATEDIF(Data!R2184,TODAY(),"y")</f>
        <v>124</v>
      </c>
    </row>
    <row r="2185" spans="44:44" x14ac:dyDescent="0.25">
      <c r="AR2185" s="2">
        <f ca="1">DATEDIF(Data!R2185,TODAY(),"y")</f>
        <v>124</v>
      </c>
    </row>
    <row r="2186" spans="44:44" x14ac:dyDescent="0.25">
      <c r="AR2186" s="2">
        <f ca="1">DATEDIF(Data!R2186,TODAY(),"y")</f>
        <v>124</v>
      </c>
    </row>
    <row r="2187" spans="44:44" x14ac:dyDescent="0.25">
      <c r="AR2187" s="2">
        <f ca="1">DATEDIF(Data!R2187,TODAY(),"y")</f>
        <v>124</v>
      </c>
    </row>
    <row r="2188" spans="44:44" x14ac:dyDescent="0.25">
      <c r="AR2188" s="2">
        <f ca="1">DATEDIF(Data!R2188,TODAY(),"y")</f>
        <v>124</v>
      </c>
    </row>
    <row r="2189" spans="44:44" x14ac:dyDescent="0.25">
      <c r="AR2189" s="2">
        <f ca="1">DATEDIF(Data!R2189,TODAY(),"y")</f>
        <v>124</v>
      </c>
    </row>
    <row r="2190" spans="44:44" x14ac:dyDescent="0.25">
      <c r="AR2190" s="2">
        <f ca="1">DATEDIF(Data!R2190,TODAY(),"y")</f>
        <v>124</v>
      </c>
    </row>
    <row r="2191" spans="44:44" x14ac:dyDescent="0.25">
      <c r="AR2191" s="2">
        <f ca="1">DATEDIF(Data!R2191,TODAY(),"y")</f>
        <v>124</v>
      </c>
    </row>
    <row r="2192" spans="44:44" x14ac:dyDescent="0.25">
      <c r="AR2192" s="2">
        <f ca="1">DATEDIF(Data!R2192,TODAY(),"y")</f>
        <v>124</v>
      </c>
    </row>
    <row r="2193" spans="44:44" x14ac:dyDescent="0.25">
      <c r="AR2193" s="2">
        <f ca="1">DATEDIF(Data!R2193,TODAY(),"y")</f>
        <v>124</v>
      </c>
    </row>
    <row r="2194" spans="44:44" x14ac:dyDescent="0.25">
      <c r="AR2194" s="2">
        <f ca="1">DATEDIF(Data!R2194,TODAY(),"y")</f>
        <v>124</v>
      </c>
    </row>
    <row r="2195" spans="44:44" x14ac:dyDescent="0.25">
      <c r="AR2195" s="2">
        <f ca="1">DATEDIF(Data!R2195,TODAY(),"y")</f>
        <v>124</v>
      </c>
    </row>
    <row r="2196" spans="44:44" x14ac:dyDescent="0.25">
      <c r="AR2196" s="2">
        <f ca="1">DATEDIF(Data!R2196,TODAY(),"y")</f>
        <v>124</v>
      </c>
    </row>
    <row r="2197" spans="44:44" x14ac:dyDescent="0.25">
      <c r="AR2197" s="2">
        <f ca="1">DATEDIF(Data!R2197,TODAY(),"y")</f>
        <v>124</v>
      </c>
    </row>
    <row r="2198" spans="44:44" x14ac:dyDescent="0.25">
      <c r="AR2198" s="2">
        <f ca="1">DATEDIF(Data!R2198,TODAY(),"y")</f>
        <v>124</v>
      </c>
    </row>
    <row r="2199" spans="44:44" x14ac:dyDescent="0.25">
      <c r="AR2199" s="2">
        <f ca="1">DATEDIF(Data!R2199,TODAY(),"y")</f>
        <v>124</v>
      </c>
    </row>
    <row r="2200" spans="44:44" x14ac:dyDescent="0.25">
      <c r="AR2200" s="2">
        <f ca="1">DATEDIF(Data!R2200,TODAY(),"y")</f>
        <v>124</v>
      </c>
    </row>
    <row r="2201" spans="44:44" x14ac:dyDescent="0.25">
      <c r="AR2201" s="2">
        <f ca="1">DATEDIF(Data!R2201,TODAY(),"y")</f>
        <v>124</v>
      </c>
    </row>
    <row r="2202" spans="44:44" x14ac:dyDescent="0.25">
      <c r="AR2202" s="2">
        <f ca="1">DATEDIF(Data!R2202,TODAY(),"y")</f>
        <v>124</v>
      </c>
    </row>
    <row r="2203" spans="44:44" x14ac:dyDescent="0.25">
      <c r="AR2203" s="2">
        <f ca="1">DATEDIF(Data!R2203,TODAY(),"y")</f>
        <v>124</v>
      </c>
    </row>
    <row r="2204" spans="44:44" x14ac:dyDescent="0.25">
      <c r="AR2204" s="2">
        <f ca="1">DATEDIF(Data!R2204,TODAY(),"y")</f>
        <v>124</v>
      </c>
    </row>
    <row r="2205" spans="44:44" x14ac:dyDescent="0.25">
      <c r="AR2205" s="2">
        <f ca="1">DATEDIF(Data!R2205,TODAY(),"y")</f>
        <v>124</v>
      </c>
    </row>
    <row r="2206" spans="44:44" x14ac:dyDescent="0.25">
      <c r="AR2206" s="2">
        <f ca="1">DATEDIF(Data!R2206,TODAY(),"y")</f>
        <v>124</v>
      </c>
    </row>
    <row r="2207" spans="44:44" x14ac:dyDescent="0.25">
      <c r="AR2207" s="2">
        <f ca="1">DATEDIF(Data!R2207,TODAY(),"y")</f>
        <v>124</v>
      </c>
    </row>
    <row r="2208" spans="44:44" x14ac:dyDescent="0.25">
      <c r="AR2208" s="2">
        <f ca="1">DATEDIF(Data!R2208,TODAY(),"y")</f>
        <v>124</v>
      </c>
    </row>
    <row r="2209" spans="44:44" x14ac:dyDescent="0.25">
      <c r="AR2209" s="2">
        <f ca="1">DATEDIF(Data!R2209,TODAY(),"y")</f>
        <v>124</v>
      </c>
    </row>
    <row r="2210" spans="44:44" x14ac:dyDescent="0.25">
      <c r="AR2210" s="2">
        <f ca="1">DATEDIF(Data!R2210,TODAY(),"y")</f>
        <v>124</v>
      </c>
    </row>
    <row r="2211" spans="44:44" x14ac:dyDescent="0.25">
      <c r="AR2211" s="2">
        <f ca="1">DATEDIF(Data!R2211,TODAY(),"y")</f>
        <v>124</v>
      </c>
    </row>
    <row r="2212" spans="44:44" x14ac:dyDescent="0.25">
      <c r="AR2212" s="2">
        <f ca="1">DATEDIF(Data!R2212,TODAY(),"y")</f>
        <v>124</v>
      </c>
    </row>
    <row r="2213" spans="44:44" x14ac:dyDescent="0.25">
      <c r="AR2213" s="2">
        <f ca="1">DATEDIF(Data!R2213,TODAY(),"y")</f>
        <v>124</v>
      </c>
    </row>
    <row r="2214" spans="44:44" x14ac:dyDescent="0.25">
      <c r="AR2214" s="2">
        <f ca="1">DATEDIF(Data!R2214,TODAY(),"y")</f>
        <v>124</v>
      </c>
    </row>
    <row r="2215" spans="44:44" x14ac:dyDescent="0.25">
      <c r="AR2215" s="2">
        <f ca="1">DATEDIF(Data!R2215,TODAY(),"y")</f>
        <v>124</v>
      </c>
    </row>
    <row r="2216" spans="44:44" x14ac:dyDescent="0.25">
      <c r="AR2216" s="2">
        <f ca="1">DATEDIF(Data!R2216,TODAY(),"y")</f>
        <v>124</v>
      </c>
    </row>
    <row r="2217" spans="44:44" x14ac:dyDescent="0.25">
      <c r="AR2217" s="2">
        <f ca="1">DATEDIF(Data!R2217,TODAY(),"y")</f>
        <v>124</v>
      </c>
    </row>
    <row r="2218" spans="44:44" x14ac:dyDescent="0.25">
      <c r="AR2218" s="2">
        <f ca="1">DATEDIF(Data!R2218,TODAY(),"y")</f>
        <v>124</v>
      </c>
    </row>
    <row r="2219" spans="44:44" x14ac:dyDescent="0.25">
      <c r="AR2219" s="2">
        <f ca="1">DATEDIF(Data!R2219,TODAY(),"y")</f>
        <v>124</v>
      </c>
    </row>
    <row r="2220" spans="44:44" x14ac:dyDescent="0.25">
      <c r="AR2220" s="2">
        <f ca="1">DATEDIF(Data!R2220,TODAY(),"y")</f>
        <v>124</v>
      </c>
    </row>
    <row r="2221" spans="44:44" x14ac:dyDescent="0.25">
      <c r="AR2221" s="2">
        <f ca="1">DATEDIF(Data!R2221,TODAY(),"y")</f>
        <v>124</v>
      </c>
    </row>
    <row r="2222" spans="44:44" x14ac:dyDescent="0.25">
      <c r="AR2222" s="2">
        <f ca="1">DATEDIF(Data!R2222,TODAY(),"y")</f>
        <v>124</v>
      </c>
    </row>
    <row r="2223" spans="44:44" x14ac:dyDescent="0.25">
      <c r="AR2223" s="2">
        <f ca="1">DATEDIF(Data!R2223,TODAY(),"y")</f>
        <v>124</v>
      </c>
    </row>
    <row r="2224" spans="44:44" x14ac:dyDescent="0.25">
      <c r="AR2224" s="2">
        <f ca="1">DATEDIF(Data!R2224,TODAY(),"y")</f>
        <v>124</v>
      </c>
    </row>
    <row r="2225" spans="44:44" x14ac:dyDescent="0.25">
      <c r="AR2225" s="2">
        <f ca="1">DATEDIF(Data!R2225,TODAY(),"y")</f>
        <v>124</v>
      </c>
    </row>
    <row r="2226" spans="44:44" x14ac:dyDescent="0.25">
      <c r="AR2226" s="2">
        <f ca="1">DATEDIF(Data!R2226,TODAY(),"y")</f>
        <v>124</v>
      </c>
    </row>
    <row r="2227" spans="44:44" x14ac:dyDescent="0.25">
      <c r="AR2227" s="2">
        <f ca="1">DATEDIF(Data!R2227,TODAY(),"y")</f>
        <v>124</v>
      </c>
    </row>
    <row r="2228" spans="44:44" x14ac:dyDescent="0.25">
      <c r="AR2228" s="2">
        <f ca="1">DATEDIF(Data!R2228,TODAY(),"y")</f>
        <v>124</v>
      </c>
    </row>
    <row r="2229" spans="44:44" x14ac:dyDescent="0.25">
      <c r="AR2229" s="2">
        <f ca="1">DATEDIF(Data!R2229,TODAY(),"y")</f>
        <v>124</v>
      </c>
    </row>
    <row r="2230" spans="44:44" x14ac:dyDescent="0.25">
      <c r="AR2230" s="2">
        <f ca="1">DATEDIF(Data!R2230,TODAY(),"y")</f>
        <v>124</v>
      </c>
    </row>
    <row r="2231" spans="44:44" x14ac:dyDescent="0.25">
      <c r="AR2231" s="2">
        <f ca="1">DATEDIF(Data!R2231,TODAY(),"y")</f>
        <v>124</v>
      </c>
    </row>
    <row r="2232" spans="44:44" x14ac:dyDescent="0.25">
      <c r="AR2232" s="2">
        <f ca="1">DATEDIF(Data!R2232,TODAY(),"y")</f>
        <v>124</v>
      </c>
    </row>
    <row r="2233" spans="44:44" x14ac:dyDescent="0.25">
      <c r="AR2233" s="2">
        <f ca="1">DATEDIF(Data!R2233,TODAY(),"y")</f>
        <v>124</v>
      </c>
    </row>
    <row r="2234" spans="44:44" x14ac:dyDescent="0.25">
      <c r="AR2234" s="2">
        <f ca="1">DATEDIF(Data!R2234,TODAY(),"y")</f>
        <v>124</v>
      </c>
    </row>
    <row r="2235" spans="44:44" x14ac:dyDescent="0.25">
      <c r="AR2235" s="2">
        <f ca="1">DATEDIF(Data!R2235,TODAY(),"y")</f>
        <v>124</v>
      </c>
    </row>
    <row r="2236" spans="44:44" x14ac:dyDescent="0.25">
      <c r="AR2236" s="2">
        <f ca="1">DATEDIF(Data!R2236,TODAY(),"y")</f>
        <v>124</v>
      </c>
    </row>
    <row r="2237" spans="44:44" x14ac:dyDescent="0.25">
      <c r="AR2237" s="2">
        <f ca="1">DATEDIF(Data!R2237,TODAY(),"y")</f>
        <v>124</v>
      </c>
    </row>
    <row r="2238" spans="44:44" x14ac:dyDescent="0.25">
      <c r="AR2238" s="2">
        <f ca="1">DATEDIF(Data!R2238,TODAY(),"y")</f>
        <v>124</v>
      </c>
    </row>
    <row r="2239" spans="44:44" x14ac:dyDescent="0.25">
      <c r="AR2239" s="2">
        <f ca="1">DATEDIF(Data!R2239,TODAY(),"y")</f>
        <v>124</v>
      </c>
    </row>
    <row r="2240" spans="44:44" x14ac:dyDescent="0.25">
      <c r="AR2240" s="2">
        <f ca="1">DATEDIF(Data!R2240,TODAY(),"y")</f>
        <v>124</v>
      </c>
    </row>
    <row r="2241" spans="44:44" x14ac:dyDescent="0.25">
      <c r="AR2241" s="2">
        <f ca="1">DATEDIF(Data!R2241,TODAY(),"y")</f>
        <v>124</v>
      </c>
    </row>
    <row r="2242" spans="44:44" x14ac:dyDescent="0.25">
      <c r="AR2242" s="2">
        <f ca="1">DATEDIF(Data!R2242,TODAY(),"y")</f>
        <v>124</v>
      </c>
    </row>
    <row r="2243" spans="44:44" x14ac:dyDescent="0.25">
      <c r="AR2243" s="2">
        <f ca="1">DATEDIF(Data!R2243,TODAY(),"y")</f>
        <v>124</v>
      </c>
    </row>
    <row r="2244" spans="44:44" x14ac:dyDescent="0.25">
      <c r="AR2244" s="2">
        <f ca="1">DATEDIF(Data!R2244,TODAY(),"y")</f>
        <v>124</v>
      </c>
    </row>
    <row r="2245" spans="44:44" x14ac:dyDescent="0.25">
      <c r="AR2245" s="2">
        <f ca="1">DATEDIF(Data!R2245,TODAY(),"y")</f>
        <v>124</v>
      </c>
    </row>
    <row r="2246" spans="44:44" x14ac:dyDescent="0.25">
      <c r="AR2246" s="2">
        <f ca="1">DATEDIF(Data!R2246,TODAY(),"y")</f>
        <v>124</v>
      </c>
    </row>
    <row r="2247" spans="44:44" x14ac:dyDescent="0.25">
      <c r="AR2247" s="2">
        <f ca="1">DATEDIF(Data!R2247,TODAY(),"y")</f>
        <v>124</v>
      </c>
    </row>
    <row r="2248" spans="44:44" x14ac:dyDescent="0.25">
      <c r="AR2248" s="2">
        <f ca="1">DATEDIF(Data!R2248,TODAY(),"y")</f>
        <v>124</v>
      </c>
    </row>
    <row r="2249" spans="44:44" x14ac:dyDescent="0.25">
      <c r="AR2249" s="2">
        <f ca="1">DATEDIF(Data!R2249,TODAY(),"y")</f>
        <v>124</v>
      </c>
    </row>
    <row r="2250" spans="44:44" x14ac:dyDescent="0.25">
      <c r="AR2250" s="2">
        <f ca="1">DATEDIF(Data!R2250,TODAY(),"y")</f>
        <v>124</v>
      </c>
    </row>
    <row r="2251" spans="44:44" x14ac:dyDescent="0.25">
      <c r="AR2251" s="2">
        <f ca="1">DATEDIF(Data!R2251,TODAY(),"y")</f>
        <v>124</v>
      </c>
    </row>
    <row r="2252" spans="44:44" x14ac:dyDescent="0.25">
      <c r="AR2252" s="2">
        <f ca="1">DATEDIF(Data!R2252,TODAY(),"y")</f>
        <v>124</v>
      </c>
    </row>
    <row r="2253" spans="44:44" x14ac:dyDescent="0.25">
      <c r="AR2253" s="2">
        <f ca="1">DATEDIF(Data!R2253,TODAY(),"y")</f>
        <v>124</v>
      </c>
    </row>
    <row r="2254" spans="44:44" x14ac:dyDescent="0.25">
      <c r="AR2254" s="2">
        <f ca="1">DATEDIF(Data!R2254,TODAY(),"y")</f>
        <v>124</v>
      </c>
    </row>
    <row r="2255" spans="44:44" x14ac:dyDescent="0.25">
      <c r="AR2255" s="2">
        <f ca="1">DATEDIF(Data!R2255,TODAY(),"y")</f>
        <v>124</v>
      </c>
    </row>
    <row r="2256" spans="44:44" x14ac:dyDescent="0.25">
      <c r="AR2256" s="2">
        <f ca="1">DATEDIF(Data!R2256,TODAY(),"y")</f>
        <v>124</v>
      </c>
    </row>
    <row r="2257" spans="44:44" x14ac:dyDescent="0.25">
      <c r="AR2257" s="2">
        <f ca="1">DATEDIF(Data!R2257,TODAY(),"y")</f>
        <v>124</v>
      </c>
    </row>
    <row r="2258" spans="44:44" x14ac:dyDescent="0.25">
      <c r="AR2258" s="2">
        <f ca="1">DATEDIF(Data!R2258,TODAY(),"y")</f>
        <v>124</v>
      </c>
    </row>
    <row r="2259" spans="44:44" x14ac:dyDescent="0.25">
      <c r="AR2259" s="2">
        <f ca="1">DATEDIF(Data!R2259,TODAY(),"y")</f>
        <v>124</v>
      </c>
    </row>
    <row r="2260" spans="44:44" x14ac:dyDescent="0.25">
      <c r="AR2260" s="2">
        <f ca="1">DATEDIF(Data!R2260,TODAY(),"y")</f>
        <v>124</v>
      </c>
    </row>
    <row r="2261" spans="44:44" x14ac:dyDescent="0.25">
      <c r="AR2261" s="2">
        <f ca="1">DATEDIF(Data!R2261,TODAY(),"y")</f>
        <v>124</v>
      </c>
    </row>
    <row r="2262" spans="44:44" x14ac:dyDescent="0.25">
      <c r="AR2262" s="2">
        <f ca="1">DATEDIF(Data!R2262,TODAY(),"y")</f>
        <v>124</v>
      </c>
    </row>
    <row r="2263" spans="44:44" x14ac:dyDescent="0.25">
      <c r="AR2263" s="2">
        <f ca="1">DATEDIF(Data!R2263,TODAY(),"y")</f>
        <v>124</v>
      </c>
    </row>
    <row r="2264" spans="44:44" x14ac:dyDescent="0.25">
      <c r="AR2264" s="2">
        <f ca="1">DATEDIF(Data!R2264,TODAY(),"y")</f>
        <v>124</v>
      </c>
    </row>
    <row r="2265" spans="44:44" x14ac:dyDescent="0.25">
      <c r="AR2265" s="2">
        <f ca="1">DATEDIF(Data!R2265,TODAY(),"y")</f>
        <v>124</v>
      </c>
    </row>
    <row r="2266" spans="44:44" x14ac:dyDescent="0.25">
      <c r="AR2266" s="2">
        <f ca="1">DATEDIF(Data!R2266,TODAY(),"y")</f>
        <v>124</v>
      </c>
    </row>
    <row r="2267" spans="44:44" x14ac:dyDescent="0.25">
      <c r="AR2267" s="2">
        <f ca="1">DATEDIF(Data!R2267,TODAY(),"y")</f>
        <v>124</v>
      </c>
    </row>
    <row r="2268" spans="44:44" x14ac:dyDescent="0.25">
      <c r="AR2268" s="2">
        <f ca="1">DATEDIF(Data!R2268,TODAY(),"y")</f>
        <v>124</v>
      </c>
    </row>
    <row r="2269" spans="44:44" x14ac:dyDescent="0.25">
      <c r="AR2269" s="2">
        <f ca="1">DATEDIF(Data!R2269,TODAY(),"y")</f>
        <v>124</v>
      </c>
    </row>
    <row r="2270" spans="44:44" x14ac:dyDescent="0.25">
      <c r="AR2270" s="2">
        <f ca="1">DATEDIF(Data!R2270,TODAY(),"y")</f>
        <v>124</v>
      </c>
    </row>
    <row r="2271" spans="44:44" x14ac:dyDescent="0.25">
      <c r="AR2271" s="2">
        <f ca="1">DATEDIF(Data!R2271,TODAY(),"y")</f>
        <v>124</v>
      </c>
    </row>
    <row r="2272" spans="44:44" x14ac:dyDescent="0.25">
      <c r="AR2272" s="2">
        <f ca="1">DATEDIF(Data!R2272,TODAY(),"y")</f>
        <v>124</v>
      </c>
    </row>
    <row r="2273" spans="44:44" x14ac:dyDescent="0.25">
      <c r="AR2273" s="2">
        <f ca="1">DATEDIF(Data!R2273,TODAY(),"y")</f>
        <v>124</v>
      </c>
    </row>
    <row r="2274" spans="44:44" x14ac:dyDescent="0.25">
      <c r="AR2274" s="2">
        <f ca="1">DATEDIF(Data!R2274,TODAY(),"y")</f>
        <v>124</v>
      </c>
    </row>
    <row r="2275" spans="44:44" x14ac:dyDescent="0.25">
      <c r="AR2275" s="2">
        <f ca="1">DATEDIF(Data!R2275,TODAY(),"y")</f>
        <v>124</v>
      </c>
    </row>
    <row r="2276" spans="44:44" x14ac:dyDescent="0.25">
      <c r="AR2276" s="2">
        <f ca="1">DATEDIF(Data!R2276,TODAY(),"y")</f>
        <v>124</v>
      </c>
    </row>
    <row r="2277" spans="44:44" x14ac:dyDescent="0.25">
      <c r="AR2277" s="2">
        <f ca="1">DATEDIF(Data!R2277,TODAY(),"y")</f>
        <v>124</v>
      </c>
    </row>
    <row r="2278" spans="44:44" x14ac:dyDescent="0.25">
      <c r="AR2278" s="2">
        <f ca="1">DATEDIF(Data!R2278,TODAY(),"y")</f>
        <v>124</v>
      </c>
    </row>
    <row r="2279" spans="44:44" x14ac:dyDescent="0.25">
      <c r="AR2279" s="2">
        <f ca="1">DATEDIF(Data!R2279,TODAY(),"y")</f>
        <v>124</v>
      </c>
    </row>
    <row r="2280" spans="44:44" x14ac:dyDescent="0.25">
      <c r="AR2280" s="2">
        <f ca="1">DATEDIF(Data!R2280,TODAY(),"y")</f>
        <v>124</v>
      </c>
    </row>
    <row r="2281" spans="44:44" x14ac:dyDescent="0.25">
      <c r="AR2281" s="2">
        <f ca="1">DATEDIF(Data!R2281,TODAY(),"y")</f>
        <v>124</v>
      </c>
    </row>
    <row r="2282" spans="44:44" x14ac:dyDescent="0.25">
      <c r="AR2282" s="2">
        <f ca="1">DATEDIF(Data!R2282,TODAY(),"y")</f>
        <v>124</v>
      </c>
    </row>
    <row r="2283" spans="44:44" x14ac:dyDescent="0.25">
      <c r="AR2283" s="2">
        <f ca="1">DATEDIF(Data!R2283,TODAY(),"y")</f>
        <v>124</v>
      </c>
    </row>
    <row r="2284" spans="44:44" x14ac:dyDescent="0.25">
      <c r="AR2284" s="2">
        <f ca="1">DATEDIF(Data!R2284,TODAY(),"y")</f>
        <v>124</v>
      </c>
    </row>
    <row r="2285" spans="44:44" x14ac:dyDescent="0.25">
      <c r="AR2285" s="2">
        <f ca="1">DATEDIF(Data!R2285,TODAY(),"y")</f>
        <v>124</v>
      </c>
    </row>
    <row r="2286" spans="44:44" x14ac:dyDescent="0.25">
      <c r="AR2286" s="2">
        <f ca="1">DATEDIF(Data!R2286,TODAY(),"y")</f>
        <v>124</v>
      </c>
    </row>
    <row r="2287" spans="44:44" x14ac:dyDescent="0.25">
      <c r="AR2287" s="2">
        <f ca="1">DATEDIF(Data!R2287,TODAY(),"y")</f>
        <v>124</v>
      </c>
    </row>
    <row r="2288" spans="44:44" x14ac:dyDescent="0.25">
      <c r="AR2288" s="2">
        <f ca="1">DATEDIF(Data!R2288,TODAY(),"y")</f>
        <v>124</v>
      </c>
    </row>
    <row r="2289" spans="44:44" x14ac:dyDescent="0.25">
      <c r="AR2289" s="2">
        <f ca="1">DATEDIF(Data!R2289,TODAY(),"y")</f>
        <v>124</v>
      </c>
    </row>
    <row r="2290" spans="44:44" x14ac:dyDescent="0.25">
      <c r="AR2290" s="2">
        <f ca="1">DATEDIF(Data!R2290,TODAY(),"y")</f>
        <v>124</v>
      </c>
    </row>
    <row r="2291" spans="44:44" x14ac:dyDescent="0.25">
      <c r="AR2291" s="2">
        <f ca="1">DATEDIF(Data!R2291,TODAY(),"y")</f>
        <v>124</v>
      </c>
    </row>
    <row r="2292" spans="44:44" x14ac:dyDescent="0.25">
      <c r="AR2292" s="2">
        <f ca="1">DATEDIF(Data!R2292,TODAY(),"y")</f>
        <v>124</v>
      </c>
    </row>
    <row r="2293" spans="44:44" x14ac:dyDescent="0.25">
      <c r="AR2293" s="2">
        <f ca="1">DATEDIF(Data!R2293,TODAY(),"y")</f>
        <v>124</v>
      </c>
    </row>
    <row r="2294" spans="44:44" x14ac:dyDescent="0.25">
      <c r="AR2294" s="2">
        <f ca="1">DATEDIF(Data!R2294,TODAY(),"y")</f>
        <v>124</v>
      </c>
    </row>
    <row r="2295" spans="44:44" x14ac:dyDescent="0.25">
      <c r="AR2295" s="2">
        <f ca="1">DATEDIF(Data!R2295,TODAY(),"y")</f>
        <v>124</v>
      </c>
    </row>
    <row r="2296" spans="44:44" x14ac:dyDescent="0.25">
      <c r="AR2296" s="2">
        <f ca="1">DATEDIF(Data!R2296,TODAY(),"y")</f>
        <v>124</v>
      </c>
    </row>
    <row r="2297" spans="44:44" x14ac:dyDescent="0.25">
      <c r="AR2297" s="2">
        <f ca="1">DATEDIF(Data!R2297,TODAY(),"y")</f>
        <v>124</v>
      </c>
    </row>
    <row r="2298" spans="44:44" x14ac:dyDescent="0.25">
      <c r="AR2298" s="2">
        <f ca="1">DATEDIF(Data!R2298,TODAY(),"y")</f>
        <v>124</v>
      </c>
    </row>
    <row r="2299" spans="44:44" x14ac:dyDescent="0.25">
      <c r="AR2299" s="2">
        <f ca="1">DATEDIF(Data!R2299,TODAY(),"y")</f>
        <v>124</v>
      </c>
    </row>
    <row r="2300" spans="44:44" x14ac:dyDescent="0.25">
      <c r="AR2300" s="2">
        <f ca="1">DATEDIF(Data!R2300,TODAY(),"y")</f>
        <v>124</v>
      </c>
    </row>
    <row r="2301" spans="44:44" x14ac:dyDescent="0.25">
      <c r="AR2301" s="2">
        <f ca="1">DATEDIF(Data!R2301,TODAY(),"y")</f>
        <v>124</v>
      </c>
    </row>
    <row r="2302" spans="44:44" x14ac:dyDescent="0.25">
      <c r="AR2302" s="2">
        <f ca="1">DATEDIF(Data!R2302,TODAY(),"y")</f>
        <v>124</v>
      </c>
    </row>
    <row r="2303" spans="44:44" x14ac:dyDescent="0.25">
      <c r="AR2303" s="2">
        <f ca="1">DATEDIF(Data!R2303,TODAY(),"y")</f>
        <v>124</v>
      </c>
    </row>
    <row r="2304" spans="44:44" x14ac:dyDescent="0.25">
      <c r="AR2304" s="2">
        <f ca="1">DATEDIF(Data!R2304,TODAY(),"y")</f>
        <v>124</v>
      </c>
    </row>
    <row r="2305" spans="44:44" x14ac:dyDescent="0.25">
      <c r="AR2305" s="2">
        <f ca="1">DATEDIF(Data!R2305,TODAY(),"y")</f>
        <v>124</v>
      </c>
    </row>
    <row r="2306" spans="44:44" x14ac:dyDescent="0.25">
      <c r="AR2306" s="2">
        <f ca="1">DATEDIF(Data!R2306,TODAY(),"y")</f>
        <v>124</v>
      </c>
    </row>
    <row r="2307" spans="44:44" x14ac:dyDescent="0.25">
      <c r="AR2307" s="2">
        <f ca="1">DATEDIF(Data!R2307,TODAY(),"y")</f>
        <v>124</v>
      </c>
    </row>
    <row r="2308" spans="44:44" x14ac:dyDescent="0.25">
      <c r="AR2308" s="2">
        <f ca="1">DATEDIF(Data!R2308,TODAY(),"y")</f>
        <v>124</v>
      </c>
    </row>
    <row r="2309" spans="44:44" x14ac:dyDescent="0.25">
      <c r="AR2309" s="2">
        <f ca="1">DATEDIF(Data!R2309,TODAY(),"y")</f>
        <v>124</v>
      </c>
    </row>
    <row r="2310" spans="44:44" x14ac:dyDescent="0.25">
      <c r="AR2310" s="2">
        <f ca="1">DATEDIF(Data!R2310,TODAY(),"y")</f>
        <v>124</v>
      </c>
    </row>
    <row r="2311" spans="44:44" x14ac:dyDescent="0.25">
      <c r="AR2311" s="2">
        <f ca="1">DATEDIF(Data!R2311,TODAY(),"y")</f>
        <v>124</v>
      </c>
    </row>
    <row r="2312" spans="44:44" x14ac:dyDescent="0.25">
      <c r="AR2312" s="2">
        <f ca="1">DATEDIF(Data!R2312,TODAY(),"y")</f>
        <v>124</v>
      </c>
    </row>
    <row r="2313" spans="44:44" x14ac:dyDescent="0.25">
      <c r="AR2313" s="2">
        <f ca="1">DATEDIF(Data!R2313,TODAY(),"y")</f>
        <v>124</v>
      </c>
    </row>
    <row r="2314" spans="44:44" x14ac:dyDescent="0.25">
      <c r="AR2314" s="2">
        <f ca="1">DATEDIF(Data!R2314,TODAY(),"y")</f>
        <v>124</v>
      </c>
    </row>
    <row r="2315" spans="44:44" x14ac:dyDescent="0.25">
      <c r="AR2315" s="2">
        <f ca="1">DATEDIF(Data!R2315,TODAY(),"y")</f>
        <v>124</v>
      </c>
    </row>
    <row r="2316" spans="44:44" x14ac:dyDescent="0.25">
      <c r="AR2316" s="2">
        <f ca="1">DATEDIF(Data!R2316,TODAY(),"y")</f>
        <v>124</v>
      </c>
    </row>
    <row r="2317" spans="44:44" x14ac:dyDescent="0.25">
      <c r="AR2317" s="2">
        <f ca="1">DATEDIF(Data!R2317,TODAY(),"y")</f>
        <v>124</v>
      </c>
    </row>
    <row r="2318" spans="44:44" x14ac:dyDescent="0.25">
      <c r="AR2318" s="2">
        <f ca="1">DATEDIF(Data!R2318,TODAY(),"y")</f>
        <v>124</v>
      </c>
    </row>
    <row r="2319" spans="44:44" x14ac:dyDescent="0.25">
      <c r="AR2319" s="2">
        <f ca="1">DATEDIF(Data!R2319,TODAY(),"y")</f>
        <v>124</v>
      </c>
    </row>
    <row r="2320" spans="44:44" x14ac:dyDescent="0.25">
      <c r="AR2320" s="2">
        <f ca="1">DATEDIF(Data!R2320,TODAY(),"y")</f>
        <v>124</v>
      </c>
    </row>
    <row r="2321" spans="44:44" x14ac:dyDescent="0.25">
      <c r="AR2321" s="2">
        <f ca="1">DATEDIF(Data!R2321,TODAY(),"y")</f>
        <v>124</v>
      </c>
    </row>
    <row r="2322" spans="44:44" x14ac:dyDescent="0.25">
      <c r="AR2322" s="2">
        <f ca="1">DATEDIF(Data!R2322,TODAY(),"y")</f>
        <v>124</v>
      </c>
    </row>
    <row r="2323" spans="44:44" x14ac:dyDescent="0.25">
      <c r="AR2323" s="2">
        <f ca="1">DATEDIF(Data!R2323,TODAY(),"y")</f>
        <v>124</v>
      </c>
    </row>
    <row r="2324" spans="44:44" x14ac:dyDescent="0.25">
      <c r="AR2324" s="2">
        <f ca="1">DATEDIF(Data!R2324,TODAY(),"y")</f>
        <v>124</v>
      </c>
    </row>
    <row r="2325" spans="44:44" x14ac:dyDescent="0.25">
      <c r="AR2325" s="2">
        <f ca="1">DATEDIF(Data!R2325,TODAY(),"y")</f>
        <v>124</v>
      </c>
    </row>
    <row r="2326" spans="44:44" x14ac:dyDescent="0.25">
      <c r="AR2326" s="2">
        <f ca="1">DATEDIF(Data!R2326,TODAY(),"y")</f>
        <v>124</v>
      </c>
    </row>
    <row r="2327" spans="44:44" x14ac:dyDescent="0.25">
      <c r="AR2327" s="2">
        <f ca="1">DATEDIF(Data!R2327,TODAY(),"y")</f>
        <v>124</v>
      </c>
    </row>
    <row r="2328" spans="44:44" x14ac:dyDescent="0.25">
      <c r="AR2328" s="2">
        <f ca="1">DATEDIF(Data!R2328,TODAY(),"y")</f>
        <v>124</v>
      </c>
    </row>
    <row r="2329" spans="44:44" x14ac:dyDescent="0.25">
      <c r="AR2329" s="2">
        <f ca="1">DATEDIF(Data!R2329,TODAY(),"y")</f>
        <v>124</v>
      </c>
    </row>
    <row r="2330" spans="44:44" x14ac:dyDescent="0.25">
      <c r="AR2330" s="2">
        <f ca="1">DATEDIF(Data!R2330,TODAY(),"y")</f>
        <v>124</v>
      </c>
    </row>
    <row r="2331" spans="44:44" x14ac:dyDescent="0.25">
      <c r="AR2331" s="2">
        <f ca="1">DATEDIF(Data!R2331,TODAY(),"y")</f>
        <v>124</v>
      </c>
    </row>
    <row r="2332" spans="44:44" x14ac:dyDescent="0.25">
      <c r="AR2332" s="2">
        <f ca="1">DATEDIF(Data!R2332,TODAY(),"y")</f>
        <v>124</v>
      </c>
    </row>
    <row r="2333" spans="44:44" x14ac:dyDescent="0.25">
      <c r="AR2333" s="2">
        <f ca="1">DATEDIF(Data!R2333,TODAY(),"y")</f>
        <v>124</v>
      </c>
    </row>
    <row r="2334" spans="44:44" x14ac:dyDescent="0.25">
      <c r="AR2334" s="2">
        <f ca="1">DATEDIF(Data!R2334,TODAY(),"y")</f>
        <v>124</v>
      </c>
    </row>
    <row r="2335" spans="44:44" x14ac:dyDescent="0.25">
      <c r="AR2335" s="2">
        <f ca="1">DATEDIF(Data!R2335,TODAY(),"y")</f>
        <v>124</v>
      </c>
    </row>
    <row r="2336" spans="44:44" x14ac:dyDescent="0.25">
      <c r="AR2336" s="2">
        <f ca="1">DATEDIF(Data!R2336,TODAY(),"y")</f>
        <v>124</v>
      </c>
    </row>
    <row r="2337" spans="44:44" x14ac:dyDescent="0.25">
      <c r="AR2337" s="2">
        <f ca="1">DATEDIF(Data!R2337,TODAY(),"y")</f>
        <v>124</v>
      </c>
    </row>
    <row r="2338" spans="44:44" x14ac:dyDescent="0.25">
      <c r="AR2338" s="2">
        <f ca="1">DATEDIF(Data!R2338,TODAY(),"y")</f>
        <v>124</v>
      </c>
    </row>
    <row r="2339" spans="44:44" x14ac:dyDescent="0.25">
      <c r="AR2339" s="2">
        <f ca="1">DATEDIF(Data!R2339,TODAY(),"y")</f>
        <v>124</v>
      </c>
    </row>
    <row r="2340" spans="44:44" x14ac:dyDescent="0.25">
      <c r="AR2340" s="2">
        <f ca="1">DATEDIF(Data!R2340,TODAY(),"y")</f>
        <v>124</v>
      </c>
    </row>
    <row r="2341" spans="44:44" x14ac:dyDescent="0.25">
      <c r="AR2341" s="2">
        <f ca="1">DATEDIF(Data!R2341,TODAY(),"y")</f>
        <v>124</v>
      </c>
    </row>
    <row r="2342" spans="44:44" x14ac:dyDescent="0.25">
      <c r="AR2342" s="2">
        <f ca="1">DATEDIF(Data!R2342,TODAY(),"y")</f>
        <v>124</v>
      </c>
    </row>
    <row r="2343" spans="44:44" x14ac:dyDescent="0.25">
      <c r="AR2343" s="2">
        <f ca="1">DATEDIF(Data!R2343,TODAY(),"y")</f>
        <v>124</v>
      </c>
    </row>
    <row r="2344" spans="44:44" x14ac:dyDescent="0.25">
      <c r="AR2344" s="2">
        <f ca="1">DATEDIF(Data!R2344,TODAY(),"y")</f>
        <v>124</v>
      </c>
    </row>
    <row r="2345" spans="44:44" x14ac:dyDescent="0.25">
      <c r="AR2345" s="2">
        <f ca="1">DATEDIF(Data!R2345,TODAY(),"y")</f>
        <v>124</v>
      </c>
    </row>
    <row r="2346" spans="44:44" x14ac:dyDescent="0.25">
      <c r="AR2346" s="2">
        <f ca="1">DATEDIF(Data!R2346,TODAY(),"y")</f>
        <v>124</v>
      </c>
    </row>
    <row r="2347" spans="44:44" x14ac:dyDescent="0.25">
      <c r="AR2347" s="2">
        <f ca="1">DATEDIF(Data!R2347,TODAY(),"y")</f>
        <v>124</v>
      </c>
    </row>
    <row r="2348" spans="44:44" x14ac:dyDescent="0.25">
      <c r="AR2348" s="2">
        <f ca="1">DATEDIF(Data!R2348,TODAY(),"y")</f>
        <v>124</v>
      </c>
    </row>
    <row r="2349" spans="44:44" x14ac:dyDescent="0.25">
      <c r="AR2349" s="2">
        <f ca="1">DATEDIF(Data!R2349,TODAY(),"y")</f>
        <v>124</v>
      </c>
    </row>
    <row r="2350" spans="44:44" x14ac:dyDescent="0.25">
      <c r="AR2350" s="2">
        <f ca="1">DATEDIF(Data!R2350,TODAY(),"y")</f>
        <v>124</v>
      </c>
    </row>
    <row r="2351" spans="44:44" x14ac:dyDescent="0.25">
      <c r="AR2351" s="2">
        <f ca="1">DATEDIF(Data!R2351,TODAY(),"y")</f>
        <v>124</v>
      </c>
    </row>
    <row r="2352" spans="44:44" x14ac:dyDescent="0.25">
      <c r="AR2352" s="2">
        <f ca="1">DATEDIF(Data!R2352,TODAY(),"y")</f>
        <v>124</v>
      </c>
    </row>
    <row r="2353" spans="44:44" x14ac:dyDescent="0.25">
      <c r="AR2353" s="2">
        <f ca="1">DATEDIF(Data!R2353,TODAY(),"y")</f>
        <v>124</v>
      </c>
    </row>
    <row r="2354" spans="44:44" x14ac:dyDescent="0.25">
      <c r="AR2354" s="2">
        <f ca="1">DATEDIF(Data!R2354,TODAY(),"y")</f>
        <v>124</v>
      </c>
    </row>
    <row r="2355" spans="44:44" x14ac:dyDescent="0.25">
      <c r="AR2355" s="2">
        <f ca="1">DATEDIF(Data!R2355,TODAY(),"y")</f>
        <v>124</v>
      </c>
    </row>
    <row r="2356" spans="44:44" x14ac:dyDescent="0.25">
      <c r="AR2356" s="2">
        <f ca="1">DATEDIF(Data!R2356,TODAY(),"y")</f>
        <v>124</v>
      </c>
    </row>
    <row r="2357" spans="44:44" x14ac:dyDescent="0.25">
      <c r="AR2357" s="2">
        <f ca="1">DATEDIF(Data!R2357,TODAY(),"y")</f>
        <v>124</v>
      </c>
    </row>
    <row r="2358" spans="44:44" x14ac:dyDescent="0.25">
      <c r="AR2358" s="2">
        <f ca="1">DATEDIF(Data!R2358,TODAY(),"y")</f>
        <v>124</v>
      </c>
    </row>
    <row r="2359" spans="44:44" x14ac:dyDescent="0.25">
      <c r="AR2359" s="2">
        <f ca="1">DATEDIF(Data!R2359,TODAY(),"y")</f>
        <v>124</v>
      </c>
    </row>
    <row r="2360" spans="44:44" x14ac:dyDescent="0.25">
      <c r="AR2360" s="2">
        <f ca="1">DATEDIF(Data!R2360,TODAY(),"y")</f>
        <v>124</v>
      </c>
    </row>
    <row r="2361" spans="44:44" x14ac:dyDescent="0.25">
      <c r="AR2361" s="2">
        <f ca="1">DATEDIF(Data!R2361,TODAY(),"y")</f>
        <v>124</v>
      </c>
    </row>
    <row r="2362" spans="44:44" x14ac:dyDescent="0.25">
      <c r="AR2362" s="2">
        <f ca="1">DATEDIF(Data!R2362,TODAY(),"y")</f>
        <v>124</v>
      </c>
    </row>
    <row r="2363" spans="44:44" x14ac:dyDescent="0.25">
      <c r="AR2363" s="2">
        <f ca="1">DATEDIF(Data!R2363,TODAY(),"y")</f>
        <v>124</v>
      </c>
    </row>
    <row r="2364" spans="44:44" x14ac:dyDescent="0.25">
      <c r="AR2364" s="2">
        <f ca="1">DATEDIF(Data!R2364,TODAY(),"y")</f>
        <v>124</v>
      </c>
    </row>
    <row r="2365" spans="44:44" x14ac:dyDescent="0.25">
      <c r="AR2365" s="2">
        <f ca="1">DATEDIF(Data!R2365,TODAY(),"y")</f>
        <v>124</v>
      </c>
    </row>
    <row r="2366" spans="44:44" x14ac:dyDescent="0.25">
      <c r="AR2366" s="2">
        <f ca="1">DATEDIF(Data!R2366,TODAY(),"y")</f>
        <v>124</v>
      </c>
    </row>
    <row r="2367" spans="44:44" x14ac:dyDescent="0.25">
      <c r="AR2367" s="2">
        <f ca="1">DATEDIF(Data!R2367,TODAY(),"y")</f>
        <v>124</v>
      </c>
    </row>
    <row r="2368" spans="44:44" x14ac:dyDescent="0.25">
      <c r="AR2368" s="2">
        <f ca="1">DATEDIF(Data!R2368,TODAY(),"y")</f>
        <v>124</v>
      </c>
    </row>
    <row r="2369" spans="44:44" x14ac:dyDescent="0.25">
      <c r="AR2369" s="2">
        <f ca="1">DATEDIF(Data!R2369,TODAY(),"y")</f>
        <v>124</v>
      </c>
    </row>
    <row r="2370" spans="44:44" x14ac:dyDescent="0.25">
      <c r="AR2370" s="2">
        <f ca="1">DATEDIF(Data!R2370,TODAY(),"y")</f>
        <v>124</v>
      </c>
    </row>
    <row r="2371" spans="44:44" x14ac:dyDescent="0.25">
      <c r="AR2371" s="2">
        <f ca="1">DATEDIF(Data!R2371,TODAY(),"y")</f>
        <v>124</v>
      </c>
    </row>
    <row r="2372" spans="44:44" x14ac:dyDescent="0.25">
      <c r="AR2372" s="2">
        <f ca="1">DATEDIF(Data!R2372,TODAY(),"y")</f>
        <v>124</v>
      </c>
    </row>
    <row r="2373" spans="44:44" x14ac:dyDescent="0.25">
      <c r="AR2373" s="2">
        <f ca="1">DATEDIF(Data!R2373,TODAY(),"y")</f>
        <v>124</v>
      </c>
    </row>
    <row r="2374" spans="44:44" x14ac:dyDescent="0.25">
      <c r="AR2374" s="2">
        <f ca="1">DATEDIF(Data!R2374,TODAY(),"y")</f>
        <v>124</v>
      </c>
    </row>
    <row r="2375" spans="44:44" x14ac:dyDescent="0.25">
      <c r="AR2375" s="2">
        <f ca="1">DATEDIF(Data!R2375,TODAY(),"y")</f>
        <v>124</v>
      </c>
    </row>
    <row r="2376" spans="44:44" x14ac:dyDescent="0.25">
      <c r="AR2376" s="2">
        <f ca="1">DATEDIF(Data!R2376,TODAY(),"y")</f>
        <v>124</v>
      </c>
    </row>
    <row r="2377" spans="44:44" x14ac:dyDescent="0.25">
      <c r="AR2377" s="2">
        <f ca="1">DATEDIF(Data!R2377,TODAY(),"y")</f>
        <v>124</v>
      </c>
    </row>
    <row r="2378" spans="44:44" x14ac:dyDescent="0.25">
      <c r="AR2378" s="2">
        <f ca="1">DATEDIF(Data!R2378,TODAY(),"y")</f>
        <v>124</v>
      </c>
    </row>
    <row r="2379" spans="44:44" x14ac:dyDescent="0.25">
      <c r="AR2379" s="2">
        <f ca="1">DATEDIF(Data!R2379,TODAY(),"y")</f>
        <v>124</v>
      </c>
    </row>
    <row r="2380" spans="44:44" x14ac:dyDescent="0.25">
      <c r="AR2380" s="2">
        <f ca="1">DATEDIF(Data!R2380,TODAY(),"y")</f>
        <v>124</v>
      </c>
    </row>
    <row r="2381" spans="44:44" x14ac:dyDescent="0.25">
      <c r="AR2381" s="2">
        <f ca="1">DATEDIF(Data!R2381,TODAY(),"y")</f>
        <v>124</v>
      </c>
    </row>
    <row r="2382" spans="44:44" x14ac:dyDescent="0.25">
      <c r="AR2382" s="2">
        <f ca="1">DATEDIF(Data!R2382,TODAY(),"y")</f>
        <v>124</v>
      </c>
    </row>
    <row r="2383" spans="44:44" x14ac:dyDescent="0.25">
      <c r="AR2383" s="2">
        <f ca="1">DATEDIF(Data!R2383,TODAY(),"y")</f>
        <v>124</v>
      </c>
    </row>
    <row r="2384" spans="44:44" x14ac:dyDescent="0.25">
      <c r="AR2384" s="2">
        <f ca="1">DATEDIF(Data!R2384,TODAY(),"y")</f>
        <v>124</v>
      </c>
    </row>
    <row r="2385" spans="44:44" x14ac:dyDescent="0.25">
      <c r="AR2385" s="2">
        <f ca="1">DATEDIF(Data!R2385,TODAY(),"y")</f>
        <v>124</v>
      </c>
    </row>
    <row r="2386" spans="44:44" x14ac:dyDescent="0.25">
      <c r="AR2386" s="2">
        <f ca="1">DATEDIF(Data!R2386,TODAY(),"y")</f>
        <v>124</v>
      </c>
    </row>
    <row r="2387" spans="44:44" x14ac:dyDescent="0.25">
      <c r="AR2387" s="2">
        <f ca="1">DATEDIF(Data!R2387,TODAY(),"y")</f>
        <v>124</v>
      </c>
    </row>
    <row r="2388" spans="44:44" x14ac:dyDescent="0.25">
      <c r="AR2388" s="2">
        <f ca="1">DATEDIF(Data!R2388,TODAY(),"y")</f>
        <v>124</v>
      </c>
    </row>
    <row r="2389" spans="44:44" x14ac:dyDescent="0.25">
      <c r="AR2389" s="2">
        <f ca="1">DATEDIF(Data!R2389,TODAY(),"y")</f>
        <v>124</v>
      </c>
    </row>
    <row r="2390" spans="44:44" x14ac:dyDescent="0.25">
      <c r="AR2390" s="2">
        <f ca="1">DATEDIF(Data!R2390,TODAY(),"y")</f>
        <v>124</v>
      </c>
    </row>
    <row r="2391" spans="44:44" x14ac:dyDescent="0.25">
      <c r="AR2391" s="2">
        <f ca="1">DATEDIF(Data!R2391,TODAY(),"y")</f>
        <v>124</v>
      </c>
    </row>
    <row r="2392" spans="44:44" x14ac:dyDescent="0.25">
      <c r="AR2392" s="2">
        <f ca="1">DATEDIF(Data!R2392,TODAY(),"y")</f>
        <v>124</v>
      </c>
    </row>
    <row r="2393" spans="44:44" x14ac:dyDescent="0.25">
      <c r="AR2393" s="2">
        <f ca="1">DATEDIF(Data!R2393,TODAY(),"y")</f>
        <v>124</v>
      </c>
    </row>
    <row r="2394" spans="44:44" x14ac:dyDescent="0.25">
      <c r="AR2394" s="2">
        <f ca="1">DATEDIF(Data!R2394,TODAY(),"y")</f>
        <v>124</v>
      </c>
    </row>
    <row r="2395" spans="44:44" x14ac:dyDescent="0.25">
      <c r="AR2395" s="2">
        <f ca="1">DATEDIF(Data!R2395,TODAY(),"y")</f>
        <v>124</v>
      </c>
    </row>
    <row r="2396" spans="44:44" x14ac:dyDescent="0.25">
      <c r="AR2396" s="2">
        <f ca="1">DATEDIF(Data!R2396,TODAY(),"y")</f>
        <v>124</v>
      </c>
    </row>
    <row r="2397" spans="44:44" x14ac:dyDescent="0.25">
      <c r="AR2397" s="2">
        <f ca="1">DATEDIF(Data!R2397,TODAY(),"y")</f>
        <v>124</v>
      </c>
    </row>
    <row r="2398" spans="44:44" x14ac:dyDescent="0.25">
      <c r="AR2398" s="2">
        <f ca="1">DATEDIF(Data!R2398,TODAY(),"y")</f>
        <v>124</v>
      </c>
    </row>
    <row r="2399" spans="44:44" x14ac:dyDescent="0.25">
      <c r="AR2399" s="2">
        <f ca="1">DATEDIF(Data!R2399,TODAY(),"y")</f>
        <v>124</v>
      </c>
    </row>
    <row r="2400" spans="44:44" x14ac:dyDescent="0.25">
      <c r="AR2400" s="2">
        <f ca="1">DATEDIF(Data!R2400,TODAY(),"y")</f>
        <v>124</v>
      </c>
    </row>
    <row r="2401" spans="44:44" x14ac:dyDescent="0.25">
      <c r="AR2401" s="2">
        <f ca="1">DATEDIF(Data!R2401,TODAY(),"y")</f>
        <v>124</v>
      </c>
    </row>
    <row r="2402" spans="44:44" x14ac:dyDescent="0.25">
      <c r="AR2402" s="2">
        <f ca="1">DATEDIF(Data!R2402,TODAY(),"y")</f>
        <v>124</v>
      </c>
    </row>
    <row r="2403" spans="44:44" x14ac:dyDescent="0.25">
      <c r="AR2403" s="2">
        <f ca="1">DATEDIF(Data!R2403,TODAY(),"y")</f>
        <v>124</v>
      </c>
    </row>
    <row r="2404" spans="44:44" x14ac:dyDescent="0.25">
      <c r="AR2404" s="2">
        <f ca="1">DATEDIF(Data!R2404,TODAY(),"y")</f>
        <v>124</v>
      </c>
    </row>
    <row r="2405" spans="44:44" x14ac:dyDescent="0.25">
      <c r="AR2405" s="2">
        <f ca="1">DATEDIF(Data!R2405,TODAY(),"y")</f>
        <v>124</v>
      </c>
    </row>
    <row r="2406" spans="44:44" x14ac:dyDescent="0.25">
      <c r="AR2406" s="2">
        <f ca="1">DATEDIF(Data!R2406,TODAY(),"y")</f>
        <v>124</v>
      </c>
    </row>
    <row r="2407" spans="44:44" x14ac:dyDescent="0.25">
      <c r="AR2407" s="2">
        <f ca="1">DATEDIF(Data!R2407,TODAY(),"y")</f>
        <v>124</v>
      </c>
    </row>
    <row r="2408" spans="44:44" x14ac:dyDescent="0.25">
      <c r="AR2408" s="2">
        <f ca="1">DATEDIF(Data!R2408,TODAY(),"y")</f>
        <v>124</v>
      </c>
    </row>
    <row r="2409" spans="44:44" x14ac:dyDescent="0.25">
      <c r="AR2409" s="2">
        <f ca="1">DATEDIF(Data!R2409,TODAY(),"y")</f>
        <v>124</v>
      </c>
    </row>
    <row r="2410" spans="44:44" x14ac:dyDescent="0.25">
      <c r="AR2410" s="2">
        <f ca="1">DATEDIF(Data!R2410,TODAY(),"y")</f>
        <v>124</v>
      </c>
    </row>
    <row r="2411" spans="44:44" x14ac:dyDescent="0.25">
      <c r="AR2411" s="2">
        <f ca="1">DATEDIF(Data!R2411,TODAY(),"y")</f>
        <v>124</v>
      </c>
    </row>
    <row r="2412" spans="44:44" x14ac:dyDescent="0.25">
      <c r="AR2412" s="2">
        <f ca="1">DATEDIF(Data!R2412,TODAY(),"y")</f>
        <v>124</v>
      </c>
    </row>
    <row r="2413" spans="44:44" x14ac:dyDescent="0.25">
      <c r="AR2413" s="2">
        <f ca="1">DATEDIF(Data!R2413,TODAY(),"y")</f>
        <v>124</v>
      </c>
    </row>
    <row r="2414" spans="44:44" x14ac:dyDescent="0.25">
      <c r="AR2414" s="2">
        <f ca="1">DATEDIF(Data!R2414,TODAY(),"y")</f>
        <v>124</v>
      </c>
    </row>
    <row r="2415" spans="44:44" x14ac:dyDescent="0.25">
      <c r="AR2415" s="2">
        <f ca="1">DATEDIF(Data!R2415,TODAY(),"y")</f>
        <v>124</v>
      </c>
    </row>
    <row r="2416" spans="44:44" x14ac:dyDescent="0.25">
      <c r="AR2416" s="2">
        <f ca="1">DATEDIF(Data!R2416,TODAY(),"y")</f>
        <v>124</v>
      </c>
    </row>
    <row r="2417" spans="44:44" x14ac:dyDescent="0.25">
      <c r="AR2417" s="2">
        <f ca="1">DATEDIF(Data!R2417,TODAY(),"y")</f>
        <v>124</v>
      </c>
    </row>
    <row r="2418" spans="44:44" x14ac:dyDescent="0.25">
      <c r="AR2418" s="2">
        <f ca="1">DATEDIF(Data!R2418,TODAY(),"y")</f>
        <v>124</v>
      </c>
    </row>
    <row r="2419" spans="44:44" x14ac:dyDescent="0.25">
      <c r="AR2419" s="2">
        <f ca="1">DATEDIF(Data!R2419,TODAY(),"y")</f>
        <v>124</v>
      </c>
    </row>
    <row r="2420" spans="44:44" x14ac:dyDescent="0.25">
      <c r="AR2420" s="2">
        <f ca="1">DATEDIF(Data!R2420,TODAY(),"y")</f>
        <v>124</v>
      </c>
    </row>
    <row r="2421" spans="44:44" x14ac:dyDescent="0.25">
      <c r="AR2421" s="2">
        <f ca="1">DATEDIF(Data!R2421,TODAY(),"y")</f>
        <v>124</v>
      </c>
    </row>
    <row r="2422" spans="44:44" x14ac:dyDescent="0.25">
      <c r="AR2422" s="2">
        <f ca="1">DATEDIF(Data!R2422,TODAY(),"y")</f>
        <v>124</v>
      </c>
    </row>
    <row r="2423" spans="44:44" x14ac:dyDescent="0.25">
      <c r="AR2423" s="2">
        <f ca="1">DATEDIF(Data!R2423,TODAY(),"y")</f>
        <v>124</v>
      </c>
    </row>
    <row r="2424" spans="44:44" x14ac:dyDescent="0.25">
      <c r="AR2424" s="2">
        <f ca="1">DATEDIF(Data!R2424,TODAY(),"y")</f>
        <v>124</v>
      </c>
    </row>
    <row r="2425" spans="44:44" x14ac:dyDescent="0.25">
      <c r="AR2425" s="2">
        <f ca="1">DATEDIF(Data!R2425,TODAY(),"y")</f>
        <v>124</v>
      </c>
    </row>
    <row r="2426" spans="44:44" x14ac:dyDescent="0.25">
      <c r="AR2426" s="2">
        <f ca="1">DATEDIF(Data!R2426,TODAY(),"y")</f>
        <v>124</v>
      </c>
    </row>
    <row r="2427" spans="44:44" x14ac:dyDescent="0.25">
      <c r="AR2427" s="2">
        <f ca="1">DATEDIF(Data!R2427,TODAY(),"y")</f>
        <v>124</v>
      </c>
    </row>
    <row r="2428" spans="44:44" x14ac:dyDescent="0.25">
      <c r="AR2428" s="2">
        <f ca="1">DATEDIF(Data!R2428,TODAY(),"y")</f>
        <v>124</v>
      </c>
    </row>
    <row r="2429" spans="44:44" x14ac:dyDescent="0.25">
      <c r="AR2429" s="2">
        <f ca="1">DATEDIF(Data!R2429,TODAY(),"y")</f>
        <v>124</v>
      </c>
    </row>
    <row r="2430" spans="44:44" x14ac:dyDescent="0.25">
      <c r="AR2430" s="2">
        <f ca="1">DATEDIF(Data!R2430,TODAY(),"y")</f>
        <v>124</v>
      </c>
    </row>
    <row r="2431" spans="44:44" x14ac:dyDescent="0.25">
      <c r="AR2431" s="2">
        <f ca="1">DATEDIF(Data!R2431,TODAY(),"y")</f>
        <v>124</v>
      </c>
    </row>
    <row r="2432" spans="44:44" x14ac:dyDescent="0.25">
      <c r="AR2432" s="2">
        <f ca="1">DATEDIF(Data!R2432,TODAY(),"y")</f>
        <v>124</v>
      </c>
    </row>
    <row r="2433" spans="44:44" x14ac:dyDescent="0.25">
      <c r="AR2433" s="2">
        <f ca="1">DATEDIF(Data!R2433,TODAY(),"y")</f>
        <v>124</v>
      </c>
    </row>
    <row r="2434" spans="44:44" x14ac:dyDescent="0.25">
      <c r="AR2434" s="2">
        <f ca="1">DATEDIF(Data!R2434,TODAY(),"y")</f>
        <v>124</v>
      </c>
    </row>
    <row r="2435" spans="44:44" x14ac:dyDescent="0.25">
      <c r="AR2435" s="2">
        <f ca="1">DATEDIF(Data!R2435,TODAY(),"y")</f>
        <v>124</v>
      </c>
    </row>
    <row r="2436" spans="44:44" x14ac:dyDescent="0.25">
      <c r="AR2436" s="2">
        <f ca="1">DATEDIF(Data!R2436,TODAY(),"y")</f>
        <v>124</v>
      </c>
    </row>
    <row r="2437" spans="44:44" x14ac:dyDescent="0.25">
      <c r="AR2437" s="2">
        <f ca="1">DATEDIF(Data!R2437,TODAY(),"y")</f>
        <v>124</v>
      </c>
    </row>
    <row r="2438" spans="44:44" x14ac:dyDescent="0.25">
      <c r="AR2438" s="2">
        <f ca="1">DATEDIF(Data!R2438,TODAY(),"y")</f>
        <v>124</v>
      </c>
    </row>
    <row r="2439" spans="44:44" x14ac:dyDescent="0.25">
      <c r="AR2439" s="2">
        <f ca="1">DATEDIF(Data!R2439,TODAY(),"y")</f>
        <v>124</v>
      </c>
    </row>
    <row r="2440" spans="44:44" x14ac:dyDescent="0.25">
      <c r="AR2440" s="2">
        <f ca="1">DATEDIF(Data!R2440,TODAY(),"y")</f>
        <v>124</v>
      </c>
    </row>
    <row r="2441" spans="44:44" x14ac:dyDescent="0.25">
      <c r="AR2441" s="2">
        <f ca="1">DATEDIF(Data!R2441,TODAY(),"y")</f>
        <v>124</v>
      </c>
    </row>
    <row r="2442" spans="44:44" x14ac:dyDescent="0.25">
      <c r="AR2442" s="2">
        <f ca="1">DATEDIF(Data!R2442,TODAY(),"y")</f>
        <v>124</v>
      </c>
    </row>
    <row r="2443" spans="44:44" x14ac:dyDescent="0.25">
      <c r="AR2443" s="2">
        <f ca="1">DATEDIF(Data!R2443,TODAY(),"y")</f>
        <v>124</v>
      </c>
    </row>
    <row r="2444" spans="44:44" x14ac:dyDescent="0.25">
      <c r="AR2444" s="2">
        <f ca="1">DATEDIF(Data!R2444,TODAY(),"y")</f>
        <v>124</v>
      </c>
    </row>
    <row r="2445" spans="44:44" x14ac:dyDescent="0.25">
      <c r="AR2445" s="2">
        <f ca="1">DATEDIF(Data!R2445,TODAY(),"y")</f>
        <v>124</v>
      </c>
    </row>
    <row r="2446" spans="44:44" x14ac:dyDescent="0.25">
      <c r="AR2446" s="2">
        <f ca="1">DATEDIF(Data!R2446,TODAY(),"y")</f>
        <v>124</v>
      </c>
    </row>
    <row r="2447" spans="44:44" x14ac:dyDescent="0.25">
      <c r="AR2447" s="2">
        <f ca="1">DATEDIF(Data!R2447,TODAY(),"y")</f>
        <v>124</v>
      </c>
    </row>
    <row r="2448" spans="44:44" x14ac:dyDescent="0.25">
      <c r="AR2448" s="2">
        <f ca="1">DATEDIF(Data!R2448,TODAY(),"y")</f>
        <v>124</v>
      </c>
    </row>
    <row r="2449" spans="44:44" x14ac:dyDescent="0.25">
      <c r="AR2449" s="2">
        <f ca="1">DATEDIF(Data!R2449,TODAY(),"y")</f>
        <v>124</v>
      </c>
    </row>
    <row r="2450" spans="44:44" x14ac:dyDescent="0.25">
      <c r="AR2450" s="2">
        <f ca="1">DATEDIF(Data!R2450,TODAY(),"y")</f>
        <v>124</v>
      </c>
    </row>
    <row r="2451" spans="44:44" x14ac:dyDescent="0.25">
      <c r="AR2451" s="2">
        <f ca="1">DATEDIF(Data!R2451,TODAY(),"y")</f>
        <v>124</v>
      </c>
    </row>
    <row r="2452" spans="44:44" x14ac:dyDescent="0.25">
      <c r="AR2452" s="2">
        <f ca="1">DATEDIF(Data!R2452,TODAY(),"y")</f>
        <v>124</v>
      </c>
    </row>
    <row r="2453" spans="44:44" x14ac:dyDescent="0.25">
      <c r="AR2453" s="2">
        <f ca="1">DATEDIF(Data!R2453,TODAY(),"y")</f>
        <v>124</v>
      </c>
    </row>
    <row r="2454" spans="44:44" x14ac:dyDescent="0.25">
      <c r="AR2454" s="2">
        <f ca="1">DATEDIF(Data!R2454,TODAY(),"y")</f>
        <v>124</v>
      </c>
    </row>
    <row r="2455" spans="44:44" x14ac:dyDescent="0.25">
      <c r="AR2455" s="2">
        <f ca="1">DATEDIF(Data!R2455,TODAY(),"y")</f>
        <v>124</v>
      </c>
    </row>
    <row r="2456" spans="44:44" x14ac:dyDescent="0.25">
      <c r="AR2456" s="2">
        <f ca="1">DATEDIF(Data!R2456,TODAY(),"y")</f>
        <v>124</v>
      </c>
    </row>
    <row r="2457" spans="44:44" x14ac:dyDescent="0.25">
      <c r="AR2457" s="2">
        <f ca="1">DATEDIF(Data!R2457,TODAY(),"y")</f>
        <v>124</v>
      </c>
    </row>
    <row r="2458" spans="44:44" x14ac:dyDescent="0.25">
      <c r="AR2458" s="2">
        <f ca="1">DATEDIF(Data!R2458,TODAY(),"y")</f>
        <v>124</v>
      </c>
    </row>
    <row r="2459" spans="44:44" x14ac:dyDescent="0.25">
      <c r="AR2459" s="2">
        <f ca="1">DATEDIF(Data!R2459,TODAY(),"y")</f>
        <v>124</v>
      </c>
    </row>
    <row r="2460" spans="44:44" x14ac:dyDescent="0.25">
      <c r="AR2460" s="2">
        <f ca="1">DATEDIF(Data!R2460,TODAY(),"y")</f>
        <v>124</v>
      </c>
    </row>
    <row r="2461" spans="44:44" x14ac:dyDescent="0.25">
      <c r="AR2461" s="2">
        <f ca="1">DATEDIF(Data!R2461,TODAY(),"y")</f>
        <v>124</v>
      </c>
    </row>
    <row r="2462" spans="44:44" x14ac:dyDescent="0.25">
      <c r="AR2462" s="2">
        <f ca="1">DATEDIF(Data!R2462,TODAY(),"y")</f>
        <v>124</v>
      </c>
    </row>
    <row r="2463" spans="44:44" x14ac:dyDescent="0.25">
      <c r="AR2463" s="2">
        <f ca="1">DATEDIF(Data!R2463,TODAY(),"y")</f>
        <v>124</v>
      </c>
    </row>
    <row r="2464" spans="44:44" x14ac:dyDescent="0.25">
      <c r="AR2464" s="2">
        <f ca="1">DATEDIF(Data!R2464,TODAY(),"y")</f>
        <v>124</v>
      </c>
    </row>
    <row r="2465" spans="44:44" x14ac:dyDescent="0.25">
      <c r="AR2465" s="2">
        <f ca="1">DATEDIF(Data!R2465,TODAY(),"y")</f>
        <v>124</v>
      </c>
    </row>
    <row r="2466" spans="44:44" x14ac:dyDescent="0.25">
      <c r="AR2466" s="2">
        <f ca="1">DATEDIF(Data!R2466,TODAY(),"y")</f>
        <v>124</v>
      </c>
    </row>
    <row r="2467" spans="44:44" x14ac:dyDescent="0.25">
      <c r="AR2467" s="2">
        <f ca="1">DATEDIF(Data!R2467,TODAY(),"y")</f>
        <v>124</v>
      </c>
    </row>
    <row r="2468" spans="44:44" x14ac:dyDescent="0.25">
      <c r="AR2468" s="2">
        <f ca="1">DATEDIF(Data!R2468,TODAY(),"y")</f>
        <v>124</v>
      </c>
    </row>
    <row r="2469" spans="44:44" x14ac:dyDescent="0.25">
      <c r="AR2469" s="2">
        <f ca="1">DATEDIF(Data!R2469,TODAY(),"y")</f>
        <v>124</v>
      </c>
    </row>
    <row r="2470" spans="44:44" x14ac:dyDescent="0.25">
      <c r="AR2470" s="2">
        <f ca="1">DATEDIF(Data!R2470,TODAY(),"y")</f>
        <v>124</v>
      </c>
    </row>
    <row r="2471" spans="44:44" x14ac:dyDescent="0.25">
      <c r="AR2471" s="2">
        <f ca="1">DATEDIF(Data!R2471,TODAY(),"y")</f>
        <v>124</v>
      </c>
    </row>
    <row r="2472" spans="44:44" x14ac:dyDescent="0.25">
      <c r="AR2472" s="2">
        <f ca="1">DATEDIF(Data!R2472,TODAY(),"y")</f>
        <v>124</v>
      </c>
    </row>
    <row r="2473" spans="44:44" x14ac:dyDescent="0.25">
      <c r="AR2473" s="2">
        <f ca="1">DATEDIF(Data!R2473,TODAY(),"y")</f>
        <v>124</v>
      </c>
    </row>
    <row r="2474" spans="44:44" x14ac:dyDescent="0.25">
      <c r="AR2474" s="2">
        <f ca="1">DATEDIF(Data!R2474,TODAY(),"y")</f>
        <v>124</v>
      </c>
    </row>
    <row r="2475" spans="44:44" x14ac:dyDescent="0.25">
      <c r="AR2475" s="2">
        <f ca="1">DATEDIF(Data!R2475,TODAY(),"y")</f>
        <v>124</v>
      </c>
    </row>
    <row r="2476" spans="44:44" x14ac:dyDescent="0.25">
      <c r="AR2476" s="2">
        <f ca="1">DATEDIF(Data!R2476,TODAY(),"y")</f>
        <v>124</v>
      </c>
    </row>
    <row r="2477" spans="44:44" x14ac:dyDescent="0.25">
      <c r="AR2477" s="2">
        <f ca="1">DATEDIF(Data!R2477,TODAY(),"y")</f>
        <v>124</v>
      </c>
    </row>
    <row r="2478" spans="44:44" x14ac:dyDescent="0.25">
      <c r="AR2478" s="2">
        <f ca="1">DATEDIF(Data!R2478,TODAY(),"y")</f>
        <v>124</v>
      </c>
    </row>
    <row r="2479" spans="44:44" x14ac:dyDescent="0.25">
      <c r="AR2479" s="2">
        <f ca="1">DATEDIF(Data!R2479,TODAY(),"y")</f>
        <v>124</v>
      </c>
    </row>
    <row r="2480" spans="44:44" x14ac:dyDescent="0.25">
      <c r="AR2480" s="2">
        <f ca="1">DATEDIF(Data!R2480,TODAY(),"y")</f>
        <v>124</v>
      </c>
    </row>
    <row r="2481" spans="44:44" x14ac:dyDescent="0.25">
      <c r="AR2481" s="2">
        <f ca="1">DATEDIF(Data!R2481,TODAY(),"y")</f>
        <v>124</v>
      </c>
    </row>
    <row r="2482" spans="44:44" x14ac:dyDescent="0.25">
      <c r="AR2482" s="2">
        <f ca="1">DATEDIF(Data!R2482,TODAY(),"y")</f>
        <v>124</v>
      </c>
    </row>
    <row r="2483" spans="44:44" x14ac:dyDescent="0.25">
      <c r="AR2483" s="2">
        <f ca="1">DATEDIF(Data!R2483,TODAY(),"y")</f>
        <v>124</v>
      </c>
    </row>
    <row r="2484" spans="44:44" x14ac:dyDescent="0.25">
      <c r="AR2484" s="2">
        <f ca="1">DATEDIF(Data!R2484,TODAY(),"y")</f>
        <v>124</v>
      </c>
    </row>
    <row r="2485" spans="44:44" x14ac:dyDescent="0.25">
      <c r="AR2485" s="2">
        <f ca="1">DATEDIF(Data!R2485,TODAY(),"y")</f>
        <v>124</v>
      </c>
    </row>
    <row r="2486" spans="44:44" x14ac:dyDescent="0.25">
      <c r="AR2486" s="2">
        <f ca="1">DATEDIF(Data!R2486,TODAY(),"y")</f>
        <v>124</v>
      </c>
    </row>
    <row r="2487" spans="44:44" x14ac:dyDescent="0.25">
      <c r="AR2487" s="2">
        <f ca="1">DATEDIF(Data!R2487,TODAY(),"y")</f>
        <v>124</v>
      </c>
    </row>
    <row r="2488" spans="44:44" x14ac:dyDescent="0.25">
      <c r="AR2488" s="2">
        <f ca="1">DATEDIF(Data!R2488,TODAY(),"y")</f>
        <v>124</v>
      </c>
    </row>
    <row r="2489" spans="44:44" x14ac:dyDescent="0.25">
      <c r="AR2489" s="2">
        <f ca="1">DATEDIF(Data!R2489,TODAY(),"y")</f>
        <v>124</v>
      </c>
    </row>
    <row r="2490" spans="44:44" x14ac:dyDescent="0.25">
      <c r="AR2490" s="2">
        <f ca="1">DATEDIF(Data!R2490,TODAY(),"y")</f>
        <v>124</v>
      </c>
    </row>
    <row r="2491" spans="44:44" x14ac:dyDescent="0.25">
      <c r="AR2491" s="2">
        <f ca="1">DATEDIF(Data!R2491,TODAY(),"y")</f>
        <v>124</v>
      </c>
    </row>
    <row r="2492" spans="44:44" x14ac:dyDescent="0.25">
      <c r="AR2492" s="2">
        <f ca="1">DATEDIF(Data!R2492,TODAY(),"y")</f>
        <v>124</v>
      </c>
    </row>
    <row r="2493" spans="44:44" x14ac:dyDescent="0.25">
      <c r="AR2493" s="2">
        <f ca="1">DATEDIF(Data!R2493,TODAY(),"y")</f>
        <v>124</v>
      </c>
    </row>
    <row r="2494" spans="44:44" x14ac:dyDescent="0.25">
      <c r="AR2494" s="2">
        <f ca="1">DATEDIF(Data!R2494,TODAY(),"y")</f>
        <v>124</v>
      </c>
    </row>
    <row r="2495" spans="44:44" x14ac:dyDescent="0.25">
      <c r="AR2495" s="2">
        <f ca="1">DATEDIF(Data!R2495,TODAY(),"y")</f>
        <v>124</v>
      </c>
    </row>
    <row r="2496" spans="44:44" x14ac:dyDescent="0.25">
      <c r="AR2496" s="2">
        <f ca="1">DATEDIF(Data!R2496,TODAY(),"y")</f>
        <v>124</v>
      </c>
    </row>
    <row r="2497" spans="44:44" x14ac:dyDescent="0.25">
      <c r="AR2497" s="2">
        <f ca="1">DATEDIF(Data!R2497,TODAY(),"y")</f>
        <v>124</v>
      </c>
    </row>
    <row r="2498" spans="44:44" x14ac:dyDescent="0.25">
      <c r="AR2498" s="2">
        <f ca="1">DATEDIF(Data!R2498,TODAY(),"y")</f>
        <v>124</v>
      </c>
    </row>
    <row r="2499" spans="44:44" x14ac:dyDescent="0.25">
      <c r="AR2499" s="2">
        <f ca="1">DATEDIF(Data!R2499,TODAY(),"y")</f>
        <v>124</v>
      </c>
    </row>
    <row r="2500" spans="44:44" x14ac:dyDescent="0.25">
      <c r="AR2500" s="2">
        <f ca="1">DATEDIF(Data!R2500,TODAY(),"y")</f>
        <v>124</v>
      </c>
    </row>
    <row r="2501" spans="44:44" x14ac:dyDescent="0.25">
      <c r="AR2501" s="2">
        <f ca="1">DATEDIF(Data!R2501,TODAY(),"y")</f>
        <v>124</v>
      </c>
    </row>
    <row r="2502" spans="44:44" x14ac:dyDescent="0.25">
      <c r="AR2502" s="2">
        <f ca="1">DATEDIF(Data!R2502,TODAY(),"y")</f>
        <v>124</v>
      </c>
    </row>
    <row r="2503" spans="44:44" x14ac:dyDescent="0.25">
      <c r="AR2503" s="2">
        <f ca="1">DATEDIF(Data!R2503,TODAY(),"y")</f>
        <v>124</v>
      </c>
    </row>
    <row r="2504" spans="44:44" x14ac:dyDescent="0.25">
      <c r="AR2504" s="2">
        <f ca="1">DATEDIF(Data!R2504,TODAY(),"y")</f>
        <v>124</v>
      </c>
    </row>
    <row r="2505" spans="44:44" x14ac:dyDescent="0.25">
      <c r="AR2505" s="2">
        <f ca="1">DATEDIF(Data!R2505,TODAY(),"y")</f>
        <v>124</v>
      </c>
    </row>
    <row r="2506" spans="44:44" x14ac:dyDescent="0.25">
      <c r="AR2506" s="2">
        <f ca="1">DATEDIF(Data!R2506,TODAY(),"y")</f>
        <v>124</v>
      </c>
    </row>
    <row r="2507" spans="44:44" x14ac:dyDescent="0.25">
      <c r="AR2507" s="2">
        <f ca="1">DATEDIF(Data!R2507,TODAY(),"y")</f>
        <v>124</v>
      </c>
    </row>
    <row r="2508" spans="44:44" x14ac:dyDescent="0.25">
      <c r="AR2508" s="2">
        <f ca="1">DATEDIF(Data!R2508,TODAY(),"y")</f>
        <v>124</v>
      </c>
    </row>
    <row r="2509" spans="44:44" x14ac:dyDescent="0.25">
      <c r="AR2509" s="2">
        <f ca="1">DATEDIF(Data!R2509,TODAY(),"y")</f>
        <v>124</v>
      </c>
    </row>
    <row r="2510" spans="44:44" x14ac:dyDescent="0.25">
      <c r="AR2510" s="2">
        <f ca="1">DATEDIF(Data!R2510,TODAY(),"y")</f>
        <v>124</v>
      </c>
    </row>
    <row r="2511" spans="44:44" x14ac:dyDescent="0.25">
      <c r="AR2511" s="2">
        <f ca="1">DATEDIF(Data!R2511,TODAY(),"y")</f>
        <v>124</v>
      </c>
    </row>
    <row r="2512" spans="44:44" x14ac:dyDescent="0.25">
      <c r="AR2512" s="2">
        <f ca="1">DATEDIF(Data!R2512,TODAY(),"y")</f>
        <v>124</v>
      </c>
    </row>
    <row r="2513" spans="44:44" x14ac:dyDescent="0.25">
      <c r="AR2513" s="2">
        <f ca="1">DATEDIF(Data!R2513,TODAY(),"y")</f>
        <v>124</v>
      </c>
    </row>
    <row r="2514" spans="44:44" x14ac:dyDescent="0.25">
      <c r="AR2514" s="2">
        <f ca="1">DATEDIF(Data!R2514,TODAY(),"y")</f>
        <v>124</v>
      </c>
    </row>
    <row r="2515" spans="44:44" x14ac:dyDescent="0.25">
      <c r="AR2515" s="2">
        <f ca="1">DATEDIF(Data!R2515,TODAY(),"y")</f>
        <v>124</v>
      </c>
    </row>
    <row r="2516" spans="44:44" x14ac:dyDescent="0.25">
      <c r="AR2516" s="2">
        <f ca="1">DATEDIF(Data!R2516,TODAY(),"y")</f>
        <v>124</v>
      </c>
    </row>
    <row r="2517" spans="44:44" x14ac:dyDescent="0.25">
      <c r="AR2517" s="2">
        <f ca="1">DATEDIF(Data!R2517,TODAY(),"y")</f>
        <v>124</v>
      </c>
    </row>
    <row r="2518" spans="44:44" x14ac:dyDescent="0.25">
      <c r="AR2518" s="2">
        <f ca="1">DATEDIF(Data!R2518,TODAY(),"y")</f>
        <v>124</v>
      </c>
    </row>
    <row r="2519" spans="44:44" x14ac:dyDescent="0.25">
      <c r="AR2519" s="2">
        <f ca="1">DATEDIF(Data!R2519,TODAY(),"y")</f>
        <v>124</v>
      </c>
    </row>
    <row r="2520" spans="44:44" x14ac:dyDescent="0.25">
      <c r="AR2520" s="2">
        <f ca="1">DATEDIF(Data!R2520,TODAY(),"y")</f>
        <v>124</v>
      </c>
    </row>
    <row r="2521" spans="44:44" x14ac:dyDescent="0.25">
      <c r="AR2521" s="2">
        <f ca="1">DATEDIF(Data!R2521,TODAY(),"y")</f>
        <v>124</v>
      </c>
    </row>
    <row r="2522" spans="44:44" x14ac:dyDescent="0.25">
      <c r="AR2522" s="2">
        <f ca="1">DATEDIF(Data!R2522,TODAY(),"y")</f>
        <v>124</v>
      </c>
    </row>
    <row r="2523" spans="44:44" x14ac:dyDescent="0.25">
      <c r="AR2523" s="2">
        <f ca="1">DATEDIF(Data!R2523,TODAY(),"y")</f>
        <v>124</v>
      </c>
    </row>
    <row r="2524" spans="44:44" x14ac:dyDescent="0.25">
      <c r="AR2524" s="2">
        <f ca="1">DATEDIF(Data!R2524,TODAY(),"y")</f>
        <v>124</v>
      </c>
    </row>
    <row r="2525" spans="44:44" x14ac:dyDescent="0.25">
      <c r="AR2525" s="2">
        <f ca="1">DATEDIF(Data!R2525,TODAY(),"y")</f>
        <v>124</v>
      </c>
    </row>
    <row r="2526" spans="44:44" x14ac:dyDescent="0.25">
      <c r="AR2526" s="2">
        <f ca="1">DATEDIF(Data!R2526,TODAY(),"y")</f>
        <v>124</v>
      </c>
    </row>
    <row r="2527" spans="44:44" x14ac:dyDescent="0.25">
      <c r="AR2527" s="2">
        <f ca="1">DATEDIF(Data!R2527,TODAY(),"y")</f>
        <v>124</v>
      </c>
    </row>
    <row r="2528" spans="44:44" x14ac:dyDescent="0.25">
      <c r="AR2528" s="2">
        <f ca="1">DATEDIF(Data!R2528,TODAY(),"y")</f>
        <v>124</v>
      </c>
    </row>
    <row r="2529" spans="44:44" x14ac:dyDescent="0.25">
      <c r="AR2529" s="2">
        <f ca="1">DATEDIF(Data!R2529,TODAY(),"y")</f>
        <v>124</v>
      </c>
    </row>
    <row r="2530" spans="44:44" x14ac:dyDescent="0.25">
      <c r="AR2530" s="2">
        <f ca="1">DATEDIF(Data!R2530,TODAY(),"y")</f>
        <v>124</v>
      </c>
    </row>
    <row r="2531" spans="44:44" x14ac:dyDescent="0.25">
      <c r="AR2531" s="2">
        <f ca="1">DATEDIF(Data!R2531,TODAY(),"y")</f>
        <v>124</v>
      </c>
    </row>
    <row r="2532" spans="44:44" x14ac:dyDescent="0.25">
      <c r="AR2532" s="2">
        <f ca="1">DATEDIF(Data!R2532,TODAY(),"y")</f>
        <v>124</v>
      </c>
    </row>
    <row r="2533" spans="44:44" x14ac:dyDescent="0.25">
      <c r="AR2533" s="2">
        <f ca="1">DATEDIF(Data!R2533,TODAY(),"y")</f>
        <v>124</v>
      </c>
    </row>
    <row r="2534" spans="44:44" x14ac:dyDescent="0.25">
      <c r="AR2534" s="2">
        <f ca="1">DATEDIF(Data!R2534,TODAY(),"y")</f>
        <v>124</v>
      </c>
    </row>
    <row r="2535" spans="44:44" x14ac:dyDescent="0.25">
      <c r="AR2535" s="2">
        <f ca="1">DATEDIF(Data!R2535,TODAY(),"y")</f>
        <v>124</v>
      </c>
    </row>
    <row r="2536" spans="44:44" x14ac:dyDescent="0.25">
      <c r="AR2536" s="2">
        <f ca="1">DATEDIF(Data!R2536,TODAY(),"y")</f>
        <v>124</v>
      </c>
    </row>
    <row r="2537" spans="44:44" x14ac:dyDescent="0.25">
      <c r="AR2537" s="2">
        <f ca="1">DATEDIF(Data!R2537,TODAY(),"y")</f>
        <v>124</v>
      </c>
    </row>
    <row r="2538" spans="44:44" x14ac:dyDescent="0.25">
      <c r="AR2538" s="2">
        <f ca="1">DATEDIF(Data!R2538,TODAY(),"y")</f>
        <v>124</v>
      </c>
    </row>
    <row r="2539" spans="44:44" x14ac:dyDescent="0.25">
      <c r="AR2539" s="2">
        <f ca="1">DATEDIF(Data!R2539,TODAY(),"y")</f>
        <v>124</v>
      </c>
    </row>
    <row r="2540" spans="44:44" x14ac:dyDescent="0.25">
      <c r="AR2540" s="2">
        <f ca="1">DATEDIF(Data!R2540,TODAY(),"y")</f>
        <v>124</v>
      </c>
    </row>
    <row r="2541" spans="44:44" x14ac:dyDescent="0.25">
      <c r="AR2541" s="2">
        <f ca="1">DATEDIF(Data!R2541,TODAY(),"y")</f>
        <v>124</v>
      </c>
    </row>
    <row r="2542" spans="44:44" x14ac:dyDescent="0.25">
      <c r="AR2542" s="2">
        <f ca="1">DATEDIF(Data!R2542,TODAY(),"y")</f>
        <v>124</v>
      </c>
    </row>
    <row r="2543" spans="44:44" x14ac:dyDescent="0.25">
      <c r="AR2543" s="2">
        <f ca="1">DATEDIF(Data!R2543,TODAY(),"y")</f>
        <v>124</v>
      </c>
    </row>
    <row r="2544" spans="44:44" x14ac:dyDescent="0.25">
      <c r="AR2544" s="2">
        <f ca="1">DATEDIF(Data!R2544,TODAY(),"y")</f>
        <v>124</v>
      </c>
    </row>
    <row r="2545" spans="44:44" x14ac:dyDescent="0.25">
      <c r="AR2545" s="2">
        <f ca="1">DATEDIF(Data!R2545,TODAY(),"y")</f>
        <v>124</v>
      </c>
    </row>
    <row r="2546" spans="44:44" x14ac:dyDescent="0.25">
      <c r="AR2546" s="2">
        <f ca="1">DATEDIF(Data!R2546,TODAY(),"y")</f>
        <v>124</v>
      </c>
    </row>
    <row r="2547" spans="44:44" x14ac:dyDescent="0.25">
      <c r="AR2547" s="2">
        <f ca="1">DATEDIF(Data!R2547,TODAY(),"y")</f>
        <v>124</v>
      </c>
    </row>
    <row r="2548" spans="44:44" x14ac:dyDescent="0.25">
      <c r="AR2548" s="2">
        <f ca="1">DATEDIF(Data!R2548,TODAY(),"y")</f>
        <v>124</v>
      </c>
    </row>
    <row r="2549" spans="44:44" x14ac:dyDescent="0.25">
      <c r="AR2549" s="2">
        <f ca="1">DATEDIF(Data!R2549,TODAY(),"y")</f>
        <v>124</v>
      </c>
    </row>
    <row r="2550" spans="44:44" x14ac:dyDescent="0.25">
      <c r="AR2550" s="2">
        <f ca="1">DATEDIF(Data!R2550,TODAY(),"y")</f>
        <v>124</v>
      </c>
    </row>
    <row r="2551" spans="44:44" x14ac:dyDescent="0.25">
      <c r="AR2551" s="2">
        <f ca="1">DATEDIF(Data!R2551,TODAY(),"y")</f>
        <v>124</v>
      </c>
    </row>
    <row r="2552" spans="44:44" x14ac:dyDescent="0.25">
      <c r="AR2552" s="2">
        <f ca="1">DATEDIF(Data!R2552,TODAY(),"y")</f>
        <v>124</v>
      </c>
    </row>
    <row r="2553" spans="44:44" x14ac:dyDescent="0.25">
      <c r="AR2553" s="2">
        <f ca="1">DATEDIF(Data!R2553,TODAY(),"y")</f>
        <v>124</v>
      </c>
    </row>
    <row r="2554" spans="44:44" x14ac:dyDescent="0.25">
      <c r="AR2554" s="2">
        <f ca="1">DATEDIF(Data!R2554,TODAY(),"y")</f>
        <v>124</v>
      </c>
    </row>
    <row r="2555" spans="44:44" x14ac:dyDescent="0.25">
      <c r="AR2555" s="2">
        <f ca="1">DATEDIF(Data!R2555,TODAY(),"y")</f>
        <v>124</v>
      </c>
    </row>
    <row r="2556" spans="44:44" x14ac:dyDescent="0.25">
      <c r="AR2556" s="2">
        <f ca="1">DATEDIF(Data!R2556,TODAY(),"y")</f>
        <v>124</v>
      </c>
    </row>
    <row r="2557" spans="44:44" x14ac:dyDescent="0.25">
      <c r="AR2557" s="2">
        <f ca="1">DATEDIF(Data!R2557,TODAY(),"y")</f>
        <v>124</v>
      </c>
    </row>
    <row r="2558" spans="44:44" x14ac:dyDescent="0.25">
      <c r="AR2558" s="2">
        <f ca="1">DATEDIF(Data!R2558,TODAY(),"y")</f>
        <v>124</v>
      </c>
    </row>
    <row r="2559" spans="44:44" x14ac:dyDescent="0.25">
      <c r="AR2559" s="2">
        <f ca="1">DATEDIF(Data!R2559,TODAY(),"y")</f>
        <v>124</v>
      </c>
    </row>
    <row r="2560" spans="44:44" x14ac:dyDescent="0.25">
      <c r="AR2560" s="2">
        <f ca="1">DATEDIF(Data!R2560,TODAY(),"y")</f>
        <v>124</v>
      </c>
    </row>
    <row r="2561" spans="44:44" x14ac:dyDescent="0.25">
      <c r="AR2561" s="2">
        <f ca="1">DATEDIF(Data!R2561,TODAY(),"y")</f>
        <v>124</v>
      </c>
    </row>
    <row r="2562" spans="44:44" x14ac:dyDescent="0.25">
      <c r="AR2562" s="2">
        <f ca="1">DATEDIF(Data!R2562,TODAY(),"y")</f>
        <v>124</v>
      </c>
    </row>
    <row r="2563" spans="44:44" x14ac:dyDescent="0.25">
      <c r="AR2563" s="2">
        <f ca="1">DATEDIF(Data!R2563,TODAY(),"y")</f>
        <v>124</v>
      </c>
    </row>
    <row r="2564" spans="44:44" x14ac:dyDescent="0.25">
      <c r="AR2564" s="2">
        <f ca="1">DATEDIF(Data!R2564,TODAY(),"y")</f>
        <v>124</v>
      </c>
    </row>
    <row r="2565" spans="44:44" x14ac:dyDescent="0.25">
      <c r="AR2565" s="2">
        <f ca="1">DATEDIF(Data!R2565,TODAY(),"y")</f>
        <v>124</v>
      </c>
    </row>
    <row r="2566" spans="44:44" x14ac:dyDescent="0.25">
      <c r="AR2566" s="2">
        <f ca="1">DATEDIF(Data!R2566,TODAY(),"y")</f>
        <v>124</v>
      </c>
    </row>
    <row r="2567" spans="44:44" x14ac:dyDescent="0.25">
      <c r="AR2567" s="2">
        <f ca="1">DATEDIF(Data!R2567,TODAY(),"y")</f>
        <v>124</v>
      </c>
    </row>
    <row r="2568" spans="44:44" x14ac:dyDescent="0.25">
      <c r="AR2568" s="2">
        <f ca="1">DATEDIF(Data!R2568,TODAY(),"y")</f>
        <v>124</v>
      </c>
    </row>
    <row r="2569" spans="44:44" x14ac:dyDescent="0.25">
      <c r="AR2569" s="2">
        <f ca="1">DATEDIF(Data!R2569,TODAY(),"y")</f>
        <v>124</v>
      </c>
    </row>
    <row r="2570" spans="44:44" x14ac:dyDescent="0.25">
      <c r="AR2570" s="2">
        <f ca="1">DATEDIF(Data!R2570,TODAY(),"y")</f>
        <v>124</v>
      </c>
    </row>
    <row r="2571" spans="44:44" x14ac:dyDescent="0.25">
      <c r="AR2571" s="2">
        <f ca="1">DATEDIF(Data!R2571,TODAY(),"y")</f>
        <v>124</v>
      </c>
    </row>
    <row r="2572" spans="44:44" x14ac:dyDescent="0.25">
      <c r="AR2572" s="2">
        <f ca="1">DATEDIF(Data!R2572,TODAY(),"y")</f>
        <v>124</v>
      </c>
    </row>
    <row r="2573" spans="44:44" x14ac:dyDescent="0.25">
      <c r="AR2573" s="2">
        <f ca="1">DATEDIF(Data!R2573,TODAY(),"y")</f>
        <v>124</v>
      </c>
    </row>
    <row r="2574" spans="44:44" x14ac:dyDescent="0.25">
      <c r="AR2574" s="2">
        <f ca="1">DATEDIF(Data!R2574,TODAY(),"y")</f>
        <v>124</v>
      </c>
    </row>
    <row r="2575" spans="44:44" x14ac:dyDescent="0.25">
      <c r="AR2575" s="2">
        <f ca="1">DATEDIF(Data!R2575,TODAY(),"y")</f>
        <v>124</v>
      </c>
    </row>
    <row r="2576" spans="44:44" x14ac:dyDescent="0.25">
      <c r="AR2576" s="2">
        <f ca="1">DATEDIF(Data!R2576,TODAY(),"y")</f>
        <v>124</v>
      </c>
    </row>
    <row r="2577" spans="44:44" x14ac:dyDescent="0.25">
      <c r="AR2577" s="2">
        <f ca="1">DATEDIF(Data!R2577,TODAY(),"y")</f>
        <v>124</v>
      </c>
    </row>
    <row r="2578" spans="44:44" x14ac:dyDescent="0.25">
      <c r="AR2578" s="2">
        <f ca="1">DATEDIF(Data!R2578,TODAY(),"y")</f>
        <v>124</v>
      </c>
    </row>
    <row r="2579" spans="44:44" x14ac:dyDescent="0.25">
      <c r="AR2579" s="2">
        <f ca="1">DATEDIF(Data!R2579,TODAY(),"y")</f>
        <v>124</v>
      </c>
    </row>
    <row r="2580" spans="44:44" x14ac:dyDescent="0.25">
      <c r="AR2580" s="2">
        <f ca="1">DATEDIF(Data!R2580,TODAY(),"y")</f>
        <v>124</v>
      </c>
    </row>
    <row r="2581" spans="44:44" x14ac:dyDescent="0.25">
      <c r="AR2581" s="2">
        <f ca="1">DATEDIF(Data!R2581,TODAY(),"y")</f>
        <v>124</v>
      </c>
    </row>
    <row r="2582" spans="44:44" x14ac:dyDescent="0.25">
      <c r="AR2582" s="2">
        <f ca="1">DATEDIF(Data!R2582,TODAY(),"y")</f>
        <v>124</v>
      </c>
    </row>
    <row r="2583" spans="44:44" x14ac:dyDescent="0.25">
      <c r="AR2583" s="2">
        <f ca="1">DATEDIF(Data!R2583,TODAY(),"y")</f>
        <v>124</v>
      </c>
    </row>
    <row r="2584" spans="44:44" x14ac:dyDescent="0.25">
      <c r="AR2584" s="2">
        <f ca="1">DATEDIF(Data!R2584,TODAY(),"y")</f>
        <v>124</v>
      </c>
    </row>
    <row r="2585" spans="44:44" x14ac:dyDescent="0.25">
      <c r="AR2585" s="2">
        <f ca="1">DATEDIF(Data!R2585,TODAY(),"y")</f>
        <v>124</v>
      </c>
    </row>
    <row r="2586" spans="44:44" x14ac:dyDescent="0.25">
      <c r="AR2586" s="2">
        <f ca="1">DATEDIF(Data!R2586,TODAY(),"y")</f>
        <v>124</v>
      </c>
    </row>
    <row r="2587" spans="44:44" x14ac:dyDescent="0.25">
      <c r="AR2587" s="2">
        <f ca="1">DATEDIF(Data!R2587,TODAY(),"y")</f>
        <v>124</v>
      </c>
    </row>
    <row r="2588" spans="44:44" x14ac:dyDescent="0.25">
      <c r="AR2588" s="2">
        <f ca="1">DATEDIF(Data!R2588,TODAY(),"y")</f>
        <v>124</v>
      </c>
    </row>
    <row r="2589" spans="44:44" x14ac:dyDescent="0.25">
      <c r="AR2589" s="2">
        <f ca="1">DATEDIF(Data!R2589,TODAY(),"y")</f>
        <v>124</v>
      </c>
    </row>
    <row r="2590" spans="44:44" x14ac:dyDescent="0.25">
      <c r="AR2590" s="2">
        <f ca="1">DATEDIF(Data!R2590,TODAY(),"y")</f>
        <v>124</v>
      </c>
    </row>
    <row r="2591" spans="44:44" x14ac:dyDescent="0.25">
      <c r="AR2591" s="2">
        <f ca="1">DATEDIF(Data!R2591,TODAY(),"y")</f>
        <v>124</v>
      </c>
    </row>
    <row r="2592" spans="44:44" x14ac:dyDescent="0.25">
      <c r="AR2592" s="2">
        <f ca="1">DATEDIF(Data!R2592,TODAY(),"y")</f>
        <v>124</v>
      </c>
    </row>
    <row r="2593" spans="44:44" x14ac:dyDescent="0.25">
      <c r="AR2593" s="2">
        <f ca="1">DATEDIF(Data!R2593,TODAY(),"y")</f>
        <v>124</v>
      </c>
    </row>
    <row r="2594" spans="44:44" x14ac:dyDescent="0.25">
      <c r="AR2594" s="2">
        <f ca="1">DATEDIF(Data!R2594,TODAY(),"y")</f>
        <v>124</v>
      </c>
    </row>
    <row r="2595" spans="44:44" x14ac:dyDescent="0.25">
      <c r="AR2595" s="2">
        <f ca="1">DATEDIF(Data!R2595,TODAY(),"y")</f>
        <v>124</v>
      </c>
    </row>
    <row r="2596" spans="44:44" x14ac:dyDescent="0.25">
      <c r="AR2596" s="2">
        <f ca="1">DATEDIF(Data!R2596,TODAY(),"y")</f>
        <v>124</v>
      </c>
    </row>
    <row r="2597" spans="44:44" x14ac:dyDescent="0.25">
      <c r="AR2597" s="2">
        <f ca="1">DATEDIF(Data!R2597,TODAY(),"y")</f>
        <v>124</v>
      </c>
    </row>
    <row r="2598" spans="44:44" x14ac:dyDescent="0.25">
      <c r="AR2598" s="2">
        <f ca="1">DATEDIF(Data!R2598,TODAY(),"y")</f>
        <v>124</v>
      </c>
    </row>
    <row r="2599" spans="44:44" x14ac:dyDescent="0.25">
      <c r="AR2599" s="2">
        <f ca="1">DATEDIF(Data!R2599,TODAY(),"y")</f>
        <v>124</v>
      </c>
    </row>
    <row r="2600" spans="44:44" x14ac:dyDescent="0.25">
      <c r="AR2600" s="2">
        <f ca="1">DATEDIF(Data!R2600,TODAY(),"y")</f>
        <v>124</v>
      </c>
    </row>
    <row r="2601" spans="44:44" x14ac:dyDescent="0.25">
      <c r="AR2601" s="2">
        <f ca="1">DATEDIF(Data!R2601,TODAY(),"y")</f>
        <v>124</v>
      </c>
    </row>
    <row r="2602" spans="44:44" x14ac:dyDescent="0.25">
      <c r="AR2602" s="2">
        <f ca="1">DATEDIF(Data!R2602,TODAY(),"y")</f>
        <v>124</v>
      </c>
    </row>
    <row r="2603" spans="44:44" x14ac:dyDescent="0.25">
      <c r="AR2603" s="2">
        <f ca="1">DATEDIF(Data!R2603,TODAY(),"y")</f>
        <v>124</v>
      </c>
    </row>
    <row r="2604" spans="44:44" x14ac:dyDescent="0.25">
      <c r="AR2604" s="2">
        <f ca="1">DATEDIF(Data!R2604,TODAY(),"y")</f>
        <v>124</v>
      </c>
    </row>
    <row r="2605" spans="44:44" x14ac:dyDescent="0.25">
      <c r="AR2605" s="2">
        <f ca="1">DATEDIF(Data!R2605,TODAY(),"y")</f>
        <v>124</v>
      </c>
    </row>
    <row r="2606" spans="44:44" x14ac:dyDescent="0.25">
      <c r="AR2606" s="2">
        <f ca="1">DATEDIF(Data!R2606,TODAY(),"y")</f>
        <v>124</v>
      </c>
    </row>
    <row r="2607" spans="44:44" x14ac:dyDescent="0.25">
      <c r="AR2607" s="2">
        <f ca="1">DATEDIF(Data!R2607,TODAY(),"y")</f>
        <v>124</v>
      </c>
    </row>
    <row r="2608" spans="44:44" x14ac:dyDescent="0.25">
      <c r="AR2608" s="2">
        <f ca="1">DATEDIF(Data!R2608,TODAY(),"y")</f>
        <v>124</v>
      </c>
    </row>
    <row r="2609" spans="44:44" x14ac:dyDescent="0.25">
      <c r="AR2609" s="2">
        <f ca="1">DATEDIF(Data!R2609,TODAY(),"y")</f>
        <v>124</v>
      </c>
    </row>
    <row r="2610" spans="44:44" x14ac:dyDescent="0.25">
      <c r="AR2610" s="2">
        <f ca="1">DATEDIF(Data!R2610,TODAY(),"y")</f>
        <v>124</v>
      </c>
    </row>
    <row r="2611" spans="44:44" x14ac:dyDescent="0.25">
      <c r="AR2611" s="2">
        <f ca="1">DATEDIF(Data!R2611,TODAY(),"y")</f>
        <v>124</v>
      </c>
    </row>
    <row r="2612" spans="44:44" x14ac:dyDescent="0.25">
      <c r="AR2612" s="2">
        <f ca="1">DATEDIF(Data!R2612,TODAY(),"y")</f>
        <v>124</v>
      </c>
    </row>
    <row r="2613" spans="44:44" x14ac:dyDescent="0.25">
      <c r="AR2613" s="2">
        <f ca="1">DATEDIF(Data!R2613,TODAY(),"y")</f>
        <v>124</v>
      </c>
    </row>
    <row r="2614" spans="44:44" x14ac:dyDescent="0.25">
      <c r="AR2614" s="2">
        <f ca="1">DATEDIF(Data!R2614,TODAY(),"y")</f>
        <v>124</v>
      </c>
    </row>
    <row r="2615" spans="44:44" x14ac:dyDescent="0.25">
      <c r="AR2615" s="2">
        <f ca="1">DATEDIF(Data!R2615,TODAY(),"y")</f>
        <v>124</v>
      </c>
    </row>
    <row r="2616" spans="44:44" x14ac:dyDescent="0.25">
      <c r="AR2616" s="2">
        <f ca="1">DATEDIF(Data!R2616,TODAY(),"y")</f>
        <v>124</v>
      </c>
    </row>
    <row r="2617" spans="44:44" x14ac:dyDescent="0.25">
      <c r="AR2617" s="2">
        <f ca="1">DATEDIF(Data!R2617,TODAY(),"y")</f>
        <v>124</v>
      </c>
    </row>
    <row r="2618" spans="44:44" x14ac:dyDescent="0.25">
      <c r="AR2618" s="2">
        <f ca="1">DATEDIF(Data!R2618,TODAY(),"y")</f>
        <v>124</v>
      </c>
    </row>
    <row r="2619" spans="44:44" x14ac:dyDescent="0.25">
      <c r="AR2619" s="2">
        <f ca="1">DATEDIF(Data!R2619,TODAY(),"y")</f>
        <v>124</v>
      </c>
    </row>
    <row r="2620" spans="44:44" x14ac:dyDescent="0.25">
      <c r="AR2620" s="2">
        <f ca="1">DATEDIF(Data!R2620,TODAY(),"y")</f>
        <v>124</v>
      </c>
    </row>
    <row r="2621" spans="44:44" x14ac:dyDescent="0.25">
      <c r="AR2621" s="2">
        <f ca="1">DATEDIF(Data!R2621,TODAY(),"y")</f>
        <v>124</v>
      </c>
    </row>
    <row r="2622" spans="44:44" x14ac:dyDescent="0.25">
      <c r="AR2622" s="2">
        <f ca="1">DATEDIF(Data!R2622,TODAY(),"y")</f>
        <v>124</v>
      </c>
    </row>
    <row r="2623" spans="44:44" x14ac:dyDescent="0.25">
      <c r="AR2623" s="2">
        <f ca="1">DATEDIF(Data!R2623,TODAY(),"y")</f>
        <v>124</v>
      </c>
    </row>
    <row r="2624" spans="44:44" x14ac:dyDescent="0.25">
      <c r="AR2624" s="2">
        <f ca="1">DATEDIF(Data!R2624,TODAY(),"y")</f>
        <v>124</v>
      </c>
    </row>
    <row r="2625" spans="44:44" x14ac:dyDescent="0.25">
      <c r="AR2625" s="2">
        <f ca="1">DATEDIF(Data!R2625,TODAY(),"y")</f>
        <v>124</v>
      </c>
    </row>
    <row r="2626" spans="44:44" x14ac:dyDescent="0.25">
      <c r="AR2626" s="2">
        <f ca="1">DATEDIF(Data!R2626,TODAY(),"y")</f>
        <v>124</v>
      </c>
    </row>
    <row r="2627" spans="44:44" x14ac:dyDescent="0.25">
      <c r="AR2627" s="2">
        <f ca="1">DATEDIF(Data!R2627,TODAY(),"y")</f>
        <v>124</v>
      </c>
    </row>
    <row r="2628" spans="44:44" x14ac:dyDescent="0.25">
      <c r="AR2628" s="2">
        <f ca="1">DATEDIF(Data!R2628,TODAY(),"y")</f>
        <v>124</v>
      </c>
    </row>
    <row r="2629" spans="44:44" x14ac:dyDescent="0.25">
      <c r="AR2629" s="2">
        <f ca="1">DATEDIF(Data!R2629,TODAY(),"y")</f>
        <v>124</v>
      </c>
    </row>
    <row r="2630" spans="44:44" x14ac:dyDescent="0.25">
      <c r="AR2630" s="2">
        <f ca="1">DATEDIF(Data!R2630,TODAY(),"y")</f>
        <v>124</v>
      </c>
    </row>
    <row r="2631" spans="44:44" x14ac:dyDescent="0.25">
      <c r="AR2631" s="2">
        <f ca="1">DATEDIF(Data!R2631,TODAY(),"y")</f>
        <v>124</v>
      </c>
    </row>
    <row r="2632" spans="44:44" x14ac:dyDescent="0.25">
      <c r="AR2632" s="2">
        <f ca="1">DATEDIF(Data!R2632,TODAY(),"y")</f>
        <v>124</v>
      </c>
    </row>
    <row r="2633" spans="44:44" x14ac:dyDescent="0.25">
      <c r="AR2633" s="2">
        <f ca="1">DATEDIF(Data!R2633,TODAY(),"y")</f>
        <v>124</v>
      </c>
    </row>
    <row r="2634" spans="44:44" x14ac:dyDescent="0.25">
      <c r="AR2634" s="2">
        <f ca="1">DATEDIF(Data!R2634,TODAY(),"y")</f>
        <v>124</v>
      </c>
    </row>
    <row r="2635" spans="44:44" x14ac:dyDescent="0.25">
      <c r="AR2635" s="2">
        <f ca="1">DATEDIF(Data!R2635,TODAY(),"y")</f>
        <v>124</v>
      </c>
    </row>
    <row r="2636" spans="44:44" x14ac:dyDescent="0.25">
      <c r="AR2636" s="2">
        <f ca="1">DATEDIF(Data!R2636,TODAY(),"y")</f>
        <v>124</v>
      </c>
    </row>
    <row r="2637" spans="44:44" x14ac:dyDescent="0.25">
      <c r="AR2637" s="2">
        <f ca="1">DATEDIF(Data!R2637,TODAY(),"y")</f>
        <v>124</v>
      </c>
    </row>
    <row r="2638" spans="44:44" x14ac:dyDescent="0.25">
      <c r="AR2638" s="2">
        <f ca="1">DATEDIF(Data!R2638,TODAY(),"y")</f>
        <v>124</v>
      </c>
    </row>
    <row r="2639" spans="44:44" x14ac:dyDescent="0.25">
      <c r="AR2639" s="2">
        <f ca="1">DATEDIF(Data!R2639,TODAY(),"y")</f>
        <v>124</v>
      </c>
    </row>
    <row r="2640" spans="44:44" x14ac:dyDescent="0.25">
      <c r="AR2640" s="2">
        <f ca="1">DATEDIF(Data!R2640,TODAY(),"y")</f>
        <v>124</v>
      </c>
    </row>
    <row r="2641" spans="44:44" x14ac:dyDescent="0.25">
      <c r="AR2641" s="2">
        <f ca="1">DATEDIF(Data!R2641,TODAY(),"y")</f>
        <v>124</v>
      </c>
    </row>
    <row r="2642" spans="44:44" x14ac:dyDescent="0.25">
      <c r="AR2642" s="2">
        <f ca="1">DATEDIF(Data!R2642,TODAY(),"y")</f>
        <v>124</v>
      </c>
    </row>
    <row r="2643" spans="44:44" x14ac:dyDescent="0.25">
      <c r="AR2643" s="2">
        <f ca="1">DATEDIF(Data!R2643,TODAY(),"y")</f>
        <v>124</v>
      </c>
    </row>
    <row r="2644" spans="44:44" x14ac:dyDescent="0.25">
      <c r="AR2644" s="2">
        <f ca="1">DATEDIF(Data!R2644,TODAY(),"y")</f>
        <v>124</v>
      </c>
    </row>
    <row r="2645" spans="44:44" x14ac:dyDescent="0.25">
      <c r="AR2645" s="2">
        <f ca="1">DATEDIF(Data!R2645,TODAY(),"y")</f>
        <v>124</v>
      </c>
    </row>
    <row r="2646" spans="44:44" x14ac:dyDescent="0.25">
      <c r="AR2646" s="2">
        <f ca="1">DATEDIF(Data!R2646,TODAY(),"y")</f>
        <v>124</v>
      </c>
    </row>
    <row r="2647" spans="44:44" x14ac:dyDescent="0.25">
      <c r="AR2647" s="2">
        <f ca="1">DATEDIF(Data!R2647,TODAY(),"y")</f>
        <v>124</v>
      </c>
    </row>
    <row r="2648" spans="44:44" x14ac:dyDescent="0.25">
      <c r="AR2648" s="2">
        <f ca="1">DATEDIF(Data!R2648,TODAY(),"y")</f>
        <v>124</v>
      </c>
    </row>
    <row r="2649" spans="44:44" x14ac:dyDescent="0.25">
      <c r="AR2649" s="2">
        <f ca="1">DATEDIF(Data!R2649,TODAY(),"y")</f>
        <v>124</v>
      </c>
    </row>
    <row r="2650" spans="44:44" x14ac:dyDescent="0.25">
      <c r="AR2650" s="2">
        <f ca="1">DATEDIF(Data!R2650,TODAY(),"y")</f>
        <v>124</v>
      </c>
    </row>
    <row r="2651" spans="44:44" x14ac:dyDescent="0.25">
      <c r="AR2651" s="2">
        <f ca="1">DATEDIF(Data!R2651,TODAY(),"y")</f>
        <v>124</v>
      </c>
    </row>
    <row r="2652" spans="44:44" x14ac:dyDescent="0.25">
      <c r="AR2652" s="2">
        <f ca="1">DATEDIF(Data!R2652,TODAY(),"y")</f>
        <v>124</v>
      </c>
    </row>
    <row r="2653" spans="44:44" x14ac:dyDescent="0.25">
      <c r="AR2653" s="2">
        <f ca="1">DATEDIF(Data!R2653,TODAY(),"y")</f>
        <v>124</v>
      </c>
    </row>
    <row r="2654" spans="44:44" x14ac:dyDescent="0.25">
      <c r="AR2654" s="2">
        <f ca="1">DATEDIF(Data!R2654,TODAY(),"y")</f>
        <v>124</v>
      </c>
    </row>
    <row r="2655" spans="44:44" x14ac:dyDescent="0.25">
      <c r="AR2655" s="2">
        <f ca="1">DATEDIF(Data!R2655,TODAY(),"y")</f>
        <v>124</v>
      </c>
    </row>
    <row r="2656" spans="44:44" x14ac:dyDescent="0.25">
      <c r="AR2656" s="2">
        <f ca="1">DATEDIF(Data!R2656,TODAY(),"y")</f>
        <v>124</v>
      </c>
    </row>
    <row r="2657" spans="44:44" x14ac:dyDescent="0.25">
      <c r="AR2657" s="2">
        <f ca="1">DATEDIF(Data!R2657,TODAY(),"y")</f>
        <v>124</v>
      </c>
    </row>
    <row r="2658" spans="44:44" x14ac:dyDescent="0.25">
      <c r="AR2658" s="2">
        <f ca="1">DATEDIF(Data!R2658,TODAY(),"y")</f>
        <v>124</v>
      </c>
    </row>
    <row r="2659" spans="44:44" x14ac:dyDescent="0.25">
      <c r="AR2659" s="2">
        <f ca="1">DATEDIF(Data!R2659,TODAY(),"y")</f>
        <v>124</v>
      </c>
    </row>
    <row r="2660" spans="44:44" x14ac:dyDescent="0.25">
      <c r="AR2660" s="2">
        <f ca="1">DATEDIF(Data!R2660,TODAY(),"y")</f>
        <v>124</v>
      </c>
    </row>
    <row r="2661" spans="44:44" x14ac:dyDescent="0.25">
      <c r="AR2661" s="2">
        <f ca="1">DATEDIF(Data!R2661,TODAY(),"y")</f>
        <v>124</v>
      </c>
    </row>
    <row r="2662" spans="44:44" x14ac:dyDescent="0.25">
      <c r="AR2662" s="2">
        <f ca="1">DATEDIF(Data!R2662,TODAY(),"y")</f>
        <v>124</v>
      </c>
    </row>
    <row r="2663" spans="44:44" x14ac:dyDescent="0.25">
      <c r="AR2663" s="2">
        <f ca="1">DATEDIF(Data!R2663,TODAY(),"y")</f>
        <v>124</v>
      </c>
    </row>
    <row r="2664" spans="44:44" x14ac:dyDescent="0.25">
      <c r="AR2664" s="2">
        <f ca="1">DATEDIF(Data!R2664,TODAY(),"y")</f>
        <v>124</v>
      </c>
    </row>
    <row r="2665" spans="44:44" x14ac:dyDescent="0.25">
      <c r="AR2665" s="2">
        <f ca="1">DATEDIF(Data!R2665,TODAY(),"y")</f>
        <v>124</v>
      </c>
    </row>
    <row r="2666" spans="44:44" x14ac:dyDescent="0.25">
      <c r="AR2666" s="2">
        <f ca="1">DATEDIF(Data!R2666,TODAY(),"y")</f>
        <v>124</v>
      </c>
    </row>
    <row r="2667" spans="44:44" x14ac:dyDescent="0.25">
      <c r="AR2667" s="2">
        <f ca="1">DATEDIF(Data!R2667,TODAY(),"y")</f>
        <v>124</v>
      </c>
    </row>
    <row r="2668" spans="44:44" x14ac:dyDescent="0.25">
      <c r="AR2668" s="2">
        <f ca="1">DATEDIF(Data!R2668,TODAY(),"y")</f>
        <v>124</v>
      </c>
    </row>
    <row r="2669" spans="44:44" x14ac:dyDescent="0.25">
      <c r="AR2669" s="2">
        <f ca="1">DATEDIF(Data!R2669,TODAY(),"y")</f>
        <v>124</v>
      </c>
    </row>
    <row r="2670" spans="44:44" x14ac:dyDescent="0.25">
      <c r="AR2670" s="2">
        <f ca="1">DATEDIF(Data!R2670,TODAY(),"y")</f>
        <v>124</v>
      </c>
    </row>
    <row r="2671" spans="44:44" x14ac:dyDescent="0.25">
      <c r="AR2671" s="2">
        <f ca="1">DATEDIF(Data!R2671,TODAY(),"y")</f>
        <v>124</v>
      </c>
    </row>
    <row r="2672" spans="44:44" x14ac:dyDescent="0.25">
      <c r="AR2672" s="2">
        <f ca="1">DATEDIF(Data!R2672,TODAY(),"y")</f>
        <v>124</v>
      </c>
    </row>
    <row r="2673" spans="44:44" x14ac:dyDescent="0.25">
      <c r="AR2673" s="2">
        <f ca="1">DATEDIF(Data!R2673,TODAY(),"y")</f>
        <v>124</v>
      </c>
    </row>
    <row r="2674" spans="44:44" x14ac:dyDescent="0.25">
      <c r="AR2674" s="2">
        <f ca="1">DATEDIF(Data!R2674,TODAY(),"y")</f>
        <v>124</v>
      </c>
    </row>
    <row r="2675" spans="44:44" x14ac:dyDescent="0.25">
      <c r="AR2675" s="2">
        <f ca="1">DATEDIF(Data!R2675,TODAY(),"y")</f>
        <v>124</v>
      </c>
    </row>
    <row r="2676" spans="44:44" x14ac:dyDescent="0.25">
      <c r="AR2676" s="2">
        <f ca="1">DATEDIF(Data!R2676,TODAY(),"y")</f>
        <v>124</v>
      </c>
    </row>
    <row r="2677" spans="44:44" x14ac:dyDescent="0.25">
      <c r="AR2677" s="2">
        <f ca="1">DATEDIF(Data!R2677,TODAY(),"y")</f>
        <v>124</v>
      </c>
    </row>
    <row r="2678" spans="44:44" x14ac:dyDescent="0.25">
      <c r="AR2678" s="2">
        <f ca="1">DATEDIF(Data!R2678,TODAY(),"y")</f>
        <v>124</v>
      </c>
    </row>
    <row r="2679" spans="44:44" x14ac:dyDescent="0.25">
      <c r="AR2679" s="2">
        <f ca="1">DATEDIF(Data!R2679,TODAY(),"y")</f>
        <v>124</v>
      </c>
    </row>
    <row r="2680" spans="44:44" x14ac:dyDescent="0.25">
      <c r="AR2680" s="2">
        <f ca="1">DATEDIF(Data!R2680,TODAY(),"y")</f>
        <v>124</v>
      </c>
    </row>
    <row r="2681" spans="44:44" x14ac:dyDescent="0.25">
      <c r="AR2681" s="2">
        <f ca="1">DATEDIF(Data!R2681,TODAY(),"y")</f>
        <v>124</v>
      </c>
    </row>
    <row r="2682" spans="44:44" x14ac:dyDescent="0.25">
      <c r="AR2682" s="2">
        <f ca="1">DATEDIF(Data!R2682,TODAY(),"y")</f>
        <v>124</v>
      </c>
    </row>
    <row r="2683" spans="44:44" x14ac:dyDescent="0.25">
      <c r="AR2683" s="2">
        <f ca="1">DATEDIF(Data!R2683,TODAY(),"y")</f>
        <v>124</v>
      </c>
    </row>
    <row r="2684" spans="44:44" x14ac:dyDescent="0.25">
      <c r="AR2684" s="2">
        <f ca="1">DATEDIF(Data!R2684,TODAY(),"y")</f>
        <v>124</v>
      </c>
    </row>
    <row r="2685" spans="44:44" x14ac:dyDescent="0.25">
      <c r="AR2685" s="2">
        <f ca="1">DATEDIF(Data!R2685,TODAY(),"y")</f>
        <v>124</v>
      </c>
    </row>
    <row r="2686" spans="44:44" x14ac:dyDescent="0.25">
      <c r="AR2686" s="2">
        <f ca="1">DATEDIF(Data!R2686,TODAY(),"y")</f>
        <v>124</v>
      </c>
    </row>
    <row r="2687" spans="44:44" x14ac:dyDescent="0.25">
      <c r="AR2687" s="2">
        <f ca="1">DATEDIF(Data!R2687,TODAY(),"y")</f>
        <v>124</v>
      </c>
    </row>
    <row r="2688" spans="44:44" x14ac:dyDescent="0.25">
      <c r="AR2688" s="2">
        <f ca="1">DATEDIF(Data!R2688,TODAY(),"y")</f>
        <v>124</v>
      </c>
    </row>
    <row r="2689" spans="44:44" x14ac:dyDescent="0.25">
      <c r="AR2689" s="2">
        <f ca="1">DATEDIF(Data!R2689,TODAY(),"y")</f>
        <v>124</v>
      </c>
    </row>
    <row r="2690" spans="44:44" x14ac:dyDescent="0.25">
      <c r="AR2690" s="2">
        <f ca="1">DATEDIF(Data!R2690,TODAY(),"y")</f>
        <v>124</v>
      </c>
    </row>
    <row r="2691" spans="44:44" x14ac:dyDescent="0.25">
      <c r="AR2691" s="2">
        <f ca="1">DATEDIF(Data!R2691,TODAY(),"y")</f>
        <v>124</v>
      </c>
    </row>
    <row r="2692" spans="44:44" x14ac:dyDescent="0.25">
      <c r="AR2692" s="2">
        <f ca="1">DATEDIF(Data!R2692,TODAY(),"y")</f>
        <v>124</v>
      </c>
    </row>
    <row r="2693" spans="44:44" x14ac:dyDescent="0.25">
      <c r="AR2693" s="2">
        <f ca="1">DATEDIF(Data!R2693,TODAY(),"y")</f>
        <v>124</v>
      </c>
    </row>
    <row r="2694" spans="44:44" x14ac:dyDescent="0.25">
      <c r="AR2694" s="2">
        <f ca="1">DATEDIF(Data!R2694,TODAY(),"y")</f>
        <v>124</v>
      </c>
    </row>
    <row r="2695" spans="44:44" x14ac:dyDescent="0.25">
      <c r="AR2695" s="2">
        <f ca="1">DATEDIF(Data!R2695,TODAY(),"y")</f>
        <v>124</v>
      </c>
    </row>
    <row r="2696" spans="44:44" x14ac:dyDescent="0.25">
      <c r="AR2696" s="2">
        <f ca="1">DATEDIF(Data!R2696,TODAY(),"y")</f>
        <v>124</v>
      </c>
    </row>
    <row r="2697" spans="44:44" x14ac:dyDescent="0.25">
      <c r="AR2697" s="2">
        <f ca="1">DATEDIF(Data!R2697,TODAY(),"y")</f>
        <v>124</v>
      </c>
    </row>
    <row r="2698" spans="44:44" x14ac:dyDescent="0.25">
      <c r="AR2698" s="2">
        <f ca="1">DATEDIF(Data!R2698,TODAY(),"y")</f>
        <v>124</v>
      </c>
    </row>
    <row r="2699" spans="44:44" x14ac:dyDescent="0.25">
      <c r="AR2699" s="2">
        <f ca="1">DATEDIF(Data!R2699,TODAY(),"y")</f>
        <v>124</v>
      </c>
    </row>
    <row r="2700" spans="44:44" x14ac:dyDescent="0.25">
      <c r="AR2700" s="2">
        <f ca="1">DATEDIF(Data!R2700,TODAY(),"y")</f>
        <v>124</v>
      </c>
    </row>
    <row r="2701" spans="44:44" x14ac:dyDescent="0.25">
      <c r="AR2701" s="2">
        <f ca="1">DATEDIF(Data!R2701,TODAY(),"y")</f>
        <v>124</v>
      </c>
    </row>
    <row r="2702" spans="44:44" x14ac:dyDescent="0.25">
      <c r="AR2702" s="2">
        <f ca="1">DATEDIF(Data!R2702,TODAY(),"y")</f>
        <v>124</v>
      </c>
    </row>
    <row r="2703" spans="44:44" x14ac:dyDescent="0.25">
      <c r="AR2703" s="2">
        <f ca="1">DATEDIF(Data!R2703,TODAY(),"y")</f>
        <v>124</v>
      </c>
    </row>
    <row r="2704" spans="44:44" x14ac:dyDescent="0.25">
      <c r="AR2704" s="2">
        <f ca="1">DATEDIF(Data!R2704,TODAY(),"y")</f>
        <v>124</v>
      </c>
    </row>
    <row r="2705" spans="44:44" x14ac:dyDescent="0.25">
      <c r="AR2705" s="2">
        <f ca="1">DATEDIF(Data!R2705,TODAY(),"y")</f>
        <v>124</v>
      </c>
    </row>
    <row r="2706" spans="44:44" x14ac:dyDescent="0.25">
      <c r="AR2706" s="2">
        <f ca="1">DATEDIF(Data!R2706,TODAY(),"y")</f>
        <v>124</v>
      </c>
    </row>
    <row r="2707" spans="44:44" x14ac:dyDescent="0.25">
      <c r="AR2707" s="2">
        <f ca="1">DATEDIF(Data!R2707,TODAY(),"y")</f>
        <v>124</v>
      </c>
    </row>
    <row r="2708" spans="44:44" x14ac:dyDescent="0.25">
      <c r="AR2708" s="2">
        <f ca="1">DATEDIF(Data!R2708,TODAY(),"y")</f>
        <v>124</v>
      </c>
    </row>
    <row r="2709" spans="44:44" x14ac:dyDescent="0.25">
      <c r="AR2709" s="2">
        <f ca="1">DATEDIF(Data!R2709,TODAY(),"y")</f>
        <v>124</v>
      </c>
    </row>
    <row r="2710" spans="44:44" x14ac:dyDescent="0.25">
      <c r="AR2710" s="2">
        <f ca="1">DATEDIF(Data!R2710,TODAY(),"y")</f>
        <v>124</v>
      </c>
    </row>
    <row r="2711" spans="44:44" x14ac:dyDescent="0.25">
      <c r="AR2711" s="2">
        <f ca="1">DATEDIF(Data!R2711,TODAY(),"y")</f>
        <v>124</v>
      </c>
    </row>
    <row r="2712" spans="44:44" x14ac:dyDescent="0.25">
      <c r="AR2712" s="2">
        <f ca="1">DATEDIF(Data!R2712,TODAY(),"y")</f>
        <v>124</v>
      </c>
    </row>
    <row r="2713" spans="44:44" x14ac:dyDescent="0.25">
      <c r="AR2713" s="2">
        <f ca="1">DATEDIF(Data!R2713,TODAY(),"y")</f>
        <v>124</v>
      </c>
    </row>
    <row r="2714" spans="44:44" x14ac:dyDescent="0.25">
      <c r="AR2714" s="2">
        <f ca="1">DATEDIF(Data!R2714,TODAY(),"y")</f>
        <v>124</v>
      </c>
    </row>
    <row r="2715" spans="44:44" x14ac:dyDescent="0.25">
      <c r="AR2715" s="2">
        <f ca="1">DATEDIF(Data!R2715,TODAY(),"y")</f>
        <v>124</v>
      </c>
    </row>
    <row r="2716" spans="44:44" x14ac:dyDescent="0.25">
      <c r="AR2716" s="2">
        <f ca="1">DATEDIF(Data!R2716,TODAY(),"y")</f>
        <v>124</v>
      </c>
    </row>
    <row r="2717" spans="44:44" x14ac:dyDescent="0.25">
      <c r="AR2717" s="2">
        <f ca="1">DATEDIF(Data!R2717,TODAY(),"y")</f>
        <v>124</v>
      </c>
    </row>
    <row r="2718" spans="44:44" x14ac:dyDescent="0.25">
      <c r="AR2718" s="2">
        <f ca="1">DATEDIF(Data!R2718,TODAY(),"y")</f>
        <v>124</v>
      </c>
    </row>
    <row r="2719" spans="44:44" x14ac:dyDescent="0.25">
      <c r="AR2719" s="2">
        <f ca="1">DATEDIF(Data!R2719,TODAY(),"y")</f>
        <v>124</v>
      </c>
    </row>
    <row r="2720" spans="44:44" x14ac:dyDescent="0.25">
      <c r="AR2720" s="2">
        <f ca="1">DATEDIF(Data!R2720,TODAY(),"y")</f>
        <v>124</v>
      </c>
    </row>
    <row r="2721" spans="44:44" x14ac:dyDescent="0.25">
      <c r="AR2721" s="2">
        <f ca="1">DATEDIF(Data!R2721,TODAY(),"y")</f>
        <v>124</v>
      </c>
    </row>
    <row r="2722" spans="44:44" x14ac:dyDescent="0.25">
      <c r="AR2722" s="2">
        <f ca="1">DATEDIF(Data!R2722,TODAY(),"y")</f>
        <v>124</v>
      </c>
    </row>
    <row r="2723" spans="44:44" x14ac:dyDescent="0.25">
      <c r="AR2723" s="2">
        <f ca="1">DATEDIF(Data!R2723,TODAY(),"y")</f>
        <v>124</v>
      </c>
    </row>
    <row r="2724" spans="44:44" x14ac:dyDescent="0.25">
      <c r="AR2724" s="2">
        <f ca="1">DATEDIF(Data!R2724,TODAY(),"y")</f>
        <v>124</v>
      </c>
    </row>
    <row r="2725" spans="44:44" x14ac:dyDescent="0.25">
      <c r="AR2725" s="2">
        <f ca="1">DATEDIF(Data!R2725,TODAY(),"y")</f>
        <v>124</v>
      </c>
    </row>
    <row r="2726" spans="44:44" x14ac:dyDescent="0.25">
      <c r="AR2726" s="2">
        <f ca="1">DATEDIF(Data!R2726,TODAY(),"y")</f>
        <v>124</v>
      </c>
    </row>
    <row r="2727" spans="44:44" x14ac:dyDescent="0.25">
      <c r="AR2727" s="2">
        <f ca="1">DATEDIF(Data!R2727,TODAY(),"y")</f>
        <v>124</v>
      </c>
    </row>
    <row r="2728" spans="44:44" x14ac:dyDescent="0.25">
      <c r="AR2728" s="2">
        <f ca="1">DATEDIF(Data!R2728,TODAY(),"y")</f>
        <v>124</v>
      </c>
    </row>
    <row r="2729" spans="44:44" x14ac:dyDescent="0.25">
      <c r="AR2729" s="2">
        <f ca="1">DATEDIF(Data!R2729,TODAY(),"y")</f>
        <v>124</v>
      </c>
    </row>
    <row r="2730" spans="44:44" x14ac:dyDescent="0.25">
      <c r="AR2730" s="2">
        <f ca="1">DATEDIF(Data!R2730,TODAY(),"y")</f>
        <v>124</v>
      </c>
    </row>
    <row r="2731" spans="44:44" x14ac:dyDescent="0.25">
      <c r="AR2731" s="2">
        <f ca="1">DATEDIF(Data!R2731,TODAY(),"y")</f>
        <v>124</v>
      </c>
    </row>
    <row r="2732" spans="44:44" x14ac:dyDescent="0.25">
      <c r="AR2732" s="2">
        <f ca="1">DATEDIF(Data!R2732,TODAY(),"y")</f>
        <v>124</v>
      </c>
    </row>
    <row r="2733" spans="44:44" x14ac:dyDescent="0.25">
      <c r="AR2733" s="2">
        <f ca="1">DATEDIF(Data!R2733,TODAY(),"y")</f>
        <v>124</v>
      </c>
    </row>
    <row r="2734" spans="44:44" x14ac:dyDescent="0.25">
      <c r="AR2734" s="2">
        <f ca="1">DATEDIF(Data!R2734,TODAY(),"y")</f>
        <v>124</v>
      </c>
    </row>
    <row r="2735" spans="44:44" x14ac:dyDescent="0.25">
      <c r="AR2735" s="2">
        <f ca="1">DATEDIF(Data!R2735,TODAY(),"y")</f>
        <v>124</v>
      </c>
    </row>
    <row r="2736" spans="44:44" x14ac:dyDescent="0.25">
      <c r="AR2736" s="2">
        <f ca="1">DATEDIF(Data!R2736,TODAY(),"y")</f>
        <v>124</v>
      </c>
    </row>
    <row r="2737" spans="44:44" x14ac:dyDescent="0.25">
      <c r="AR2737" s="2">
        <f ca="1">DATEDIF(Data!R2737,TODAY(),"y")</f>
        <v>124</v>
      </c>
    </row>
    <row r="2738" spans="44:44" x14ac:dyDescent="0.25">
      <c r="AR2738" s="2">
        <f ca="1">DATEDIF(Data!R2738,TODAY(),"y")</f>
        <v>124</v>
      </c>
    </row>
    <row r="2739" spans="44:44" x14ac:dyDescent="0.25">
      <c r="AR2739" s="2">
        <f ca="1">DATEDIF(Data!R2739,TODAY(),"y")</f>
        <v>124</v>
      </c>
    </row>
    <row r="2740" spans="44:44" x14ac:dyDescent="0.25">
      <c r="AR2740" s="2">
        <f ca="1">DATEDIF(Data!R2740,TODAY(),"y")</f>
        <v>124</v>
      </c>
    </row>
    <row r="2741" spans="44:44" x14ac:dyDescent="0.25">
      <c r="AR2741" s="2">
        <f ca="1">DATEDIF(Data!R2741,TODAY(),"y")</f>
        <v>124</v>
      </c>
    </row>
    <row r="2742" spans="44:44" x14ac:dyDescent="0.25">
      <c r="AR2742" s="2">
        <f ca="1">DATEDIF(Data!R2742,TODAY(),"y")</f>
        <v>124</v>
      </c>
    </row>
    <row r="2743" spans="44:44" x14ac:dyDescent="0.25">
      <c r="AR2743" s="2">
        <f ca="1">DATEDIF(Data!R2743,TODAY(),"y")</f>
        <v>124</v>
      </c>
    </row>
    <row r="2744" spans="44:44" x14ac:dyDescent="0.25">
      <c r="AR2744" s="2">
        <f ca="1">DATEDIF(Data!R2744,TODAY(),"y")</f>
        <v>124</v>
      </c>
    </row>
    <row r="2745" spans="44:44" x14ac:dyDescent="0.25">
      <c r="AR2745" s="2">
        <f ca="1">DATEDIF(Data!R2745,TODAY(),"y")</f>
        <v>124</v>
      </c>
    </row>
    <row r="2746" spans="44:44" x14ac:dyDescent="0.25">
      <c r="AR2746" s="2">
        <f ca="1">DATEDIF(Data!R2746,TODAY(),"y")</f>
        <v>124</v>
      </c>
    </row>
    <row r="2747" spans="44:44" x14ac:dyDescent="0.25">
      <c r="AR2747" s="2">
        <f ca="1">DATEDIF(Data!R2747,TODAY(),"y")</f>
        <v>124</v>
      </c>
    </row>
    <row r="2748" spans="44:44" x14ac:dyDescent="0.25">
      <c r="AR2748" s="2">
        <f ca="1">DATEDIF(Data!R2748,TODAY(),"y")</f>
        <v>124</v>
      </c>
    </row>
    <row r="2749" spans="44:44" x14ac:dyDescent="0.25">
      <c r="AR2749" s="2">
        <f ca="1">DATEDIF(Data!R2749,TODAY(),"y")</f>
        <v>124</v>
      </c>
    </row>
    <row r="2750" spans="44:44" x14ac:dyDescent="0.25">
      <c r="AR2750" s="2">
        <f ca="1">DATEDIF(Data!R2750,TODAY(),"y")</f>
        <v>124</v>
      </c>
    </row>
    <row r="2751" spans="44:44" x14ac:dyDescent="0.25">
      <c r="AR2751" s="2">
        <f ca="1">DATEDIF(Data!R2751,TODAY(),"y")</f>
        <v>124</v>
      </c>
    </row>
    <row r="2752" spans="44:44" x14ac:dyDescent="0.25">
      <c r="AR2752" s="2">
        <f ca="1">DATEDIF(Data!R2752,TODAY(),"y")</f>
        <v>124</v>
      </c>
    </row>
    <row r="2753" spans="44:44" x14ac:dyDescent="0.25">
      <c r="AR2753" s="2">
        <f ca="1">DATEDIF(Data!R2753,TODAY(),"y")</f>
        <v>124</v>
      </c>
    </row>
    <row r="2754" spans="44:44" x14ac:dyDescent="0.25">
      <c r="AR2754" s="2">
        <f ca="1">DATEDIF(Data!R2754,TODAY(),"y")</f>
        <v>124</v>
      </c>
    </row>
    <row r="2755" spans="44:44" x14ac:dyDescent="0.25">
      <c r="AR2755" s="2">
        <f ca="1">DATEDIF(Data!R2755,TODAY(),"y")</f>
        <v>124</v>
      </c>
    </row>
    <row r="2756" spans="44:44" x14ac:dyDescent="0.25">
      <c r="AR2756" s="2">
        <f ca="1">DATEDIF(Data!R2756,TODAY(),"y")</f>
        <v>124</v>
      </c>
    </row>
    <row r="2757" spans="44:44" x14ac:dyDescent="0.25">
      <c r="AR2757" s="2">
        <f ca="1">DATEDIF(Data!R2757,TODAY(),"y")</f>
        <v>124</v>
      </c>
    </row>
    <row r="2758" spans="44:44" x14ac:dyDescent="0.25">
      <c r="AR2758" s="2">
        <f ca="1">DATEDIF(Data!R2758,TODAY(),"y")</f>
        <v>124</v>
      </c>
    </row>
    <row r="2759" spans="44:44" x14ac:dyDescent="0.25">
      <c r="AR2759" s="2">
        <f ca="1">DATEDIF(Data!R2759,TODAY(),"y")</f>
        <v>124</v>
      </c>
    </row>
    <row r="2760" spans="44:44" x14ac:dyDescent="0.25">
      <c r="AR2760" s="2">
        <f ca="1">DATEDIF(Data!R2760,TODAY(),"y")</f>
        <v>124</v>
      </c>
    </row>
    <row r="2761" spans="44:44" x14ac:dyDescent="0.25">
      <c r="AR2761" s="2">
        <f ca="1">DATEDIF(Data!R2761,TODAY(),"y")</f>
        <v>124</v>
      </c>
    </row>
    <row r="2762" spans="44:44" x14ac:dyDescent="0.25">
      <c r="AR2762" s="2">
        <f ca="1">DATEDIF(Data!R2762,TODAY(),"y")</f>
        <v>124</v>
      </c>
    </row>
    <row r="2763" spans="44:44" x14ac:dyDescent="0.25">
      <c r="AR2763" s="2">
        <f ca="1">DATEDIF(Data!R2763,TODAY(),"y")</f>
        <v>124</v>
      </c>
    </row>
    <row r="2764" spans="44:44" x14ac:dyDescent="0.25">
      <c r="AR2764" s="2">
        <f ca="1">DATEDIF(Data!R2764,TODAY(),"y")</f>
        <v>124</v>
      </c>
    </row>
    <row r="2765" spans="44:44" x14ac:dyDescent="0.25">
      <c r="AR2765" s="2">
        <f ca="1">DATEDIF(Data!R2765,TODAY(),"y")</f>
        <v>124</v>
      </c>
    </row>
    <row r="2766" spans="44:44" x14ac:dyDescent="0.25">
      <c r="AR2766" s="2">
        <f ca="1">DATEDIF(Data!R2766,TODAY(),"y")</f>
        <v>124</v>
      </c>
    </row>
    <row r="2767" spans="44:44" x14ac:dyDescent="0.25">
      <c r="AR2767" s="2">
        <f ca="1">DATEDIF(Data!R2767,TODAY(),"y")</f>
        <v>124</v>
      </c>
    </row>
    <row r="2768" spans="44:44" x14ac:dyDescent="0.25">
      <c r="AR2768" s="2">
        <f ca="1">DATEDIF(Data!R2768,TODAY(),"y")</f>
        <v>124</v>
      </c>
    </row>
    <row r="2769" spans="44:44" x14ac:dyDescent="0.25">
      <c r="AR2769" s="2">
        <f ca="1">DATEDIF(Data!R2769,TODAY(),"y")</f>
        <v>124</v>
      </c>
    </row>
    <row r="2770" spans="44:44" x14ac:dyDescent="0.25">
      <c r="AR2770" s="2">
        <f ca="1">DATEDIF(Data!R2770,TODAY(),"y")</f>
        <v>124</v>
      </c>
    </row>
    <row r="2771" spans="44:44" x14ac:dyDescent="0.25">
      <c r="AR2771" s="2">
        <f ca="1">DATEDIF(Data!R2771,TODAY(),"y")</f>
        <v>124</v>
      </c>
    </row>
    <row r="2772" spans="44:44" x14ac:dyDescent="0.25">
      <c r="AR2772" s="2">
        <f ca="1">DATEDIF(Data!R2772,TODAY(),"y")</f>
        <v>124</v>
      </c>
    </row>
    <row r="2773" spans="44:44" x14ac:dyDescent="0.25">
      <c r="AR2773" s="2">
        <f ca="1">DATEDIF(Data!R2773,TODAY(),"y")</f>
        <v>124</v>
      </c>
    </row>
    <row r="2774" spans="44:44" x14ac:dyDescent="0.25">
      <c r="AR2774" s="2">
        <f ca="1">DATEDIF(Data!R2774,TODAY(),"y")</f>
        <v>124</v>
      </c>
    </row>
    <row r="2775" spans="44:44" x14ac:dyDescent="0.25">
      <c r="AR2775" s="2">
        <f ca="1">DATEDIF(Data!R2775,TODAY(),"y")</f>
        <v>124</v>
      </c>
    </row>
    <row r="2776" spans="44:44" x14ac:dyDescent="0.25">
      <c r="AR2776" s="2">
        <f ca="1">DATEDIF(Data!R2776,TODAY(),"y")</f>
        <v>124</v>
      </c>
    </row>
    <row r="2777" spans="44:44" x14ac:dyDescent="0.25">
      <c r="AR2777" s="2">
        <f ca="1">DATEDIF(Data!R2777,TODAY(),"y")</f>
        <v>124</v>
      </c>
    </row>
    <row r="2778" spans="44:44" x14ac:dyDescent="0.25">
      <c r="AR2778" s="2">
        <f ca="1">DATEDIF(Data!R2778,TODAY(),"y")</f>
        <v>124</v>
      </c>
    </row>
    <row r="2779" spans="44:44" x14ac:dyDescent="0.25">
      <c r="AR2779" s="2">
        <f ca="1">DATEDIF(Data!R2779,TODAY(),"y")</f>
        <v>124</v>
      </c>
    </row>
    <row r="2780" spans="44:44" x14ac:dyDescent="0.25">
      <c r="AR2780" s="2">
        <f ca="1">DATEDIF(Data!R2780,TODAY(),"y")</f>
        <v>124</v>
      </c>
    </row>
    <row r="2781" spans="44:44" x14ac:dyDescent="0.25">
      <c r="AR2781" s="2">
        <f ca="1">DATEDIF(Data!R2781,TODAY(),"y")</f>
        <v>124</v>
      </c>
    </row>
    <row r="2782" spans="44:44" x14ac:dyDescent="0.25">
      <c r="AR2782" s="2">
        <f ca="1">DATEDIF(Data!R2782,TODAY(),"y")</f>
        <v>124</v>
      </c>
    </row>
    <row r="2783" spans="44:44" x14ac:dyDescent="0.25">
      <c r="AR2783" s="2">
        <f ca="1">DATEDIF(Data!R2783,TODAY(),"y")</f>
        <v>124</v>
      </c>
    </row>
    <row r="2784" spans="44:44" x14ac:dyDescent="0.25">
      <c r="AR2784" s="2">
        <f ca="1">DATEDIF(Data!R2784,TODAY(),"y")</f>
        <v>124</v>
      </c>
    </row>
    <row r="2785" spans="44:44" x14ac:dyDescent="0.25">
      <c r="AR2785" s="2">
        <f ca="1">DATEDIF(Data!R2785,TODAY(),"y")</f>
        <v>124</v>
      </c>
    </row>
    <row r="2786" spans="44:44" x14ac:dyDescent="0.25">
      <c r="AR2786" s="2">
        <f ca="1">DATEDIF(Data!R2786,TODAY(),"y")</f>
        <v>124</v>
      </c>
    </row>
    <row r="2787" spans="44:44" x14ac:dyDescent="0.25">
      <c r="AR2787" s="2">
        <f ca="1">DATEDIF(Data!R2787,TODAY(),"y")</f>
        <v>124</v>
      </c>
    </row>
    <row r="2788" spans="44:44" x14ac:dyDescent="0.25">
      <c r="AR2788" s="2">
        <f ca="1">DATEDIF(Data!R2788,TODAY(),"y")</f>
        <v>124</v>
      </c>
    </row>
    <row r="2789" spans="44:44" x14ac:dyDescent="0.25">
      <c r="AR2789" s="2">
        <f ca="1">DATEDIF(Data!R2789,TODAY(),"y")</f>
        <v>124</v>
      </c>
    </row>
    <row r="2790" spans="44:44" x14ac:dyDescent="0.25">
      <c r="AR2790" s="2">
        <f ca="1">DATEDIF(Data!R2790,TODAY(),"y")</f>
        <v>124</v>
      </c>
    </row>
    <row r="2791" spans="44:44" x14ac:dyDescent="0.25">
      <c r="AR2791" s="2">
        <f ca="1">DATEDIF(Data!R2791,TODAY(),"y")</f>
        <v>124</v>
      </c>
    </row>
    <row r="2792" spans="44:44" x14ac:dyDescent="0.25">
      <c r="AR2792" s="2">
        <f ca="1">DATEDIF(Data!R2792,TODAY(),"y")</f>
        <v>124</v>
      </c>
    </row>
    <row r="2793" spans="44:44" x14ac:dyDescent="0.25">
      <c r="AR2793" s="2">
        <f ca="1">DATEDIF(Data!R2793,TODAY(),"y")</f>
        <v>124</v>
      </c>
    </row>
    <row r="2794" spans="44:44" x14ac:dyDescent="0.25">
      <c r="AR2794" s="2">
        <f ca="1">DATEDIF(Data!R2794,TODAY(),"y")</f>
        <v>124</v>
      </c>
    </row>
    <row r="2795" spans="44:44" x14ac:dyDescent="0.25">
      <c r="AR2795" s="2">
        <f ca="1">DATEDIF(Data!R2795,TODAY(),"y")</f>
        <v>124</v>
      </c>
    </row>
    <row r="2796" spans="44:44" x14ac:dyDescent="0.25">
      <c r="AR2796" s="2">
        <f ca="1">DATEDIF(Data!R2796,TODAY(),"y")</f>
        <v>124</v>
      </c>
    </row>
    <row r="2797" spans="44:44" x14ac:dyDescent="0.25">
      <c r="AR2797" s="2">
        <f ca="1">DATEDIF(Data!R2797,TODAY(),"y")</f>
        <v>124</v>
      </c>
    </row>
    <row r="2798" spans="44:44" x14ac:dyDescent="0.25">
      <c r="AR2798" s="2">
        <f ca="1">DATEDIF(Data!R2798,TODAY(),"y")</f>
        <v>124</v>
      </c>
    </row>
    <row r="2799" spans="44:44" x14ac:dyDescent="0.25">
      <c r="AR2799" s="2">
        <f ca="1">DATEDIF(Data!R2799,TODAY(),"y")</f>
        <v>124</v>
      </c>
    </row>
    <row r="2800" spans="44:44" x14ac:dyDescent="0.25">
      <c r="AR2800" s="2">
        <f ca="1">DATEDIF(Data!R2800,TODAY(),"y")</f>
        <v>124</v>
      </c>
    </row>
    <row r="2801" spans="44:44" x14ac:dyDescent="0.25">
      <c r="AR2801" s="2">
        <f ca="1">DATEDIF(Data!R2801,TODAY(),"y")</f>
        <v>124</v>
      </c>
    </row>
    <row r="2802" spans="44:44" x14ac:dyDescent="0.25">
      <c r="AR2802" s="2">
        <f ca="1">DATEDIF(Data!R2802,TODAY(),"y")</f>
        <v>124</v>
      </c>
    </row>
    <row r="2803" spans="44:44" x14ac:dyDescent="0.25">
      <c r="AR2803" s="2">
        <f ca="1">DATEDIF(Data!R2803,TODAY(),"y")</f>
        <v>124</v>
      </c>
    </row>
    <row r="2804" spans="44:44" x14ac:dyDescent="0.25">
      <c r="AR2804" s="2">
        <f ca="1">DATEDIF(Data!R2804,TODAY(),"y")</f>
        <v>124</v>
      </c>
    </row>
    <row r="2805" spans="44:44" x14ac:dyDescent="0.25">
      <c r="AR2805" s="2">
        <f ca="1">DATEDIF(Data!R2805,TODAY(),"y")</f>
        <v>124</v>
      </c>
    </row>
    <row r="2806" spans="44:44" x14ac:dyDescent="0.25">
      <c r="AR2806" s="2">
        <f ca="1">DATEDIF(Data!R2806,TODAY(),"y")</f>
        <v>124</v>
      </c>
    </row>
    <row r="2807" spans="44:44" x14ac:dyDescent="0.25">
      <c r="AR2807" s="2">
        <f ca="1">DATEDIF(Data!R2807,TODAY(),"y")</f>
        <v>124</v>
      </c>
    </row>
    <row r="2808" spans="44:44" x14ac:dyDescent="0.25">
      <c r="AR2808" s="2">
        <f ca="1">DATEDIF(Data!R2808,TODAY(),"y")</f>
        <v>124</v>
      </c>
    </row>
    <row r="2809" spans="44:44" x14ac:dyDescent="0.25">
      <c r="AR2809" s="2">
        <f ca="1">DATEDIF(Data!R2809,TODAY(),"y")</f>
        <v>124</v>
      </c>
    </row>
    <row r="2810" spans="44:44" x14ac:dyDescent="0.25">
      <c r="AR2810" s="2">
        <f ca="1">DATEDIF(Data!R2810,TODAY(),"y")</f>
        <v>124</v>
      </c>
    </row>
    <row r="2811" spans="44:44" x14ac:dyDescent="0.25">
      <c r="AR2811" s="2">
        <f ca="1">DATEDIF(Data!R2811,TODAY(),"y")</f>
        <v>124</v>
      </c>
    </row>
    <row r="2812" spans="44:44" x14ac:dyDescent="0.25">
      <c r="AR2812" s="2">
        <f ca="1">DATEDIF(Data!R2812,TODAY(),"y")</f>
        <v>124</v>
      </c>
    </row>
    <row r="2813" spans="44:44" x14ac:dyDescent="0.25">
      <c r="AR2813" s="2">
        <f ca="1">DATEDIF(Data!R2813,TODAY(),"y")</f>
        <v>124</v>
      </c>
    </row>
    <row r="2814" spans="44:44" x14ac:dyDescent="0.25">
      <c r="AR2814" s="2">
        <f ca="1">DATEDIF(Data!R2814,TODAY(),"y")</f>
        <v>124</v>
      </c>
    </row>
    <row r="2815" spans="44:44" x14ac:dyDescent="0.25">
      <c r="AR2815" s="2">
        <f ca="1">DATEDIF(Data!R2815,TODAY(),"y")</f>
        <v>124</v>
      </c>
    </row>
    <row r="2816" spans="44:44" x14ac:dyDescent="0.25">
      <c r="AR2816" s="2">
        <f ca="1">DATEDIF(Data!R2816,TODAY(),"y")</f>
        <v>124</v>
      </c>
    </row>
    <row r="2817" spans="44:44" x14ac:dyDescent="0.25">
      <c r="AR2817" s="2">
        <f ca="1">DATEDIF(Data!R2817,TODAY(),"y")</f>
        <v>124</v>
      </c>
    </row>
    <row r="2818" spans="44:44" x14ac:dyDescent="0.25">
      <c r="AR2818" s="2">
        <f ca="1">DATEDIF(Data!R2818,TODAY(),"y")</f>
        <v>124</v>
      </c>
    </row>
    <row r="2819" spans="44:44" x14ac:dyDescent="0.25">
      <c r="AR2819" s="2">
        <f ca="1">DATEDIF(Data!R2819,TODAY(),"y")</f>
        <v>124</v>
      </c>
    </row>
    <row r="2820" spans="44:44" x14ac:dyDescent="0.25">
      <c r="AR2820" s="2">
        <f ca="1">DATEDIF(Data!R2820,TODAY(),"y")</f>
        <v>124</v>
      </c>
    </row>
    <row r="2821" spans="44:44" x14ac:dyDescent="0.25">
      <c r="AR2821" s="2">
        <f ca="1">DATEDIF(Data!R2821,TODAY(),"y")</f>
        <v>124</v>
      </c>
    </row>
    <row r="2822" spans="44:44" x14ac:dyDescent="0.25">
      <c r="AR2822" s="2">
        <f ca="1">DATEDIF(Data!R2822,TODAY(),"y")</f>
        <v>124</v>
      </c>
    </row>
    <row r="2823" spans="44:44" x14ac:dyDescent="0.25">
      <c r="AR2823" s="2">
        <f ca="1">DATEDIF(Data!R2823,TODAY(),"y")</f>
        <v>124</v>
      </c>
    </row>
    <row r="2824" spans="44:44" x14ac:dyDescent="0.25">
      <c r="AR2824" s="2">
        <f ca="1">DATEDIF(Data!R2824,TODAY(),"y")</f>
        <v>124</v>
      </c>
    </row>
    <row r="2825" spans="44:44" x14ac:dyDescent="0.25">
      <c r="AR2825" s="2">
        <f ca="1">DATEDIF(Data!R2825,TODAY(),"y")</f>
        <v>124</v>
      </c>
    </row>
    <row r="2826" spans="44:44" x14ac:dyDescent="0.25">
      <c r="AR2826" s="2">
        <f ca="1">DATEDIF(Data!R2826,TODAY(),"y")</f>
        <v>124</v>
      </c>
    </row>
    <row r="2827" spans="44:44" x14ac:dyDescent="0.25">
      <c r="AR2827" s="2">
        <f ca="1">DATEDIF(Data!R2827,TODAY(),"y")</f>
        <v>124</v>
      </c>
    </row>
    <row r="2828" spans="44:44" x14ac:dyDescent="0.25">
      <c r="AR2828" s="2">
        <f ca="1">DATEDIF(Data!R2828,TODAY(),"y")</f>
        <v>124</v>
      </c>
    </row>
    <row r="2829" spans="44:44" x14ac:dyDescent="0.25">
      <c r="AR2829" s="2">
        <f ca="1">DATEDIF(Data!R2829,TODAY(),"y")</f>
        <v>124</v>
      </c>
    </row>
    <row r="2830" spans="44:44" x14ac:dyDescent="0.25">
      <c r="AR2830" s="2">
        <f ca="1">DATEDIF(Data!R2830,TODAY(),"y")</f>
        <v>124</v>
      </c>
    </row>
    <row r="2831" spans="44:44" x14ac:dyDescent="0.25">
      <c r="AR2831" s="2">
        <f ca="1">DATEDIF(Data!R2831,TODAY(),"y")</f>
        <v>124</v>
      </c>
    </row>
    <row r="2832" spans="44:44" x14ac:dyDescent="0.25">
      <c r="AR2832" s="2">
        <f ca="1">DATEDIF(Data!R2832,TODAY(),"y")</f>
        <v>124</v>
      </c>
    </row>
    <row r="2833" spans="44:44" x14ac:dyDescent="0.25">
      <c r="AR2833" s="2">
        <f ca="1">DATEDIF(Data!R2833,TODAY(),"y")</f>
        <v>124</v>
      </c>
    </row>
    <row r="2834" spans="44:44" x14ac:dyDescent="0.25">
      <c r="AR2834" s="2">
        <f ca="1">DATEDIF(Data!R2834,TODAY(),"y")</f>
        <v>124</v>
      </c>
    </row>
    <row r="2835" spans="44:44" x14ac:dyDescent="0.25">
      <c r="AR2835" s="2">
        <f ca="1">DATEDIF(Data!R2835,TODAY(),"y")</f>
        <v>124</v>
      </c>
    </row>
    <row r="2836" spans="44:44" x14ac:dyDescent="0.25">
      <c r="AR2836" s="2">
        <f ca="1">DATEDIF(Data!R2836,TODAY(),"y")</f>
        <v>124</v>
      </c>
    </row>
    <row r="2837" spans="44:44" x14ac:dyDescent="0.25">
      <c r="AR2837" s="2">
        <f ca="1">DATEDIF(Data!R2837,TODAY(),"y")</f>
        <v>124</v>
      </c>
    </row>
    <row r="2838" spans="44:44" x14ac:dyDescent="0.25">
      <c r="AR2838" s="2">
        <f ca="1">DATEDIF(Data!R2838,TODAY(),"y")</f>
        <v>124</v>
      </c>
    </row>
    <row r="2839" spans="44:44" x14ac:dyDescent="0.25">
      <c r="AR2839" s="2">
        <f ca="1">DATEDIF(Data!R2839,TODAY(),"y")</f>
        <v>124</v>
      </c>
    </row>
    <row r="2840" spans="44:44" x14ac:dyDescent="0.25">
      <c r="AR2840" s="2">
        <f ca="1">DATEDIF(Data!R2840,TODAY(),"y")</f>
        <v>124</v>
      </c>
    </row>
    <row r="2841" spans="44:44" x14ac:dyDescent="0.25">
      <c r="AR2841" s="2">
        <f ca="1">DATEDIF(Data!R2841,TODAY(),"y")</f>
        <v>124</v>
      </c>
    </row>
    <row r="2842" spans="44:44" x14ac:dyDescent="0.25">
      <c r="AR2842" s="2">
        <f ca="1">DATEDIF(Data!R2842,TODAY(),"y")</f>
        <v>124</v>
      </c>
    </row>
    <row r="2843" spans="44:44" x14ac:dyDescent="0.25">
      <c r="AR2843" s="2">
        <f ca="1">DATEDIF(Data!R2843,TODAY(),"y")</f>
        <v>124</v>
      </c>
    </row>
    <row r="2844" spans="44:44" x14ac:dyDescent="0.25">
      <c r="AR2844" s="2">
        <f ca="1">DATEDIF(Data!R2844,TODAY(),"y")</f>
        <v>124</v>
      </c>
    </row>
    <row r="2845" spans="44:44" x14ac:dyDescent="0.25">
      <c r="AR2845" s="2">
        <f ca="1">DATEDIF(Data!R2845,TODAY(),"y")</f>
        <v>124</v>
      </c>
    </row>
    <row r="2846" spans="44:44" x14ac:dyDescent="0.25">
      <c r="AR2846" s="2">
        <f ca="1">DATEDIF(Data!R2846,TODAY(),"y")</f>
        <v>124</v>
      </c>
    </row>
    <row r="2847" spans="44:44" x14ac:dyDescent="0.25">
      <c r="AR2847" s="2">
        <f ca="1">DATEDIF(Data!R2847,TODAY(),"y")</f>
        <v>124</v>
      </c>
    </row>
    <row r="2848" spans="44:44" x14ac:dyDescent="0.25">
      <c r="AR2848" s="2">
        <f ca="1">DATEDIF(Data!R2848,TODAY(),"y")</f>
        <v>124</v>
      </c>
    </row>
    <row r="2849" spans="44:44" x14ac:dyDescent="0.25">
      <c r="AR2849" s="2">
        <f ca="1">DATEDIF(Data!R2849,TODAY(),"y")</f>
        <v>124</v>
      </c>
    </row>
    <row r="2850" spans="44:44" x14ac:dyDescent="0.25">
      <c r="AR2850" s="2">
        <f ca="1">DATEDIF(Data!R2850,TODAY(),"y")</f>
        <v>124</v>
      </c>
    </row>
    <row r="2851" spans="44:44" x14ac:dyDescent="0.25">
      <c r="AR2851" s="2">
        <f ca="1">DATEDIF(Data!R2851,TODAY(),"y")</f>
        <v>124</v>
      </c>
    </row>
    <row r="2852" spans="44:44" x14ac:dyDescent="0.25">
      <c r="AR2852" s="2">
        <f ca="1">DATEDIF(Data!R2852,TODAY(),"y")</f>
        <v>124</v>
      </c>
    </row>
    <row r="2853" spans="44:44" x14ac:dyDescent="0.25">
      <c r="AR2853" s="2">
        <f ca="1">DATEDIF(Data!R2853,TODAY(),"y")</f>
        <v>124</v>
      </c>
    </row>
    <row r="2854" spans="44:44" x14ac:dyDescent="0.25">
      <c r="AR2854" s="2">
        <f ca="1">DATEDIF(Data!R2854,TODAY(),"y")</f>
        <v>124</v>
      </c>
    </row>
    <row r="2855" spans="44:44" x14ac:dyDescent="0.25">
      <c r="AR2855" s="2">
        <f ca="1">DATEDIF(Data!R2855,TODAY(),"y")</f>
        <v>124</v>
      </c>
    </row>
    <row r="2856" spans="44:44" x14ac:dyDescent="0.25">
      <c r="AR2856" s="2">
        <f ca="1">DATEDIF(Data!R2856,TODAY(),"y")</f>
        <v>124</v>
      </c>
    </row>
    <row r="2857" spans="44:44" x14ac:dyDescent="0.25">
      <c r="AR2857" s="2">
        <f ca="1">DATEDIF(Data!R2857,TODAY(),"y")</f>
        <v>124</v>
      </c>
    </row>
    <row r="2858" spans="44:44" x14ac:dyDescent="0.25">
      <c r="AR2858" s="2">
        <f ca="1">DATEDIF(Data!R2858,TODAY(),"y")</f>
        <v>124</v>
      </c>
    </row>
    <row r="2859" spans="44:44" x14ac:dyDescent="0.25">
      <c r="AR2859" s="2">
        <f ca="1">DATEDIF(Data!R2859,TODAY(),"y")</f>
        <v>124</v>
      </c>
    </row>
    <row r="2860" spans="44:44" x14ac:dyDescent="0.25">
      <c r="AR2860" s="2">
        <f ca="1">DATEDIF(Data!R2860,TODAY(),"y")</f>
        <v>124</v>
      </c>
    </row>
    <row r="2861" spans="44:44" x14ac:dyDescent="0.25">
      <c r="AR2861" s="2">
        <f ca="1">DATEDIF(Data!R2861,TODAY(),"y")</f>
        <v>124</v>
      </c>
    </row>
    <row r="2862" spans="44:44" x14ac:dyDescent="0.25">
      <c r="AR2862" s="2">
        <f ca="1">DATEDIF(Data!R2862,TODAY(),"y")</f>
        <v>124</v>
      </c>
    </row>
    <row r="2863" spans="44:44" x14ac:dyDescent="0.25">
      <c r="AR2863" s="2">
        <f ca="1">DATEDIF(Data!R2863,TODAY(),"y")</f>
        <v>124</v>
      </c>
    </row>
    <row r="2864" spans="44:44" x14ac:dyDescent="0.25">
      <c r="AR2864" s="2">
        <f ca="1">DATEDIF(Data!R2864,TODAY(),"y")</f>
        <v>124</v>
      </c>
    </row>
    <row r="2865" spans="44:44" x14ac:dyDescent="0.25">
      <c r="AR2865" s="2">
        <f ca="1">DATEDIF(Data!R2865,TODAY(),"y")</f>
        <v>124</v>
      </c>
    </row>
    <row r="2866" spans="44:44" x14ac:dyDescent="0.25">
      <c r="AR2866" s="2">
        <f ca="1">DATEDIF(Data!R2866,TODAY(),"y")</f>
        <v>124</v>
      </c>
    </row>
    <row r="2867" spans="44:44" x14ac:dyDescent="0.25">
      <c r="AR2867" s="2">
        <f ca="1">DATEDIF(Data!R2867,TODAY(),"y")</f>
        <v>124</v>
      </c>
    </row>
    <row r="2868" spans="44:44" x14ac:dyDescent="0.25">
      <c r="AR2868" s="2">
        <f ca="1">DATEDIF(Data!R2868,TODAY(),"y")</f>
        <v>124</v>
      </c>
    </row>
    <row r="2869" spans="44:44" x14ac:dyDescent="0.25">
      <c r="AR2869" s="2">
        <f ca="1">DATEDIF(Data!R2869,TODAY(),"y")</f>
        <v>124</v>
      </c>
    </row>
    <row r="2870" spans="44:44" x14ac:dyDescent="0.25">
      <c r="AR2870" s="2">
        <f ca="1">DATEDIF(Data!R2870,TODAY(),"y")</f>
        <v>124</v>
      </c>
    </row>
    <row r="2871" spans="44:44" x14ac:dyDescent="0.25">
      <c r="AR2871" s="2">
        <f ca="1">DATEDIF(Data!R2871,TODAY(),"y")</f>
        <v>124</v>
      </c>
    </row>
    <row r="2872" spans="44:44" x14ac:dyDescent="0.25">
      <c r="AR2872" s="2">
        <f ca="1">DATEDIF(Data!R2872,TODAY(),"y")</f>
        <v>124</v>
      </c>
    </row>
    <row r="2873" spans="44:44" x14ac:dyDescent="0.25">
      <c r="AR2873" s="2">
        <f ca="1">DATEDIF(Data!R2873,TODAY(),"y")</f>
        <v>124</v>
      </c>
    </row>
    <row r="2874" spans="44:44" x14ac:dyDescent="0.25">
      <c r="AR2874" s="2">
        <f ca="1">DATEDIF(Data!R2874,TODAY(),"y")</f>
        <v>124</v>
      </c>
    </row>
    <row r="2875" spans="44:44" x14ac:dyDescent="0.25">
      <c r="AR2875" s="2">
        <f ca="1">DATEDIF(Data!R2875,TODAY(),"y")</f>
        <v>124</v>
      </c>
    </row>
    <row r="2876" spans="44:44" x14ac:dyDescent="0.25">
      <c r="AR2876" s="2">
        <f ca="1">DATEDIF(Data!R2876,TODAY(),"y")</f>
        <v>124</v>
      </c>
    </row>
    <row r="2877" spans="44:44" x14ac:dyDescent="0.25">
      <c r="AR2877" s="2">
        <f ca="1">DATEDIF(Data!R2877,TODAY(),"y")</f>
        <v>124</v>
      </c>
    </row>
    <row r="2878" spans="44:44" x14ac:dyDescent="0.25">
      <c r="AR2878" s="2">
        <f ca="1">DATEDIF(Data!R2878,TODAY(),"y")</f>
        <v>124</v>
      </c>
    </row>
    <row r="2879" spans="44:44" x14ac:dyDescent="0.25">
      <c r="AR2879" s="2">
        <f ca="1">DATEDIF(Data!R2879,TODAY(),"y")</f>
        <v>124</v>
      </c>
    </row>
    <row r="2880" spans="44:44" x14ac:dyDescent="0.25">
      <c r="AR2880" s="2">
        <f ca="1">DATEDIF(Data!R2880,TODAY(),"y")</f>
        <v>124</v>
      </c>
    </row>
    <row r="2881" spans="44:44" x14ac:dyDescent="0.25">
      <c r="AR2881" s="2">
        <f ca="1">DATEDIF(Data!R2881,TODAY(),"y")</f>
        <v>124</v>
      </c>
    </row>
    <row r="2882" spans="44:44" x14ac:dyDescent="0.25">
      <c r="AR2882" s="2">
        <f ca="1">DATEDIF(Data!R2882,TODAY(),"y")</f>
        <v>124</v>
      </c>
    </row>
    <row r="2883" spans="44:44" x14ac:dyDescent="0.25">
      <c r="AR2883" s="2">
        <f ca="1">DATEDIF(Data!R2883,TODAY(),"y")</f>
        <v>124</v>
      </c>
    </row>
    <row r="2884" spans="44:44" x14ac:dyDescent="0.25">
      <c r="AR2884" s="2">
        <f ca="1">DATEDIF(Data!R2884,TODAY(),"y")</f>
        <v>124</v>
      </c>
    </row>
    <row r="2885" spans="44:44" x14ac:dyDescent="0.25">
      <c r="AR2885" s="2">
        <f ca="1">DATEDIF(Data!R2885,TODAY(),"y")</f>
        <v>124</v>
      </c>
    </row>
    <row r="2886" spans="44:44" x14ac:dyDescent="0.25">
      <c r="AR2886" s="2">
        <f ca="1">DATEDIF(Data!R2886,TODAY(),"y")</f>
        <v>124</v>
      </c>
    </row>
    <row r="2887" spans="44:44" x14ac:dyDescent="0.25">
      <c r="AR2887" s="2">
        <f ca="1">DATEDIF(Data!R2887,TODAY(),"y")</f>
        <v>124</v>
      </c>
    </row>
    <row r="2888" spans="44:44" x14ac:dyDescent="0.25">
      <c r="AR2888" s="2">
        <f ca="1">DATEDIF(Data!R2888,TODAY(),"y")</f>
        <v>124</v>
      </c>
    </row>
    <row r="2889" spans="44:44" x14ac:dyDescent="0.25">
      <c r="AR2889" s="2">
        <f ca="1">DATEDIF(Data!R2889,TODAY(),"y")</f>
        <v>124</v>
      </c>
    </row>
    <row r="2890" spans="44:44" x14ac:dyDescent="0.25">
      <c r="AR2890" s="2">
        <f ca="1">DATEDIF(Data!R2890,TODAY(),"y")</f>
        <v>124</v>
      </c>
    </row>
    <row r="2891" spans="44:44" x14ac:dyDescent="0.25">
      <c r="AR2891" s="2">
        <f ca="1">DATEDIF(Data!R2891,TODAY(),"y")</f>
        <v>124</v>
      </c>
    </row>
    <row r="2892" spans="44:44" x14ac:dyDescent="0.25">
      <c r="AR2892" s="2">
        <f ca="1">DATEDIF(Data!R2892,TODAY(),"y")</f>
        <v>124</v>
      </c>
    </row>
    <row r="2893" spans="44:44" x14ac:dyDescent="0.25">
      <c r="AR2893" s="2">
        <f ca="1">DATEDIF(Data!R2893,TODAY(),"y")</f>
        <v>124</v>
      </c>
    </row>
    <row r="2894" spans="44:44" x14ac:dyDescent="0.25">
      <c r="AR2894" s="2">
        <f ca="1">DATEDIF(Data!R2894,TODAY(),"y")</f>
        <v>124</v>
      </c>
    </row>
    <row r="2895" spans="44:44" x14ac:dyDescent="0.25">
      <c r="AR2895" s="2">
        <f ca="1">DATEDIF(Data!R2895,TODAY(),"y")</f>
        <v>124</v>
      </c>
    </row>
    <row r="2896" spans="44:44" x14ac:dyDescent="0.25">
      <c r="AR2896" s="2">
        <f ca="1">DATEDIF(Data!R2896,TODAY(),"y")</f>
        <v>124</v>
      </c>
    </row>
    <row r="2897" spans="44:44" x14ac:dyDescent="0.25">
      <c r="AR2897" s="2">
        <f ca="1">DATEDIF(Data!R2897,TODAY(),"y")</f>
        <v>124</v>
      </c>
    </row>
    <row r="2898" spans="44:44" x14ac:dyDescent="0.25">
      <c r="AR2898" s="2">
        <f ca="1">DATEDIF(Data!R2898,TODAY(),"y")</f>
        <v>124</v>
      </c>
    </row>
    <row r="2899" spans="44:44" x14ac:dyDescent="0.25">
      <c r="AR2899" s="2">
        <f ca="1">DATEDIF(Data!R2899,TODAY(),"y")</f>
        <v>124</v>
      </c>
    </row>
    <row r="2900" spans="44:44" x14ac:dyDescent="0.25">
      <c r="AR2900" s="2">
        <f ca="1">DATEDIF(Data!R2900,TODAY(),"y")</f>
        <v>124</v>
      </c>
    </row>
    <row r="2901" spans="44:44" x14ac:dyDescent="0.25">
      <c r="AR2901" s="2">
        <f ca="1">DATEDIF(Data!R2901,TODAY(),"y")</f>
        <v>124</v>
      </c>
    </row>
    <row r="2902" spans="44:44" x14ac:dyDescent="0.25">
      <c r="AR2902" s="2">
        <f ca="1">DATEDIF(Data!R2902,TODAY(),"y")</f>
        <v>124</v>
      </c>
    </row>
    <row r="2903" spans="44:44" x14ac:dyDescent="0.25">
      <c r="AR2903" s="2">
        <f ca="1">DATEDIF(Data!R2903,TODAY(),"y")</f>
        <v>124</v>
      </c>
    </row>
    <row r="2904" spans="44:44" x14ac:dyDescent="0.25">
      <c r="AR2904" s="2">
        <f ca="1">DATEDIF(Data!R2904,TODAY(),"y")</f>
        <v>124</v>
      </c>
    </row>
    <row r="2905" spans="44:44" x14ac:dyDescent="0.25">
      <c r="AR2905" s="2">
        <f ca="1">DATEDIF(Data!R2905,TODAY(),"y")</f>
        <v>124</v>
      </c>
    </row>
    <row r="2906" spans="44:44" x14ac:dyDescent="0.25">
      <c r="AR2906" s="2">
        <f ca="1">DATEDIF(Data!R2906,TODAY(),"y")</f>
        <v>124</v>
      </c>
    </row>
    <row r="2907" spans="44:44" x14ac:dyDescent="0.25">
      <c r="AR2907" s="2">
        <f ca="1">DATEDIF(Data!R2907,TODAY(),"y")</f>
        <v>124</v>
      </c>
    </row>
    <row r="2908" spans="44:44" x14ac:dyDescent="0.25">
      <c r="AR2908" s="2">
        <f ca="1">DATEDIF(Data!R2908,TODAY(),"y")</f>
        <v>124</v>
      </c>
    </row>
    <row r="2909" spans="44:44" x14ac:dyDescent="0.25">
      <c r="AR2909" s="2">
        <f ca="1">DATEDIF(Data!R2909,TODAY(),"y")</f>
        <v>124</v>
      </c>
    </row>
    <row r="2910" spans="44:44" x14ac:dyDescent="0.25">
      <c r="AR2910" s="2">
        <f ca="1">DATEDIF(Data!R2910,TODAY(),"y")</f>
        <v>124</v>
      </c>
    </row>
    <row r="2911" spans="44:44" x14ac:dyDescent="0.25">
      <c r="AR2911" s="2">
        <f ca="1">DATEDIF(Data!R2911,TODAY(),"y")</f>
        <v>124</v>
      </c>
    </row>
    <row r="2912" spans="44:44" x14ac:dyDescent="0.25">
      <c r="AR2912" s="2">
        <f ca="1">DATEDIF(Data!R2912,TODAY(),"y")</f>
        <v>124</v>
      </c>
    </row>
    <row r="2913" spans="44:44" x14ac:dyDescent="0.25">
      <c r="AR2913" s="2">
        <f ca="1">DATEDIF(Data!R2913,TODAY(),"y")</f>
        <v>124</v>
      </c>
    </row>
    <row r="2914" spans="44:44" x14ac:dyDescent="0.25">
      <c r="AR2914" s="2">
        <f ca="1">DATEDIF(Data!R2914,TODAY(),"y")</f>
        <v>124</v>
      </c>
    </row>
    <row r="2915" spans="44:44" x14ac:dyDescent="0.25">
      <c r="AR2915" s="2">
        <f ca="1">DATEDIF(Data!R2915,TODAY(),"y")</f>
        <v>124</v>
      </c>
    </row>
    <row r="2916" spans="44:44" x14ac:dyDescent="0.25">
      <c r="AR2916" s="2">
        <f ca="1">DATEDIF(Data!R2916,TODAY(),"y")</f>
        <v>124</v>
      </c>
    </row>
    <row r="2917" spans="44:44" x14ac:dyDescent="0.25">
      <c r="AR2917" s="2">
        <f ca="1">DATEDIF(Data!R2917,TODAY(),"y")</f>
        <v>124</v>
      </c>
    </row>
    <row r="2918" spans="44:44" x14ac:dyDescent="0.25">
      <c r="AR2918" s="2">
        <f ca="1">DATEDIF(Data!R2918,TODAY(),"y")</f>
        <v>124</v>
      </c>
    </row>
    <row r="2919" spans="44:44" x14ac:dyDescent="0.25">
      <c r="AR2919" s="2">
        <f ca="1">DATEDIF(Data!R2919,TODAY(),"y")</f>
        <v>124</v>
      </c>
    </row>
    <row r="2920" spans="44:44" x14ac:dyDescent="0.25">
      <c r="AR2920" s="2">
        <f ca="1">DATEDIF(Data!R2920,TODAY(),"y")</f>
        <v>124</v>
      </c>
    </row>
    <row r="2921" spans="44:44" x14ac:dyDescent="0.25">
      <c r="AR2921" s="2">
        <f ca="1">DATEDIF(Data!R2921,TODAY(),"y")</f>
        <v>124</v>
      </c>
    </row>
    <row r="2922" spans="44:44" x14ac:dyDescent="0.25">
      <c r="AR2922" s="2">
        <f ca="1">DATEDIF(Data!R2922,TODAY(),"y")</f>
        <v>124</v>
      </c>
    </row>
    <row r="2923" spans="44:44" x14ac:dyDescent="0.25">
      <c r="AR2923" s="2">
        <f ca="1">DATEDIF(Data!R2923,TODAY(),"y")</f>
        <v>124</v>
      </c>
    </row>
    <row r="2924" spans="44:44" x14ac:dyDescent="0.25">
      <c r="AR2924" s="2">
        <f ca="1">DATEDIF(Data!R2924,TODAY(),"y")</f>
        <v>124</v>
      </c>
    </row>
    <row r="2925" spans="44:44" x14ac:dyDescent="0.25">
      <c r="AR2925" s="2">
        <f ca="1">DATEDIF(Data!R2925,TODAY(),"y")</f>
        <v>124</v>
      </c>
    </row>
    <row r="2926" spans="44:44" x14ac:dyDescent="0.25">
      <c r="AR2926" s="2">
        <f ca="1">DATEDIF(Data!R2926,TODAY(),"y")</f>
        <v>124</v>
      </c>
    </row>
    <row r="2927" spans="44:44" x14ac:dyDescent="0.25">
      <c r="AR2927" s="2">
        <f ca="1">DATEDIF(Data!R2927,TODAY(),"y")</f>
        <v>124</v>
      </c>
    </row>
    <row r="2928" spans="44:44" x14ac:dyDescent="0.25">
      <c r="AR2928" s="2">
        <f ca="1">DATEDIF(Data!R2928,TODAY(),"y")</f>
        <v>124</v>
      </c>
    </row>
    <row r="2929" spans="44:44" x14ac:dyDescent="0.25">
      <c r="AR2929" s="2">
        <f ca="1">DATEDIF(Data!R2929,TODAY(),"y")</f>
        <v>124</v>
      </c>
    </row>
    <row r="2930" spans="44:44" x14ac:dyDescent="0.25">
      <c r="AR2930" s="2">
        <f ca="1">DATEDIF(Data!R2930,TODAY(),"y")</f>
        <v>124</v>
      </c>
    </row>
    <row r="2931" spans="44:44" x14ac:dyDescent="0.25">
      <c r="AR2931" s="2">
        <f ca="1">DATEDIF(Data!R2931,TODAY(),"y")</f>
        <v>124</v>
      </c>
    </row>
    <row r="2932" spans="44:44" x14ac:dyDescent="0.25">
      <c r="AR2932" s="2">
        <f ca="1">DATEDIF(Data!R2932,TODAY(),"y")</f>
        <v>124</v>
      </c>
    </row>
    <row r="2933" spans="44:44" x14ac:dyDescent="0.25">
      <c r="AR2933" s="2">
        <f ca="1">DATEDIF(Data!R2933,TODAY(),"y")</f>
        <v>124</v>
      </c>
    </row>
    <row r="2934" spans="44:44" x14ac:dyDescent="0.25">
      <c r="AR2934" s="2">
        <f ca="1">DATEDIF(Data!R2934,TODAY(),"y")</f>
        <v>124</v>
      </c>
    </row>
    <row r="2935" spans="44:44" x14ac:dyDescent="0.25">
      <c r="AR2935" s="2">
        <f ca="1">DATEDIF(Data!R2935,TODAY(),"y")</f>
        <v>124</v>
      </c>
    </row>
    <row r="2936" spans="44:44" x14ac:dyDescent="0.25">
      <c r="AR2936" s="2">
        <f ca="1">DATEDIF(Data!R2936,TODAY(),"y")</f>
        <v>124</v>
      </c>
    </row>
    <row r="2937" spans="44:44" x14ac:dyDescent="0.25">
      <c r="AR2937" s="2">
        <f ca="1">DATEDIF(Data!R2937,TODAY(),"y")</f>
        <v>124</v>
      </c>
    </row>
    <row r="2938" spans="44:44" x14ac:dyDescent="0.25">
      <c r="AR2938" s="2">
        <f ca="1">DATEDIF(Data!R2938,TODAY(),"y")</f>
        <v>124</v>
      </c>
    </row>
    <row r="2939" spans="44:44" x14ac:dyDescent="0.25">
      <c r="AR2939" s="2">
        <f ca="1">DATEDIF(Data!R2939,TODAY(),"y")</f>
        <v>124</v>
      </c>
    </row>
    <row r="2940" spans="44:44" x14ac:dyDescent="0.25">
      <c r="AR2940" s="2">
        <f ca="1">DATEDIF(Data!R2940,TODAY(),"y")</f>
        <v>124</v>
      </c>
    </row>
    <row r="2941" spans="44:44" x14ac:dyDescent="0.25">
      <c r="AR2941" s="2">
        <f ca="1">DATEDIF(Data!R2941,TODAY(),"y")</f>
        <v>124</v>
      </c>
    </row>
    <row r="2942" spans="44:44" x14ac:dyDescent="0.25">
      <c r="AR2942" s="2">
        <f ca="1">DATEDIF(Data!R2942,TODAY(),"y")</f>
        <v>124</v>
      </c>
    </row>
    <row r="2943" spans="44:44" x14ac:dyDescent="0.25">
      <c r="AR2943" s="2">
        <f ca="1">DATEDIF(Data!R2943,TODAY(),"y")</f>
        <v>124</v>
      </c>
    </row>
    <row r="2944" spans="44:44" x14ac:dyDescent="0.25">
      <c r="AR2944" s="2">
        <f ca="1">DATEDIF(Data!R2944,TODAY(),"y")</f>
        <v>124</v>
      </c>
    </row>
    <row r="2945" spans="44:44" x14ac:dyDescent="0.25">
      <c r="AR2945" s="2">
        <f ca="1">DATEDIF(Data!R2945,TODAY(),"y")</f>
        <v>124</v>
      </c>
    </row>
    <row r="2946" spans="44:44" x14ac:dyDescent="0.25">
      <c r="AR2946" s="2">
        <f ca="1">DATEDIF(Data!R2946,TODAY(),"y")</f>
        <v>124</v>
      </c>
    </row>
    <row r="2947" spans="44:44" x14ac:dyDescent="0.25">
      <c r="AR2947" s="2">
        <f ca="1">DATEDIF(Data!R2947,TODAY(),"y")</f>
        <v>124</v>
      </c>
    </row>
    <row r="2948" spans="44:44" x14ac:dyDescent="0.25">
      <c r="AR2948" s="2">
        <f ca="1">DATEDIF(Data!R2948,TODAY(),"y")</f>
        <v>124</v>
      </c>
    </row>
    <row r="2949" spans="44:44" x14ac:dyDescent="0.25">
      <c r="AR2949" s="2">
        <f ca="1">DATEDIF(Data!R2949,TODAY(),"y")</f>
        <v>124</v>
      </c>
    </row>
    <row r="2950" spans="44:44" x14ac:dyDescent="0.25">
      <c r="AR2950" s="2">
        <f ca="1">DATEDIF(Data!R2950,TODAY(),"y")</f>
        <v>124</v>
      </c>
    </row>
    <row r="2951" spans="44:44" x14ac:dyDescent="0.25">
      <c r="AR2951" s="2">
        <f ca="1">DATEDIF(Data!R2951,TODAY(),"y")</f>
        <v>124</v>
      </c>
    </row>
    <row r="2952" spans="44:44" x14ac:dyDescent="0.25">
      <c r="AR2952" s="2">
        <f ca="1">DATEDIF(Data!R2952,TODAY(),"y")</f>
        <v>124</v>
      </c>
    </row>
    <row r="2953" spans="44:44" x14ac:dyDescent="0.25">
      <c r="AR2953" s="2">
        <f ca="1">DATEDIF(Data!R2953,TODAY(),"y")</f>
        <v>124</v>
      </c>
    </row>
    <row r="2954" spans="44:44" x14ac:dyDescent="0.25">
      <c r="AR2954" s="2">
        <f ca="1">DATEDIF(Data!R2954,TODAY(),"y")</f>
        <v>124</v>
      </c>
    </row>
    <row r="2955" spans="44:44" x14ac:dyDescent="0.25">
      <c r="AR2955" s="2">
        <f ca="1">DATEDIF(Data!R2955,TODAY(),"y")</f>
        <v>124</v>
      </c>
    </row>
    <row r="2956" spans="44:44" x14ac:dyDescent="0.25">
      <c r="AR2956" s="2">
        <f ca="1">DATEDIF(Data!R2956,TODAY(),"y")</f>
        <v>124</v>
      </c>
    </row>
    <row r="2957" spans="44:44" x14ac:dyDescent="0.25">
      <c r="AR2957" s="2">
        <f ca="1">DATEDIF(Data!R2957,TODAY(),"y")</f>
        <v>124</v>
      </c>
    </row>
    <row r="2958" spans="44:44" x14ac:dyDescent="0.25">
      <c r="AR2958" s="2">
        <f ca="1">DATEDIF(Data!R2958,TODAY(),"y")</f>
        <v>124</v>
      </c>
    </row>
    <row r="2959" spans="44:44" x14ac:dyDescent="0.25">
      <c r="AR2959" s="2">
        <f ca="1">DATEDIF(Data!R2959,TODAY(),"y")</f>
        <v>124</v>
      </c>
    </row>
    <row r="2960" spans="44:44" x14ac:dyDescent="0.25">
      <c r="AR2960" s="2">
        <f ca="1">DATEDIF(Data!R2960,TODAY(),"y")</f>
        <v>124</v>
      </c>
    </row>
    <row r="2961" spans="44:44" x14ac:dyDescent="0.25">
      <c r="AR2961" s="2">
        <f ca="1">DATEDIF(Data!R2961,TODAY(),"y")</f>
        <v>124</v>
      </c>
    </row>
    <row r="2962" spans="44:44" x14ac:dyDescent="0.25">
      <c r="AR2962" s="2">
        <f ca="1">DATEDIF(Data!R2962,TODAY(),"y")</f>
        <v>124</v>
      </c>
    </row>
    <row r="2963" spans="44:44" x14ac:dyDescent="0.25">
      <c r="AR2963" s="2">
        <f ca="1">DATEDIF(Data!R2963,TODAY(),"y")</f>
        <v>124</v>
      </c>
    </row>
    <row r="2964" spans="44:44" x14ac:dyDescent="0.25">
      <c r="AR2964" s="2">
        <f ca="1">DATEDIF(Data!R2964,TODAY(),"y")</f>
        <v>124</v>
      </c>
    </row>
    <row r="2965" spans="44:44" x14ac:dyDescent="0.25">
      <c r="AR2965" s="2">
        <f ca="1">DATEDIF(Data!R2965,TODAY(),"y")</f>
        <v>124</v>
      </c>
    </row>
    <row r="2966" spans="44:44" x14ac:dyDescent="0.25">
      <c r="AR2966" s="2">
        <f ca="1">DATEDIF(Data!R2966,TODAY(),"y")</f>
        <v>124</v>
      </c>
    </row>
    <row r="2967" spans="44:44" x14ac:dyDescent="0.25">
      <c r="AR2967" s="2">
        <f ca="1">DATEDIF(Data!R2967,TODAY(),"y")</f>
        <v>124</v>
      </c>
    </row>
    <row r="2968" spans="44:44" x14ac:dyDescent="0.25">
      <c r="AR2968" s="2">
        <f ca="1">DATEDIF(Data!R2968,TODAY(),"y")</f>
        <v>124</v>
      </c>
    </row>
    <row r="2969" spans="44:44" x14ac:dyDescent="0.25">
      <c r="AR2969" s="2">
        <f ca="1">DATEDIF(Data!R2969,TODAY(),"y")</f>
        <v>124</v>
      </c>
    </row>
    <row r="2970" spans="44:44" x14ac:dyDescent="0.25">
      <c r="AR2970" s="2">
        <f ca="1">DATEDIF(Data!R2970,TODAY(),"y")</f>
        <v>124</v>
      </c>
    </row>
    <row r="2971" spans="44:44" x14ac:dyDescent="0.25">
      <c r="AR2971" s="2">
        <f ca="1">DATEDIF(Data!R2971,TODAY(),"y")</f>
        <v>124</v>
      </c>
    </row>
    <row r="2972" spans="44:44" x14ac:dyDescent="0.25">
      <c r="AR2972" s="2">
        <f ca="1">DATEDIF(Data!R2972,TODAY(),"y")</f>
        <v>124</v>
      </c>
    </row>
    <row r="2973" spans="44:44" x14ac:dyDescent="0.25">
      <c r="AR2973" s="2">
        <f ca="1">DATEDIF(Data!R2973,TODAY(),"y")</f>
        <v>124</v>
      </c>
    </row>
    <row r="2974" spans="44:44" x14ac:dyDescent="0.25">
      <c r="AR2974" s="2">
        <f ca="1">DATEDIF(Data!R2974,TODAY(),"y")</f>
        <v>124</v>
      </c>
    </row>
    <row r="2975" spans="44:44" x14ac:dyDescent="0.25">
      <c r="AR2975" s="2">
        <f ca="1">DATEDIF(Data!R2975,TODAY(),"y")</f>
        <v>124</v>
      </c>
    </row>
    <row r="2976" spans="44:44" x14ac:dyDescent="0.25">
      <c r="AR2976" s="2">
        <f ca="1">DATEDIF(Data!R2976,TODAY(),"y")</f>
        <v>124</v>
      </c>
    </row>
    <row r="2977" spans="44:44" x14ac:dyDescent="0.25">
      <c r="AR2977" s="2">
        <f ca="1">DATEDIF(Data!R2977,TODAY(),"y")</f>
        <v>124</v>
      </c>
    </row>
    <row r="2978" spans="44:44" x14ac:dyDescent="0.25">
      <c r="AR2978" s="2">
        <f ca="1">DATEDIF(Data!R2978,TODAY(),"y")</f>
        <v>124</v>
      </c>
    </row>
    <row r="2979" spans="44:44" x14ac:dyDescent="0.25">
      <c r="AR2979" s="2">
        <f ca="1">DATEDIF(Data!R2979,TODAY(),"y")</f>
        <v>124</v>
      </c>
    </row>
    <row r="2980" spans="44:44" x14ac:dyDescent="0.25">
      <c r="AR2980" s="2">
        <f ca="1">DATEDIF(Data!R2980,TODAY(),"y")</f>
        <v>124</v>
      </c>
    </row>
    <row r="2981" spans="44:44" x14ac:dyDescent="0.25">
      <c r="AR2981" s="2">
        <f ca="1">DATEDIF(Data!R2981,TODAY(),"y")</f>
        <v>124</v>
      </c>
    </row>
    <row r="2982" spans="44:44" x14ac:dyDescent="0.25">
      <c r="AR2982" s="2">
        <f ca="1">DATEDIF(Data!R2982,TODAY(),"y")</f>
        <v>124</v>
      </c>
    </row>
    <row r="2983" spans="44:44" x14ac:dyDescent="0.25">
      <c r="AR2983" s="2">
        <f ca="1">DATEDIF(Data!R2983,TODAY(),"y")</f>
        <v>124</v>
      </c>
    </row>
    <row r="2984" spans="44:44" x14ac:dyDescent="0.25">
      <c r="AR2984" s="2">
        <f ca="1">DATEDIF(Data!R2984,TODAY(),"y")</f>
        <v>124</v>
      </c>
    </row>
    <row r="2985" spans="44:44" x14ac:dyDescent="0.25">
      <c r="AR2985" s="2">
        <f ca="1">DATEDIF(Data!R2985,TODAY(),"y")</f>
        <v>124</v>
      </c>
    </row>
    <row r="2986" spans="44:44" x14ac:dyDescent="0.25">
      <c r="AR2986" s="2">
        <f ca="1">DATEDIF(Data!R2986,TODAY(),"y")</f>
        <v>124</v>
      </c>
    </row>
    <row r="2987" spans="44:44" x14ac:dyDescent="0.25">
      <c r="AR2987" s="2">
        <f ca="1">DATEDIF(Data!R2987,TODAY(),"y")</f>
        <v>124</v>
      </c>
    </row>
    <row r="2988" spans="44:44" x14ac:dyDescent="0.25">
      <c r="AR2988" s="2">
        <f ca="1">DATEDIF(Data!R2988,TODAY(),"y")</f>
        <v>124</v>
      </c>
    </row>
    <row r="2989" spans="44:44" x14ac:dyDescent="0.25">
      <c r="AR2989" s="2">
        <f ca="1">DATEDIF(Data!R2989,TODAY(),"y")</f>
        <v>124</v>
      </c>
    </row>
    <row r="2990" spans="44:44" x14ac:dyDescent="0.25">
      <c r="AR2990" s="2">
        <f ca="1">DATEDIF(Data!R2990,TODAY(),"y")</f>
        <v>124</v>
      </c>
    </row>
    <row r="2991" spans="44:44" x14ac:dyDescent="0.25">
      <c r="AR2991" s="2">
        <f ca="1">DATEDIF(Data!R2991,TODAY(),"y")</f>
        <v>124</v>
      </c>
    </row>
    <row r="2992" spans="44:44" x14ac:dyDescent="0.25">
      <c r="AR2992" s="2">
        <f ca="1">DATEDIF(Data!R2992,TODAY(),"y")</f>
        <v>124</v>
      </c>
    </row>
    <row r="2993" spans="44:44" x14ac:dyDescent="0.25">
      <c r="AR2993" s="2">
        <f ca="1">DATEDIF(Data!R2993,TODAY(),"y")</f>
        <v>124</v>
      </c>
    </row>
    <row r="2994" spans="44:44" x14ac:dyDescent="0.25">
      <c r="AR2994" s="2">
        <f ca="1">DATEDIF(Data!R2994,TODAY(),"y")</f>
        <v>124</v>
      </c>
    </row>
    <row r="2995" spans="44:44" x14ac:dyDescent="0.25">
      <c r="AR2995" s="2">
        <f ca="1">DATEDIF(Data!R2995,TODAY(),"y")</f>
        <v>124</v>
      </c>
    </row>
    <row r="2996" spans="44:44" x14ac:dyDescent="0.25">
      <c r="AR2996" s="2">
        <f ca="1">DATEDIF(Data!R2996,TODAY(),"y")</f>
        <v>124</v>
      </c>
    </row>
    <row r="2997" spans="44:44" x14ac:dyDescent="0.25">
      <c r="AR2997" s="2">
        <f ca="1">DATEDIF(Data!R2997,TODAY(),"y")</f>
        <v>124</v>
      </c>
    </row>
    <row r="2998" spans="44:44" x14ac:dyDescent="0.25">
      <c r="AR2998" s="2">
        <f ca="1">DATEDIF(Data!R2998,TODAY(),"y")</f>
        <v>124</v>
      </c>
    </row>
    <row r="2999" spans="44:44" x14ac:dyDescent="0.25">
      <c r="AR2999" s="2">
        <f ca="1">DATEDIF(Data!R2999,TODAY(),"y")</f>
        <v>124</v>
      </c>
    </row>
    <row r="3000" spans="44:44" x14ac:dyDescent="0.25">
      <c r="AR3000" s="2">
        <f ca="1">DATEDIF(Data!R3000,TODAY(),"y")</f>
        <v>124</v>
      </c>
    </row>
    <row r="3001" spans="44:44" x14ac:dyDescent="0.25">
      <c r="AR3001" s="2">
        <f ca="1">DATEDIF(Data!R3001,TODAY(),"y")</f>
        <v>124</v>
      </c>
    </row>
    <row r="3002" spans="44:44" x14ac:dyDescent="0.25">
      <c r="AR3002" s="2">
        <f ca="1">DATEDIF(Data!R3002,TODAY(),"y")</f>
        <v>124</v>
      </c>
    </row>
    <row r="3003" spans="44:44" x14ac:dyDescent="0.25">
      <c r="AR3003" s="2">
        <f ca="1">DATEDIF(Data!R3003,TODAY(),"y")</f>
        <v>124</v>
      </c>
    </row>
    <row r="3004" spans="44:44" x14ac:dyDescent="0.25">
      <c r="AR3004" s="2">
        <f ca="1">DATEDIF(Data!R3004,TODAY(),"y")</f>
        <v>124</v>
      </c>
    </row>
    <row r="3005" spans="44:44" x14ac:dyDescent="0.25">
      <c r="AR3005" s="2">
        <f ca="1">DATEDIF(Data!R3005,TODAY(),"y")</f>
        <v>124</v>
      </c>
    </row>
    <row r="3006" spans="44:44" x14ac:dyDescent="0.25">
      <c r="AR3006" s="2">
        <f ca="1">DATEDIF(Data!R3006,TODAY(),"y")</f>
        <v>124</v>
      </c>
    </row>
    <row r="3007" spans="44:44" x14ac:dyDescent="0.25">
      <c r="AR3007" s="2">
        <f ca="1">DATEDIF(Data!R3007,TODAY(),"y")</f>
        <v>124</v>
      </c>
    </row>
    <row r="3008" spans="44:44" x14ac:dyDescent="0.25">
      <c r="AR3008" s="2">
        <f ca="1">DATEDIF(Data!R3008,TODAY(),"y")</f>
        <v>124</v>
      </c>
    </row>
    <row r="3009" spans="44:44" x14ac:dyDescent="0.25">
      <c r="AR3009" s="2">
        <f ca="1">DATEDIF(Data!R3009,TODAY(),"y")</f>
        <v>124</v>
      </c>
    </row>
    <row r="3010" spans="44:44" x14ac:dyDescent="0.25">
      <c r="AR3010" s="2">
        <f ca="1">DATEDIF(Data!R3010,TODAY(),"y")</f>
        <v>124</v>
      </c>
    </row>
    <row r="3011" spans="44:44" x14ac:dyDescent="0.25">
      <c r="AR3011" s="2">
        <f ca="1">DATEDIF(Data!R3011,TODAY(),"y")</f>
        <v>124</v>
      </c>
    </row>
    <row r="3012" spans="44:44" x14ac:dyDescent="0.25">
      <c r="AR3012" s="2">
        <f ca="1">DATEDIF(Data!R3012,TODAY(),"y")</f>
        <v>124</v>
      </c>
    </row>
    <row r="3013" spans="44:44" x14ac:dyDescent="0.25">
      <c r="AR3013" s="2">
        <f ca="1">DATEDIF(Data!R3013,TODAY(),"y")</f>
        <v>124</v>
      </c>
    </row>
    <row r="3014" spans="44:44" x14ac:dyDescent="0.25">
      <c r="AR3014" s="2">
        <f ca="1">DATEDIF(Data!R3014,TODAY(),"y")</f>
        <v>124</v>
      </c>
    </row>
    <row r="3015" spans="44:44" x14ac:dyDescent="0.25">
      <c r="AR3015" s="2">
        <f ca="1">DATEDIF(Data!R3015,TODAY(),"y")</f>
        <v>124</v>
      </c>
    </row>
    <row r="3016" spans="44:44" x14ac:dyDescent="0.25">
      <c r="AR3016" s="2">
        <f ca="1">DATEDIF(Data!R3016,TODAY(),"y")</f>
        <v>124</v>
      </c>
    </row>
    <row r="3017" spans="44:44" x14ac:dyDescent="0.25">
      <c r="AR3017" s="2">
        <f ca="1">DATEDIF(Data!R3017,TODAY(),"y")</f>
        <v>124</v>
      </c>
    </row>
    <row r="3018" spans="44:44" x14ac:dyDescent="0.25">
      <c r="AR3018" s="2">
        <f ca="1">DATEDIF(Data!R3018,TODAY(),"y")</f>
        <v>124</v>
      </c>
    </row>
    <row r="3019" spans="44:44" x14ac:dyDescent="0.25">
      <c r="AR3019" s="2">
        <f ca="1">DATEDIF(Data!R3019,TODAY(),"y")</f>
        <v>124</v>
      </c>
    </row>
    <row r="3020" spans="44:44" x14ac:dyDescent="0.25">
      <c r="AR3020" s="2">
        <f ca="1">DATEDIF(Data!R3020,TODAY(),"y")</f>
        <v>124</v>
      </c>
    </row>
    <row r="3021" spans="44:44" x14ac:dyDescent="0.25">
      <c r="AR3021" s="2">
        <f ca="1">DATEDIF(Data!R3021,TODAY(),"y")</f>
        <v>124</v>
      </c>
    </row>
    <row r="3022" spans="44:44" x14ac:dyDescent="0.25">
      <c r="AR3022" s="2">
        <f ca="1">DATEDIF(Data!R3022,TODAY(),"y")</f>
        <v>124</v>
      </c>
    </row>
    <row r="3023" spans="44:44" x14ac:dyDescent="0.25">
      <c r="AR3023" s="2">
        <f ca="1">DATEDIF(Data!R3023,TODAY(),"y")</f>
        <v>124</v>
      </c>
    </row>
    <row r="3024" spans="44:44" x14ac:dyDescent="0.25">
      <c r="AR3024" s="2">
        <f ca="1">DATEDIF(Data!R3024,TODAY(),"y")</f>
        <v>124</v>
      </c>
    </row>
    <row r="3025" spans="44:44" x14ac:dyDescent="0.25">
      <c r="AR3025" s="2">
        <f ca="1">DATEDIF(Data!R3025,TODAY(),"y")</f>
        <v>124</v>
      </c>
    </row>
    <row r="3026" spans="44:44" x14ac:dyDescent="0.25">
      <c r="AR3026" s="2">
        <f ca="1">DATEDIF(Data!R3026,TODAY(),"y")</f>
        <v>124</v>
      </c>
    </row>
    <row r="3027" spans="44:44" x14ac:dyDescent="0.25">
      <c r="AR3027" s="2">
        <f ca="1">DATEDIF(Data!R3027,TODAY(),"y")</f>
        <v>124</v>
      </c>
    </row>
    <row r="3028" spans="44:44" x14ac:dyDescent="0.25">
      <c r="AR3028" s="2">
        <f ca="1">DATEDIF(Data!R3028,TODAY(),"y")</f>
        <v>124</v>
      </c>
    </row>
    <row r="3029" spans="44:44" x14ac:dyDescent="0.25">
      <c r="AR3029" s="2">
        <f ca="1">DATEDIF(Data!R3029,TODAY(),"y")</f>
        <v>124</v>
      </c>
    </row>
    <row r="3030" spans="44:44" x14ac:dyDescent="0.25">
      <c r="AR3030" s="2">
        <f ca="1">DATEDIF(Data!R3030,TODAY(),"y")</f>
        <v>124</v>
      </c>
    </row>
    <row r="3031" spans="44:44" x14ac:dyDescent="0.25">
      <c r="AR3031" s="2">
        <f ca="1">DATEDIF(Data!R3031,TODAY(),"y")</f>
        <v>124</v>
      </c>
    </row>
    <row r="3032" spans="44:44" x14ac:dyDescent="0.25">
      <c r="AR3032" s="2">
        <f ca="1">DATEDIF(Data!R3032,TODAY(),"y")</f>
        <v>124</v>
      </c>
    </row>
    <row r="3033" spans="44:44" x14ac:dyDescent="0.25">
      <c r="AR3033" s="2">
        <f ca="1">DATEDIF(Data!R3033,TODAY(),"y")</f>
        <v>124</v>
      </c>
    </row>
    <row r="3034" spans="44:44" x14ac:dyDescent="0.25">
      <c r="AR3034" s="2">
        <f ca="1">DATEDIF(Data!R3034,TODAY(),"y")</f>
        <v>124</v>
      </c>
    </row>
    <row r="3035" spans="44:44" x14ac:dyDescent="0.25">
      <c r="AR3035" s="2">
        <f ca="1">DATEDIF(Data!R3035,TODAY(),"y")</f>
        <v>124</v>
      </c>
    </row>
    <row r="3036" spans="44:44" x14ac:dyDescent="0.25">
      <c r="AR3036" s="2">
        <f ca="1">DATEDIF(Data!R3036,TODAY(),"y")</f>
        <v>124</v>
      </c>
    </row>
    <row r="3037" spans="44:44" x14ac:dyDescent="0.25">
      <c r="AR3037" s="2">
        <f ca="1">DATEDIF(Data!R3037,TODAY(),"y")</f>
        <v>124</v>
      </c>
    </row>
    <row r="3038" spans="44:44" x14ac:dyDescent="0.25">
      <c r="AR3038" s="2">
        <f ca="1">DATEDIF(Data!R3038,TODAY(),"y")</f>
        <v>124</v>
      </c>
    </row>
    <row r="3039" spans="44:44" x14ac:dyDescent="0.25">
      <c r="AR3039" s="2">
        <f ca="1">DATEDIF(Data!R3039,TODAY(),"y")</f>
        <v>124</v>
      </c>
    </row>
    <row r="3040" spans="44:44" x14ac:dyDescent="0.25">
      <c r="AR3040" s="2">
        <f ca="1">DATEDIF(Data!R3040,TODAY(),"y")</f>
        <v>124</v>
      </c>
    </row>
    <row r="3041" spans="44:44" x14ac:dyDescent="0.25">
      <c r="AR3041" s="2">
        <f ca="1">DATEDIF(Data!R3041,TODAY(),"y")</f>
        <v>124</v>
      </c>
    </row>
    <row r="3042" spans="44:44" x14ac:dyDescent="0.25">
      <c r="AR3042" s="2">
        <f ca="1">DATEDIF(Data!R3042,TODAY(),"y")</f>
        <v>124</v>
      </c>
    </row>
    <row r="3043" spans="44:44" x14ac:dyDescent="0.25">
      <c r="AR3043" s="2">
        <f ca="1">DATEDIF(Data!R3043,TODAY(),"y")</f>
        <v>124</v>
      </c>
    </row>
    <row r="3044" spans="44:44" x14ac:dyDescent="0.25">
      <c r="AR3044" s="2">
        <f ca="1">DATEDIF(Data!R3044,TODAY(),"y")</f>
        <v>124</v>
      </c>
    </row>
    <row r="3045" spans="44:44" x14ac:dyDescent="0.25">
      <c r="AR3045" s="2">
        <f ca="1">DATEDIF(Data!R3045,TODAY(),"y")</f>
        <v>124</v>
      </c>
    </row>
    <row r="3046" spans="44:44" x14ac:dyDescent="0.25">
      <c r="AR3046" s="2">
        <f ca="1">DATEDIF(Data!R3046,TODAY(),"y")</f>
        <v>124</v>
      </c>
    </row>
    <row r="3047" spans="44:44" x14ac:dyDescent="0.25">
      <c r="AR3047" s="2">
        <f ca="1">DATEDIF(Data!R3047,TODAY(),"y")</f>
        <v>124</v>
      </c>
    </row>
    <row r="3048" spans="44:44" x14ac:dyDescent="0.25">
      <c r="AR3048" s="2">
        <f ca="1">DATEDIF(Data!R3048,TODAY(),"y")</f>
        <v>124</v>
      </c>
    </row>
    <row r="3049" spans="44:44" x14ac:dyDescent="0.25">
      <c r="AR3049" s="2">
        <f ca="1">DATEDIF(Data!R3049,TODAY(),"y")</f>
        <v>124</v>
      </c>
    </row>
    <row r="3050" spans="44:44" x14ac:dyDescent="0.25">
      <c r="AR3050" s="2">
        <f ca="1">DATEDIF(Data!R3050,TODAY(),"y")</f>
        <v>124</v>
      </c>
    </row>
    <row r="3051" spans="44:44" x14ac:dyDescent="0.25">
      <c r="AR3051" s="2">
        <f ca="1">DATEDIF(Data!R3051,TODAY(),"y")</f>
        <v>124</v>
      </c>
    </row>
    <row r="3052" spans="44:44" x14ac:dyDescent="0.25">
      <c r="AR3052" s="2">
        <f ca="1">DATEDIF(Data!R3052,TODAY(),"y")</f>
        <v>124</v>
      </c>
    </row>
    <row r="3053" spans="44:44" x14ac:dyDescent="0.25">
      <c r="AR3053" s="2">
        <f ca="1">DATEDIF(Data!R3053,TODAY(),"y")</f>
        <v>124</v>
      </c>
    </row>
    <row r="3054" spans="44:44" x14ac:dyDescent="0.25">
      <c r="AR3054" s="2">
        <f ca="1">DATEDIF(Data!R3054,TODAY(),"y")</f>
        <v>124</v>
      </c>
    </row>
    <row r="3055" spans="44:44" x14ac:dyDescent="0.25">
      <c r="AR3055" s="2">
        <f ca="1">DATEDIF(Data!R3055,TODAY(),"y")</f>
        <v>124</v>
      </c>
    </row>
    <row r="3056" spans="44:44" x14ac:dyDescent="0.25">
      <c r="AR3056" s="2">
        <f ca="1">DATEDIF(Data!R3056,TODAY(),"y")</f>
        <v>124</v>
      </c>
    </row>
    <row r="3057" spans="44:44" x14ac:dyDescent="0.25">
      <c r="AR3057" s="2">
        <f ca="1">DATEDIF(Data!R3057,TODAY(),"y")</f>
        <v>124</v>
      </c>
    </row>
    <row r="3058" spans="44:44" x14ac:dyDescent="0.25">
      <c r="AR3058" s="2">
        <f ca="1">DATEDIF(Data!R3058,TODAY(),"y")</f>
        <v>124</v>
      </c>
    </row>
    <row r="3059" spans="44:44" x14ac:dyDescent="0.25">
      <c r="AR3059" s="2">
        <f ca="1">DATEDIF(Data!R3059,TODAY(),"y")</f>
        <v>124</v>
      </c>
    </row>
    <row r="3060" spans="44:44" x14ac:dyDescent="0.25">
      <c r="AR3060" s="2">
        <f ca="1">DATEDIF(Data!R3060,TODAY(),"y")</f>
        <v>124</v>
      </c>
    </row>
    <row r="3061" spans="44:44" x14ac:dyDescent="0.25">
      <c r="AR3061" s="2">
        <f ca="1">DATEDIF(Data!R3061,TODAY(),"y")</f>
        <v>124</v>
      </c>
    </row>
    <row r="3062" spans="44:44" x14ac:dyDescent="0.25">
      <c r="AR3062" s="2">
        <f ca="1">DATEDIF(Data!R3062,TODAY(),"y")</f>
        <v>124</v>
      </c>
    </row>
    <row r="3063" spans="44:44" x14ac:dyDescent="0.25">
      <c r="AR3063" s="2">
        <f ca="1">DATEDIF(Data!R3063,TODAY(),"y")</f>
        <v>124</v>
      </c>
    </row>
    <row r="3064" spans="44:44" x14ac:dyDescent="0.25">
      <c r="AR3064" s="2">
        <f ca="1">DATEDIF(Data!R3064,TODAY(),"y")</f>
        <v>124</v>
      </c>
    </row>
    <row r="3065" spans="44:44" x14ac:dyDescent="0.25">
      <c r="AR3065" s="2">
        <f ca="1">DATEDIF(Data!R3065,TODAY(),"y")</f>
        <v>124</v>
      </c>
    </row>
    <row r="3066" spans="44:44" x14ac:dyDescent="0.25">
      <c r="AR3066" s="2">
        <f ca="1">DATEDIF(Data!R3066,TODAY(),"y")</f>
        <v>124</v>
      </c>
    </row>
    <row r="3067" spans="44:44" x14ac:dyDescent="0.25">
      <c r="AR3067" s="2">
        <f ca="1">DATEDIF(Data!R3067,TODAY(),"y")</f>
        <v>124</v>
      </c>
    </row>
    <row r="3068" spans="44:44" x14ac:dyDescent="0.25">
      <c r="AR3068" s="2">
        <f ca="1">DATEDIF(Data!R3068,TODAY(),"y")</f>
        <v>124</v>
      </c>
    </row>
    <row r="3069" spans="44:44" x14ac:dyDescent="0.25">
      <c r="AR3069" s="2">
        <f ca="1">DATEDIF(Data!R3069,TODAY(),"y")</f>
        <v>124</v>
      </c>
    </row>
    <row r="3070" spans="44:44" x14ac:dyDescent="0.25">
      <c r="AR3070" s="2">
        <f ca="1">DATEDIF(Data!R3070,TODAY(),"y")</f>
        <v>124</v>
      </c>
    </row>
    <row r="3071" spans="44:44" x14ac:dyDescent="0.25">
      <c r="AR3071" s="2">
        <f ca="1">DATEDIF(Data!R3071,TODAY(),"y")</f>
        <v>124</v>
      </c>
    </row>
    <row r="3072" spans="44:44" x14ac:dyDescent="0.25">
      <c r="AR3072" s="2">
        <f ca="1">DATEDIF(Data!R3072,TODAY(),"y")</f>
        <v>124</v>
      </c>
    </row>
    <row r="3073" spans="44:44" x14ac:dyDescent="0.25">
      <c r="AR3073" s="2">
        <f ca="1">DATEDIF(Data!R3073,TODAY(),"y")</f>
        <v>124</v>
      </c>
    </row>
    <row r="3074" spans="44:44" x14ac:dyDescent="0.25">
      <c r="AR3074" s="2">
        <f ca="1">DATEDIF(Data!R3074,TODAY(),"y")</f>
        <v>124</v>
      </c>
    </row>
    <row r="3075" spans="44:44" x14ac:dyDescent="0.25">
      <c r="AR3075" s="2">
        <f ca="1">DATEDIF(Data!R3075,TODAY(),"y")</f>
        <v>124</v>
      </c>
    </row>
    <row r="3076" spans="44:44" x14ac:dyDescent="0.25">
      <c r="AR3076" s="2">
        <f ca="1">DATEDIF(Data!R3076,TODAY(),"y")</f>
        <v>124</v>
      </c>
    </row>
    <row r="3077" spans="44:44" x14ac:dyDescent="0.25">
      <c r="AR3077" s="2">
        <f ca="1">DATEDIF(Data!R3077,TODAY(),"y")</f>
        <v>124</v>
      </c>
    </row>
    <row r="3078" spans="44:44" x14ac:dyDescent="0.25">
      <c r="AR3078" s="2">
        <f ca="1">DATEDIF(Data!R3078,TODAY(),"y")</f>
        <v>124</v>
      </c>
    </row>
    <row r="3079" spans="44:44" x14ac:dyDescent="0.25">
      <c r="AR3079" s="2">
        <f ca="1">DATEDIF(Data!R3079,TODAY(),"y")</f>
        <v>124</v>
      </c>
    </row>
    <row r="3080" spans="44:44" x14ac:dyDescent="0.25">
      <c r="AR3080" s="2">
        <f ca="1">DATEDIF(Data!R3080,TODAY(),"y")</f>
        <v>124</v>
      </c>
    </row>
    <row r="3081" spans="44:44" x14ac:dyDescent="0.25">
      <c r="AR3081" s="2">
        <f ca="1">DATEDIF(Data!R3081,TODAY(),"y")</f>
        <v>124</v>
      </c>
    </row>
    <row r="3082" spans="44:44" x14ac:dyDescent="0.25">
      <c r="AR3082" s="2">
        <f ca="1">DATEDIF(Data!R3082,TODAY(),"y")</f>
        <v>124</v>
      </c>
    </row>
    <row r="3083" spans="44:44" x14ac:dyDescent="0.25">
      <c r="AR3083" s="2">
        <f ca="1">DATEDIF(Data!R3083,TODAY(),"y")</f>
        <v>124</v>
      </c>
    </row>
    <row r="3084" spans="44:44" x14ac:dyDescent="0.25">
      <c r="AR3084" s="2">
        <f ca="1">DATEDIF(Data!R3084,TODAY(),"y")</f>
        <v>124</v>
      </c>
    </row>
    <row r="3085" spans="44:44" x14ac:dyDescent="0.25">
      <c r="AR3085" s="2">
        <f ca="1">DATEDIF(Data!R3085,TODAY(),"y")</f>
        <v>124</v>
      </c>
    </row>
    <row r="3086" spans="44:44" x14ac:dyDescent="0.25">
      <c r="AR3086" s="2">
        <f ca="1">DATEDIF(Data!R3086,TODAY(),"y")</f>
        <v>124</v>
      </c>
    </row>
    <row r="3087" spans="44:44" x14ac:dyDescent="0.25">
      <c r="AR3087" s="2">
        <f ca="1">DATEDIF(Data!R3087,TODAY(),"y")</f>
        <v>124</v>
      </c>
    </row>
    <row r="3088" spans="44:44" x14ac:dyDescent="0.25">
      <c r="AR3088" s="2">
        <f ca="1">DATEDIF(Data!R3088,TODAY(),"y")</f>
        <v>124</v>
      </c>
    </row>
    <row r="3089" spans="44:44" x14ac:dyDescent="0.25">
      <c r="AR3089" s="2">
        <f ca="1">DATEDIF(Data!R3089,TODAY(),"y")</f>
        <v>124</v>
      </c>
    </row>
    <row r="3090" spans="44:44" x14ac:dyDescent="0.25">
      <c r="AR3090" s="2">
        <f ca="1">DATEDIF(Data!R3090,TODAY(),"y")</f>
        <v>124</v>
      </c>
    </row>
    <row r="3091" spans="44:44" x14ac:dyDescent="0.25">
      <c r="AR3091" s="2">
        <f ca="1">DATEDIF(Data!R3091,TODAY(),"y")</f>
        <v>124</v>
      </c>
    </row>
    <row r="3092" spans="44:44" x14ac:dyDescent="0.25">
      <c r="AR3092" s="2">
        <f ca="1">DATEDIF(Data!R3092,TODAY(),"y")</f>
        <v>124</v>
      </c>
    </row>
    <row r="3093" spans="44:44" x14ac:dyDescent="0.25">
      <c r="AR3093" s="2">
        <f ca="1">DATEDIF(Data!R3093,TODAY(),"y")</f>
        <v>124</v>
      </c>
    </row>
    <row r="3094" spans="44:44" x14ac:dyDescent="0.25">
      <c r="AR3094" s="2">
        <f ca="1">DATEDIF(Data!R3094,TODAY(),"y")</f>
        <v>124</v>
      </c>
    </row>
    <row r="3095" spans="44:44" x14ac:dyDescent="0.25">
      <c r="AR3095" s="2">
        <f ca="1">DATEDIF(Data!R3095,TODAY(),"y")</f>
        <v>124</v>
      </c>
    </row>
    <row r="3096" spans="44:44" x14ac:dyDescent="0.25">
      <c r="AR3096" s="2">
        <f ca="1">DATEDIF(Data!R3096,TODAY(),"y")</f>
        <v>124</v>
      </c>
    </row>
    <row r="3097" spans="44:44" x14ac:dyDescent="0.25">
      <c r="AR3097" s="2">
        <f ca="1">DATEDIF(Data!R3097,TODAY(),"y")</f>
        <v>124</v>
      </c>
    </row>
    <row r="3098" spans="44:44" x14ac:dyDescent="0.25">
      <c r="AR3098" s="2">
        <f ca="1">DATEDIF(Data!R3098,TODAY(),"y")</f>
        <v>124</v>
      </c>
    </row>
    <row r="3099" spans="44:44" x14ac:dyDescent="0.25">
      <c r="AR3099" s="2">
        <f ca="1">DATEDIF(Data!R3099,TODAY(),"y")</f>
        <v>124</v>
      </c>
    </row>
    <row r="3100" spans="44:44" x14ac:dyDescent="0.25">
      <c r="AR3100" s="2">
        <f ca="1">DATEDIF(Data!R3100,TODAY(),"y")</f>
        <v>124</v>
      </c>
    </row>
    <row r="3101" spans="44:44" x14ac:dyDescent="0.25">
      <c r="AR3101" s="2">
        <f ca="1">DATEDIF(Data!R3101,TODAY(),"y")</f>
        <v>124</v>
      </c>
    </row>
    <row r="3102" spans="44:44" x14ac:dyDescent="0.25">
      <c r="AR3102" s="2">
        <f ca="1">DATEDIF(Data!R3102,TODAY(),"y")</f>
        <v>124</v>
      </c>
    </row>
    <row r="3103" spans="44:44" x14ac:dyDescent="0.25">
      <c r="AR3103" s="2">
        <f ca="1">DATEDIF(Data!R3103,TODAY(),"y")</f>
        <v>124</v>
      </c>
    </row>
    <row r="3104" spans="44:44" x14ac:dyDescent="0.25">
      <c r="AR3104" s="2">
        <f ca="1">DATEDIF(Data!R3104,TODAY(),"y")</f>
        <v>124</v>
      </c>
    </row>
    <row r="3105" spans="44:44" x14ac:dyDescent="0.25">
      <c r="AR3105" s="2">
        <f ca="1">DATEDIF(Data!R3105,TODAY(),"y")</f>
        <v>124</v>
      </c>
    </row>
    <row r="3106" spans="44:44" x14ac:dyDescent="0.25">
      <c r="AR3106" s="2">
        <f ca="1">DATEDIF(Data!R3106,TODAY(),"y")</f>
        <v>124</v>
      </c>
    </row>
    <row r="3107" spans="44:44" x14ac:dyDescent="0.25">
      <c r="AR3107" s="2">
        <f ca="1">DATEDIF(Data!R3107,TODAY(),"y")</f>
        <v>124</v>
      </c>
    </row>
    <row r="3108" spans="44:44" x14ac:dyDescent="0.25">
      <c r="AR3108" s="2">
        <f ca="1">DATEDIF(Data!R3108,TODAY(),"y")</f>
        <v>124</v>
      </c>
    </row>
    <row r="3109" spans="44:44" x14ac:dyDescent="0.25">
      <c r="AR3109" s="2">
        <f ca="1">DATEDIF(Data!R3109,TODAY(),"y")</f>
        <v>124</v>
      </c>
    </row>
    <row r="3110" spans="44:44" x14ac:dyDescent="0.25">
      <c r="AR3110" s="2">
        <f ca="1">DATEDIF(Data!R3110,TODAY(),"y")</f>
        <v>124</v>
      </c>
    </row>
    <row r="3111" spans="44:44" x14ac:dyDescent="0.25">
      <c r="AR3111" s="2">
        <f ca="1">DATEDIF(Data!R3111,TODAY(),"y")</f>
        <v>124</v>
      </c>
    </row>
    <row r="3112" spans="44:44" x14ac:dyDescent="0.25">
      <c r="AR3112" s="2">
        <f ca="1">DATEDIF(Data!R3112,TODAY(),"y")</f>
        <v>124</v>
      </c>
    </row>
    <row r="3113" spans="44:44" x14ac:dyDescent="0.25">
      <c r="AR3113" s="2">
        <f ca="1">DATEDIF(Data!R3113,TODAY(),"y")</f>
        <v>124</v>
      </c>
    </row>
    <row r="3114" spans="44:44" x14ac:dyDescent="0.25">
      <c r="AR3114" s="2">
        <f ca="1">DATEDIF(Data!R3114,TODAY(),"y")</f>
        <v>124</v>
      </c>
    </row>
    <row r="3115" spans="44:44" x14ac:dyDescent="0.25">
      <c r="AR3115" s="2">
        <f ca="1">DATEDIF(Data!R3115,TODAY(),"y")</f>
        <v>124</v>
      </c>
    </row>
    <row r="3116" spans="44:44" x14ac:dyDescent="0.25">
      <c r="AR3116" s="2">
        <f ca="1">DATEDIF(Data!R3116,TODAY(),"y")</f>
        <v>124</v>
      </c>
    </row>
    <row r="3117" spans="44:44" x14ac:dyDescent="0.25">
      <c r="AR3117" s="2">
        <f ca="1">DATEDIF(Data!R3117,TODAY(),"y")</f>
        <v>124</v>
      </c>
    </row>
    <row r="3118" spans="44:44" x14ac:dyDescent="0.25">
      <c r="AR3118" s="2">
        <f ca="1">DATEDIF(Data!R3118,TODAY(),"y")</f>
        <v>124</v>
      </c>
    </row>
    <row r="3119" spans="44:44" x14ac:dyDescent="0.25">
      <c r="AR3119" s="2">
        <f ca="1">DATEDIF(Data!R3119,TODAY(),"y")</f>
        <v>124</v>
      </c>
    </row>
    <row r="3120" spans="44:44" x14ac:dyDescent="0.25">
      <c r="AR3120" s="2">
        <f ca="1">DATEDIF(Data!R3120,TODAY(),"y")</f>
        <v>124</v>
      </c>
    </row>
    <row r="3121" spans="44:44" x14ac:dyDescent="0.25">
      <c r="AR3121" s="2">
        <f ca="1">DATEDIF(Data!R3121,TODAY(),"y")</f>
        <v>124</v>
      </c>
    </row>
    <row r="3122" spans="44:44" x14ac:dyDescent="0.25">
      <c r="AR3122" s="2">
        <f ca="1">DATEDIF(Data!R3122,TODAY(),"y")</f>
        <v>124</v>
      </c>
    </row>
    <row r="3123" spans="44:44" x14ac:dyDescent="0.25">
      <c r="AR3123" s="2">
        <f ca="1">DATEDIF(Data!R3123,TODAY(),"y")</f>
        <v>124</v>
      </c>
    </row>
    <row r="3124" spans="44:44" x14ac:dyDescent="0.25">
      <c r="AR3124" s="2">
        <f ca="1">DATEDIF(Data!R3124,TODAY(),"y")</f>
        <v>124</v>
      </c>
    </row>
    <row r="3125" spans="44:44" x14ac:dyDescent="0.25">
      <c r="AR3125" s="2">
        <f ca="1">DATEDIF(Data!R3125,TODAY(),"y")</f>
        <v>124</v>
      </c>
    </row>
    <row r="3126" spans="44:44" x14ac:dyDescent="0.25">
      <c r="AR3126" s="2">
        <f ca="1">DATEDIF(Data!R3126,TODAY(),"y")</f>
        <v>124</v>
      </c>
    </row>
    <row r="3127" spans="44:44" x14ac:dyDescent="0.25">
      <c r="AR3127" s="2">
        <f ca="1">DATEDIF(Data!R3127,TODAY(),"y")</f>
        <v>124</v>
      </c>
    </row>
    <row r="3128" spans="44:44" x14ac:dyDescent="0.25">
      <c r="AR3128" s="2">
        <f ca="1">DATEDIF(Data!R3128,TODAY(),"y")</f>
        <v>124</v>
      </c>
    </row>
    <row r="3129" spans="44:44" x14ac:dyDescent="0.25">
      <c r="AR3129" s="2">
        <f ca="1">DATEDIF(Data!R3129,TODAY(),"y")</f>
        <v>124</v>
      </c>
    </row>
    <row r="3130" spans="44:44" x14ac:dyDescent="0.25">
      <c r="AR3130" s="2">
        <f ca="1">DATEDIF(Data!R3130,TODAY(),"y")</f>
        <v>124</v>
      </c>
    </row>
    <row r="3131" spans="44:44" x14ac:dyDescent="0.25">
      <c r="AR3131" s="2">
        <f ca="1">DATEDIF(Data!R3131,TODAY(),"y")</f>
        <v>124</v>
      </c>
    </row>
    <row r="3132" spans="44:44" x14ac:dyDescent="0.25">
      <c r="AR3132" s="2">
        <f ca="1">DATEDIF(Data!R3132,TODAY(),"y")</f>
        <v>124</v>
      </c>
    </row>
    <row r="3133" spans="44:44" x14ac:dyDescent="0.25">
      <c r="AR3133" s="2">
        <f ca="1">DATEDIF(Data!R3133,TODAY(),"y")</f>
        <v>124</v>
      </c>
    </row>
    <row r="3134" spans="44:44" x14ac:dyDescent="0.25">
      <c r="AR3134" s="2">
        <f ca="1">DATEDIF(Data!R3134,TODAY(),"y")</f>
        <v>124</v>
      </c>
    </row>
    <row r="3135" spans="44:44" x14ac:dyDescent="0.25">
      <c r="AR3135" s="2">
        <f ca="1">DATEDIF(Data!R3135,TODAY(),"y")</f>
        <v>124</v>
      </c>
    </row>
    <row r="3136" spans="44:44" x14ac:dyDescent="0.25">
      <c r="AR3136" s="2">
        <f ca="1">DATEDIF(Data!R3136,TODAY(),"y")</f>
        <v>124</v>
      </c>
    </row>
    <row r="3137" spans="44:44" x14ac:dyDescent="0.25">
      <c r="AR3137" s="2">
        <f ca="1">DATEDIF(Data!R3137,TODAY(),"y")</f>
        <v>124</v>
      </c>
    </row>
    <row r="3138" spans="44:44" x14ac:dyDescent="0.25">
      <c r="AR3138" s="2">
        <f ca="1">DATEDIF(Data!R3138,TODAY(),"y")</f>
        <v>124</v>
      </c>
    </row>
    <row r="3139" spans="44:44" x14ac:dyDescent="0.25">
      <c r="AR3139" s="2">
        <f ca="1">DATEDIF(Data!R3139,TODAY(),"y")</f>
        <v>124</v>
      </c>
    </row>
    <row r="3140" spans="44:44" x14ac:dyDescent="0.25">
      <c r="AR3140" s="2">
        <f ca="1">DATEDIF(Data!R3140,TODAY(),"y")</f>
        <v>124</v>
      </c>
    </row>
    <row r="3141" spans="44:44" x14ac:dyDescent="0.25">
      <c r="AR3141" s="2">
        <f ca="1">DATEDIF(Data!R3141,TODAY(),"y")</f>
        <v>124</v>
      </c>
    </row>
    <row r="3142" spans="44:44" x14ac:dyDescent="0.25">
      <c r="AR3142" s="2">
        <f ca="1">DATEDIF(Data!R3142,TODAY(),"y")</f>
        <v>124</v>
      </c>
    </row>
    <row r="3143" spans="44:44" x14ac:dyDescent="0.25">
      <c r="AR3143" s="2">
        <f ca="1">DATEDIF(Data!R3143,TODAY(),"y")</f>
        <v>124</v>
      </c>
    </row>
    <row r="3144" spans="44:44" x14ac:dyDescent="0.25">
      <c r="AR3144" s="2">
        <f ca="1">DATEDIF(Data!R3144,TODAY(),"y")</f>
        <v>124</v>
      </c>
    </row>
    <row r="3145" spans="44:44" x14ac:dyDescent="0.25">
      <c r="AR3145" s="2">
        <f ca="1">DATEDIF(Data!R3145,TODAY(),"y")</f>
        <v>124</v>
      </c>
    </row>
    <row r="3146" spans="44:44" x14ac:dyDescent="0.25">
      <c r="AR3146" s="2">
        <f ca="1">DATEDIF(Data!R3146,TODAY(),"y")</f>
        <v>124</v>
      </c>
    </row>
    <row r="3147" spans="44:44" x14ac:dyDescent="0.25">
      <c r="AR3147" s="2">
        <f ca="1">DATEDIF(Data!R3147,TODAY(),"y")</f>
        <v>124</v>
      </c>
    </row>
    <row r="3148" spans="44:44" x14ac:dyDescent="0.25">
      <c r="AR3148" s="2">
        <f ca="1">DATEDIF(Data!R3148,TODAY(),"y")</f>
        <v>124</v>
      </c>
    </row>
    <row r="3149" spans="44:44" x14ac:dyDescent="0.25">
      <c r="AR3149" s="2">
        <f ca="1">DATEDIF(Data!R3149,TODAY(),"y")</f>
        <v>124</v>
      </c>
    </row>
    <row r="3150" spans="44:44" x14ac:dyDescent="0.25">
      <c r="AR3150" s="2">
        <f ca="1">DATEDIF(Data!R3150,TODAY(),"y")</f>
        <v>124</v>
      </c>
    </row>
    <row r="3151" spans="44:44" x14ac:dyDescent="0.25">
      <c r="AR3151" s="2">
        <f ca="1">DATEDIF(Data!R3151,TODAY(),"y")</f>
        <v>124</v>
      </c>
    </row>
    <row r="3152" spans="44:44" x14ac:dyDescent="0.25">
      <c r="AR3152" s="2">
        <f ca="1">DATEDIF(Data!R3152,TODAY(),"y")</f>
        <v>124</v>
      </c>
    </row>
    <row r="3153" spans="44:44" x14ac:dyDescent="0.25">
      <c r="AR3153" s="2">
        <f ca="1">DATEDIF(Data!R3153,TODAY(),"y")</f>
        <v>124</v>
      </c>
    </row>
    <row r="3154" spans="44:44" x14ac:dyDescent="0.25">
      <c r="AR3154" s="2">
        <f ca="1">DATEDIF(Data!R3154,TODAY(),"y")</f>
        <v>124</v>
      </c>
    </row>
    <row r="3155" spans="44:44" x14ac:dyDescent="0.25">
      <c r="AR3155" s="2">
        <f ca="1">DATEDIF(Data!R3155,TODAY(),"y")</f>
        <v>124</v>
      </c>
    </row>
    <row r="3156" spans="44:44" x14ac:dyDescent="0.25">
      <c r="AR3156" s="2">
        <f ca="1">DATEDIF(Data!R3156,TODAY(),"y")</f>
        <v>124</v>
      </c>
    </row>
    <row r="3157" spans="44:44" x14ac:dyDescent="0.25">
      <c r="AR3157" s="2">
        <f ca="1">DATEDIF(Data!R3157,TODAY(),"y")</f>
        <v>124</v>
      </c>
    </row>
    <row r="3158" spans="44:44" x14ac:dyDescent="0.25">
      <c r="AR3158" s="2">
        <f ca="1">DATEDIF(Data!R3158,TODAY(),"y")</f>
        <v>124</v>
      </c>
    </row>
    <row r="3159" spans="44:44" x14ac:dyDescent="0.25">
      <c r="AR3159" s="2">
        <f ca="1">DATEDIF(Data!R3159,TODAY(),"y")</f>
        <v>124</v>
      </c>
    </row>
    <row r="3160" spans="44:44" x14ac:dyDescent="0.25">
      <c r="AR3160" s="2">
        <f ca="1">DATEDIF(Data!R3160,TODAY(),"y")</f>
        <v>124</v>
      </c>
    </row>
    <row r="3161" spans="44:44" x14ac:dyDescent="0.25">
      <c r="AR3161" s="2">
        <f ca="1">DATEDIF(Data!R3161,TODAY(),"y")</f>
        <v>124</v>
      </c>
    </row>
    <row r="3162" spans="44:44" x14ac:dyDescent="0.25">
      <c r="AR3162" s="2">
        <f ca="1">DATEDIF(Data!R3162,TODAY(),"y")</f>
        <v>124</v>
      </c>
    </row>
    <row r="3163" spans="44:44" x14ac:dyDescent="0.25">
      <c r="AR3163" s="2">
        <f ca="1">DATEDIF(Data!R3163,TODAY(),"y")</f>
        <v>124</v>
      </c>
    </row>
    <row r="3164" spans="44:44" x14ac:dyDescent="0.25">
      <c r="AR3164" s="2">
        <f ca="1">DATEDIF(Data!R3164,TODAY(),"y")</f>
        <v>124</v>
      </c>
    </row>
    <row r="3165" spans="44:44" x14ac:dyDescent="0.25">
      <c r="AR3165" s="2">
        <f ca="1">DATEDIF(Data!R3165,TODAY(),"y")</f>
        <v>124</v>
      </c>
    </row>
    <row r="3166" spans="44:44" x14ac:dyDescent="0.25">
      <c r="AR3166" s="2">
        <f ca="1">DATEDIF(Data!R3166,TODAY(),"y")</f>
        <v>124</v>
      </c>
    </row>
    <row r="3167" spans="44:44" x14ac:dyDescent="0.25">
      <c r="AR3167" s="2">
        <f ca="1">DATEDIF(Data!R3167,TODAY(),"y")</f>
        <v>124</v>
      </c>
    </row>
    <row r="3168" spans="44:44" x14ac:dyDescent="0.25">
      <c r="AR3168" s="2">
        <f ca="1">DATEDIF(Data!R3168,TODAY(),"y")</f>
        <v>124</v>
      </c>
    </row>
    <row r="3169" spans="44:44" x14ac:dyDescent="0.25">
      <c r="AR3169" s="2">
        <f ca="1">DATEDIF(Data!R3169,TODAY(),"y")</f>
        <v>124</v>
      </c>
    </row>
    <row r="3170" spans="44:44" x14ac:dyDescent="0.25">
      <c r="AR3170" s="2">
        <f ca="1">DATEDIF(Data!R3170,TODAY(),"y")</f>
        <v>124</v>
      </c>
    </row>
    <row r="3171" spans="44:44" x14ac:dyDescent="0.25">
      <c r="AR3171" s="2">
        <f ca="1">DATEDIF(Data!R3171,TODAY(),"y")</f>
        <v>124</v>
      </c>
    </row>
    <row r="3172" spans="44:44" x14ac:dyDescent="0.25">
      <c r="AR3172" s="2">
        <f ca="1">DATEDIF(Data!R3172,TODAY(),"y")</f>
        <v>124</v>
      </c>
    </row>
    <row r="3173" spans="44:44" x14ac:dyDescent="0.25">
      <c r="AR3173" s="2">
        <f ca="1">DATEDIF(Data!R3173,TODAY(),"y")</f>
        <v>124</v>
      </c>
    </row>
    <row r="3174" spans="44:44" x14ac:dyDescent="0.25">
      <c r="AR3174" s="2">
        <f ca="1">DATEDIF(Data!R3174,TODAY(),"y")</f>
        <v>124</v>
      </c>
    </row>
    <row r="3175" spans="44:44" x14ac:dyDescent="0.25">
      <c r="AR3175" s="2">
        <f ca="1">DATEDIF(Data!R3175,TODAY(),"y")</f>
        <v>124</v>
      </c>
    </row>
    <row r="3176" spans="44:44" x14ac:dyDescent="0.25">
      <c r="AR3176" s="2">
        <f ca="1">DATEDIF(Data!R3176,TODAY(),"y")</f>
        <v>124</v>
      </c>
    </row>
    <row r="3177" spans="44:44" x14ac:dyDescent="0.25">
      <c r="AR3177" s="2">
        <f ca="1">DATEDIF(Data!R3177,TODAY(),"y")</f>
        <v>124</v>
      </c>
    </row>
    <row r="3178" spans="44:44" x14ac:dyDescent="0.25">
      <c r="AR3178" s="2">
        <f ca="1">DATEDIF(Data!R3178,TODAY(),"y")</f>
        <v>124</v>
      </c>
    </row>
    <row r="3179" spans="44:44" x14ac:dyDescent="0.25">
      <c r="AR3179" s="2">
        <f ca="1">DATEDIF(Data!R3179,TODAY(),"y")</f>
        <v>124</v>
      </c>
    </row>
    <row r="3180" spans="44:44" x14ac:dyDescent="0.25">
      <c r="AR3180" s="2">
        <f ca="1">DATEDIF(Data!R3180,TODAY(),"y")</f>
        <v>124</v>
      </c>
    </row>
    <row r="3181" spans="44:44" x14ac:dyDescent="0.25">
      <c r="AR3181" s="2">
        <f ca="1">DATEDIF(Data!R3181,TODAY(),"y")</f>
        <v>124</v>
      </c>
    </row>
    <row r="3182" spans="44:44" x14ac:dyDescent="0.25">
      <c r="AR3182" s="2">
        <f ca="1">DATEDIF(Data!R3182,TODAY(),"y")</f>
        <v>124</v>
      </c>
    </row>
    <row r="3183" spans="44:44" x14ac:dyDescent="0.25">
      <c r="AR3183" s="2">
        <f ca="1">DATEDIF(Data!R3183,TODAY(),"y")</f>
        <v>124</v>
      </c>
    </row>
    <row r="3184" spans="44:44" x14ac:dyDescent="0.25">
      <c r="AR3184" s="2">
        <f ca="1">DATEDIF(Data!R3184,TODAY(),"y")</f>
        <v>124</v>
      </c>
    </row>
    <row r="3185" spans="44:44" x14ac:dyDescent="0.25">
      <c r="AR3185" s="2">
        <f ca="1">DATEDIF(Data!R3185,TODAY(),"y")</f>
        <v>124</v>
      </c>
    </row>
    <row r="3186" spans="44:44" x14ac:dyDescent="0.25">
      <c r="AR3186" s="2">
        <f ca="1">DATEDIF(Data!R3186,TODAY(),"y")</f>
        <v>124</v>
      </c>
    </row>
    <row r="3187" spans="44:44" x14ac:dyDescent="0.25">
      <c r="AR3187" s="2">
        <f ca="1">DATEDIF(Data!R3187,TODAY(),"y")</f>
        <v>124</v>
      </c>
    </row>
    <row r="3188" spans="44:44" x14ac:dyDescent="0.25">
      <c r="AR3188" s="2">
        <f ca="1">DATEDIF(Data!R3188,TODAY(),"y")</f>
        <v>124</v>
      </c>
    </row>
    <row r="3189" spans="44:44" x14ac:dyDescent="0.25">
      <c r="AR3189" s="2">
        <f ca="1">DATEDIF(Data!R3189,TODAY(),"y")</f>
        <v>124</v>
      </c>
    </row>
    <row r="3190" spans="44:44" x14ac:dyDescent="0.25">
      <c r="AR3190" s="2">
        <f ca="1">DATEDIF(Data!R3190,TODAY(),"y")</f>
        <v>124</v>
      </c>
    </row>
    <row r="3191" spans="44:44" x14ac:dyDescent="0.25">
      <c r="AR3191" s="2">
        <f ca="1">DATEDIF(Data!R3191,TODAY(),"y")</f>
        <v>124</v>
      </c>
    </row>
    <row r="3192" spans="44:44" x14ac:dyDescent="0.25">
      <c r="AR3192" s="2">
        <f ca="1">DATEDIF(Data!R3192,TODAY(),"y")</f>
        <v>124</v>
      </c>
    </row>
    <row r="3193" spans="44:44" x14ac:dyDescent="0.25">
      <c r="AR3193" s="2">
        <f ca="1">DATEDIF(Data!R3193,TODAY(),"y")</f>
        <v>124</v>
      </c>
    </row>
    <row r="3194" spans="44:44" x14ac:dyDescent="0.25">
      <c r="AR3194" s="2">
        <f ca="1">DATEDIF(Data!R3194,TODAY(),"y")</f>
        <v>124</v>
      </c>
    </row>
    <row r="3195" spans="44:44" x14ac:dyDescent="0.25">
      <c r="AR3195" s="2">
        <f ca="1">DATEDIF(Data!R3195,TODAY(),"y")</f>
        <v>124</v>
      </c>
    </row>
    <row r="3196" spans="44:44" x14ac:dyDescent="0.25">
      <c r="AR3196" s="2">
        <f ca="1">DATEDIF(Data!R3196,TODAY(),"y")</f>
        <v>124</v>
      </c>
    </row>
    <row r="3197" spans="44:44" x14ac:dyDescent="0.25">
      <c r="AR3197" s="2">
        <f ca="1">DATEDIF(Data!R3197,TODAY(),"y")</f>
        <v>124</v>
      </c>
    </row>
    <row r="3198" spans="44:44" x14ac:dyDescent="0.25">
      <c r="AR3198" s="2">
        <f ca="1">DATEDIF(Data!R3198,TODAY(),"y")</f>
        <v>124</v>
      </c>
    </row>
    <row r="3199" spans="44:44" x14ac:dyDescent="0.25">
      <c r="AR3199" s="2">
        <f ca="1">DATEDIF(Data!R3199,TODAY(),"y")</f>
        <v>124</v>
      </c>
    </row>
    <row r="3200" spans="44:44" x14ac:dyDescent="0.25">
      <c r="AR3200" s="2">
        <f ca="1">DATEDIF(Data!R3200,TODAY(),"y")</f>
        <v>124</v>
      </c>
    </row>
    <row r="3201" spans="44:44" x14ac:dyDescent="0.25">
      <c r="AR3201" s="2">
        <f ca="1">DATEDIF(Data!R3201,TODAY(),"y")</f>
        <v>124</v>
      </c>
    </row>
    <row r="3202" spans="44:44" x14ac:dyDescent="0.25">
      <c r="AR3202" s="2">
        <f ca="1">DATEDIF(Data!R3202,TODAY(),"y")</f>
        <v>124</v>
      </c>
    </row>
    <row r="3203" spans="44:44" x14ac:dyDescent="0.25">
      <c r="AR3203" s="2">
        <f ca="1">DATEDIF(Data!R3203,TODAY(),"y")</f>
        <v>124</v>
      </c>
    </row>
    <row r="3204" spans="44:44" x14ac:dyDescent="0.25">
      <c r="AR3204" s="2">
        <f ca="1">DATEDIF(Data!R3204,TODAY(),"y")</f>
        <v>124</v>
      </c>
    </row>
    <row r="3205" spans="44:44" x14ac:dyDescent="0.25">
      <c r="AR3205" s="2">
        <f ca="1">DATEDIF(Data!R3205,TODAY(),"y")</f>
        <v>124</v>
      </c>
    </row>
    <row r="3206" spans="44:44" x14ac:dyDescent="0.25">
      <c r="AR3206" s="2">
        <f ca="1">DATEDIF(Data!R3206,TODAY(),"y")</f>
        <v>124</v>
      </c>
    </row>
    <row r="3207" spans="44:44" x14ac:dyDescent="0.25">
      <c r="AR3207" s="2">
        <f ca="1">DATEDIF(Data!R3207,TODAY(),"y")</f>
        <v>124</v>
      </c>
    </row>
    <row r="3208" spans="44:44" x14ac:dyDescent="0.25">
      <c r="AR3208" s="2">
        <f ca="1">DATEDIF(Data!R3208,TODAY(),"y")</f>
        <v>124</v>
      </c>
    </row>
    <row r="3209" spans="44:44" x14ac:dyDescent="0.25">
      <c r="AR3209" s="2">
        <f ca="1">DATEDIF(Data!R3209,TODAY(),"y")</f>
        <v>124</v>
      </c>
    </row>
    <row r="3210" spans="44:44" x14ac:dyDescent="0.25">
      <c r="AR3210" s="2">
        <f ca="1">DATEDIF(Data!R3210,TODAY(),"y")</f>
        <v>124</v>
      </c>
    </row>
    <row r="3211" spans="44:44" x14ac:dyDescent="0.25">
      <c r="AR3211" s="2">
        <f ca="1">DATEDIF(Data!R3211,TODAY(),"y")</f>
        <v>124</v>
      </c>
    </row>
    <row r="3212" spans="44:44" x14ac:dyDescent="0.25">
      <c r="AR3212" s="2">
        <f ca="1">DATEDIF(Data!R3212,TODAY(),"y")</f>
        <v>124</v>
      </c>
    </row>
    <row r="3213" spans="44:44" x14ac:dyDescent="0.25">
      <c r="AR3213" s="2">
        <f ca="1">DATEDIF(Data!R3213,TODAY(),"y")</f>
        <v>124</v>
      </c>
    </row>
    <row r="3214" spans="44:44" x14ac:dyDescent="0.25">
      <c r="AR3214" s="2">
        <f ca="1">DATEDIF(Data!R3214,TODAY(),"y")</f>
        <v>124</v>
      </c>
    </row>
    <row r="3215" spans="44:44" x14ac:dyDescent="0.25">
      <c r="AR3215" s="2">
        <f ca="1">DATEDIF(Data!R3215,TODAY(),"y")</f>
        <v>124</v>
      </c>
    </row>
    <row r="3216" spans="44:44" x14ac:dyDescent="0.25">
      <c r="AR3216" s="2">
        <f ca="1">DATEDIF(Data!R3216,TODAY(),"y")</f>
        <v>124</v>
      </c>
    </row>
    <row r="3217" spans="44:44" x14ac:dyDescent="0.25">
      <c r="AR3217" s="2">
        <f ca="1">DATEDIF(Data!R3217,TODAY(),"y")</f>
        <v>124</v>
      </c>
    </row>
    <row r="3218" spans="44:44" x14ac:dyDescent="0.25">
      <c r="AR3218" s="2">
        <f ca="1">DATEDIF(Data!R3218,TODAY(),"y")</f>
        <v>124</v>
      </c>
    </row>
    <row r="3219" spans="44:44" x14ac:dyDescent="0.25">
      <c r="AR3219" s="2">
        <f ca="1">DATEDIF(Data!R3219,TODAY(),"y")</f>
        <v>124</v>
      </c>
    </row>
    <row r="3220" spans="44:44" x14ac:dyDescent="0.25">
      <c r="AR3220" s="2">
        <f ca="1">DATEDIF(Data!R3220,TODAY(),"y")</f>
        <v>124</v>
      </c>
    </row>
    <row r="3221" spans="44:44" x14ac:dyDescent="0.25">
      <c r="AR3221" s="2">
        <f ca="1">DATEDIF(Data!R3221,TODAY(),"y")</f>
        <v>124</v>
      </c>
    </row>
    <row r="3222" spans="44:44" x14ac:dyDescent="0.25">
      <c r="AR3222" s="2">
        <f ca="1">DATEDIF(Data!R3222,TODAY(),"y")</f>
        <v>124</v>
      </c>
    </row>
    <row r="3223" spans="44:44" x14ac:dyDescent="0.25">
      <c r="AR3223" s="2">
        <f ca="1">DATEDIF(Data!R3223,TODAY(),"y")</f>
        <v>124</v>
      </c>
    </row>
    <row r="3224" spans="44:44" x14ac:dyDescent="0.25">
      <c r="AR3224" s="2">
        <f ca="1">DATEDIF(Data!R3224,TODAY(),"y")</f>
        <v>124</v>
      </c>
    </row>
    <row r="3225" spans="44:44" x14ac:dyDescent="0.25">
      <c r="AR3225" s="2">
        <f ca="1">DATEDIF(Data!R3225,TODAY(),"y")</f>
        <v>124</v>
      </c>
    </row>
    <row r="3226" spans="44:44" x14ac:dyDescent="0.25">
      <c r="AR3226" s="2">
        <f ca="1">DATEDIF(Data!R3226,TODAY(),"y")</f>
        <v>124</v>
      </c>
    </row>
    <row r="3227" spans="44:44" x14ac:dyDescent="0.25">
      <c r="AR3227" s="2">
        <f ca="1">DATEDIF(Data!R3227,TODAY(),"y")</f>
        <v>124</v>
      </c>
    </row>
    <row r="3228" spans="44:44" x14ac:dyDescent="0.25">
      <c r="AR3228" s="2">
        <f ca="1">DATEDIF(Data!R3228,TODAY(),"y")</f>
        <v>124</v>
      </c>
    </row>
    <row r="3229" spans="44:44" x14ac:dyDescent="0.25">
      <c r="AR3229" s="2">
        <f ca="1">DATEDIF(Data!R3229,TODAY(),"y")</f>
        <v>124</v>
      </c>
    </row>
    <row r="3230" spans="44:44" x14ac:dyDescent="0.25">
      <c r="AR3230" s="2">
        <f ca="1">DATEDIF(Data!R3230,TODAY(),"y")</f>
        <v>124</v>
      </c>
    </row>
    <row r="3231" spans="44:44" x14ac:dyDescent="0.25">
      <c r="AR3231" s="2">
        <f ca="1">DATEDIF(Data!R3231,TODAY(),"y")</f>
        <v>124</v>
      </c>
    </row>
    <row r="3232" spans="44:44" x14ac:dyDescent="0.25">
      <c r="AR3232" s="2">
        <f ca="1">DATEDIF(Data!R3232,TODAY(),"y")</f>
        <v>124</v>
      </c>
    </row>
    <row r="3233" spans="44:44" x14ac:dyDescent="0.25">
      <c r="AR3233" s="2">
        <f ca="1">DATEDIF(Data!R3233,TODAY(),"y")</f>
        <v>124</v>
      </c>
    </row>
    <row r="3234" spans="44:44" x14ac:dyDescent="0.25">
      <c r="AR3234" s="2">
        <f ca="1">DATEDIF(Data!R3234,TODAY(),"y")</f>
        <v>124</v>
      </c>
    </row>
    <row r="3235" spans="44:44" x14ac:dyDescent="0.25">
      <c r="AR3235" s="2">
        <f ca="1">DATEDIF(Data!R3235,TODAY(),"y")</f>
        <v>124</v>
      </c>
    </row>
    <row r="3236" spans="44:44" x14ac:dyDescent="0.25">
      <c r="AR3236" s="2">
        <f ca="1">DATEDIF(Data!R3236,TODAY(),"y")</f>
        <v>124</v>
      </c>
    </row>
    <row r="3237" spans="44:44" x14ac:dyDescent="0.25">
      <c r="AR3237" s="2">
        <f ca="1">DATEDIF(Data!R3237,TODAY(),"y")</f>
        <v>124</v>
      </c>
    </row>
    <row r="3238" spans="44:44" x14ac:dyDescent="0.25">
      <c r="AR3238" s="2">
        <f ca="1">DATEDIF(Data!R3238,TODAY(),"y")</f>
        <v>124</v>
      </c>
    </row>
    <row r="3239" spans="44:44" x14ac:dyDescent="0.25">
      <c r="AR3239" s="2">
        <f ca="1">DATEDIF(Data!R3239,TODAY(),"y")</f>
        <v>124</v>
      </c>
    </row>
    <row r="3240" spans="44:44" x14ac:dyDescent="0.25">
      <c r="AR3240" s="2">
        <f ca="1">DATEDIF(Data!R3240,TODAY(),"y")</f>
        <v>124</v>
      </c>
    </row>
    <row r="3241" spans="44:44" x14ac:dyDescent="0.25">
      <c r="AR3241" s="2">
        <f ca="1">DATEDIF(Data!R3241,TODAY(),"y")</f>
        <v>124</v>
      </c>
    </row>
    <row r="3242" spans="44:44" x14ac:dyDescent="0.25">
      <c r="AR3242" s="2">
        <f ca="1">DATEDIF(Data!R3242,TODAY(),"y")</f>
        <v>124</v>
      </c>
    </row>
    <row r="3243" spans="44:44" x14ac:dyDescent="0.25">
      <c r="AR3243" s="2">
        <f ca="1">DATEDIF(Data!R3243,TODAY(),"y")</f>
        <v>124</v>
      </c>
    </row>
    <row r="3244" spans="44:44" x14ac:dyDescent="0.25">
      <c r="AR3244" s="2">
        <f ca="1">DATEDIF(Data!R3244,TODAY(),"y")</f>
        <v>124</v>
      </c>
    </row>
    <row r="3245" spans="44:44" x14ac:dyDescent="0.25">
      <c r="AR3245" s="2">
        <f ca="1">DATEDIF(Data!R3245,TODAY(),"y")</f>
        <v>124</v>
      </c>
    </row>
    <row r="3246" spans="44:44" x14ac:dyDescent="0.25">
      <c r="AR3246" s="2">
        <f ca="1">DATEDIF(Data!R3246,TODAY(),"y")</f>
        <v>124</v>
      </c>
    </row>
    <row r="3247" spans="44:44" x14ac:dyDescent="0.25">
      <c r="AR3247" s="2">
        <f ca="1">DATEDIF(Data!R3247,TODAY(),"y")</f>
        <v>124</v>
      </c>
    </row>
    <row r="3248" spans="44:44" x14ac:dyDescent="0.25">
      <c r="AR3248" s="2">
        <f ca="1">DATEDIF(Data!R3248,TODAY(),"y")</f>
        <v>124</v>
      </c>
    </row>
    <row r="3249" spans="44:44" x14ac:dyDescent="0.25">
      <c r="AR3249" s="2">
        <f ca="1">DATEDIF(Data!R3249,TODAY(),"y")</f>
        <v>124</v>
      </c>
    </row>
    <row r="3250" spans="44:44" x14ac:dyDescent="0.25">
      <c r="AR3250" s="2">
        <f ca="1">DATEDIF(Data!R3250,TODAY(),"y")</f>
        <v>124</v>
      </c>
    </row>
    <row r="3251" spans="44:44" x14ac:dyDescent="0.25">
      <c r="AR3251" s="2">
        <f ca="1">DATEDIF(Data!R3251,TODAY(),"y")</f>
        <v>124</v>
      </c>
    </row>
    <row r="3252" spans="44:44" x14ac:dyDescent="0.25">
      <c r="AR3252" s="2">
        <f ca="1">DATEDIF(Data!R3252,TODAY(),"y")</f>
        <v>124</v>
      </c>
    </row>
    <row r="3253" spans="44:44" x14ac:dyDescent="0.25">
      <c r="AR3253" s="2">
        <f ca="1">DATEDIF(Data!R3253,TODAY(),"y")</f>
        <v>124</v>
      </c>
    </row>
    <row r="3254" spans="44:44" x14ac:dyDescent="0.25">
      <c r="AR3254" s="2">
        <f ca="1">DATEDIF(Data!R3254,TODAY(),"y")</f>
        <v>124</v>
      </c>
    </row>
    <row r="3255" spans="44:44" x14ac:dyDescent="0.25">
      <c r="AR3255" s="2">
        <f ca="1">DATEDIF(Data!R3255,TODAY(),"y")</f>
        <v>124</v>
      </c>
    </row>
    <row r="3256" spans="44:44" x14ac:dyDescent="0.25">
      <c r="AR3256" s="2">
        <f ca="1">DATEDIF(Data!R3256,TODAY(),"y")</f>
        <v>124</v>
      </c>
    </row>
    <row r="3257" spans="44:44" x14ac:dyDescent="0.25">
      <c r="AR3257" s="2">
        <f ca="1">DATEDIF(Data!R3257,TODAY(),"y")</f>
        <v>124</v>
      </c>
    </row>
    <row r="3258" spans="44:44" x14ac:dyDescent="0.25">
      <c r="AR3258" s="2">
        <f ca="1">DATEDIF(Data!R3258,TODAY(),"y")</f>
        <v>124</v>
      </c>
    </row>
    <row r="3259" spans="44:44" x14ac:dyDescent="0.25">
      <c r="AR3259" s="2">
        <f ca="1">DATEDIF(Data!R3259,TODAY(),"y")</f>
        <v>124</v>
      </c>
    </row>
    <row r="3260" spans="44:44" x14ac:dyDescent="0.25">
      <c r="AR3260" s="2">
        <f ca="1">DATEDIF(Data!R3260,TODAY(),"y")</f>
        <v>124</v>
      </c>
    </row>
    <row r="3261" spans="44:44" x14ac:dyDescent="0.25">
      <c r="AR3261" s="2">
        <f ca="1">DATEDIF(Data!R3261,TODAY(),"y")</f>
        <v>124</v>
      </c>
    </row>
    <row r="3262" spans="44:44" x14ac:dyDescent="0.25">
      <c r="AR3262" s="2">
        <f ca="1">DATEDIF(Data!R3262,TODAY(),"y")</f>
        <v>124</v>
      </c>
    </row>
    <row r="3263" spans="44:44" x14ac:dyDescent="0.25">
      <c r="AR3263" s="2">
        <f ca="1">DATEDIF(Data!R3263,TODAY(),"y")</f>
        <v>124</v>
      </c>
    </row>
    <row r="3264" spans="44:44" x14ac:dyDescent="0.25">
      <c r="AR3264" s="2">
        <f ca="1">DATEDIF(Data!R3264,TODAY(),"y")</f>
        <v>124</v>
      </c>
    </row>
    <row r="3265" spans="44:44" x14ac:dyDescent="0.25">
      <c r="AR3265" s="2">
        <f ca="1">DATEDIF(Data!R3265,TODAY(),"y")</f>
        <v>124</v>
      </c>
    </row>
    <row r="3266" spans="44:44" x14ac:dyDescent="0.25">
      <c r="AR3266" s="2">
        <f ca="1">DATEDIF(Data!R3266,TODAY(),"y")</f>
        <v>124</v>
      </c>
    </row>
    <row r="3267" spans="44:44" x14ac:dyDescent="0.25">
      <c r="AR3267" s="2">
        <f ca="1">DATEDIF(Data!R3267,TODAY(),"y")</f>
        <v>124</v>
      </c>
    </row>
    <row r="3268" spans="44:44" x14ac:dyDescent="0.25">
      <c r="AR3268" s="2">
        <f ca="1">DATEDIF(Data!R3268,TODAY(),"y")</f>
        <v>124</v>
      </c>
    </row>
    <row r="3269" spans="44:44" x14ac:dyDescent="0.25">
      <c r="AR3269" s="2">
        <f ca="1">DATEDIF(Data!R3269,TODAY(),"y")</f>
        <v>124</v>
      </c>
    </row>
    <row r="3270" spans="44:44" x14ac:dyDescent="0.25">
      <c r="AR3270" s="2">
        <f ca="1">DATEDIF(Data!R3270,TODAY(),"y")</f>
        <v>124</v>
      </c>
    </row>
    <row r="3271" spans="44:44" x14ac:dyDescent="0.25">
      <c r="AR3271" s="2">
        <f ca="1">DATEDIF(Data!R3271,TODAY(),"y")</f>
        <v>124</v>
      </c>
    </row>
    <row r="3272" spans="44:44" x14ac:dyDescent="0.25">
      <c r="AR3272" s="2">
        <f ca="1">DATEDIF(Data!R3272,TODAY(),"y")</f>
        <v>124</v>
      </c>
    </row>
    <row r="3273" spans="44:44" x14ac:dyDescent="0.25">
      <c r="AR3273" s="2">
        <f ca="1">DATEDIF(Data!R3273,TODAY(),"y")</f>
        <v>124</v>
      </c>
    </row>
    <row r="3274" spans="44:44" x14ac:dyDescent="0.25">
      <c r="AR3274" s="2">
        <f ca="1">DATEDIF(Data!R3274,TODAY(),"y")</f>
        <v>124</v>
      </c>
    </row>
    <row r="3275" spans="44:44" x14ac:dyDescent="0.25">
      <c r="AR3275" s="2">
        <f ca="1">DATEDIF(Data!R3275,TODAY(),"y")</f>
        <v>124</v>
      </c>
    </row>
    <row r="3276" spans="44:44" x14ac:dyDescent="0.25">
      <c r="AR3276" s="2">
        <f ca="1">DATEDIF(Data!R3276,TODAY(),"y")</f>
        <v>124</v>
      </c>
    </row>
    <row r="3277" spans="44:44" x14ac:dyDescent="0.25">
      <c r="AR3277" s="2">
        <f ca="1">DATEDIF(Data!R3277,TODAY(),"y")</f>
        <v>124</v>
      </c>
    </row>
    <row r="3278" spans="44:44" x14ac:dyDescent="0.25">
      <c r="AR3278" s="2">
        <f ca="1">DATEDIF(Data!R3278,TODAY(),"y")</f>
        <v>124</v>
      </c>
    </row>
    <row r="3279" spans="44:44" x14ac:dyDescent="0.25">
      <c r="AR3279" s="2">
        <f ca="1">DATEDIF(Data!R3279,TODAY(),"y")</f>
        <v>124</v>
      </c>
    </row>
    <row r="3280" spans="44:44" x14ac:dyDescent="0.25">
      <c r="AR3280" s="2">
        <f ca="1">DATEDIF(Data!R3280,TODAY(),"y")</f>
        <v>124</v>
      </c>
    </row>
    <row r="3281" spans="44:44" x14ac:dyDescent="0.25">
      <c r="AR3281" s="2">
        <f ca="1">DATEDIF(Data!R3281,TODAY(),"y")</f>
        <v>124</v>
      </c>
    </row>
    <row r="3282" spans="44:44" x14ac:dyDescent="0.25">
      <c r="AR3282" s="2">
        <f ca="1">DATEDIF(Data!R3282,TODAY(),"y")</f>
        <v>124</v>
      </c>
    </row>
    <row r="3283" spans="44:44" x14ac:dyDescent="0.25">
      <c r="AR3283" s="2">
        <f ca="1">DATEDIF(Data!R3283,TODAY(),"y")</f>
        <v>124</v>
      </c>
    </row>
    <row r="3284" spans="44:44" x14ac:dyDescent="0.25">
      <c r="AR3284" s="2">
        <f ca="1">DATEDIF(Data!R3284,TODAY(),"y")</f>
        <v>124</v>
      </c>
    </row>
    <row r="3285" spans="44:44" x14ac:dyDescent="0.25">
      <c r="AR3285" s="2">
        <f ca="1">DATEDIF(Data!R3285,TODAY(),"y")</f>
        <v>124</v>
      </c>
    </row>
    <row r="3286" spans="44:44" x14ac:dyDescent="0.25">
      <c r="AR3286" s="2">
        <f ca="1">DATEDIF(Data!R3286,TODAY(),"y")</f>
        <v>124</v>
      </c>
    </row>
    <row r="3287" spans="44:44" x14ac:dyDescent="0.25">
      <c r="AR3287" s="2">
        <f ca="1">DATEDIF(Data!R3287,TODAY(),"y")</f>
        <v>124</v>
      </c>
    </row>
    <row r="3288" spans="44:44" x14ac:dyDescent="0.25">
      <c r="AR3288" s="2">
        <f ca="1">DATEDIF(Data!R3288,TODAY(),"y")</f>
        <v>124</v>
      </c>
    </row>
    <row r="3289" spans="44:44" x14ac:dyDescent="0.25">
      <c r="AR3289" s="2">
        <f ca="1">DATEDIF(Data!R3289,TODAY(),"y")</f>
        <v>124</v>
      </c>
    </row>
    <row r="3290" spans="44:44" x14ac:dyDescent="0.25">
      <c r="AR3290" s="2">
        <f ca="1">DATEDIF(Data!R3290,TODAY(),"y")</f>
        <v>124</v>
      </c>
    </row>
    <row r="3291" spans="44:44" x14ac:dyDescent="0.25">
      <c r="AR3291" s="2">
        <f ca="1">DATEDIF(Data!R3291,TODAY(),"y")</f>
        <v>124</v>
      </c>
    </row>
    <row r="3292" spans="44:44" x14ac:dyDescent="0.25">
      <c r="AR3292" s="2">
        <f ca="1">DATEDIF(Data!R3292,TODAY(),"y")</f>
        <v>124</v>
      </c>
    </row>
    <row r="3293" spans="44:44" x14ac:dyDescent="0.25">
      <c r="AR3293" s="2">
        <f ca="1">DATEDIF(Data!R3293,TODAY(),"y")</f>
        <v>124</v>
      </c>
    </row>
    <row r="3294" spans="44:44" x14ac:dyDescent="0.25">
      <c r="AR3294" s="2">
        <f ca="1">DATEDIF(Data!R3294,TODAY(),"y")</f>
        <v>124</v>
      </c>
    </row>
    <row r="3295" spans="44:44" x14ac:dyDescent="0.25">
      <c r="AR3295" s="2">
        <f ca="1">DATEDIF(Data!R3295,TODAY(),"y")</f>
        <v>124</v>
      </c>
    </row>
    <row r="3296" spans="44:44" x14ac:dyDescent="0.25">
      <c r="AR3296" s="2">
        <f ca="1">DATEDIF(Data!R3296,TODAY(),"y")</f>
        <v>124</v>
      </c>
    </row>
    <row r="3297" spans="44:44" x14ac:dyDescent="0.25">
      <c r="AR3297" s="2">
        <f ca="1">DATEDIF(Data!R3297,TODAY(),"y")</f>
        <v>124</v>
      </c>
    </row>
    <row r="3298" spans="44:44" x14ac:dyDescent="0.25">
      <c r="AR3298" s="2">
        <f ca="1">DATEDIF(Data!R3298,TODAY(),"y")</f>
        <v>124</v>
      </c>
    </row>
    <row r="3299" spans="44:44" x14ac:dyDescent="0.25">
      <c r="AR3299" s="2">
        <f ca="1">DATEDIF(Data!R3299,TODAY(),"y")</f>
        <v>124</v>
      </c>
    </row>
    <row r="3300" spans="44:44" x14ac:dyDescent="0.25">
      <c r="AR3300" s="2">
        <f ca="1">DATEDIF(Data!R3300,TODAY(),"y")</f>
        <v>124</v>
      </c>
    </row>
    <row r="3301" spans="44:44" x14ac:dyDescent="0.25">
      <c r="AR3301" s="2">
        <f ca="1">DATEDIF(Data!R3301,TODAY(),"y")</f>
        <v>124</v>
      </c>
    </row>
    <row r="3302" spans="44:44" x14ac:dyDescent="0.25">
      <c r="AR3302" s="2">
        <f ca="1">DATEDIF(Data!R3302,TODAY(),"y")</f>
        <v>124</v>
      </c>
    </row>
    <row r="3303" spans="44:44" x14ac:dyDescent="0.25">
      <c r="AR3303" s="2">
        <f ca="1">DATEDIF(Data!R3303,TODAY(),"y")</f>
        <v>124</v>
      </c>
    </row>
    <row r="3304" spans="44:44" x14ac:dyDescent="0.25">
      <c r="AR3304" s="2">
        <f ca="1">DATEDIF(Data!R3304,TODAY(),"y")</f>
        <v>124</v>
      </c>
    </row>
    <row r="3305" spans="44:44" x14ac:dyDescent="0.25">
      <c r="AR3305" s="2">
        <f ca="1">DATEDIF(Data!R3305,TODAY(),"y")</f>
        <v>124</v>
      </c>
    </row>
    <row r="3306" spans="44:44" x14ac:dyDescent="0.25">
      <c r="AR3306" s="2">
        <f ca="1">DATEDIF(Data!R3306,TODAY(),"y")</f>
        <v>124</v>
      </c>
    </row>
    <row r="3307" spans="44:44" x14ac:dyDescent="0.25">
      <c r="AR3307" s="2">
        <f ca="1">DATEDIF(Data!R3307,TODAY(),"y")</f>
        <v>124</v>
      </c>
    </row>
    <row r="3308" spans="44:44" x14ac:dyDescent="0.25">
      <c r="AR3308" s="2">
        <f ca="1">DATEDIF(Data!R3308,TODAY(),"y")</f>
        <v>124</v>
      </c>
    </row>
    <row r="3309" spans="44:44" x14ac:dyDescent="0.25">
      <c r="AR3309" s="2">
        <f ca="1">DATEDIF(Data!R3309,TODAY(),"y")</f>
        <v>124</v>
      </c>
    </row>
    <row r="3310" spans="44:44" x14ac:dyDescent="0.25">
      <c r="AR3310" s="2">
        <f ca="1">DATEDIF(Data!R3310,TODAY(),"y")</f>
        <v>124</v>
      </c>
    </row>
    <row r="3311" spans="44:44" x14ac:dyDescent="0.25">
      <c r="AR3311" s="2">
        <f ca="1">DATEDIF(Data!R3311,TODAY(),"y")</f>
        <v>124</v>
      </c>
    </row>
    <row r="3312" spans="44:44" x14ac:dyDescent="0.25">
      <c r="AR3312" s="2">
        <f ca="1">DATEDIF(Data!R3312,TODAY(),"y")</f>
        <v>124</v>
      </c>
    </row>
    <row r="3313" spans="44:44" x14ac:dyDescent="0.25">
      <c r="AR3313" s="2">
        <f ca="1">DATEDIF(Data!R3313,TODAY(),"y")</f>
        <v>124</v>
      </c>
    </row>
    <row r="3314" spans="44:44" x14ac:dyDescent="0.25">
      <c r="AR3314" s="2">
        <f ca="1">DATEDIF(Data!R3314,TODAY(),"y")</f>
        <v>124</v>
      </c>
    </row>
    <row r="3315" spans="44:44" x14ac:dyDescent="0.25">
      <c r="AR3315" s="2">
        <f ca="1">DATEDIF(Data!R3315,TODAY(),"y")</f>
        <v>124</v>
      </c>
    </row>
    <row r="3316" spans="44:44" x14ac:dyDescent="0.25">
      <c r="AR3316" s="2">
        <f ca="1">DATEDIF(Data!R3316,TODAY(),"y")</f>
        <v>124</v>
      </c>
    </row>
    <row r="3317" spans="44:44" x14ac:dyDescent="0.25">
      <c r="AR3317" s="2">
        <f ca="1">DATEDIF(Data!R3317,TODAY(),"y")</f>
        <v>124</v>
      </c>
    </row>
    <row r="3318" spans="44:44" x14ac:dyDescent="0.25">
      <c r="AR3318" s="2">
        <f ca="1">DATEDIF(Data!R3318,TODAY(),"y")</f>
        <v>124</v>
      </c>
    </row>
    <row r="3319" spans="44:44" x14ac:dyDescent="0.25">
      <c r="AR3319" s="2">
        <f ca="1">DATEDIF(Data!R3319,TODAY(),"y")</f>
        <v>124</v>
      </c>
    </row>
    <row r="3320" spans="44:44" x14ac:dyDescent="0.25">
      <c r="AR3320" s="2">
        <f ca="1">DATEDIF(Data!R3320,TODAY(),"y")</f>
        <v>124</v>
      </c>
    </row>
    <row r="3321" spans="44:44" x14ac:dyDescent="0.25">
      <c r="AR3321" s="2">
        <f ca="1">DATEDIF(Data!R3321,TODAY(),"y")</f>
        <v>124</v>
      </c>
    </row>
    <row r="3322" spans="44:44" x14ac:dyDescent="0.25">
      <c r="AR3322" s="2">
        <f ca="1">DATEDIF(Data!R3322,TODAY(),"y")</f>
        <v>124</v>
      </c>
    </row>
    <row r="3323" spans="44:44" x14ac:dyDescent="0.25">
      <c r="AR3323" s="2">
        <f ca="1">DATEDIF(Data!R3323,TODAY(),"y")</f>
        <v>124</v>
      </c>
    </row>
    <row r="3324" spans="44:44" x14ac:dyDescent="0.25">
      <c r="AR3324" s="2">
        <f ca="1">DATEDIF(Data!R3324,TODAY(),"y")</f>
        <v>124</v>
      </c>
    </row>
    <row r="3325" spans="44:44" x14ac:dyDescent="0.25">
      <c r="AR3325" s="2">
        <f ca="1">DATEDIF(Data!R3325,TODAY(),"y")</f>
        <v>124</v>
      </c>
    </row>
    <row r="3326" spans="44:44" x14ac:dyDescent="0.25">
      <c r="AR3326" s="2">
        <f ca="1">DATEDIF(Data!R3326,TODAY(),"y")</f>
        <v>124</v>
      </c>
    </row>
    <row r="3327" spans="44:44" x14ac:dyDescent="0.25">
      <c r="AR3327" s="2">
        <f ca="1">DATEDIF(Data!R3327,TODAY(),"y")</f>
        <v>124</v>
      </c>
    </row>
    <row r="3328" spans="44:44" x14ac:dyDescent="0.25">
      <c r="AR3328" s="2">
        <f ca="1">DATEDIF(Data!R3328,TODAY(),"y")</f>
        <v>124</v>
      </c>
    </row>
    <row r="3329" spans="44:44" x14ac:dyDescent="0.25">
      <c r="AR3329" s="2">
        <f ca="1">DATEDIF(Data!R3329,TODAY(),"y")</f>
        <v>124</v>
      </c>
    </row>
    <row r="3330" spans="44:44" x14ac:dyDescent="0.25">
      <c r="AR3330" s="2">
        <f ca="1">DATEDIF(Data!R3330,TODAY(),"y")</f>
        <v>124</v>
      </c>
    </row>
    <row r="3331" spans="44:44" x14ac:dyDescent="0.25">
      <c r="AR3331" s="2">
        <f ca="1">DATEDIF(Data!R3331,TODAY(),"y")</f>
        <v>124</v>
      </c>
    </row>
    <row r="3332" spans="44:44" x14ac:dyDescent="0.25">
      <c r="AR3332" s="2">
        <f ca="1">DATEDIF(Data!R3332,TODAY(),"y")</f>
        <v>124</v>
      </c>
    </row>
    <row r="3333" spans="44:44" x14ac:dyDescent="0.25">
      <c r="AR3333" s="2">
        <f ca="1">DATEDIF(Data!R3333,TODAY(),"y")</f>
        <v>124</v>
      </c>
    </row>
    <row r="3334" spans="44:44" x14ac:dyDescent="0.25">
      <c r="AR3334" s="2">
        <f ca="1">DATEDIF(Data!R3334,TODAY(),"y")</f>
        <v>124</v>
      </c>
    </row>
    <row r="3335" spans="44:44" x14ac:dyDescent="0.25">
      <c r="AR3335" s="2">
        <f ca="1">DATEDIF(Data!R3335,TODAY(),"y")</f>
        <v>124</v>
      </c>
    </row>
    <row r="3336" spans="44:44" x14ac:dyDescent="0.25">
      <c r="AR3336" s="2">
        <f ca="1">DATEDIF(Data!R3336,TODAY(),"y")</f>
        <v>124</v>
      </c>
    </row>
    <row r="3337" spans="44:44" x14ac:dyDescent="0.25">
      <c r="AR3337" s="2">
        <f ca="1">DATEDIF(Data!R3337,TODAY(),"y")</f>
        <v>124</v>
      </c>
    </row>
    <row r="3338" spans="44:44" x14ac:dyDescent="0.25">
      <c r="AR3338" s="2">
        <f ca="1">DATEDIF(Data!R3338,TODAY(),"y")</f>
        <v>124</v>
      </c>
    </row>
    <row r="3339" spans="44:44" x14ac:dyDescent="0.25">
      <c r="AR3339" s="2">
        <f ca="1">DATEDIF(Data!R3339,TODAY(),"y")</f>
        <v>124</v>
      </c>
    </row>
    <row r="3340" spans="44:44" x14ac:dyDescent="0.25">
      <c r="AR3340" s="2">
        <f ca="1">DATEDIF(Data!R3340,TODAY(),"y")</f>
        <v>124</v>
      </c>
    </row>
    <row r="3341" spans="44:44" x14ac:dyDescent="0.25">
      <c r="AR3341" s="2">
        <f ca="1">DATEDIF(Data!R3341,TODAY(),"y")</f>
        <v>124</v>
      </c>
    </row>
    <row r="3342" spans="44:44" x14ac:dyDescent="0.25">
      <c r="AR3342" s="2">
        <f ca="1">DATEDIF(Data!R3342,TODAY(),"y")</f>
        <v>124</v>
      </c>
    </row>
    <row r="3343" spans="44:44" x14ac:dyDescent="0.25">
      <c r="AR3343" s="2">
        <f ca="1">DATEDIF(Data!R3343,TODAY(),"y")</f>
        <v>124</v>
      </c>
    </row>
    <row r="3344" spans="44:44" x14ac:dyDescent="0.25">
      <c r="AR3344" s="2">
        <f ca="1">DATEDIF(Data!R3344,TODAY(),"y")</f>
        <v>124</v>
      </c>
    </row>
    <row r="3345" spans="44:44" x14ac:dyDescent="0.25">
      <c r="AR3345" s="2">
        <f ca="1">DATEDIF(Data!R3345,TODAY(),"y")</f>
        <v>124</v>
      </c>
    </row>
    <row r="3346" spans="44:44" x14ac:dyDescent="0.25">
      <c r="AR3346" s="2">
        <f ca="1">DATEDIF(Data!R3346,TODAY(),"y")</f>
        <v>124</v>
      </c>
    </row>
    <row r="3347" spans="44:44" x14ac:dyDescent="0.25">
      <c r="AR3347" s="2">
        <f ca="1">DATEDIF(Data!R3347,TODAY(),"y")</f>
        <v>124</v>
      </c>
    </row>
    <row r="3348" spans="44:44" x14ac:dyDescent="0.25">
      <c r="AR3348" s="2">
        <f ca="1">DATEDIF(Data!R3348,TODAY(),"y")</f>
        <v>124</v>
      </c>
    </row>
    <row r="3349" spans="44:44" x14ac:dyDescent="0.25">
      <c r="AR3349" s="2">
        <f ca="1">DATEDIF(Data!R3349,TODAY(),"y")</f>
        <v>124</v>
      </c>
    </row>
    <row r="3350" spans="44:44" x14ac:dyDescent="0.25">
      <c r="AR3350" s="2">
        <f ca="1">DATEDIF(Data!R3350,TODAY(),"y")</f>
        <v>124</v>
      </c>
    </row>
    <row r="3351" spans="44:44" x14ac:dyDescent="0.25">
      <c r="AR3351" s="2">
        <f ca="1">DATEDIF(Data!R3351,TODAY(),"y")</f>
        <v>124</v>
      </c>
    </row>
    <row r="3352" spans="44:44" x14ac:dyDescent="0.25">
      <c r="AR3352" s="2">
        <f ca="1">DATEDIF(Data!R3352,TODAY(),"y")</f>
        <v>124</v>
      </c>
    </row>
    <row r="3353" spans="44:44" x14ac:dyDescent="0.25">
      <c r="AR3353" s="2">
        <f ca="1">DATEDIF(Data!R3353,TODAY(),"y")</f>
        <v>124</v>
      </c>
    </row>
    <row r="3354" spans="44:44" x14ac:dyDescent="0.25">
      <c r="AR3354" s="2">
        <f ca="1">DATEDIF(Data!R3354,TODAY(),"y")</f>
        <v>124</v>
      </c>
    </row>
    <row r="3355" spans="44:44" x14ac:dyDescent="0.25">
      <c r="AR3355" s="2">
        <f ca="1">DATEDIF(Data!R3355,TODAY(),"y")</f>
        <v>124</v>
      </c>
    </row>
    <row r="3356" spans="44:44" x14ac:dyDescent="0.25">
      <c r="AR3356" s="2">
        <f ca="1">DATEDIF(Data!R3356,TODAY(),"y")</f>
        <v>124</v>
      </c>
    </row>
    <row r="3357" spans="44:44" x14ac:dyDescent="0.25">
      <c r="AR3357" s="2">
        <f ca="1">DATEDIF(Data!R3357,TODAY(),"y")</f>
        <v>124</v>
      </c>
    </row>
    <row r="3358" spans="44:44" x14ac:dyDescent="0.25">
      <c r="AR3358" s="2">
        <f ca="1">DATEDIF(Data!R3358,TODAY(),"y")</f>
        <v>124</v>
      </c>
    </row>
    <row r="3359" spans="44:44" x14ac:dyDescent="0.25">
      <c r="AR3359" s="2">
        <f ca="1">DATEDIF(Data!R3359,TODAY(),"y")</f>
        <v>124</v>
      </c>
    </row>
    <row r="3360" spans="44:44" x14ac:dyDescent="0.25">
      <c r="AR3360" s="2">
        <f ca="1">DATEDIF(Data!R3360,TODAY(),"y")</f>
        <v>124</v>
      </c>
    </row>
    <row r="3361" spans="44:44" x14ac:dyDescent="0.25">
      <c r="AR3361" s="2">
        <f ca="1">DATEDIF(Data!R3361,TODAY(),"y")</f>
        <v>124</v>
      </c>
    </row>
    <row r="3362" spans="44:44" x14ac:dyDescent="0.25">
      <c r="AR3362" s="2">
        <f ca="1">DATEDIF(Data!R3362,TODAY(),"y")</f>
        <v>124</v>
      </c>
    </row>
    <row r="3363" spans="44:44" x14ac:dyDescent="0.25">
      <c r="AR3363" s="2">
        <f ca="1">DATEDIF(Data!R3363,TODAY(),"y")</f>
        <v>124</v>
      </c>
    </row>
    <row r="3364" spans="44:44" x14ac:dyDescent="0.25">
      <c r="AR3364" s="2">
        <f ca="1">DATEDIF(Data!R3364,TODAY(),"y")</f>
        <v>124</v>
      </c>
    </row>
    <row r="3365" spans="44:44" x14ac:dyDescent="0.25">
      <c r="AR3365" s="2">
        <f ca="1">DATEDIF(Data!R3365,TODAY(),"y")</f>
        <v>124</v>
      </c>
    </row>
    <row r="3366" spans="44:44" x14ac:dyDescent="0.25">
      <c r="AR3366" s="2">
        <f ca="1">DATEDIF(Data!R3366,TODAY(),"y")</f>
        <v>124</v>
      </c>
    </row>
    <row r="3367" spans="44:44" x14ac:dyDescent="0.25">
      <c r="AR3367" s="2">
        <f ca="1">DATEDIF(Data!R3367,TODAY(),"y")</f>
        <v>124</v>
      </c>
    </row>
    <row r="3368" spans="44:44" x14ac:dyDescent="0.25">
      <c r="AR3368" s="2">
        <f ca="1">DATEDIF(Data!R3368,TODAY(),"y")</f>
        <v>124</v>
      </c>
    </row>
    <row r="3369" spans="44:44" x14ac:dyDescent="0.25">
      <c r="AR3369" s="2">
        <f ca="1">DATEDIF(Data!R3369,TODAY(),"y")</f>
        <v>124</v>
      </c>
    </row>
    <row r="3370" spans="44:44" x14ac:dyDescent="0.25">
      <c r="AR3370" s="2">
        <f ca="1">DATEDIF(Data!R3370,TODAY(),"y")</f>
        <v>124</v>
      </c>
    </row>
    <row r="3371" spans="44:44" x14ac:dyDescent="0.25">
      <c r="AR3371" s="2">
        <f ca="1">DATEDIF(Data!R3371,TODAY(),"y")</f>
        <v>124</v>
      </c>
    </row>
    <row r="3372" spans="44:44" x14ac:dyDescent="0.25">
      <c r="AR3372" s="2">
        <f ca="1">DATEDIF(Data!R3372,TODAY(),"y")</f>
        <v>124</v>
      </c>
    </row>
    <row r="3373" spans="44:44" x14ac:dyDescent="0.25">
      <c r="AR3373" s="2">
        <f ca="1">DATEDIF(Data!R3373,TODAY(),"y")</f>
        <v>124</v>
      </c>
    </row>
    <row r="3374" spans="44:44" x14ac:dyDescent="0.25">
      <c r="AR3374" s="2">
        <f ca="1">DATEDIF(Data!R3374,TODAY(),"y")</f>
        <v>124</v>
      </c>
    </row>
    <row r="3375" spans="44:44" x14ac:dyDescent="0.25">
      <c r="AR3375" s="2">
        <f ca="1">DATEDIF(Data!R3375,TODAY(),"y")</f>
        <v>124</v>
      </c>
    </row>
    <row r="3376" spans="44:44" x14ac:dyDescent="0.25">
      <c r="AR3376" s="2">
        <f ca="1">DATEDIF(Data!R3376,TODAY(),"y")</f>
        <v>124</v>
      </c>
    </row>
    <row r="3377" spans="44:44" x14ac:dyDescent="0.25">
      <c r="AR3377" s="2">
        <f ca="1">DATEDIF(Data!R3377,TODAY(),"y")</f>
        <v>124</v>
      </c>
    </row>
    <row r="3378" spans="44:44" x14ac:dyDescent="0.25">
      <c r="AR3378" s="2">
        <f ca="1">DATEDIF(Data!R3378,TODAY(),"y")</f>
        <v>124</v>
      </c>
    </row>
    <row r="3379" spans="44:44" x14ac:dyDescent="0.25">
      <c r="AR3379" s="2">
        <f ca="1">DATEDIF(Data!R3379,TODAY(),"y")</f>
        <v>124</v>
      </c>
    </row>
    <row r="3380" spans="44:44" x14ac:dyDescent="0.25">
      <c r="AR3380" s="2">
        <f ca="1">DATEDIF(Data!R3380,TODAY(),"y")</f>
        <v>124</v>
      </c>
    </row>
    <row r="3381" spans="44:44" x14ac:dyDescent="0.25">
      <c r="AR3381" s="2">
        <f ca="1">DATEDIF(Data!R3381,TODAY(),"y")</f>
        <v>124</v>
      </c>
    </row>
    <row r="3382" spans="44:44" x14ac:dyDescent="0.25">
      <c r="AR3382" s="2">
        <f ca="1">DATEDIF(Data!R3382,TODAY(),"y")</f>
        <v>124</v>
      </c>
    </row>
    <row r="3383" spans="44:44" x14ac:dyDescent="0.25">
      <c r="AR3383" s="2">
        <f ca="1">DATEDIF(Data!R3383,TODAY(),"y")</f>
        <v>124</v>
      </c>
    </row>
    <row r="3384" spans="44:44" x14ac:dyDescent="0.25">
      <c r="AR3384" s="2">
        <f ca="1">DATEDIF(Data!R3384,TODAY(),"y")</f>
        <v>124</v>
      </c>
    </row>
    <row r="3385" spans="44:44" x14ac:dyDescent="0.25">
      <c r="AR3385" s="2">
        <f ca="1">DATEDIF(Data!R3385,TODAY(),"y")</f>
        <v>124</v>
      </c>
    </row>
    <row r="3386" spans="44:44" x14ac:dyDescent="0.25">
      <c r="AR3386" s="2">
        <f ca="1">DATEDIF(Data!R3386,TODAY(),"y")</f>
        <v>124</v>
      </c>
    </row>
    <row r="3387" spans="44:44" x14ac:dyDescent="0.25">
      <c r="AR3387" s="2">
        <f ca="1">DATEDIF(Data!R3387,TODAY(),"y")</f>
        <v>124</v>
      </c>
    </row>
    <row r="3388" spans="44:44" x14ac:dyDescent="0.25">
      <c r="AR3388" s="2">
        <f ca="1">DATEDIF(Data!R3388,TODAY(),"y")</f>
        <v>124</v>
      </c>
    </row>
    <row r="3389" spans="44:44" x14ac:dyDescent="0.25">
      <c r="AR3389" s="2">
        <f ca="1">DATEDIF(Data!R3389,TODAY(),"y")</f>
        <v>124</v>
      </c>
    </row>
    <row r="3390" spans="44:44" x14ac:dyDescent="0.25">
      <c r="AR3390" s="2">
        <f ca="1">DATEDIF(Data!R3390,TODAY(),"y")</f>
        <v>124</v>
      </c>
    </row>
    <row r="3391" spans="44:44" x14ac:dyDescent="0.25">
      <c r="AR3391" s="2">
        <f ca="1">DATEDIF(Data!R3391,TODAY(),"y")</f>
        <v>124</v>
      </c>
    </row>
    <row r="3392" spans="44:44" x14ac:dyDescent="0.25">
      <c r="AR3392" s="2">
        <f ca="1">DATEDIF(Data!R3392,TODAY(),"y")</f>
        <v>124</v>
      </c>
    </row>
    <row r="3393" spans="44:44" x14ac:dyDescent="0.25">
      <c r="AR3393" s="2">
        <f ca="1">DATEDIF(Data!R3393,TODAY(),"y")</f>
        <v>124</v>
      </c>
    </row>
    <row r="3394" spans="44:44" x14ac:dyDescent="0.25">
      <c r="AR3394" s="2">
        <f ca="1">DATEDIF(Data!R3394,TODAY(),"y")</f>
        <v>124</v>
      </c>
    </row>
    <row r="3395" spans="44:44" x14ac:dyDescent="0.25">
      <c r="AR3395" s="2">
        <f ca="1">DATEDIF(Data!R3395,TODAY(),"y")</f>
        <v>124</v>
      </c>
    </row>
    <row r="3396" spans="44:44" x14ac:dyDescent="0.25">
      <c r="AR3396" s="2">
        <f ca="1">DATEDIF(Data!R3396,TODAY(),"y")</f>
        <v>124</v>
      </c>
    </row>
    <row r="3397" spans="44:44" x14ac:dyDescent="0.25">
      <c r="AR3397" s="2">
        <f ca="1">DATEDIF(Data!R3397,TODAY(),"y")</f>
        <v>124</v>
      </c>
    </row>
    <row r="3398" spans="44:44" x14ac:dyDescent="0.25">
      <c r="AR3398" s="2">
        <f ca="1">DATEDIF(Data!R3398,TODAY(),"y")</f>
        <v>124</v>
      </c>
    </row>
    <row r="3399" spans="44:44" x14ac:dyDescent="0.25">
      <c r="AR3399" s="2">
        <f ca="1">DATEDIF(Data!R3399,TODAY(),"y")</f>
        <v>124</v>
      </c>
    </row>
    <row r="3400" spans="44:44" x14ac:dyDescent="0.25">
      <c r="AR3400" s="2">
        <f ca="1">DATEDIF(Data!R3400,TODAY(),"y")</f>
        <v>124</v>
      </c>
    </row>
    <row r="3401" spans="44:44" x14ac:dyDescent="0.25">
      <c r="AR3401" s="2">
        <f ca="1">DATEDIF(Data!R3401,TODAY(),"y")</f>
        <v>124</v>
      </c>
    </row>
    <row r="3402" spans="44:44" x14ac:dyDescent="0.25">
      <c r="AR3402" s="2">
        <f ca="1">DATEDIF(Data!R3402,TODAY(),"y")</f>
        <v>124</v>
      </c>
    </row>
    <row r="3403" spans="44:44" x14ac:dyDescent="0.25">
      <c r="AR3403" s="2">
        <f ca="1">DATEDIF(Data!R3403,TODAY(),"y")</f>
        <v>124</v>
      </c>
    </row>
    <row r="3404" spans="44:44" x14ac:dyDescent="0.25">
      <c r="AR3404" s="2">
        <f ca="1">DATEDIF(Data!R3404,TODAY(),"y")</f>
        <v>124</v>
      </c>
    </row>
    <row r="3405" spans="44:44" x14ac:dyDescent="0.25">
      <c r="AR3405" s="2">
        <f ca="1">DATEDIF(Data!R3405,TODAY(),"y")</f>
        <v>124</v>
      </c>
    </row>
    <row r="3406" spans="44:44" x14ac:dyDescent="0.25">
      <c r="AR3406" s="2">
        <f ca="1">DATEDIF(Data!R3406,TODAY(),"y")</f>
        <v>124</v>
      </c>
    </row>
    <row r="3407" spans="44:44" x14ac:dyDescent="0.25">
      <c r="AR3407" s="2">
        <f ca="1">DATEDIF(Data!R3407,TODAY(),"y")</f>
        <v>124</v>
      </c>
    </row>
    <row r="3408" spans="44:44" x14ac:dyDescent="0.25">
      <c r="AR3408" s="2">
        <f ca="1">DATEDIF(Data!R3408,TODAY(),"y")</f>
        <v>124</v>
      </c>
    </row>
    <row r="3409" spans="44:44" x14ac:dyDescent="0.25">
      <c r="AR3409" s="2">
        <f ca="1">DATEDIF(Data!R3409,TODAY(),"y")</f>
        <v>124</v>
      </c>
    </row>
    <row r="3410" spans="44:44" x14ac:dyDescent="0.25">
      <c r="AR3410" s="2">
        <f ca="1">DATEDIF(Data!R3410,TODAY(),"y")</f>
        <v>124</v>
      </c>
    </row>
    <row r="3411" spans="44:44" x14ac:dyDescent="0.25">
      <c r="AR3411" s="2">
        <f ca="1">DATEDIF(Data!R3411,TODAY(),"y")</f>
        <v>124</v>
      </c>
    </row>
    <row r="3412" spans="44:44" x14ac:dyDescent="0.25">
      <c r="AR3412" s="2">
        <f ca="1">DATEDIF(Data!R3412,TODAY(),"y")</f>
        <v>124</v>
      </c>
    </row>
    <row r="3413" spans="44:44" x14ac:dyDescent="0.25">
      <c r="AR3413" s="2">
        <f ca="1">DATEDIF(Data!R3413,TODAY(),"y")</f>
        <v>124</v>
      </c>
    </row>
    <row r="3414" spans="44:44" x14ac:dyDescent="0.25">
      <c r="AR3414" s="2">
        <f ca="1">DATEDIF(Data!R3414,TODAY(),"y")</f>
        <v>124</v>
      </c>
    </row>
    <row r="3415" spans="44:44" x14ac:dyDescent="0.25">
      <c r="AR3415" s="2">
        <f ca="1">DATEDIF(Data!R3415,TODAY(),"y")</f>
        <v>124</v>
      </c>
    </row>
    <row r="3416" spans="44:44" x14ac:dyDescent="0.25">
      <c r="AR3416" s="2">
        <f ca="1">DATEDIF(Data!R3416,TODAY(),"y")</f>
        <v>124</v>
      </c>
    </row>
    <row r="3417" spans="44:44" x14ac:dyDescent="0.25">
      <c r="AR3417" s="2">
        <f ca="1">DATEDIF(Data!R3417,TODAY(),"y")</f>
        <v>124</v>
      </c>
    </row>
    <row r="3418" spans="44:44" x14ac:dyDescent="0.25">
      <c r="AR3418" s="2">
        <f ca="1">DATEDIF(Data!R3418,TODAY(),"y")</f>
        <v>124</v>
      </c>
    </row>
    <row r="3419" spans="44:44" x14ac:dyDescent="0.25">
      <c r="AR3419" s="2">
        <f ca="1">DATEDIF(Data!R3419,TODAY(),"y")</f>
        <v>124</v>
      </c>
    </row>
    <row r="3420" spans="44:44" x14ac:dyDescent="0.25">
      <c r="AR3420" s="2">
        <f ca="1">DATEDIF(Data!R3420,TODAY(),"y")</f>
        <v>124</v>
      </c>
    </row>
    <row r="3421" spans="44:44" x14ac:dyDescent="0.25">
      <c r="AR3421" s="2">
        <f ca="1">DATEDIF(Data!R3421,TODAY(),"y")</f>
        <v>124</v>
      </c>
    </row>
    <row r="3422" spans="44:44" x14ac:dyDescent="0.25">
      <c r="AR3422" s="2">
        <f ca="1">DATEDIF(Data!R3422,TODAY(),"y")</f>
        <v>124</v>
      </c>
    </row>
    <row r="3423" spans="44:44" x14ac:dyDescent="0.25">
      <c r="AR3423" s="2">
        <f ca="1">DATEDIF(Data!R3423,TODAY(),"y")</f>
        <v>124</v>
      </c>
    </row>
    <row r="3424" spans="44:44" x14ac:dyDescent="0.25">
      <c r="AR3424" s="2">
        <f ca="1">DATEDIF(Data!R3424,TODAY(),"y")</f>
        <v>124</v>
      </c>
    </row>
    <row r="3425" spans="44:44" x14ac:dyDescent="0.25">
      <c r="AR3425" s="2">
        <f ca="1">DATEDIF(Data!R3425,TODAY(),"y")</f>
        <v>124</v>
      </c>
    </row>
    <row r="3426" spans="44:44" x14ac:dyDescent="0.25">
      <c r="AR3426" s="2">
        <f ca="1">DATEDIF(Data!R3426,TODAY(),"y")</f>
        <v>124</v>
      </c>
    </row>
    <row r="3427" spans="44:44" x14ac:dyDescent="0.25">
      <c r="AR3427" s="2">
        <f ca="1">DATEDIF(Data!R3427,TODAY(),"y")</f>
        <v>124</v>
      </c>
    </row>
    <row r="3428" spans="44:44" x14ac:dyDescent="0.25">
      <c r="AR3428" s="2">
        <f ca="1">DATEDIF(Data!R3428,TODAY(),"y")</f>
        <v>124</v>
      </c>
    </row>
    <row r="3429" spans="44:44" x14ac:dyDescent="0.25">
      <c r="AR3429" s="2">
        <f ca="1">DATEDIF(Data!R3429,TODAY(),"y")</f>
        <v>124</v>
      </c>
    </row>
    <row r="3430" spans="44:44" x14ac:dyDescent="0.25">
      <c r="AR3430" s="2">
        <f ca="1">DATEDIF(Data!R3430,TODAY(),"y")</f>
        <v>124</v>
      </c>
    </row>
    <row r="3431" spans="44:44" x14ac:dyDescent="0.25">
      <c r="AR3431" s="2">
        <f ca="1">DATEDIF(Data!R3431,TODAY(),"y")</f>
        <v>124</v>
      </c>
    </row>
    <row r="3432" spans="44:44" x14ac:dyDescent="0.25">
      <c r="AR3432" s="2">
        <f ca="1">DATEDIF(Data!R3432,TODAY(),"y")</f>
        <v>124</v>
      </c>
    </row>
    <row r="3433" spans="44:44" x14ac:dyDescent="0.25">
      <c r="AR3433" s="2">
        <f ca="1">DATEDIF(Data!R3433,TODAY(),"y")</f>
        <v>124</v>
      </c>
    </row>
    <row r="3434" spans="44:44" x14ac:dyDescent="0.25">
      <c r="AR3434" s="2">
        <f ca="1">DATEDIF(Data!R3434,TODAY(),"y")</f>
        <v>124</v>
      </c>
    </row>
    <row r="3435" spans="44:44" x14ac:dyDescent="0.25">
      <c r="AR3435" s="2">
        <f ca="1">DATEDIF(Data!R3435,TODAY(),"y")</f>
        <v>124</v>
      </c>
    </row>
    <row r="3436" spans="44:44" x14ac:dyDescent="0.25">
      <c r="AR3436" s="2">
        <f ca="1">DATEDIF(Data!R3436,TODAY(),"y")</f>
        <v>124</v>
      </c>
    </row>
    <row r="3437" spans="44:44" x14ac:dyDescent="0.25">
      <c r="AR3437" s="2">
        <f ca="1">DATEDIF(Data!R3437,TODAY(),"y")</f>
        <v>124</v>
      </c>
    </row>
    <row r="3438" spans="44:44" x14ac:dyDescent="0.25">
      <c r="AR3438" s="2">
        <f ca="1">DATEDIF(Data!R3438,TODAY(),"y")</f>
        <v>124</v>
      </c>
    </row>
    <row r="3439" spans="44:44" x14ac:dyDescent="0.25">
      <c r="AR3439" s="2">
        <f ca="1">DATEDIF(Data!R3439,TODAY(),"y")</f>
        <v>124</v>
      </c>
    </row>
    <row r="3440" spans="44:44" x14ac:dyDescent="0.25">
      <c r="AR3440" s="2">
        <f ca="1">DATEDIF(Data!R3440,TODAY(),"y")</f>
        <v>124</v>
      </c>
    </row>
    <row r="3441" spans="44:44" x14ac:dyDescent="0.25">
      <c r="AR3441" s="2">
        <f ca="1">DATEDIF(Data!R3441,TODAY(),"y")</f>
        <v>124</v>
      </c>
    </row>
    <row r="3442" spans="44:44" x14ac:dyDescent="0.25">
      <c r="AR3442" s="2">
        <f ca="1">DATEDIF(Data!R3442,TODAY(),"y")</f>
        <v>124</v>
      </c>
    </row>
    <row r="3443" spans="44:44" x14ac:dyDescent="0.25">
      <c r="AR3443" s="2">
        <f ca="1">DATEDIF(Data!R3443,TODAY(),"y")</f>
        <v>124</v>
      </c>
    </row>
    <row r="3444" spans="44:44" x14ac:dyDescent="0.25">
      <c r="AR3444" s="2">
        <f ca="1">DATEDIF(Data!R3444,TODAY(),"y")</f>
        <v>124</v>
      </c>
    </row>
    <row r="3445" spans="44:44" x14ac:dyDescent="0.25">
      <c r="AR3445" s="2">
        <f ca="1">DATEDIF(Data!R3445,TODAY(),"y")</f>
        <v>124</v>
      </c>
    </row>
    <row r="3446" spans="44:44" x14ac:dyDescent="0.25">
      <c r="AR3446" s="2">
        <f ca="1">DATEDIF(Data!R3446,TODAY(),"y")</f>
        <v>124</v>
      </c>
    </row>
    <row r="3447" spans="44:44" x14ac:dyDescent="0.25">
      <c r="AR3447" s="2">
        <f ca="1">DATEDIF(Data!R3447,TODAY(),"y")</f>
        <v>124</v>
      </c>
    </row>
    <row r="3448" spans="44:44" x14ac:dyDescent="0.25">
      <c r="AR3448" s="2">
        <f ca="1">DATEDIF(Data!R3448,TODAY(),"y")</f>
        <v>124</v>
      </c>
    </row>
    <row r="3449" spans="44:44" x14ac:dyDescent="0.25">
      <c r="AR3449" s="2">
        <f ca="1">DATEDIF(Data!R3449,TODAY(),"y")</f>
        <v>124</v>
      </c>
    </row>
    <row r="3450" spans="44:44" x14ac:dyDescent="0.25">
      <c r="AR3450" s="2">
        <f ca="1">DATEDIF(Data!R3450,TODAY(),"y")</f>
        <v>124</v>
      </c>
    </row>
    <row r="3451" spans="44:44" x14ac:dyDescent="0.25">
      <c r="AR3451" s="2">
        <f ca="1">DATEDIF(Data!R3451,TODAY(),"y")</f>
        <v>124</v>
      </c>
    </row>
    <row r="3452" spans="44:44" x14ac:dyDescent="0.25">
      <c r="AR3452" s="2">
        <f ca="1">DATEDIF(Data!R3452,TODAY(),"y")</f>
        <v>124</v>
      </c>
    </row>
    <row r="3453" spans="44:44" x14ac:dyDescent="0.25">
      <c r="AR3453" s="2">
        <f ca="1">DATEDIF(Data!R3453,TODAY(),"y")</f>
        <v>124</v>
      </c>
    </row>
    <row r="3454" spans="44:44" x14ac:dyDescent="0.25">
      <c r="AR3454" s="2">
        <f ca="1">DATEDIF(Data!R3454,TODAY(),"y")</f>
        <v>124</v>
      </c>
    </row>
    <row r="3455" spans="44:44" x14ac:dyDescent="0.25">
      <c r="AR3455" s="2">
        <f ca="1">DATEDIF(Data!R3455,TODAY(),"y")</f>
        <v>124</v>
      </c>
    </row>
    <row r="3456" spans="44:44" x14ac:dyDescent="0.25">
      <c r="AR3456" s="2">
        <f ca="1">DATEDIF(Data!R3456,TODAY(),"y")</f>
        <v>124</v>
      </c>
    </row>
    <row r="3457" spans="44:44" x14ac:dyDescent="0.25">
      <c r="AR3457" s="2">
        <f ca="1">DATEDIF(Data!R3457,TODAY(),"y")</f>
        <v>124</v>
      </c>
    </row>
    <row r="3458" spans="44:44" x14ac:dyDescent="0.25">
      <c r="AR3458" s="2">
        <f ca="1">DATEDIF(Data!R3458,TODAY(),"y")</f>
        <v>124</v>
      </c>
    </row>
    <row r="3459" spans="44:44" x14ac:dyDescent="0.25">
      <c r="AR3459" s="2">
        <f ca="1">DATEDIF(Data!R3459,TODAY(),"y")</f>
        <v>124</v>
      </c>
    </row>
    <row r="3460" spans="44:44" x14ac:dyDescent="0.25">
      <c r="AR3460" s="2">
        <f ca="1">DATEDIF(Data!R3460,TODAY(),"y")</f>
        <v>124</v>
      </c>
    </row>
    <row r="3461" spans="44:44" x14ac:dyDescent="0.25">
      <c r="AR3461" s="2">
        <f ca="1">DATEDIF(Data!R3461,TODAY(),"y")</f>
        <v>124</v>
      </c>
    </row>
    <row r="3462" spans="44:44" x14ac:dyDescent="0.25">
      <c r="AR3462" s="2">
        <f ca="1">DATEDIF(Data!R3462,TODAY(),"y")</f>
        <v>124</v>
      </c>
    </row>
    <row r="3463" spans="44:44" x14ac:dyDescent="0.25">
      <c r="AR3463" s="2">
        <f ca="1">DATEDIF(Data!R3463,TODAY(),"y")</f>
        <v>124</v>
      </c>
    </row>
    <row r="3464" spans="44:44" x14ac:dyDescent="0.25">
      <c r="AR3464" s="2">
        <f ca="1">DATEDIF(Data!R3464,TODAY(),"y")</f>
        <v>124</v>
      </c>
    </row>
    <row r="3465" spans="44:44" x14ac:dyDescent="0.25">
      <c r="AR3465" s="2">
        <f ca="1">DATEDIF(Data!R3465,TODAY(),"y")</f>
        <v>124</v>
      </c>
    </row>
    <row r="3466" spans="44:44" x14ac:dyDescent="0.25">
      <c r="AR3466" s="2">
        <f ca="1">DATEDIF(Data!R3466,TODAY(),"y")</f>
        <v>124</v>
      </c>
    </row>
    <row r="3467" spans="44:44" x14ac:dyDescent="0.25">
      <c r="AR3467" s="2">
        <f ca="1">DATEDIF(Data!R3467,TODAY(),"y")</f>
        <v>124</v>
      </c>
    </row>
    <row r="3468" spans="44:44" x14ac:dyDescent="0.25">
      <c r="AR3468" s="2">
        <f ca="1">DATEDIF(Data!R3468,TODAY(),"y")</f>
        <v>124</v>
      </c>
    </row>
    <row r="3469" spans="44:44" x14ac:dyDescent="0.25">
      <c r="AR3469" s="2">
        <f ca="1">DATEDIF(Data!R3469,TODAY(),"y")</f>
        <v>124</v>
      </c>
    </row>
    <row r="3470" spans="44:44" x14ac:dyDescent="0.25">
      <c r="AR3470" s="2">
        <f ca="1">DATEDIF(Data!R3470,TODAY(),"y")</f>
        <v>124</v>
      </c>
    </row>
    <row r="3471" spans="44:44" x14ac:dyDescent="0.25">
      <c r="AR3471" s="2">
        <f ca="1">DATEDIF(Data!R3471,TODAY(),"y")</f>
        <v>124</v>
      </c>
    </row>
    <row r="3472" spans="44:44" x14ac:dyDescent="0.25">
      <c r="AR3472" s="2">
        <f ca="1">DATEDIF(Data!R3472,TODAY(),"y")</f>
        <v>124</v>
      </c>
    </row>
    <row r="3473" spans="44:44" x14ac:dyDescent="0.25">
      <c r="AR3473" s="2">
        <f ca="1">DATEDIF(Data!R3473,TODAY(),"y")</f>
        <v>124</v>
      </c>
    </row>
    <row r="3474" spans="44:44" x14ac:dyDescent="0.25">
      <c r="AR3474" s="2">
        <f ca="1">DATEDIF(Data!R3474,TODAY(),"y")</f>
        <v>124</v>
      </c>
    </row>
    <row r="3475" spans="44:44" x14ac:dyDescent="0.25">
      <c r="AR3475" s="2">
        <f ca="1">DATEDIF(Data!R3475,TODAY(),"y")</f>
        <v>124</v>
      </c>
    </row>
    <row r="3476" spans="44:44" x14ac:dyDescent="0.25">
      <c r="AR3476" s="2">
        <f ca="1">DATEDIF(Data!R3476,TODAY(),"y")</f>
        <v>124</v>
      </c>
    </row>
    <row r="3477" spans="44:44" x14ac:dyDescent="0.25">
      <c r="AR3477" s="2">
        <f ca="1">DATEDIF(Data!R3477,TODAY(),"y")</f>
        <v>124</v>
      </c>
    </row>
    <row r="3478" spans="44:44" x14ac:dyDescent="0.25">
      <c r="AR3478" s="2">
        <f ca="1">DATEDIF(Data!R3478,TODAY(),"y")</f>
        <v>124</v>
      </c>
    </row>
    <row r="3479" spans="44:44" x14ac:dyDescent="0.25">
      <c r="AR3479" s="2">
        <f ca="1">DATEDIF(Data!R3479,TODAY(),"y")</f>
        <v>124</v>
      </c>
    </row>
    <row r="3480" spans="44:44" x14ac:dyDescent="0.25">
      <c r="AR3480" s="2">
        <f ca="1">DATEDIF(Data!R3480,TODAY(),"y")</f>
        <v>124</v>
      </c>
    </row>
    <row r="3481" spans="44:44" x14ac:dyDescent="0.25">
      <c r="AR3481" s="2">
        <f ca="1">DATEDIF(Data!R3481,TODAY(),"y")</f>
        <v>124</v>
      </c>
    </row>
    <row r="3482" spans="44:44" x14ac:dyDescent="0.25">
      <c r="AR3482" s="2">
        <f ca="1">DATEDIF(Data!R3482,TODAY(),"y")</f>
        <v>124</v>
      </c>
    </row>
    <row r="3483" spans="44:44" x14ac:dyDescent="0.25">
      <c r="AR3483" s="2">
        <f ca="1">DATEDIF(Data!R3483,TODAY(),"y")</f>
        <v>124</v>
      </c>
    </row>
    <row r="3484" spans="44:44" x14ac:dyDescent="0.25">
      <c r="AR3484" s="2">
        <f ca="1">DATEDIF(Data!R3484,TODAY(),"y")</f>
        <v>124</v>
      </c>
    </row>
    <row r="3485" spans="44:44" x14ac:dyDescent="0.25">
      <c r="AR3485" s="2">
        <f ca="1">DATEDIF(Data!R3485,TODAY(),"y")</f>
        <v>124</v>
      </c>
    </row>
    <row r="3486" spans="44:44" x14ac:dyDescent="0.25">
      <c r="AR3486" s="2">
        <f ca="1">DATEDIF(Data!R3486,TODAY(),"y")</f>
        <v>124</v>
      </c>
    </row>
    <row r="3487" spans="44:44" x14ac:dyDescent="0.25">
      <c r="AR3487" s="2">
        <f ca="1">DATEDIF(Data!R3487,TODAY(),"y")</f>
        <v>124</v>
      </c>
    </row>
    <row r="3488" spans="44:44" x14ac:dyDescent="0.25">
      <c r="AR3488" s="2">
        <f ca="1">DATEDIF(Data!R3488,TODAY(),"y")</f>
        <v>124</v>
      </c>
    </row>
    <row r="3489" spans="44:44" x14ac:dyDescent="0.25">
      <c r="AR3489" s="2">
        <f ca="1">DATEDIF(Data!R3489,TODAY(),"y")</f>
        <v>124</v>
      </c>
    </row>
    <row r="3490" spans="44:44" x14ac:dyDescent="0.25">
      <c r="AR3490" s="2">
        <f ca="1">DATEDIF(Data!R3490,TODAY(),"y")</f>
        <v>124</v>
      </c>
    </row>
    <row r="3491" spans="44:44" x14ac:dyDescent="0.25">
      <c r="AR3491" s="2">
        <f ca="1">DATEDIF(Data!R3491,TODAY(),"y")</f>
        <v>124</v>
      </c>
    </row>
    <row r="3492" spans="44:44" x14ac:dyDescent="0.25">
      <c r="AR3492" s="2">
        <f ca="1">DATEDIF(Data!R3492,TODAY(),"y")</f>
        <v>124</v>
      </c>
    </row>
    <row r="3493" spans="44:44" x14ac:dyDescent="0.25">
      <c r="AR3493" s="2">
        <f ca="1">DATEDIF(Data!R3493,TODAY(),"y")</f>
        <v>124</v>
      </c>
    </row>
    <row r="3494" spans="44:44" x14ac:dyDescent="0.25">
      <c r="AR3494" s="2">
        <f ca="1">DATEDIF(Data!R3494,TODAY(),"y")</f>
        <v>124</v>
      </c>
    </row>
    <row r="3495" spans="44:44" x14ac:dyDescent="0.25">
      <c r="AR3495" s="2">
        <f ca="1">DATEDIF(Data!R3495,TODAY(),"y")</f>
        <v>124</v>
      </c>
    </row>
    <row r="3496" spans="44:44" x14ac:dyDescent="0.25">
      <c r="AR3496" s="2">
        <f ca="1">DATEDIF(Data!R3496,TODAY(),"y")</f>
        <v>124</v>
      </c>
    </row>
    <row r="3497" spans="44:44" x14ac:dyDescent="0.25">
      <c r="AR3497" s="2">
        <f ca="1">DATEDIF(Data!R3497,TODAY(),"y")</f>
        <v>124</v>
      </c>
    </row>
    <row r="3498" spans="44:44" x14ac:dyDescent="0.25">
      <c r="AR3498" s="2">
        <f ca="1">DATEDIF(Data!R3498,TODAY(),"y")</f>
        <v>124</v>
      </c>
    </row>
    <row r="3499" spans="44:44" x14ac:dyDescent="0.25">
      <c r="AR3499" s="2">
        <f ca="1">DATEDIF(Data!R3499,TODAY(),"y")</f>
        <v>124</v>
      </c>
    </row>
    <row r="3500" spans="44:44" x14ac:dyDescent="0.25">
      <c r="AR3500" s="2">
        <f ca="1">DATEDIF(Data!R3500,TODAY(),"y")</f>
        <v>124</v>
      </c>
    </row>
    <row r="3501" spans="44:44" x14ac:dyDescent="0.25">
      <c r="AR3501" s="2">
        <f ca="1">DATEDIF(Data!R3501,TODAY(),"y")</f>
        <v>124</v>
      </c>
    </row>
    <row r="3502" spans="44:44" x14ac:dyDescent="0.25">
      <c r="AR3502" s="2">
        <f ca="1">DATEDIF(Data!R3502,TODAY(),"y")</f>
        <v>124</v>
      </c>
    </row>
    <row r="3503" spans="44:44" x14ac:dyDescent="0.25">
      <c r="AR3503" s="2">
        <f ca="1">DATEDIF(Data!R3503,TODAY(),"y")</f>
        <v>124</v>
      </c>
    </row>
    <row r="3504" spans="44:44" x14ac:dyDescent="0.25">
      <c r="AR3504" s="2">
        <f ca="1">DATEDIF(Data!R3504,TODAY(),"y")</f>
        <v>124</v>
      </c>
    </row>
    <row r="3505" spans="44:44" x14ac:dyDescent="0.25">
      <c r="AR3505" s="2">
        <f ca="1">DATEDIF(Data!R3505,TODAY(),"y")</f>
        <v>124</v>
      </c>
    </row>
    <row r="3506" spans="44:44" x14ac:dyDescent="0.25">
      <c r="AR3506" s="2">
        <f ca="1">DATEDIF(Data!R3506,TODAY(),"y")</f>
        <v>124</v>
      </c>
    </row>
    <row r="3507" spans="44:44" x14ac:dyDescent="0.25">
      <c r="AR3507" s="2">
        <f ca="1">DATEDIF(Data!R3507,TODAY(),"y")</f>
        <v>124</v>
      </c>
    </row>
    <row r="3508" spans="44:44" x14ac:dyDescent="0.25">
      <c r="AR3508" s="2">
        <f ca="1">DATEDIF(Data!R3508,TODAY(),"y")</f>
        <v>124</v>
      </c>
    </row>
    <row r="3509" spans="44:44" x14ac:dyDescent="0.25">
      <c r="AR3509" s="2">
        <f ca="1">DATEDIF(Data!R3509,TODAY(),"y")</f>
        <v>124</v>
      </c>
    </row>
    <row r="3510" spans="44:44" x14ac:dyDescent="0.25">
      <c r="AR3510" s="2">
        <f ca="1">DATEDIF(Data!R3510,TODAY(),"y")</f>
        <v>124</v>
      </c>
    </row>
    <row r="3511" spans="44:44" x14ac:dyDescent="0.25">
      <c r="AR3511" s="2">
        <f ca="1">DATEDIF(Data!R3511,TODAY(),"y")</f>
        <v>124</v>
      </c>
    </row>
    <row r="3512" spans="44:44" x14ac:dyDescent="0.25">
      <c r="AR3512" s="2">
        <f ca="1">DATEDIF(Data!R3512,TODAY(),"y")</f>
        <v>124</v>
      </c>
    </row>
    <row r="3513" spans="44:44" x14ac:dyDescent="0.25">
      <c r="AR3513" s="2">
        <f ca="1">DATEDIF(Data!R3513,TODAY(),"y")</f>
        <v>124</v>
      </c>
    </row>
    <row r="3514" spans="44:44" x14ac:dyDescent="0.25">
      <c r="AR3514" s="2">
        <f ca="1">DATEDIF(Data!R3514,TODAY(),"y")</f>
        <v>124</v>
      </c>
    </row>
    <row r="3515" spans="44:44" x14ac:dyDescent="0.25">
      <c r="AR3515" s="2">
        <f ca="1">DATEDIF(Data!R3515,TODAY(),"y")</f>
        <v>124</v>
      </c>
    </row>
    <row r="3516" spans="44:44" x14ac:dyDescent="0.25">
      <c r="AR3516" s="2">
        <f ca="1">DATEDIF(Data!R3516,TODAY(),"y")</f>
        <v>124</v>
      </c>
    </row>
    <row r="3517" spans="44:44" x14ac:dyDescent="0.25">
      <c r="AR3517" s="2">
        <f ca="1">DATEDIF(Data!R3517,TODAY(),"y")</f>
        <v>124</v>
      </c>
    </row>
    <row r="3518" spans="44:44" x14ac:dyDescent="0.25">
      <c r="AR3518" s="2">
        <f ca="1">DATEDIF(Data!R3518,TODAY(),"y")</f>
        <v>124</v>
      </c>
    </row>
    <row r="3519" spans="44:44" x14ac:dyDescent="0.25">
      <c r="AR3519" s="2">
        <f ca="1">DATEDIF(Data!R3519,TODAY(),"y")</f>
        <v>124</v>
      </c>
    </row>
    <row r="3520" spans="44:44" x14ac:dyDescent="0.25">
      <c r="AR3520" s="2">
        <f ca="1">DATEDIF(Data!R3520,TODAY(),"y")</f>
        <v>124</v>
      </c>
    </row>
    <row r="3521" spans="44:44" x14ac:dyDescent="0.25">
      <c r="AR3521" s="2">
        <f ca="1">DATEDIF(Data!R3521,TODAY(),"y")</f>
        <v>124</v>
      </c>
    </row>
    <row r="3522" spans="44:44" x14ac:dyDescent="0.25">
      <c r="AR3522" s="2">
        <f ca="1">DATEDIF(Data!R3522,TODAY(),"y")</f>
        <v>124</v>
      </c>
    </row>
    <row r="3523" spans="44:44" x14ac:dyDescent="0.25">
      <c r="AR3523" s="2">
        <f ca="1">DATEDIF(Data!R3523,TODAY(),"y")</f>
        <v>124</v>
      </c>
    </row>
    <row r="3524" spans="44:44" x14ac:dyDescent="0.25">
      <c r="AR3524" s="2">
        <f ca="1">DATEDIF(Data!R3524,TODAY(),"y")</f>
        <v>124</v>
      </c>
    </row>
    <row r="3525" spans="44:44" x14ac:dyDescent="0.25">
      <c r="AR3525" s="2">
        <f ca="1">DATEDIF(Data!R3525,TODAY(),"y")</f>
        <v>124</v>
      </c>
    </row>
    <row r="3526" spans="44:44" x14ac:dyDescent="0.25">
      <c r="AR3526" s="2">
        <f ca="1">DATEDIF(Data!R3526,TODAY(),"y")</f>
        <v>124</v>
      </c>
    </row>
    <row r="3527" spans="44:44" x14ac:dyDescent="0.25">
      <c r="AR3527" s="2">
        <f ca="1">DATEDIF(Data!R3527,TODAY(),"y")</f>
        <v>124</v>
      </c>
    </row>
    <row r="3528" spans="44:44" x14ac:dyDescent="0.25">
      <c r="AR3528" s="2">
        <f ca="1">DATEDIF(Data!R3528,TODAY(),"y")</f>
        <v>124</v>
      </c>
    </row>
    <row r="3529" spans="44:44" x14ac:dyDescent="0.25">
      <c r="AR3529" s="2">
        <f ca="1">DATEDIF(Data!R3529,TODAY(),"y")</f>
        <v>124</v>
      </c>
    </row>
    <row r="3530" spans="44:44" x14ac:dyDescent="0.25">
      <c r="AR3530" s="2">
        <f ca="1">DATEDIF(Data!R3530,TODAY(),"y")</f>
        <v>124</v>
      </c>
    </row>
    <row r="3531" spans="44:44" x14ac:dyDescent="0.25">
      <c r="AR3531" s="2">
        <f ca="1">DATEDIF(Data!R3531,TODAY(),"y")</f>
        <v>124</v>
      </c>
    </row>
    <row r="3532" spans="44:44" x14ac:dyDescent="0.25">
      <c r="AR3532" s="2">
        <f ca="1">DATEDIF(Data!R3532,TODAY(),"y")</f>
        <v>124</v>
      </c>
    </row>
    <row r="3533" spans="44:44" x14ac:dyDescent="0.25">
      <c r="AR3533" s="2">
        <f ca="1">DATEDIF(Data!R3533,TODAY(),"y")</f>
        <v>124</v>
      </c>
    </row>
    <row r="3534" spans="44:44" x14ac:dyDescent="0.25">
      <c r="AR3534" s="2">
        <f ca="1">DATEDIF(Data!R3534,TODAY(),"y")</f>
        <v>124</v>
      </c>
    </row>
    <row r="3535" spans="44:44" x14ac:dyDescent="0.25">
      <c r="AR3535" s="2">
        <f ca="1">DATEDIF(Data!R3535,TODAY(),"y")</f>
        <v>124</v>
      </c>
    </row>
    <row r="3536" spans="44:44" x14ac:dyDescent="0.25">
      <c r="AR3536" s="2">
        <f ca="1">DATEDIF(Data!R3536,TODAY(),"y")</f>
        <v>124</v>
      </c>
    </row>
    <row r="3537" spans="44:44" x14ac:dyDescent="0.25">
      <c r="AR3537" s="2">
        <f ca="1">DATEDIF(Data!R3537,TODAY(),"y")</f>
        <v>124</v>
      </c>
    </row>
    <row r="3538" spans="44:44" x14ac:dyDescent="0.25">
      <c r="AR3538" s="2">
        <f ca="1">DATEDIF(Data!R3538,TODAY(),"y")</f>
        <v>124</v>
      </c>
    </row>
    <row r="3539" spans="44:44" x14ac:dyDescent="0.25">
      <c r="AR3539" s="2">
        <f ca="1">DATEDIF(Data!R3539,TODAY(),"y")</f>
        <v>124</v>
      </c>
    </row>
    <row r="3540" spans="44:44" x14ac:dyDescent="0.25">
      <c r="AR3540" s="2">
        <f ca="1">DATEDIF(Data!R3540,TODAY(),"y")</f>
        <v>124</v>
      </c>
    </row>
    <row r="3541" spans="44:44" x14ac:dyDescent="0.25">
      <c r="AR3541" s="2">
        <f ca="1">DATEDIF(Data!R3541,TODAY(),"y")</f>
        <v>124</v>
      </c>
    </row>
    <row r="3542" spans="44:44" x14ac:dyDescent="0.25">
      <c r="AR3542" s="2">
        <f ca="1">DATEDIF(Data!R3542,TODAY(),"y")</f>
        <v>124</v>
      </c>
    </row>
    <row r="3543" spans="44:44" x14ac:dyDescent="0.25">
      <c r="AR3543" s="2">
        <f ca="1">DATEDIF(Data!R3543,TODAY(),"y")</f>
        <v>124</v>
      </c>
    </row>
    <row r="3544" spans="44:44" x14ac:dyDescent="0.25">
      <c r="AR3544" s="2">
        <f ca="1">DATEDIF(Data!R3544,TODAY(),"y")</f>
        <v>124</v>
      </c>
    </row>
    <row r="3545" spans="44:44" x14ac:dyDescent="0.25">
      <c r="AR3545" s="2">
        <f ca="1">DATEDIF(Data!R3545,TODAY(),"y")</f>
        <v>124</v>
      </c>
    </row>
    <row r="3546" spans="44:44" x14ac:dyDescent="0.25">
      <c r="AR3546" s="2">
        <f ca="1">DATEDIF(Data!R3546,TODAY(),"y")</f>
        <v>124</v>
      </c>
    </row>
    <row r="3547" spans="44:44" x14ac:dyDescent="0.25">
      <c r="AR3547" s="2">
        <f ca="1">DATEDIF(Data!R3547,TODAY(),"y")</f>
        <v>124</v>
      </c>
    </row>
    <row r="3548" spans="44:44" x14ac:dyDescent="0.25">
      <c r="AR3548" s="2">
        <f ca="1">DATEDIF(Data!R3548,TODAY(),"y")</f>
        <v>124</v>
      </c>
    </row>
    <row r="3549" spans="44:44" x14ac:dyDescent="0.25">
      <c r="AR3549" s="2">
        <f ca="1">DATEDIF(Data!R3549,TODAY(),"y")</f>
        <v>124</v>
      </c>
    </row>
    <row r="3550" spans="44:44" x14ac:dyDescent="0.25">
      <c r="AR3550" s="2">
        <f ca="1">DATEDIF(Data!R3550,TODAY(),"y")</f>
        <v>124</v>
      </c>
    </row>
    <row r="3551" spans="44:44" x14ac:dyDescent="0.25">
      <c r="AR3551" s="2">
        <f ca="1">DATEDIF(Data!R3551,TODAY(),"y")</f>
        <v>124</v>
      </c>
    </row>
    <row r="3552" spans="44:44" x14ac:dyDescent="0.25">
      <c r="AR3552" s="2">
        <f ca="1">DATEDIF(Data!R3552,TODAY(),"y")</f>
        <v>124</v>
      </c>
    </row>
    <row r="3553" spans="44:44" x14ac:dyDescent="0.25">
      <c r="AR3553" s="2">
        <f ca="1">DATEDIF(Data!R3553,TODAY(),"y")</f>
        <v>124</v>
      </c>
    </row>
    <row r="3554" spans="44:44" x14ac:dyDescent="0.25">
      <c r="AR3554" s="2">
        <f ca="1">DATEDIF(Data!R3554,TODAY(),"y")</f>
        <v>124</v>
      </c>
    </row>
    <row r="3555" spans="44:44" x14ac:dyDescent="0.25">
      <c r="AR3555" s="2">
        <f ca="1">DATEDIF(Data!R3555,TODAY(),"y")</f>
        <v>124</v>
      </c>
    </row>
    <row r="3556" spans="44:44" x14ac:dyDescent="0.25">
      <c r="AR3556" s="2">
        <f ca="1">DATEDIF(Data!R3556,TODAY(),"y")</f>
        <v>124</v>
      </c>
    </row>
    <row r="3557" spans="44:44" x14ac:dyDescent="0.25">
      <c r="AR3557" s="2">
        <f ca="1">DATEDIF(Data!R3557,TODAY(),"y")</f>
        <v>124</v>
      </c>
    </row>
    <row r="3558" spans="44:44" x14ac:dyDescent="0.25">
      <c r="AR3558" s="2">
        <f ca="1">DATEDIF(Data!R3558,TODAY(),"y")</f>
        <v>124</v>
      </c>
    </row>
    <row r="3559" spans="44:44" x14ac:dyDescent="0.25">
      <c r="AR3559" s="2">
        <f ca="1">DATEDIF(Data!R3559,TODAY(),"y")</f>
        <v>124</v>
      </c>
    </row>
    <row r="3560" spans="44:44" x14ac:dyDescent="0.25">
      <c r="AR3560" s="2">
        <f ca="1">DATEDIF(Data!R3560,TODAY(),"y")</f>
        <v>124</v>
      </c>
    </row>
    <row r="3561" spans="44:44" x14ac:dyDescent="0.25">
      <c r="AR3561" s="2">
        <f ca="1">DATEDIF(Data!R3561,TODAY(),"y")</f>
        <v>124</v>
      </c>
    </row>
    <row r="3562" spans="44:44" x14ac:dyDescent="0.25">
      <c r="AR3562" s="2">
        <f ca="1">DATEDIF(Data!R3562,TODAY(),"y")</f>
        <v>124</v>
      </c>
    </row>
    <row r="3563" spans="44:44" x14ac:dyDescent="0.25">
      <c r="AR3563" s="2">
        <f ca="1">DATEDIF(Data!R3563,TODAY(),"y")</f>
        <v>124</v>
      </c>
    </row>
    <row r="3564" spans="44:44" x14ac:dyDescent="0.25">
      <c r="AR3564" s="2">
        <f ca="1">DATEDIF(Data!R3564,TODAY(),"y")</f>
        <v>124</v>
      </c>
    </row>
    <row r="3565" spans="44:44" x14ac:dyDescent="0.25">
      <c r="AR3565" s="2">
        <f ca="1">DATEDIF(Data!R3565,TODAY(),"y")</f>
        <v>124</v>
      </c>
    </row>
    <row r="3566" spans="44:44" x14ac:dyDescent="0.25">
      <c r="AR3566" s="2">
        <f ca="1">DATEDIF(Data!R3566,TODAY(),"y")</f>
        <v>124</v>
      </c>
    </row>
    <row r="3567" spans="44:44" x14ac:dyDescent="0.25">
      <c r="AR3567" s="2">
        <f ca="1">DATEDIF(Data!R3567,TODAY(),"y")</f>
        <v>124</v>
      </c>
    </row>
    <row r="3568" spans="44:44" x14ac:dyDescent="0.25">
      <c r="AR3568" s="2">
        <f ca="1">DATEDIF(Data!R3568,TODAY(),"y")</f>
        <v>124</v>
      </c>
    </row>
    <row r="3569" spans="44:44" x14ac:dyDescent="0.25">
      <c r="AR3569" s="2">
        <f ca="1">DATEDIF(Data!R3569,TODAY(),"y")</f>
        <v>124</v>
      </c>
    </row>
    <row r="3570" spans="44:44" x14ac:dyDescent="0.25">
      <c r="AR3570" s="2">
        <f ca="1">DATEDIF(Data!R3570,TODAY(),"y")</f>
        <v>124</v>
      </c>
    </row>
    <row r="3571" spans="44:44" x14ac:dyDescent="0.25">
      <c r="AR3571" s="2">
        <f ca="1">DATEDIF(Data!R3571,TODAY(),"y")</f>
        <v>124</v>
      </c>
    </row>
    <row r="3572" spans="44:44" x14ac:dyDescent="0.25">
      <c r="AR3572" s="2">
        <f ca="1">DATEDIF(Data!R3572,TODAY(),"y")</f>
        <v>124</v>
      </c>
    </row>
    <row r="3573" spans="44:44" x14ac:dyDescent="0.25">
      <c r="AR3573" s="2">
        <f ca="1">DATEDIF(Data!R3573,TODAY(),"y")</f>
        <v>124</v>
      </c>
    </row>
    <row r="3574" spans="44:44" x14ac:dyDescent="0.25">
      <c r="AR3574" s="2">
        <f ca="1">DATEDIF(Data!R3574,TODAY(),"y")</f>
        <v>124</v>
      </c>
    </row>
    <row r="3575" spans="44:44" x14ac:dyDescent="0.25">
      <c r="AR3575" s="2">
        <f ca="1">DATEDIF(Data!R3575,TODAY(),"y")</f>
        <v>124</v>
      </c>
    </row>
    <row r="3576" spans="44:44" x14ac:dyDescent="0.25">
      <c r="AR3576" s="2">
        <f ca="1">DATEDIF(Data!R3576,TODAY(),"y")</f>
        <v>124</v>
      </c>
    </row>
    <row r="3577" spans="44:44" x14ac:dyDescent="0.25">
      <c r="AR3577" s="2">
        <f ca="1">DATEDIF(Data!R3577,TODAY(),"y")</f>
        <v>124</v>
      </c>
    </row>
    <row r="3578" spans="44:44" x14ac:dyDescent="0.25">
      <c r="AR3578" s="2">
        <f ca="1">DATEDIF(Data!R3578,TODAY(),"y")</f>
        <v>124</v>
      </c>
    </row>
    <row r="3579" spans="44:44" x14ac:dyDescent="0.25">
      <c r="AR3579" s="2">
        <f ca="1">DATEDIF(Data!R3579,TODAY(),"y")</f>
        <v>124</v>
      </c>
    </row>
    <row r="3580" spans="44:44" x14ac:dyDescent="0.25">
      <c r="AR3580" s="2">
        <f ca="1">DATEDIF(Data!R3580,TODAY(),"y")</f>
        <v>124</v>
      </c>
    </row>
    <row r="3581" spans="44:44" x14ac:dyDescent="0.25">
      <c r="AR3581" s="2">
        <f ca="1">DATEDIF(Data!R3581,TODAY(),"y")</f>
        <v>124</v>
      </c>
    </row>
    <row r="3582" spans="44:44" x14ac:dyDescent="0.25">
      <c r="AR3582" s="2">
        <f ca="1">DATEDIF(Data!R3582,TODAY(),"y")</f>
        <v>124</v>
      </c>
    </row>
    <row r="3583" spans="44:44" x14ac:dyDescent="0.25">
      <c r="AR3583" s="2">
        <f ca="1">DATEDIF(Data!R3583,TODAY(),"y")</f>
        <v>124</v>
      </c>
    </row>
    <row r="3584" spans="44:44" x14ac:dyDescent="0.25">
      <c r="AR3584" s="2">
        <f ca="1">DATEDIF(Data!R3584,TODAY(),"y")</f>
        <v>124</v>
      </c>
    </row>
    <row r="3585" spans="44:44" x14ac:dyDescent="0.25">
      <c r="AR3585" s="2">
        <f ca="1">DATEDIF(Data!R3585,TODAY(),"y")</f>
        <v>124</v>
      </c>
    </row>
    <row r="3586" spans="44:44" x14ac:dyDescent="0.25">
      <c r="AR3586" s="2">
        <f ca="1">DATEDIF(Data!R3586,TODAY(),"y")</f>
        <v>124</v>
      </c>
    </row>
    <row r="3587" spans="44:44" x14ac:dyDescent="0.25">
      <c r="AR3587" s="2">
        <f ca="1">DATEDIF(Data!R3587,TODAY(),"y")</f>
        <v>124</v>
      </c>
    </row>
    <row r="3588" spans="44:44" x14ac:dyDescent="0.25">
      <c r="AR3588" s="2">
        <f ca="1">DATEDIF(Data!R3588,TODAY(),"y")</f>
        <v>124</v>
      </c>
    </row>
    <row r="3589" spans="44:44" x14ac:dyDescent="0.25">
      <c r="AR3589" s="2">
        <f ca="1">DATEDIF(Data!R3589,TODAY(),"y")</f>
        <v>124</v>
      </c>
    </row>
    <row r="3590" spans="44:44" x14ac:dyDescent="0.25">
      <c r="AR3590" s="2">
        <f ca="1">DATEDIF(Data!R3590,TODAY(),"y")</f>
        <v>124</v>
      </c>
    </row>
    <row r="3591" spans="44:44" x14ac:dyDescent="0.25">
      <c r="AR3591" s="2">
        <f ca="1">DATEDIF(Data!R3591,TODAY(),"y")</f>
        <v>124</v>
      </c>
    </row>
    <row r="3592" spans="44:44" x14ac:dyDescent="0.25">
      <c r="AR3592" s="2">
        <f ca="1">DATEDIF(Data!R3592,TODAY(),"y")</f>
        <v>124</v>
      </c>
    </row>
    <row r="3593" spans="44:44" x14ac:dyDescent="0.25">
      <c r="AR3593" s="2">
        <f ca="1">DATEDIF(Data!R3593,TODAY(),"y")</f>
        <v>124</v>
      </c>
    </row>
    <row r="3594" spans="44:44" x14ac:dyDescent="0.25">
      <c r="AR3594" s="2">
        <f ca="1">DATEDIF(Data!R3594,TODAY(),"y")</f>
        <v>124</v>
      </c>
    </row>
    <row r="3595" spans="44:44" x14ac:dyDescent="0.25">
      <c r="AR3595" s="2">
        <f ca="1">DATEDIF(Data!R3595,TODAY(),"y")</f>
        <v>124</v>
      </c>
    </row>
    <row r="3596" spans="44:44" x14ac:dyDescent="0.25">
      <c r="AR3596" s="2">
        <f ca="1">DATEDIF(Data!R3596,TODAY(),"y")</f>
        <v>124</v>
      </c>
    </row>
    <row r="3597" spans="44:44" x14ac:dyDescent="0.25">
      <c r="AR3597" s="2">
        <f ca="1">DATEDIF(Data!R3597,TODAY(),"y")</f>
        <v>124</v>
      </c>
    </row>
    <row r="3598" spans="44:44" x14ac:dyDescent="0.25">
      <c r="AR3598" s="2">
        <f ca="1">DATEDIF(Data!R3598,TODAY(),"y")</f>
        <v>124</v>
      </c>
    </row>
    <row r="3599" spans="44:44" x14ac:dyDescent="0.25">
      <c r="AR3599" s="2">
        <f ca="1">DATEDIF(Data!R3599,TODAY(),"y")</f>
        <v>124</v>
      </c>
    </row>
    <row r="3600" spans="44:44" x14ac:dyDescent="0.25">
      <c r="AR3600" s="2">
        <f ca="1">DATEDIF(Data!R3600,TODAY(),"y")</f>
        <v>124</v>
      </c>
    </row>
    <row r="3601" spans="44:44" x14ac:dyDescent="0.25">
      <c r="AR3601" s="2">
        <f ca="1">DATEDIF(Data!R3601,TODAY(),"y")</f>
        <v>124</v>
      </c>
    </row>
    <row r="3602" spans="44:44" x14ac:dyDescent="0.25">
      <c r="AR3602" s="2">
        <f ca="1">DATEDIF(Data!R3602,TODAY(),"y")</f>
        <v>124</v>
      </c>
    </row>
    <row r="3603" spans="44:44" x14ac:dyDescent="0.25">
      <c r="AR3603" s="2">
        <f ca="1">DATEDIF(Data!R3603,TODAY(),"y")</f>
        <v>124</v>
      </c>
    </row>
    <row r="3604" spans="44:44" x14ac:dyDescent="0.25">
      <c r="AR3604" s="2">
        <f ca="1">DATEDIF(Data!R3604,TODAY(),"y")</f>
        <v>124</v>
      </c>
    </row>
    <row r="3605" spans="44:44" x14ac:dyDescent="0.25">
      <c r="AR3605" s="2">
        <f ca="1">DATEDIF(Data!R3605,TODAY(),"y")</f>
        <v>124</v>
      </c>
    </row>
    <row r="3606" spans="44:44" x14ac:dyDescent="0.25">
      <c r="AR3606" s="2">
        <f ca="1">DATEDIF(Data!R3606,TODAY(),"y")</f>
        <v>124</v>
      </c>
    </row>
    <row r="3607" spans="44:44" x14ac:dyDescent="0.25">
      <c r="AR3607" s="2">
        <f ca="1">DATEDIF(Data!R3607,TODAY(),"y")</f>
        <v>124</v>
      </c>
    </row>
    <row r="3608" spans="44:44" x14ac:dyDescent="0.25">
      <c r="AR3608" s="2">
        <f ca="1">DATEDIF(Data!R3608,TODAY(),"y")</f>
        <v>124</v>
      </c>
    </row>
    <row r="3609" spans="44:44" x14ac:dyDescent="0.25">
      <c r="AR3609" s="2">
        <f ca="1">DATEDIF(Data!R3609,TODAY(),"y")</f>
        <v>124</v>
      </c>
    </row>
    <row r="3610" spans="44:44" x14ac:dyDescent="0.25">
      <c r="AR3610" s="2">
        <f ca="1">DATEDIF(Data!R3610,TODAY(),"y")</f>
        <v>124</v>
      </c>
    </row>
    <row r="3611" spans="44:44" x14ac:dyDescent="0.25">
      <c r="AR3611" s="2">
        <f ca="1">DATEDIF(Data!R3611,TODAY(),"y")</f>
        <v>124</v>
      </c>
    </row>
    <row r="3612" spans="44:44" x14ac:dyDescent="0.25">
      <c r="AR3612" s="2">
        <f ca="1">DATEDIF(Data!R3612,TODAY(),"y")</f>
        <v>124</v>
      </c>
    </row>
    <row r="3613" spans="44:44" x14ac:dyDescent="0.25">
      <c r="AR3613" s="2">
        <f ca="1">DATEDIF(Data!R3613,TODAY(),"y")</f>
        <v>124</v>
      </c>
    </row>
    <row r="3614" spans="44:44" x14ac:dyDescent="0.25">
      <c r="AR3614" s="2">
        <f ca="1">DATEDIF(Data!R3614,TODAY(),"y")</f>
        <v>124</v>
      </c>
    </row>
    <row r="3615" spans="44:44" x14ac:dyDescent="0.25">
      <c r="AR3615" s="2">
        <f ca="1">DATEDIF(Data!R3615,TODAY(),"y")</f>
        <v>124</v>
      </c>
    </row>
    <row r="3616" spans="44:44" x14ac:dyDescent="0.25">
      <c r="AR3616" s="2">
        <f ca="1">DATEDIF(Data!R3616,TODAY(),"y")</f>
        <v>124</v>
      </c>
    </row>
    <row r="3617" spans="44:44" x14ac:dyDescent="0.25">
      <c r="AR3617" s="2">
        <f ca="1">DATEDIF(Data!R3617,TODAY(),"y")</f>
        <v>124</v>
      </c>
    </row>
    <row r="3618" spans="44:44" x14ac:dyDescent="0.25">
      <c r="AR3618" s="2">
        <f ca="1">DATEDIF(Data!R3618,TODAY(),"y")</f>
        <v>124</v>
      </c>
    </row>
    <row r="3619" spans="44:44" x14ac:dyDescent="0.25">
      <c r="AR3619" s="2">
        <f ca="1">DATEDIF(Data!R3619,TODAY(),"y")</f>
        <v>124</v>
      </c>
    </row>
    <row r="3620" spans="44:44" x14ac:dyDescent="0.25">
      <c r="AR3620" s="2">
        <f ca="1">DATEDIF(Data!R3620,TODAY(),"y")</f>
        <v>124</v>
      </c>
    </row>
    <row r="3621" spans="44:44" x14ac:dyDescent="0.25">
      <c r="AR3621" s="2">
        <f ca="1">DATEDIF(Data!R3621,TODAY(),"y")</f>
        <v>124</v>
      </c>
    </row>
    <row r="3622" spans="44:44" x14ac:dyDescent="0.25">
      <c r="AR3622" s="2">
        <f ca="1">DATEDIF(Data!R3622,TODAY(),"y")</f>
        <v>124</v>
      </c>
    </row>
    <row r="3623" spans="44:44" x14ac:dyDescent="0.25">
      <c r="AR3623" s="2">
        <f ca="1">DATEDIF(Data!R3623,TODAY(),"y")</f>
        <v>124</v>
      </c>
    </row>
    <row r="3624" spans="44:44" x14ac:dyDescent="0.25">
      <c r="AR3624" s="2">
        <f ca="1">DATEDIF(Data!R3624,TODAY(),"y")</f>
        <v>124</v>
      </c>
    </row>
    <row r="3625" spans="44:44" x14ac:dyDescent="0.25">
      <c r="AR3625" s="2">
        <f ca="1">DATEDIF(Data!R3625,TODAY(),"y")</f>
        <v>124</v>
      </c>
    </row>
    <row r="3626" spans="44:44" x14ac:dyDescent="0.25">
      <c r="AR3626" s="2">
        <f ca="1">DATEDIF(Data!R3626,TODAY(),"y")</f>
        <v>124</v>
      </c>
    </row>
    <row r="3627" spans="44:44" x14ac:dyDescent="0.25">
      <c r="AR3627" s="2">
        <f ca="1">DATEDIF(Data!R3627,TODAY(),"y")</f>
        <v>124</v>
      </c>
    </row>
    <row r="3628" spans="44:44" x14ac:dyDescent="0.25">
      <c r="AR3628" s="2">
        <f ca="1">DATEDIF(Data!R3628,TODAY(),"y")</f>
        <v>124</v>
      </c>
    </row>
    <row r="3629" spans="44:44" x14ac:dyDescent="0.25">
      <c r="AR3629" s="2">
        <f ca="1">DATEDIF(Data!R3629,TODAY(),"y")</f>
        <v>124</v>
      </c>
    </row>
    <row r="3630" spans="44:44" x14ac:dyDescent="0.25">
      <c r="AR3630" s="2">
        <f ca="1">DATEDIF(Data!R3630,TODAY(),"y")</f>
        <v>124</v>
      </c>
    </row>
    <row r="3631" spans="44:44" x14ac:dyDescent="0.25">
      <c r="AR3631" s="2">
        <f ca="1">DATEDIF(Data!R3631,TODAY(),"y")</f>
        <v>124</v>
      </c>
    </row>
    <row r="3632" spans="44:44" x14ac:dyDescent="0.25">
      <c r="AR3632" s="2">
        <f ca="1">DATEDIF(Data!R3632,TODAY(),"y")</f>
        <v>124</v>
      </c>
    </row>
    <row r="3633" spans="44:44" x14ac:dyDescent="0.25">
      <c r="AR3633" s="2">
        <f ca="1">DATEDIF(Data!R3633,TODAY(),"y")</f>
        <v>124</v>
      </c>
    </row>
    <row r="3634" spans="44:44" x14ac:dyDescent="0.25">
      <c r="AR3634" s="2">
        <f ca="1">DATEDIF(Data!R3634,TODAY(),"y")</f>
        <v>124</v>
      </c>
    </row>
    <row r="3635" spans="44:44" x14ac:dyDescent="0.25">
      <c r="AR3635" s="2">
        <f ca="1">DATEDIF(Data!R3635,TODAY(),"y")</f>
        <v>124</v>
      </c>
    </row>
    <row r="3636" spans="44:44" x14ac:dyDescent="0.25">
      <c r="AR3636" s="2">
        <f ca="1">DATEDIF(Data!R3636,TODAY(),"y")</f>
        <v>124</v>
      </c>
    </row>
    <row r="3637" spans="44:44" x14ac:dyDescent="0.25">
      <c r="AR3637" s="2">
        <f ca="1">DATEDIF(Data!R3637,TODAY(),"y")</f>
        <v>124</v>
      </c>
    </row>
    <row r="3638" spans="44:44" x14ac:dyDescent="0.25">
      <c r="AR3638" s="2">
        <f ca="1">DATEDIF(Data!R3638,TODAY(),"y")</f>
        <v>124</v>
      </c>
    </row>
    <row r="3639" spans="44:44" x14ac:dyDescent="0.25">
      <c r="AR3639" s="2">
        <f ca="1">DATEDIF(Data!R3639,TODAY(),"y")</f>
        <v>124</v>
      </c>
    </row>
    <row r="3640" spans="44:44" x14ac:dyDescent="0.25">
      <c r="AR3640" s="2">
        <f ca="1">DATEDIF(Data!R3640,TODAY(),"y")</f>
        <v>124</v>
      </c>
    </row>
    <row r="3641" spans="44:44" x14ac:dyDescent="0.25">
      <c r="AR3641" s="2">
        <f ca="1">DATEDIF(Data!R3641,TODAY(),"y")</f>
        <v>124</v>
      </c>
    </row>
    <row r="3642" spans="44:44" x14ac:dyDescent="0.25">
      <c r="AR3642" s="2">
        <f ca="1">DATEDIF(Data!R3642,TODAY(),"y")</f>
        <v>124</v>
      </c>
    </row>
    <row r="3643" spans="44:44" x14ac:dyDescent="0.25">
      <c r="AR3643" s="2">
        <f ca="1">DATEDIF(Data!R3643,TODAY(),"y")</f>
        <v>124</v>
      </c>
    </row>
    <row r="3644" spans="44:44" x14ac:dyDescent="0.25">
      <c r="AR3644" s="2">
        <f ca="1">DATEDIF(Data!R3644,TODAY(),"y")</f>
        <v>124</v>
      </c>
    </row>
    <row r="3645" spans="44:44" x14ac:dyDescent="0.25">
      <c r="AR3645" s="2">
        <f ca="1">DATEDIF(Data!R3645,TODAY(),"y")</f>
        <v>124</v>
      </c>
    </row>
    <row r="3646" spans="44:44" x14ac:dyDescent="0.25">
      <c r="AR3646" s="2">
        <f ca="1">DATEDIF(Data!R3646,TODAY(),"y")</f>
        <v>124</v>
      </c>
    </row>
    <row r="3647" spans="44:44" x14ac:dyDescent="0.25">
      <c r="AR3647" s="2">
        <f ca="1">DATEDIF(Data!R3647,TODAY(),"y")</f>
        <v>124</v>
      </c>
    </row>
    <row r="3648" spans="44:44" x14ac:dyDescent="0.25">
      <c r="AR3648" s="2">
        <f ca="1">DATEDIF(Data!R3648,TODAY(),"y")</f>
        <v>124</v>
      </c>
    </row>
    <row r="3649" spans="44:44" x14ac:dyDescent="0.25">
      <c r="AR3649" s="2">
        <f ca="1">DATEDIF(Data!R3649,TODAY(),"y")</f>
        <v>124</v>
      </c>
    </row>
    <row r="3650" spans="44:44" x14ac:dyDescent="0.25">
      <c r="AR3650" s="2">
        <f ca="1">DATEDIF(Data!R3650,TODAY(),"y")</f>
        <v>124</v>
      </c>
    </row>
    <row r="3651" spans="44:44" x14ac:dyDescent="0.25">
      <c r="AR3651" s="2">
        <f ca="1">DATEDIF(Data!R3651,TODAY(),"y")</f>
        <v>124</v>
      </c>
    </row>
    <row r="3652" spans="44:44" x14ac:dyDescent="0.25">
      <c r="AR3652" s="2">
        <f ca="1">DATEDIF(Data!R3652,TODAY(),"y")</f>
        <v>124</v>
      </c>
    </row>
    <row r="3653" spans="44:44" x14ac:dyDescent="0.25">
      <c r="AR3653" s="2">
        <f ca="1">DATEDIF(Data!R3653,TODAY(),"y")</f>
        <v>124</v>
      </c>
    </row>
    <row r="3654" spans="44:44" x14ac:dyDescent="0.25">
      <c r="AR3654" s="2">
        <f ca="1">DATEDIF(Data!R3654,TODAY(),"y")</f>
        <v>124</v>
      </c>
    </row>
    <row r="3655" spans="44:44" x14ac:dyDescent="0.25">
      <c r="AR3655" s="2">
        <f ca="1">DATEDIF(Data!R3655,TODAY(),"y")</f>
        <v>124</v>
      </c>
    </row>
    <row r="3656" spans="44:44" x14ac:dyDescent="0.25">
      <c r="AR3656" s="2">
        <f ca="1">DATEDIF(Data!R3656,TODAY(),"y")</f>
        <v>124</v>
      </c>
    </row>
    <row r="3657" spans="44:44" x14ac:dyDescent="0.25">
      <c r="AR3657" s="2">
        <f ca="1">DATEDIF(Data!R3657,TODAY(),"y")</f>
        <v>124</v>
      </c>
    </row>
    <row r="3658" spans="44:44" x14ac:dyDescent="0.25">
      <c r="AR3658" s="2">
        <f ca="1">DATEDIF(Data!R3658,TODAY(),"y")</f>
        <v>124</v>
      </c>
    </row>
    <row r="3659" spans="44:44" x14ac:dyDescent="0.25">
      <c r="AR3659" s="2">
        <f ca="1">DATEDIF(Data!R3659,TODAY(),"y")</f>
        <v>124</v>
      </c>
    </row>
    <row r="3660" spans="44:44" x14ac:dyDescent="0.25">
      <c r="AR3660" s="2">
        <f ca="1">DATEDIF(Data!R3660,TODAY(),"y")</f>
        <v>124</v>
      </c>
    </row>
    <row r="3661" spans="44:44" x14ac:dyDescent="0.25">
      <c r="AR3661" s="2">
        <f ca="1">DATEDIF(Data!R3661,TODAY(),"y")</f>
        <v>124</v>
      </c>
    </row>
    <row r="3662" spans="44:44" x14ac:dyDescent="0.25">
      <c r="AR3662" s="2">
        <f ca="1">DATEDIF(Data!R3662,TODAY(),"y")</f>
        <v>124</v>
      </c>
    </row>
    <row r="3663" spans="44:44" x14ac:dyDescent="0.25">
      <c r="AR3663" s="2">
        <f ca="1">DATEDIF(Data!R3663,TODAY(),"y")</f>
        <v>124</v>
      </c>
    </row>
    <row r="3664" spans="44:44" x14ac:dyDescent="0.25">
      <c r="AR3664" s="2">
        <f ca="1">DATEDIF(Data!R3664,TODAY(),"y")</f>
        <v>124</v>
      </c>
    </row>
    <row r="3665" spans="44:44" x14ac:dyDescent="0.25">
      <c r="AR3665" s="2">
        <f ca="1">DATEDIF(Data!R3665,TODAY(),"y")</f>
        <v>124</v>
      </c>
    </row>
    <row r="3666" spans="44:44" x14ac:dyDescent="0.25">
      <c r="AR3666" s="2">
        <f ca="1">DATEDIF(Data!R3666,TODAY(),"y")</f>
        <v>124</v>
      </c>
    </row>
    <row r="3667" spans="44:44" x14ac:dyDescent="0.25">
      <c r="AR3667" s="2">
        <f ca="1">DATEDIF(Data!R3667,TODAY(),"y")</f>
        <v>124</v>
      </c>
    </row>
    <row r="3668" spans="44:44" x14ac:dyDescent="0.25">
      <c r="AR3668" s="2">
        <f ca="1">DATEDIF(Data!R3668,TODAY(),"y")</f>
        <v>124</v>
      </c>
    </row>
    <row r="3669" spans="44:44" x14ac:dyDescent="0.25">
      <c r="AR3669" s="2">
        <f ca="1">DATEDIF(Data!R3669,TODAY(),"y")</f>
        <v>124</v>
      </c>
    </row>
    <row r="3670" spans="44:44" x14ac:dyDescent="0.25">
      <c r="AR3670" s="2">
        <f ca="1">DATEDIF(Data!R3670,TODAY(),"y")</f>
        <v>124</v>
      </c>
    </row>
    <row r="3671" spans="44:44" x14ac:dyDescent="0.25">
      <c r="AR3671" s="2">
        <f ca="1">DATEDIF(Data!R3671,TODAY(),"y")</f>
        <v>124</v>
      </c>
    </row>
    <row r="3672" spans="44:44" x14ac:dyDescent="0.25">
      <c r="AR3672" s="2">
        <f ca="1">DATEDIF(Data!R3672,TODAY(),"y")</f>
        <v>124</v>
      </c>
    </row>
    <row r="3673" spans="44:44" x14ac:dyDescent="0.25">
      <c r="AR3673" s="2">
        <f ca="1">DATEDIF(Data!R3673,TODAY(),"y")</f>
        <v>124</v>
      </c>
    </row>
    <row r="3674" spans="44:44" x14ac:dyDescent="0.25">
      <c r="AR3674" s="2">
        <f ca="1">DATEDIF(Data!R3674,TODAY(),"y")</f>
        <v>124</v>
      </c>
    </row>
    <row r="3675" spans="44:44" x14ac:dyDescent="0.25">
      <c r="AR3675" s="2">
        <f ca="1">DATEDIF(Data!R3675,TODAY(),"y")</f>
        <v>124</v>
      </c>
    </row>
    <row r="3676" spans="44:44" x14ac:dyDescent="0.25">
      <c r="AR3676" s="2">
        <f ca="1">DATEDIF(Data!R3676,TODAY(),"y")</f>
        <v>124</v>
      </c>
    </row>
    <row r="3677" spans="44:44" x14ac:dyDescent="0.25">
      <c r="AR3677" s="2">
        <f ca="1">DATEDIF(Data!R3677,TODAY(),"y")</f>
        <v>124</v>
      </c>
    </row>
    <row r="3678" spans="44:44" x14ac:dyDescent="0.25">
      <c r="AR3678" s="2">
        <f ca="1">DATEDIF(Data!R3678,TODAY(),"y")</f>
        <v>124</v>
      </c>
    </row>
    <row r="3679" spans="44:44" x14ac:dyDescent="0.25">
      <c r="AR3679" s="2">
        <f ca="1">DATEDIF(Data!R3679,TODAY(),"y")</f>
        <v>124</v>
      </c>
    </row>
    <row r="3680" spans="44:44" x14ac:dyDescent="0.25">
      <c r="AR3680" s="2">
        <f ca="1">DATEDIF(Data!R3680,TODAY(),"y")</f>
        <v>124</v>
      </c>
    </row>
    <row r="3681" spans="44:44" x14ac:dyDescent="0.25">
      <c r="AR3681" s="2">
        <f ca="1">DATEDIF(Data!R3681,TODAY(),"y")</f>
        <v>124</v>
      </c>
    </row>
    <row r="3682" spans="44:44" x14ac:dyDescent="0.25">
      <c r="AR3682" s="2">
        <f ca="1">DATEDIF(Data!R3682,TODAY(),"y")</f>
        <v>124</v>
      </c>
    </row>
    <row r="3683" spans="44:44" x14ac:dyDescent="0.25">
      <c r="AR3683" s="2">
        <f ca="1">DATEDIF(Data!R3683,TODAY(),"y")</f>
        <v>124</v>
      </c>
    </row>
    <row r="3684" spans="44:44" x14ac:dyDescent="0.25">
      <c r="AR3684" s="2">
        <f ca="1">DATEDIF(Data!R3684,TODAY(),"y")</f>
        <v>124</v>
      </c>
    </row>
    <row r="3685" spans="44:44" x14ac:dyDescent="0.25">
      <c r="AR3685" s="2">
        <f ca="1">DATEDIF(Data!R3685,TODAY(),"y")</f>
        <v>124</v>
      </c>
    </row>
    <row r="3686" spans="44:44" x14ac:dyDescent="0.25">
      <c r="AR3686" s="2">
        <f ca="1">DATEDIF(Data!R3686,TODAY(),"y")</f>
        <v>124</v>
      </c>
    </row>
    <row r="3687" spans="44:44" x14ac:dyDescent="0.25">
      <c r="AR3687" s="2">
        <f ca="1">DATEDIF(Data!R3687,TODAY(),"y")</f>
        <v>124</v>
      </c>
    </row>
    <row r="3688" spans="44:44" x14ac:dyDescent="0.25">
      <c r="AR3688" s="2">
        <f ca="1">DATEDIF(Data!R3688,TODAY(),"y")</f>
        <v>124</v>
      </c>
    </row>
    <row r="3689" spans="44:44" x14ac:dyDescent="0.25">
      <c r="AR3689" s="2">
        <f ca="1">DATEDIF(Data!R3689,TODAY(),"y")</f>
        <v>124</v>
      </c>
    </row>
    <row r="3690" spans="44:44" x14ac:dyDescent="0.25">
      <c r="AR3690" s="2">
        <f ca="1">DATEDIF(Data!R3690,TODAY(),"y")</f>
        <v>124</v>
      </c>
    </row>
    <row r="3691" spans="44:44" x14ac:dyDescent="0.25">
      <c r="AR3691" s="2">
        <f ca="1">DATEDIF(Data!R3691,TODAY(),"y")</f>
        <v>124</v>
      </c>
    </row>
    <row r="3692" spans="44:44" x14ac:dyDescent="0.25">
      <c r="AR3692" s="2">
        <f ca="1">DATEDIF(Data!R3692,TODAY(),"y")</f>
        <v>124</v>
      </c>
    </row>
    <row r="3693" spans="44:44" x14ac:dyDescent="0.25">
      <c r="AR3693" s="2">
        <f ca="1">DATEDIF(Data!R3693,TODAY(),"y")</f>
        <v>124</v>
      </c>
    </row>
    <row r="3694" spans="44:44" x14ac:dyDescent="0.25">
      <c r="AR3694" s="2">
        <f ca="1">DATEDIF(Data!R3694,TODAY(),"y")</f>
        <v>124</v>
      </c>
    </row>
    <row r="3695" spans="44:44" x14ac:dyDescent="0.25">
      <c r="AR3695" s="2">
        <f ca="1">DATEDIF(Data!R3695,TODAY(),"y")</f>
        <v>124</v>
      </c>
    </row>
    <row r="3696" spans="44:44" x14ac:dyDescent="0.25">
      <c r="AR3696" s="2">
        <f ca="1">DATEDIF(Data!R3696,TODAY(),"y")</f>
        <v>124</v>
      </c>
    </row>
    <row r="3697" spans="44:44" x14ac:dyDescent="0.25">
      <c r="AR3697" s="2">
        <f ca="1">DATEDIF(Data!R3697,TODAY(),"y")</f>
        <v>124</v>
      </c>
    </row>
    <row r="3698" spans="44:44" x14ac:dyDescent="0.25">
      <c r="AR3698" s="2">
        <f ca="1">DATEDIF(Data!R3698,TODAY(),"y")</f>
        <v>124</v>
      </c>
    </row>
    <row r="3699" spans="44:44" x14ac:dyDescent="0.25">
      <c r="AR3699" s="2">
        <f ca="1">DATEDIF(Data!R3699,TODAY(),"y")</f>
        <v>124</v>
      </c>
    </row>
    <row r="3700" spans="44:44" x14ac:dyDescent="0.25">
      <c r="AR3700" s="2">
        <f ca="1">DATEDIF(Data!R3700,TODAY(),"y")</f>
        <v>124</v>
      </c>
    </row>
    <row r="3701" spans="44:44" x14ac:dyDescent="0.25">
      <c r="AR3701" s="2">
        <f ca="1">DATEDIF(Data!R3701,TODAY(),"y")</f>
        <v>124</v>
      </c>
    </row>
    <row r="3702" spans="44:44" x14ac:dyDescent="0.25">
      <c r="AR3702" s="2">
        <f ca="1">DATEDIF(Data!R3702,TODAY(),"y")</f>
        <v>124</v>
      </c>
    </row>
    <row r="3703" spans="44:44" x14ac:dyDescent="0.25">
      <c r="AR3703" s="2">
        <f ca="1">DATEDIF(Data!R3703,TODAY(),"y")</f>
        <v>124</v>
      </c>
    </row>
    <row r="3704" spans="44:44" x14ac:dyDescent="0.25">
      <c r="AR3704" s="2">
        <f ca="1">DATEDIF(Data!R3704,TODAY(),"y")</f>
        <v>124</v>
      </c>
    </row>
    <row r="3705" spans="44:44" x14ac:dyDescent="0.25">
      <c r="AR3705" s="2">
        <f ca="1">DATEDIF(Data!R3705,TODAY(),"y")</f>
        <v>124</v>
      </c>
    </row>
    <row r="3706" spans="44:44" x14ac:dyDescent="0.25">
      <c r="AR3706" s="2">
        <f ca="1">DATEDIF(Data!R3706,TODAY(),"y")</f>
        <v>124</v>
      </c>
    </row>
    <row r="3707" spans="44:44" x14ac:dyDescent="0.25">
      <c r="AR3707" s="2">
        <f ca="1">DATEDIF(Data!R3707,TODAY(),"y")</f>
        <v>124</v>
      </c>
    </row>
    <row r="3708" spans="44:44" x14ac:dyDescent="0.25">
      <c r="AR3708" s="2">
        <f ca="1">DATEDIF(Data!R3708,TODAY(),"y")</f>
        <v>124</v>
      </c>
    </row>
    <row r="3709" spans="44:44" x14ac:dyDescent="0.25">
      <c r="AR3709" s="2">
        <f ca="1">DATEDIF(Data!R3709,TODAY(),"y")</f>
        <v>124</v>
      </c>
    </row>
    <row r="3710" spans="44:44" x14ac:dyDescent="0.25">
      <c r="AR3710" s="2">
        <f ca="1">DATEDIF(Data!R3710,TODAY(),"y")</f>
        <v>124</v>
      </c>
    </row>
    <row r="3711" spans="44:44" x14ac:dyDescent="0.25">
      <c r="AR3711" s="2">
        <f ca="1">DATEDIF(Data!R3711,TODAY(),"y")</f>
        <v>124</v>
      </c>
    </row>
    <row r="3712" spans="44:44" x14ac:dyDescent="0.25">
      <c r="AR3712" s="2">
        <f ca="1">DATEDIF(Data!R3712,TODAY(),"y")</f>
        <v>124</v>
      </c>
    </row>
    <row r="3713" spans="44:44" x14ac:dyDescent="0.25">
      <c r="AR3713" s="2">
        <f ca="1">DATEDIF(Data!R3713,TODAY(),"y")</f>
        <v>124</v>
      </c>
    </row>
    <row r="3714" spans="44:44" x14ac:dyDescent="0.25">
      <c r="AR3714" s="2">
        <f ca="1">DATEDIF(Data!R3714,TODAY(),"y")</f>
        <v>124</v>
      </c>
    </row>
    <row r="3715" spans="44:44" x14ac:dyDescent="0.25">
      <c r="AR3715" s="2">
        <f ca="1">DATEDIF(Data!R3715,TODAY(),"y")</f>
        <v>124</v>
      </c>
    </row>
    <row r="3716" spans="44:44" x14ac:dyDescent="0.25">
      <c r="AR3716" s="2">
        <f ca="1">DATEDIF(Data!R3716,TODAY(),"y")</f>
        <v>124</v>
      </c>
    </row>
    <row r="3717" spans="44:44" x14ac:dyDescent="0.25">
      <c r="AR3717" s="2">
        <f ca="1">DATEDIF(Data!R3717,TODAY(),"y")</f>
        <v>124</v>
      </c>
    </row>
    <row r="3718" spans="44:44" x14ac:dyDescent="0.25">
      <c r="AR3718" s="2">
        <f ca="1">DATEDIF(Data!R3718,TODAY(),"y")</f>
        <v>124</v>
      </c>
    </row>
    <row r="3719" spans="44:44" x14ac:dyDescent="0.25">
      <c r="AR3719" s="2">
        <f ca="1">DATEDIF(Data!R3719,TODAY(),"y")</f>
        <v>124</v>
      </c>
    </row>
    <row r="3720" spans="44:44" x14ac:dyDescent="0.25">
      <c r="AR3720" s="2">
        <f ca="1">DATEDIF(Data!R3720,TODAY(),"y")</f>
        <v>124</v>
      </c>
    </row>
    <row r="3721" spans="44:44" x14ac:dyDescent="0.25">
      <c r="AR3721" s="2">
        <f ca="1">DATEDIF(Data!R3721,TODAY(),"y")</f>
        <v>124</v>
      </c>
    </row>
    <row r="3722" spans="44:44" x14ac:dyDescent="0.25">
      <c r="AR3722" s="2">
        <f ca="1">DATEDIF(Data!R3722,TODAY(),"y")</f>
        <v>124</v>
      </c>
    </row>
    <row r="3723" spans="44:44" x14ac:dyDescent="0.25">
      <c r="AR3723" s="2">
        <f ca="1">DATEDIF(Data!R3723,TODAY(),"y")</f>
        <v>124</v>
      </c>
    </row>
    <row r="3724" spans="44:44" x14ac:dyDescent="0.25">
      <c r="AR3724" s="2">
        <f ca="1">DATEDIF(Data!R3724,TODAY(),"y")</f>
        <v>124</v>
      </c>
    </row>
    <row r="3725" spans="44:44" x14ac:dyDescent="0.25">
      <c r="AR3725" s="2">
        <f ca="1">DATEDIF(Data!R3725,TODAY(),"y")</f>
        <v>124</v>
      </c>
    </row>
    <row r="3726" spans="44:44" x14ac:dyDescent="0.25">
      <c r="AR3726" s="2">
        <f ca="1">DATEDIF(Data!R3726,TODAY(),"y")</f>
        <v>124</v>
      </c>
    </row>
    <row r="3727" spans="44:44" x14ac:dyDescent="0.25">
      <c r="AR3727" s="2">
        <f ca="1">DATEDIF(Data!R3727,TODAY(),"y")</f>
        <v>124</v>
      </c>
    </row>
    <row r="3728" spans="44:44" x14ac:dyDescent="0.25">
      <c r="AR3728" s="2">
        <f ca="1">DATEDIF(Data!R3728,TODAY(),"y")</f>
        <v>124</v>
      </c>
    </row>
    <row r="3729" spans="44:44" x14ac:dyDescent="0.25">
      <c r="AR3729" s="2">
        <f ca="1">DATEDIF(Data!R3729,TODAY(),"y")</f>
        <v>124</v>
      </c>
    </row>
    <row r="3730" spans="44:44" x14ac:dyDescent="0.25">
      <c r="AR3730" s="2">
        <f ca="1">DATEDIF(Data!R3730,TODAY(),"y")</f>
        <v>124</v>
      </c>
    </row>
    <row r="3731" spans="44:44" x14ac:dyDescent="0.25">
      <c r="AR3731" s="2">
        <f ca="1">DATEDIF(Data!R3731,TODAY(),"y")</f>
        <v>124</v>
      </c>
    </row>
    <row r="3732" spans="44:44" x14ac:dyDescent="0.25">
      <c r="AR3732" s="2">
        <f ca="1">DATEDIF(Data!R3732,TODAY(),"y")</f>
        <v>124</v>
      </c>
    </row>
    <row r="3733" spans="44:44" x14ac:dyDescent="0.25">
      <c r="AR3733" s="2">
        <f ca="1">DATEDIF(Data!R3733,TODAY(),"y")</f>
        <v>124</v>
      </c>
    </row>
    <row r="3734" spans="44:44" x14ac:dyDescent="0.25">
      <c r="AR3734" s="2">
        <f ca="1">DATEDIF(Data!R3734,TODAY(),"y")</f>
        <v>124</v>
      </c>
    </row>
    <row r="3735" spans="44:44" x14ac:dyDescent="0.25">
      <c r="AR3735" s="2">
        <f ca="1">DATEDIF(Data!R3735,TODAY(),"y")</f>
        <v>124</v>
      </c>
    </row>
    <row r="3736" spans="44:44" x14ac:dyDescent="0.25">
      <c r="AR3736" s="2">
        <f ca="1">DATEDIF(Data!R3736,TODAY(),"y")</f>
        <v>124</v>
      </c>
    </row>
    <row r="3737" spans="44:44" x14ac:dyDescent="0.25">
      <c r="AR3737" s="2">
        <f ca="1">DATEDIF(Data!R3737,TODAY(),"y")</f>
        <v>124</v>
      </c>
    </row>
    <row r="3738" spans="44:44" x14ac:dyDescent="0.25">
      <c r="AR3738" s="2">
        <f ca="1">DATEDIF(Data!R3738,TODAY(),"y")</f>
        <v>124</v>
      </c>
    </row>
    <row r="3739" spans="44:44" x14ac:dyDescent="0.25">
      <c r="AR3739" s="2">
        <f ca="1">DATEDIF(Data!R3739,TODAY(),"y")</f>
        <v>124</v>
      </c>
    </row>
    <row r="3740" spans="44:44" x14ac:dyDescent="0.25">
      <c r="AR3740" s="2">
        <f ca="1">DATEDIF(Data!R3740,TODAY(),"y")</f>
        <v>124</v>
      </c>
    </row>
    <row r="3741" spans="44:44" x14ac:dyDescent="0.25">
      <c r="AR3741" s="2">
        <f ca="1">DATEDIF(Data!R3741,TODAY(),"y")</f>
        <v>124</v>
      </c>
    </row>
    <row r="3742" spans="44:44" x14ac:dyDescent="0.25">
      <c r="AR3742" s="2">
        <f ca="1">DATEDIF(Data!R3742,TODAY(),"y")</f>
        <v>124</v>
      </c>
    </row>
    <row r="3743" spans="44:44" x14ac:dyDescent="0.25">
      <c r="AR3743" s="2">
        <f ca="1">DATEDIF(Data!R3743,TODAY(),"y")</f>
        <v>124</v>
      </c>
    </row>
    <row r="3744" spans="44:44" x14ac:dyDescent="0.25">
      <c r="AR3744" s="2">
        <f ca="1">DATEDIF(Data!R3744,TODAY(),"y")</f>
        <v>124</v>
      </c>
    </row>
    <row r="3745" spans="44:44" x14ac:dyDescent="0.25">
      <c r="AR3745" s="2">
        <f ca="1">DATEDIF(Data!R3745,TODAY(),"y")</f>
        <v>124</v>
      </c>
    </row>
    <row r="3746" spans="44:44" x14ac:dyDescent="0.25">
      <c r="AR3746" s="2">
        <f ca="1">DATEDIF(Data!R3746,TODAY(),"y")</f>
        <v>124</v>
      </c>
    </row>
    <row r="3747" spans="44:44" x14ac:dyDescent="0.25">
      <c r="AR3747" s="2">
        <f ca="1">DATEDIF(Data!R3747,TODAY(),"y")</f>
        <v>124</v>
      </c>
    </row>
    <row r="3748" spans="44:44" x14ac:dyDescent="0.25">
      <c r="AR3748" s="2">
        <f ca="1">DATEDIF(Data!R3748,TODAY(),"y")</f>
        <v>124</v>
      </c>
    </row>
    <row r="3749" spans="44:44" x14ac:dyDescent="0.25">
      <c r="AR3749" s="2">
        <f ca="1">DATEDIF(Data!R3749,TODAY(),"y")</f>
        <v>124</v>
      </c>
    </row>
    <row r="3750" spans="44:44" x14ac:dyDescent="0.25">
      <c r="AR3750" s="2">
        <f ca="1">DATEDIF(Data!R3750,TODAY(),"y")</f>
        <v>124</v>
      </c>
    </row>
    <row r="3751" spans="44:44" x14ac:dyDescent="0.25">
      <c r="AR3751" s="2">
        <f ca="1">DATEDIF(Data!R3751,TODAY(),"y")</f>
        <v>124</v>
      </c>
    </row>
    <row r="3752" spans="44:44" x14ac:dyDescent="0.25">
      <c r="AR3752" s="2">
        <f ca="1">DATEDIF(Data!R3752,TODAY(),"y")</f>
        <v>124</v>
      </c>
    </row>
    <row r="3753" spans="44:44" x14ac:dyDescent="0.25">
      <c r="AR3753" s="2">
        <f ca="1">DATEDIF(Data!R3753,TODAY(),"y")</f>
        <v>124</v>
      </c>
    </row>
    <row r="3754" spans="44:44" x14ac:dyDescent="0.25">
      <c r="AR3754" s="2">
        <f ca="1">DATEDIF(Data!R3754,TODAY(),"y")</f>
        <v>124</v>
      </c>
    </row>
    <row r="3755" spans="44:44" x14ac:dyDescent="0.25">
      <c r="AR3755" s="2">
        <f ca="1">DATEDIF(Data!R3755,TODAY(),"y")</f>
        <v>124</v>
      </c>
    </row>
    <row r="3756" spans="44:44" x14ac:dyDescent="0.25">
      <c r="AR3756" s="2">
        <f ca="1">DATEDIF(Data!R3756,TODAY(),"y")</f>
        <v>124</v>
      </c>
    </row>
    <row r="3757" spans="44:44" x14ac:dyDescent="0.25">
      <c r="AR3757" s="2">
        <f ca="1">DATEDIF(Data!R3757,TODAY(),"y")</f>
        <v>124</v>
      </c>
    </row>
    <row r="3758" spans="44:44" x14ac:dyDescent="0.25">
      <c r="AR3758" s="2">
        <f ca="1">DATEDIF(Data!R3758,TODAY(),"y")</f>
        <v>124</v>
      </c>
    </row>
    <row r="3759" spans="44:44" x14ac:dyDescent="0.25">
      <c r="AR3759" s="2">
        <f ca="1">DATEDIF(Data!R3759,TODAY(),"y")</f>
        <v>124</v>
      </c>
    </row>
    <row r="3760" spans="44:44" x14ac:dyDescent="0.25">
      <c r="AR3760" s="2">
        <f ca="1">DATEDIF(Data!R3760,TODAY(),"y")</f>
        <v>124</v>
      </c>
    </row>
    <row r="3761" spans="44:44" x14ac:dyDescent="0.25">
      <c r="AR3761" s="2">
        <f ca="1">DATEDIF(Data!R3761,TODAY(),"y")</f>
        <v>124</v>
      </c>
    </row>
    <row r="3762" spans="44:44" x14ac:dyDescent="0.25">
      <c r="AR3762" s="2">
        <f ca="1">DATEDIF(Data!R3762,TODAY(),"y")</f>
        <v>124</v>
      </c>
    </row>
    <row r="3763" spans="44:44" x14ac:dyDescent="0.25">
      <c r="AR3763" s="2">
        <f ca="1">DATEDIF(Data!R3763,TODAY(),"y")</f>
        <v>124</v>
      </c>
    </row>
    <row r="3764" spans="44:44" x14ac:dyDescent="0.25">
      <c r="AR3764" s="2">
        <f ca="1">DATEDIF(Data!R3764,TODAY(),"y")</f>
        <v>124</v>
      </c>
    </row>
    <row r="3765" spans="44:44" x14ac:dyDescent="0.25">
      <c r="AR3765" s="2">
        <f ca="1">DATEDIF(Data!R3765,TODAY(),"y")</f>
        <v>124</v>
      </c>
    </row>
    <row r="3766" spans="44:44" x14ac:dyDescent="0.25">
      <c r="AR3766" s="2">
        <f ca="1">DATEDIF(Data!R3766,TODAY(),"y")</f>
        <v>124</v>
      </c>
    </row>
    <row r="3767" spans="44:44" x14ac:dyDescent="0.25">
      <c r="AR3767" s="2">
        <f ca="1">DATEDIF(Data!R3767,TODAY(),"y")</f>
        <v>124</v>
      </c>
    </row>
    <row r="3768" spans="44:44" x14ac:dyDescent="0.25">
      <c r="AR3768" s="2">
        <f ca="1">DATEDIF(Data!R3768,TODAY(),"y")</f>
        <v>124</v>
      </c>
    </row>
    <row r="3769" spans="44:44" x14ac:dyDescent="0.25">
      <c r="AR3769" s="2">
        <f ca="1">DATEDIF(Data!R3769,TODAY(),"y")</f>
        <v>124</v>
      </c>
    </row>
    <row r="3770" spans="44:44" x14ac:dyDescent="0.25">
      <c r="AR3770" s="2">
        <f ca="1">DATEDIF(Data!R3770,TODAY(),"y")</f>
        <v>124</v>
      </c>
    </row>
    <row r="3771" spans="44:44" x14ac:dyDescent="0.25">
      <c r="AR3771" s="2">
        <f ca="1">DATEDIF(Data!R3771,TODAY(),"y")</f>
        <v>124</v>
      </c>
    </row>
    <row r="3772" spans="44:44" x14ac:dyDescent="0.25">
      <c r="AR3772" s="2">
        <f ca="1">DATEDIF(Data!R3772,TODAY(),"y")</f>
        <v>124</v>
      </c>
    </row>
    <row r="3773" spans="44:44" x14ac:dyDescent="0.25">
      <c r="AR3773" s="2">
        <f ca="1">DATEDIF(Data!R3773,TODAY(),"y")</f>
        <v>124</v>
      </c>
    </row>
    <row r="3774" spans="44:44" x14ac:dyDescent="0.25">
      <c r="AR3774" s="2">
        <f ca="1">DATEDIF(Data!R3774,TODAY(),"y")</f>
        <v>124</v>
      </c>
    </row>
    <row r="3775" spans="44:44" x14ac:dyDescent="0.25">
      <c r="AR3775" s="2">
        <f ca="1">DATEDIF(Data!R3775,TODAY(),"y")</f>
        <v>124</v>
      </c>
    </row>
    <row r="3776" spans="44:44" x14ac:dyDescent="0.25">
      <c r="AR3776" s="2">
        <f ca="1">DATEDIF(Data!R3776,TODAY(),"y")</f>
        <v>124</v>
      </c>
    </row>
    <row r="3777" spans="44:44" x14ac:dyDescent="0.25">
      <c r="AR3777" s="2">
        <f ca="1">DATEDIF(Data!R3777,TODAY(),"y")</f>
        <v>124</v>
      </c>
    </row>
    <row r="3778" spans="44:44" x14ac:dyDescent="0.25">
      <c r="AR3778" s="2">
        <f ca="1">DATEDIF(Data!R3778,TODAY(),"y")</f>
        <v>124</v>
      </c>
    </row>
    <row r="3779" spans="44:44" x14ac:dyDescent="0.25">
      <c r="AR3779" s="2">
        <f ca="1">DATEDIF(Data!R3779,TODAY(),"y")</f>
        <v>124</v>
      </c>
    </row>
    <row r="3780" spans="44:44" x14ac:dyDescent="0.25">
      <c r="AR3780" s="2">
        <f ca="1">DATEDIF(Data!R3780,TODAY(),"y")</f>
        <v>124</v>
      </c>
    </row>
    <row r="3781" spans="44:44" x14ac:dyDescent="0.25">
      <c r="AR3781" s="2">
        <f ca="1">DATEDIF(Data!R3781,TODAY(),"y")</f>
        <v>124</v>
      </c>
    </row>
    <row r="3782" spans="44:44" x14ac:dyDescent="0.25">
      <c r="AR3782" s="2">
        <f ca="1">DATEDIF(Data!R3782,TODAY(),"y")</f>
        <v>124</v>
      </c>
    </row>
    <row r="3783" spans="44:44" x14ac:dyDescent="0.25">
      <c r="AR3783" s="2">
        <f ca="1">DATEDIF(Data!R3783,TODAY(),"y")</f>
        <v>124</v>
      </c>
    </row>
    <row r="3784" spans="44:44" x14ac:dyDescent="0.25">
      <c r="AR3784" s="2">
        <f ca="1">DATEDIF(Data!R3784,TODAY(),"y")</f>
        <v>124</v>
      </c>
    </row>
    <row r="3785" spans="44:44" x14ac:dyDescent="0.25">
      <c r="AR3785" s="2">
        <f ca="1">DATEDIF(Data!R3785,TODAY(),"y")</f>
        <v>124</v>
      </c>
    </row>
    <row r="3786" spans="44:44" x14ac:dyDescent="0.25">
      <c r="AR3786" s="2">
        <f ca="1">DATEDIF(Data!R3786,TODAY(),"y")</f>
        <v>124</v>
      </c>
    </row>
    <row r="3787" spans="44:44" x14ac:dyDescent="0.25">
      <c r="AR3787" s="2">
        <f ca="1">DATEDIF(Data!R3787,TODAY(),"y")</f>
        <v>124</v>
      </c>
    </row>
    <row r="3788" spans="44:44" x14ac:dyDescent="0.25">
      <c r="AR3788" s="2">
        <f ca="1">DATEDIF(Data!R3788,TODAY(),"y")</f>
        <v>124</v>
      </c>
    </row>
    <row r="3789" spans="44:44" x14ac:dyDescent="0.25">
      <c r="AR3789" s="2">
        <f ca="1">DATEDIF(Data!R3789,TODAY(),"y")</f>
        <v>124</v>
      </c>
    </row>
    <row r="3790" spans="44:44" x14ac:dyDescent="0.25">
      <c r="AR3790" s="2">
        <f ca="1">DATEDIF(Data!R3790,TODAY(),"y")</f>
        <v>124</v>
      </c>
    </row>
    <row r="3791" spans="44:44" x14ac:dyDescent="0.25">
      <c r="AR3791" s="2">
        <f ca="1">DATEDIF(Data!R3791,TODAY(),"y")</f>
        <v>124</v>
      </c>
    </row>
    <row r="3792" spans="44:44" x14ac:dyDescent="0.25">
      <c r="AR3792" s="2">
        <f ca="1">DATEDIF(Data!R3792,TODAY(),"y")</f>
        <v>124</v>
      </c>
    </row>
    <row r="3793" spans="44:44" x14ac:dyDescent="0.25">
      <c r="AR3793" s="2">
        <f ca="1">DATEDIF(Data!R3793,TODAY(),"y")</f>
        <v>124</v>
      </c>
    </row>
    <row r="3794" spans="44:44" x14ac:dyDescent="0.25">
      <c r="AR3794" s="2">
        <f ca="1">DATEDIF(Data!R3794,TODAY(),"y")</f>
        <v>124</v>
      </c>
    </row>
    <row r="3795" spans="44:44" x14ac:dyDescent="0.25">
      <c r="AR3795" s="2">
        <f ca="1">DATEDIF(Data!R3795,TODAY(),"y")</f>
        <v>124</v>
      </c>
    </row>
    <row r="3796" spans="44:44" x14ac:dyDescent="0.25">
      <c r="AR3796" s="2">
        <f ca="1">DATEDIF(Data!R3796,TODAY(),"y")</f>
        <v>124</v>
      </c>
    </row>
    <row r="3797" spans="44:44" x14ac:dyDescent="0.25">
      <c r="AR3797" s="2">
        <f ca="1">DATEDIF(Data!R3797,TODAY(),"y")</f>
        <v>124</v>
      </c>
    </row>
    <row r="3798" spans="44:44" x14ac:dyDescent="0.25">
      <c r="AR3798" s="2">
        <f ca="1">DATEDIF(Data!R3798,TODAY(),"y")</f>
        <v>124</v>
      </c>
    </row>
    <row r="3799" spans="44:44" x14ac:dyDescent="0.25">
      <c r="AR3799" s="2">
        <f ca="1">DATEDIF(Data!R3799,TODAY(),"y")</f>
        <v>124</v>
      </c>
    </row>
    <row r="3800" spans="44:44" x14ac:dyDescent="0.25">
      <c r="AR3800" s="2">
        <f ca="1">DATEDIF(Data!R3800,TODAY(),"y")</f>
        <v>124</v>
      </c>
    </row>
    <row r="3801" spans="44:44" x14ac:dyDescent="0.25">
      <c r="AR3801" s="2">
        <f ca="1">DATEDIF(Data!R3801,TODAY(),"y")</f>
        <v>124</v>
      </c>
    </row>
    <row r="3802" spans="44:44" x14ac:dyDescent="0.25">
      <c r="AR3802" s="2">
        <f ca="1">DATEDIF(Data!R3802,TODAY(),"y")</f>
        <v>124</v>
      </c>
    </row>
    <row r="3803" spans="44:44" x14ac:dyDescent="0.25">
      <c r="AR3803" s="2">
        <f ca="1">DATEDIF(Data!R3803,TODAY(),"y")</f>
        <v>124</v>
      </c>
    </row>
    <row r="3804" spans="44:44" x14ac:dyDescent="0.25">
      <c r="AR3804" s="2">
        <f ca="1">DATEDIF(Data!R3804,TODAY(),"y")</f>
        <v>124</v>
      </c>
    </row>
    <row r="3805" spans="44:44" x14ac:dyDescent="0.25">
      <c r="AR3805" s="2">
        <f ca="1">DATEDIF(Data!R3805,TODAY(),"y")</f>
        <v>124</v>
      </c>
    </row>
    <row r="3806" spans="44:44" x14ac:dyDescent="0.25">
      <c r="AR3806" s="2">
        <f ca="1">DATEDIF(Data!R3806,TODAY(),"y")</f>
        <v>124</v>
      </c>
    </row>
    <row r="3807" spans="44:44" x14ac:dyDescent="0.25">
      <c r="AR3807" s="2">
        <f ca="1">DATEDIF(Data!R3807,TODAY(),"y")</f>
        <v>124</v>
      </c>
    </row>
    <row r="3808" spans="44:44" x14ac:dyDescent="0.25">
      <c r="AR3808" s="2">
        <f ca="1">DATEDIF(Data!R3808,TODAY(),"y")</f>
        <v>124</v>
      </c>
    </row>
    <row r="3809" spans="44:44" x14ac:dyDescent="0.25">
      <c r="AR3809" s="2">
        <f ca="1">DATEDIF(Data!R3809,TODAY(),"y")</f>
        <v>124</v>
      </c>
    </row>
    <row r="3810" spans="44:44" x14ac:dyDescent="0.25">
      <c r="AR3810" s="2">
        <f ca="1">DATEDIF(Data!R3810,TODAY(),"y")</f>
        <v>124</v>
      </c>
    </row>
    <row r="3811" spans="44:44" x14ac:dyDescent="0.25">
      <c r="AR3811" s="2">
        <f ca="1">DATEDIF(Data!R3811,TODAY(),"y")</f>
        <v>124</v>
      </c>
    </row>
    <row r="3812" spans="44:44" x14ac:dyDescent="0.25">
      <c r="AR3812" s="2">
        <f ca="1">DATEDIF(Data!R3812,TODAY(),"y")</f>
        <v>124</v>
      </c>
    </row>
    <row r="3813" spans="44:44" x14ac:dyDescent="0.25">
      <c r="AR3813" s="2">
        <f ca="1">DATEDIF(Data!R3813,TODAY(),"y")</f>
        <v>124</v>
      </c>
    </row>
    <row r="3814" spans="44:44" x14ac:dyDescent="0.25">
      <c r="AR3814" s="2">
        <f ca="1">DATEDIF(Data!R3814,TODAY(),"y")</f>
        <v>124</v>
      </c>
    </row>
    <row r="3815" spans="44:44" x14ac:dyDescent="0.25">
      <c r="AR3815" s="2">
        <f ca="1">DATEDIF(Data!R3815,TODAY(),"y")</f>
        <v>124</v>
      </c>
    </row>
    <row r="3816" spans="44:44" x14ac:dyDescent="0.25">
      <c r="AR3816" s="2">
        <f ca="1">DATEDIF(Data!R3816,TODAY(),"y")</f>
        <v>124</v>
      </c>
    </row>
    <row r="3817" spans="44:44" x14ac:dyDescent="0.25">
      <c r="AR3817" s="2">
        <f ca="1">DATEDIF(Data!R3817,TODAY(),"y")</f>
        <v>124</v>
      </c>
    </row>
    <row r="3818" spans="44:44" x14ac:dyDescent="0.25">
      <c r="AR3818" s="2">
        <f ca="1">DATEDIF(Data!R3818,TODAY(),"y")</f>
        <v>124</v>
      </c>
    </row>
    <row r="3819" spans="44:44" x14ac:dyDescent="0.25">
      <c r="AR3819" s="2">
        <f ca="1">DATEDIF(Data!R3819,TODAY(),"y")</f>
        <v>124</v>
      </c>
    </row>
    <row r="3820" spans="44:44" x14ac:dyDescent="0.25">
      <c r="AR3820" s="2">
        <f ca="1">DATEDIF(Data!R3820,TODAY(),"y")</f>
        <v>124</v>
      </c>
    </row>
    <row r="3821" spans="44:44" x14ac:dyDescent="0.25">
      <c r="AR3821" s="2">
        <f ca="1">DATEDIF(Data!R3821,TODAY(),"y")</f>
        <v>124</v>
      </c>
    </row>
    <row r="3822" spans="44:44" x14ac:dyDescent="0.25">
      <c r="AR3822" s="2">
        <f ca="1">DATEDIF(Data!R3822,TODAY(),"y")</f>
        <v>124</v>
      </c>
    </row>
    <row r="3823" spans="44:44" x14ac:dyDescent="0.25">
      <c r="AR3823" s="2">
        <f ca="1">DATEDIF(Data!R3823,TODAY(),"y")</f>
        <v>124</v>
      </c>
    </row>
    <row r="3824" spans="44:44" x14ac:dyDescent="0.25">
      <c r="AR3824" s="2">
        <f ca="1">DATEDIF(Data!R3824,TODAY(),"y")</f>
        <v>124</v>
      </c>
    </row>
    <row r="3825" spans="44:44" x14ac:dyDescent="0.25">
      <c r="AR3825" s="2">
        <f ca="1">DATEDIF(Data!R3825,TODAY(),"y")</f>
        <v>124</v>
      </c>
    </row>
    <row r="3826" spans="44:44" x14ac:dyDescent="0.25">
      <c r="AR3826" s="2">
        <f ca="1">DATEDIF(Data!R3826,TODAY(),"y")</f>
        <v>124</v>
      </c>
    </row>
    <row r="3827" spans="44:44" x14ac:dyDescent="0.25">
      <c r="AR3827" s="2">
        <f ca="1">DATEDIF(Data!R3827,TODAY(),"y")</f>
        <v>124</v>
      </c>
    </row>
    <row r="3828" spans="44:44" x14ac:dyDescent="0.25">
      <c r="AR3828" s="2">
        <f ca="1">DATEDIF(Data!R3828,TODAY(),"y")</f>
        <v>124</v>
      </c>
    </row>
    <row r="3829" spans="44:44" x14ac:dyDescent="0.25">
      <c r="AR3829" s="2">
        <f ca="1">DATEDIF(Data!R3829,TODAY(),"y")</f>
        <v>124</v>
      </c>
    </row>
    <row r="3830" spans="44:44" x14ac:dyDescent="0.25">
      <c r="AR3830" s="2">
        <f ca="1">DATEDIF(Data!R3830,TODAY(),"y")</f>
        <v>124</v>
      </c>
    </row>
    <row r="3831" spans="44:44" x14ac:dyDescent="0.25">
      <c r="AR3831" s="2">
        <f ca="1">DATEDIF(Data!R3831,TODAY(),"y")</f>
        <v>124</v>
      </c>
    </row>
    <row r="3832" spans="44:44" x14ac:dyDescent="0.25">
      <c r="AR3832" s="2">
        <f ca="1">DATEDIF(Data!R3832,TODAY(),"y")</f>
        <v>124</v>
      </c>
    </row>
    <row r="3833" spans="44:44" x14ac:dyDescent="0.25">
      <c r="AR3833" s="2">
        <f ca="1">DATEDIF(Data!R3833,TODAY(),"y")</f>
        <v>124</v>
      </c>
    </row>
    <row r="3834" spans="44:44" x14ac:dyDescent="0.25">
      <c r="AR3834" s="2">
        <f ca="1">DATEDIF(Data!R3834,TODAY(),"y")</f>
        <v>124</v>
      </c>
    </row>
    <row r="3835" spans="44:44" x14ac:dyDescent="0.25">
      <c r="AR3835" s="2">
        <f ca="1">DATEDIF(Data!R3835,TODAY(),"y")</f>
        <v>124</v>
      </c>
    </row>
    <row r="3836" spans="44:44" x14ac:dyDescent="0.25">
      <c r="AR3836" s="2">
        <f ca="1">DATEDIF(Data!R3836,TODAY(),"y")</f>
        <v>124</v>
      </c>
    </row>
    <row r="3837" spans="44:44" x14ac:dyDescent="0.25">
      <c r="AR3837" s="2">
        <f ca="1">DATEDIF(Data!R3837,TODAY(),"y")</f>
        <v>124</v>
      </c>
    </row>
    <row r="3838" spans="44:44" x14ac:dyDescent="0.25">
      <c r="AR3838" s="2">
        <f ca="1">DATEDIF(Data!R3838,TODAY(),"y")</f>
        <v>124</v>
      </c>
    </row>
    <row r="3839" spans="44:44" x14ac:dyDescent="0.25">
      <c r="AR3839" s="2">
        <f ca="1">DATEDIF(Data!R3839,TODAY(),"y")</f>
        <v>124</v>
      </c>
    </row>
    <row r="3840" spans="44:44" x14ac:dyDescent="0.25">
      <c r="AR3840" s="2">
        <f ca="1">DATEDIF(Data!R3840,TODAY(),"y")</f>
        <v>124</v>
      </c>
    </row>
    <row r="3841" spans="44:44" x14ac:dyDescent="0.25">
      <c r="AR3841" s="2">
        <f ca="1">DATEDIF(Data!R3841,TODAY(),"y")</f>
        <v>124</v>
      </c>
    </row>
    <row r="3842" spans="44:44" x14ac:dyDescent="0.25">
      <c r="AR3842" s="2">
        <f ca="1">DATEDIF(Data!R3842,TODAY(),"y")</f>
        <v>124</v>
      </c>
    </row>
    <row r="3843" spans="44:44" x14ac:dyDescent="0.25">
      <c r="AR3843" s="2">
        <f ca="1">DATEDIF(Data!R3843,TODAY(),"y")</f>
        <v>124</v>
      </c>
    </row>
    <row r="3844" spans="44:44" x14ac:dyDescent="0.25">
      <c r="AR3844" s="2">
        <f ca="1">DATEDIF(Data!R3844,TODAY(),"y")</f>
        <v>124</v>
      </c>
    </row>
    <row r="3845" spans="44:44" x14ac:dyDescent="0.25">
      <c r="AR3845" s="2">
        <f ca="1">DATEDIF(Data!R3845,TODAY(),"y")</f>
        <v>124</v>
      </c>
    </row>
    <row r="3846" spans="44:44" x14ac:dyDescent="0.25">
      <c r="AR3846" s="2">
        <f ca="1">DATEDIF(Data!R3846,TODAY(),"y")</f>
        <v>124</v>
      </c>
    </row>
    <row r="3847" spans="44:44" x14ac:dyDescent="0.25">
      <c r="AR3847" s="2">
        <f ca="1">DATEDIF(Data!R3847,TODAY(),"y")</f>
        <v>124</v>
      </c>
    </row>
    <row r="3848" spans="44:44" x14ac:dyDescent="0.25">
      <c r="AR3848" s="2">
        <f ca="1">DATEDIF(Data!R3848,TODAY(),"y")</f>
        <v>124</v>
      </c>
    </row>
    <row r="3849" spans="44:44" x14ac:dyDescent="0.25">
      <c r="AR3849" s="2">
        <f ca="1">DATEDIF(Data!R3849,TODAY(),"y")</f>
        <v>124</v>
      </c>
    </row>
    <row r="3850" spans="44:44" x14ac:dyDescent="0.25">
      <c r="AR3850" s="2">
        <f ca="1">DATEDIF(Data!R3850,TODAY(),"y")</f>
        <v>124</v>
      </c>
    </row>
    <row r="3851" spans="44:44" x14ac:dyDescent="0.25">
      <c r="AR3851" s="2">
        <f ca="1">DATEDIF(Data!R3851,TODAY(),"y")</f>
        <v>124</v>
      </c>
    </row>
    <row r="3852" spans="44:44" x14ac:dyDescent="0.25">
      <c r="AR3852" s="2">
        <f ca="1">DATEDIF(Data!R3852,TODAY(),"y")</f>
        <v>124</v>
      </c>
    </row>
    <row r="3853" spans="44:44" x14ac:dyDescent="0.25">
      <c r="AR3853" s="2">
        <f ca="1">DATEDIF(Data!R3853,TODAY(),"y")</f>
        <v>124</v>
      </c>
    </row>
    <row r="3854" spans="44:44" x14ac:dyDescent="0.25">
      <c r="AR3854" s="2">
        <f ca="1">DATEDIF(Data!R3854,TODAY(),"y")</f>
        <v>124</v>
      </c>
    </row>
    <row r="3855" spans="44:44" x14ac:dyDescent="0.25">
      <c r="AR3855" s="2">
        <f ca="1">DATEDIF(Data!R3855,TODAY(),"y")</f>
        <v>124</v>
      </c>
    </row>
    <row r="3856" spans="44:44" x14ac:dyDescent="0.25">
      <c r="AR3856" s="2">
        <f ca="1">DATEDIF(Data!R3856,TODAY(),"y")</f>
        <v>124</v>
      </c>
    </row>
    <row r="3857" spans="44:44" x14ac:dyDescent="0.25">
      <c r="AR3857" s="2">
        <f ca="1">DATEDIF(Data!R3857,TODAY(),"y")</f>
        <v>124</v>
      </c>
    </row>
    <row r="3858" spans="44:44" x14ac:dyDescent="0.25">
      <c r="AR3858" s="2">
        <f ca="1">DATEDIF(Data!R3858,TODAY(),"y")</f>
        <v>124</v>
      </c>
    </row>
    <row r="3859" spans="44:44" x14ac:dyDescent="0.25">
      <c r="AR3859" s="2">
        <f ca="1">DATEDIF(Data!R3859,TODAY(),"y")</f>
        <v>124</v>
      </c>
    </row>
    <row r="3860" spans="44:44" x14ac:dyDescent="0.25">
      <c r="AR3860" s="2">
        <f ca="1">DATEDIF(Data!R3860,TODAY(),"y")</f>
        <v>124</v>
      </c>
    </row>
    <row r="3861" spans="44:44" x14ac:dyDescent="0.25">
      <c r="AR3861" s="2">
        <f ca="1">DATEDIF(Data!R3861,TODAY(),"y")</f>
        <v>124</v>
      </c>
    </row>
    <row r="3862" spans="44:44" x14ac:dyDescent="0.25">
      <c r="AR3862" s="2">
        <f ca="1">DATEDIF(Data!R3862,TODAY(),"y")</f>
        <v>124</v>
      </c>
    </row>
    <row r="3863" spans="44:44" x14ac:dyDescent="0.25">
      <c r="AR3863" s="2">
        <f ca="1">DATEDIF(Data!R3863,TODAY(),"y")</f>
        <v>124</v>
      </c>
    </row>
    <row r="3864" spans="44:44" x14ac:dyDescent="0.25">
      <c r="AR3864" s="2">
        <f ca="1">DATEDIF(Data!R3864,TODAY(),"y")</f>
        <v>124</v>
      </c>
    </row>
    <row r="3865" spans="44:44" x14ac:dyDescent="0.25">
      <c r="AR3865" s="2">
        <f ca="1">DATEDIF(Data!R3865,TODAY(),"y")</f>
        <v>124</v>
      </c>
    </row>
    <row r="3866" spans="44:44" x14ac:dyDescent="0.25">
      <c r="AR3866" s="2">
        <f ca="1">DATEDIF(Data!R3866,TODAY(),"y")</f>
        <v>124</v>
      </c>
    </row>
    <row r="3867" spans="44:44" x14ac:dyDescent="0.25">
      <c r="AR3867" s="2">
        <f ca="1">DATEDIF(Data!R3867,TODAY(),"y")</f>
        <v>124</v>
      </c>
    </row>
    <row r="3868" spans="44:44" x14ac:dyDescent="0.25">
      <c r="AR3868" s="2">
        <f ca="1">DATEDIF(Data!R3868,TODAY(),"y")</f>
        <v>124</v>
      </c>
    </row>
    <row r="3869" spans="44:44" x14ac:dyDescent="0.25">
      <c r="AR3869" s="2">
        <f ca="1">DATEDIF(Data!R3869,TODAY(),"y")</f>
        <v>124</v>
      </c>
    </row>
    <row r="3870" spans="44:44" x14ac:dyDescent="0.25">
      <c r="AR3870" s="2">
        <f ca="1">DATEDIF(Data!R3870,TODAY(),"y")</f>
        <v>124</v>
      </c>
    </row>
    <row r="3871" spans="44:44" x14ac:dyDescent="0.25">
      <c r="AR3871" s="2">
        <f ca="1">DATEDIF(Data!R3871,TODAY(),"y")</f>
        <v>124</v>
      </c>
    </row>
    <row r="3872" spans="44:44" x14ac:dyDescent="0.25">
      <c r="AR3872" s="2">
        <f ca="1">DATEDIF(Data!R3872,TODAY(),"y")</f>
        <v>124</v>
      </c>
    </row>
    <row r="3873" spans="44:44" x14ac:dyDescent="0.25">
      <c r="AR3873" s="2">
        <f ca="1">DATEDIF(Data!R3873,TODAY(),"y")</f>
        <v>124</v>
      </c>
    </row>
    <row r="3874" spans="44:44" x14ac:dyDescent="0.25">
      <c r="AR3874" s="2">
        <f ca="1">DATEDIF(Data!R3874,TODAY(),"y")</f>
        <v>124</v>
      </c>
    </row>
    <row r="3875" spans="44:44" x14ac:dyDescent="0.25">
      <c r="AR3875" s="2">
        <f ca="1">DATEDIF(Data!R3875,TODAY(),"y")</f>
        <v>124</v>
      </c>
    </row>
    <row r="3876" spans="44:44" x14ac:dyDescent="0.25">
      <c r="AR3876" s="2">
        <f ca="1">DATEDIF(Data!R3876,TODAY(),"y")</f>
        <v>124</v>
      </c>
    </row>
    <row r="3877" spans="44:44" x14ac:dyDescent="0.25">
      <c r="AR3877" s="2">
        <f ca="1">DATEDIF(Data!R3877,TODAY(),"y")</f>
        <v>124</v>
      </c>
    </row>
    <row r="3878" spans="44:44" x14ac:dyDescent="0.25">
      <c r="AR3878" s="2">
        <f ca="1">DATEDIF(Data!R3878,TODAY(),"y")</f>
        <v>124</v>
      </c>
    </row>
    <row r="3879" spans="44:44" x14ac:dyDescent="0.25">
      <c r="AR3879" s="2">
        <f ca="1">DATEDIF(Data!R3879,TODAY(),"y")</f>
        <v>124</v>
      </c>
    </row>
    <row r="3880" spans="44:44" x14ac:dyDescent="0.25">
      <c r="AR3880" s="2">
        <f ca="1">DATEDIF(Data!R3880,TODAY(),"y")</f>
        <v>124</v>
      </c>
    </row>
    <row r="3881" spans="44:44" x14ac:dyDescent="0.25">
      <c r="AR3881" s="2">
        <f ca="1">DATEDIF(Data!R3881,TODAY(),"y")</f>
        <v>124</v>
      </c>
    </row>
    <row r="3882" spans="44:44" x14ac:dyDescent="0.25">
      <c r="AR3882" s="2">
        <f ca="1">DATEDIF(Data!R3882,TODAY(),"y")</f>
        <v>124</v>
      </c>
    </row>
    <row r="3883" spans="44:44" x14ac:dyDescent="0.25">
      <c r="AR3883" s="2">
        <f ca="1">DATEDIF(Data!R3883,TODAY(),"y")</f>
        <v>124</v>
      </c>
    </row>
    <row r="3884" spans="44:44" x14ac:dyDescent="0.25">
      <c r="AR3884" s="2">
        <f ca="1">DATEDIF(Data!R3884,TODAY(),"y")</f>
        <v>124</v>
      </c>
    </row>
    <row r="3885" spans="44:44" x14ac:dyDescent="0.25">
      <c r="AR3885" s="2">
        <f ca="1">DATEDIF(Data!R3885,TODAY(),"y")</f>
        <v>124</v>
      </c>
    </row>
    <row r="3886" spans="44:44" x14ac:dyDescent="0.25">
      <c r="AR3886" s="2">
        <f ca="1">DATEDIF(Data!R3886,TODAY(),"y")</f>
        <v>124</v>
      </c>
    </row>
    <row r="3887" spans="44:44" x14ac:dyDescent="0.25">
      <c r="AR3887" s="2">
        <f ca="1">DATEDIF(Data!R3887,TODAY(),"y")</f>
        <v>124</v>
      </c>
    </row>
    <row r="3888" spans="44:44" x14ac:dyDescent="0.25">
      <c r="AR3888" s="2">
        <f ca="1">DATEDIF(Data!R3888,TODAY(),"y")</f>
        <v>124</v>
      </c>
    </row>
    <row r="3889" spans="44:44" x14ac:dyDescent="0.25">
      <c r="AR3889" s="2">
        <f ca="1">DATEDIF(Data!R3889,TODAY(),"y")</f>
        <v>124</v>
      </c>
    </row>
    <row r="3890" spans="44:44" x14ac:dyDescent="0.25">
      <c r="AR3890" s="2">
        <f ca="1">DATEDIF(Data!R3890,TODAY(),"y")</f>
        <v>124</v>
      </c>
    </row>
    <row r="3891" spans="44:44" x14ac:dyDescent="0.25">
      <c r="AR3891" s="2">
        <f ca="1">DATEDIF(Data!R3891,TODAY(),"y")</f>
        <v>124</v>
      </c>
    </row>
    <row r="3892" spans="44:44" x14ac:dyDescent="0.25">
      <c r="AR3892" s="2">
        <f ca="1">DATEDIF(Data!R3892,TODAY(),"y")</f>
        <v>124</v>
      </c>
    </row>
    <row r="3893" spans="44:44" x14ac:dyDescent="0.25">
      <c r="AR3893" s="2">
        <f ca="1">DATEDIF(Data!R3893,TODAY(),"y")</f>
        <v>124</v>
      </c>
    </row>
    <row r="3894" spans="44:44" x14ac:dyDescent="0.25">
      <c r="AR3894" s="2">
        <f ca="1">DATEDIF(Data!R3894,TODAY(),"y")</f>
        <v>124</v>
      </c>
    </row>
    <row r="3895" spans="44:44" x14ac:dyDescent="0.25">
      <c r="AR3895" s="2">
        <f ca="1">DATEDIF(Data!R3895,TODAY(),"y")</f>
        <v>124</v>
      </c>
    </row>
    <row r="3896" spans="44:44" x14ac:dyDescent="0.25">
      <c r="AR3896" s="2">
        <f ca="1">DATEDIF(Data!R3896,TODAY(),"y")</f>
        <v>124</v>
      </c>
    </row>
    <row r="3897" spans="44:44" x14ac:dyDescent="0.25">
      <c r="AR3897" s="2">
        <f ca="1">DATEDIF(Data!R3897,TODAY(),"y")</f>
        <v>124</v>
      </c>
    </row>
    <row r="3898" spans="44:44" x14ac:dyDescent="0.25">
      <c r="AR3898" s="2">
        <f ca="1">DATEDIF(Data!R3898,TODAY(),"y")</f>
        <v>124</v>
      </c>
    </row>
    <row r="3899" spans="44:44" x14ac:dyDescent="0.25">
      <c r="AR3899" s="2">
        <f ca="1">DATEDIF(Data!R3899,TODAY(),"y")</f>
        <v>124</v>
      </c>
    </row>
    <row r="3900" spans="44:44" x14ac:dyDescent="0.25">
      <c r="AR3900" s="2">
        <f ca="1">DATEDIF(Data!R3900,TODAY(),"y")</f>
        <v>124</v>
      </c>
    </row>
    <row r="3901" spans="44:44" x14ac:dyDescent="0.25">
      <c r="AR3901" s="2">
        <f ca="1">DATEDIF(Data!R3901,TODAY(),"y")</f>
        <v>124</v>
      </c>
    </row>
    <row r="3902" spans="44:44" x14ac:dyDescent="0.25">
      <c r="AR3902" s="2">
        <f ca="1">DATEDIF(Data!R3902,TODAY(),"y")</f>
        <v>124</v>
      </c>
    </row>
    <row r="3903" spans="44:44" x14ac:dyDescent="0.25">
      <c r="AR3903" s="2">
        <f ca="1">DATEDIF(Data!R3903,TODAY(),"y")</f>
        <v>124</v>
      </c>
    </row>
    <row r="3904" spans="44:44" x14ac:dyDescent="0.25">
      <c r="AR3904" s="2">
        <f ca="1">DATEDIF(Data!R3904,TODAY(),"y")</f>
        <v>124</v>
      </c>
    </row>
    <row r="3905" spans="44:44" x14ac:dyDescent="0.25">
      <c r="AR3905" s="2">
        <f ca="1">DATEDIF(Data!R3905,TODAY(),"y")</f>
        <v>124</v>
      </c>
    </row>
    <row r="3906" spans="44:44" x14ac:dyDescent="0.25">
      <c r="AR3906" s="2">
        <f ca="1">DATEDIF(Data!R3906,TODAY(),"y")</f>
        <v>124</v>
      </c>
    </row>
    <row r="3907" spans="44:44" x14ac:dyDescent="0.25">
      <c r="AR3907" s="2">
        <f ca="1">DATEDIF(Data!R3907,TODAY(),"y")</f>
        <v>124</v>
      </c>
    </row>
    <row r="3908" spans="44:44" x14ac:dyDescent="0.25">
      <c r="AR3908" s="2">
        <f ca="1">DATEDIF(Data!R3908,TODAY(),"y")</f>
        <v>124</v>
      </c>
    </row>
    <row r="3909" spans="44:44" x14ac:dyDescent="0.25">
      <c r="AR3909" s="2">
        <f ca="1">DATEDIF(Data!R3909,TODAY(),"y")</f>
        <v>124</v>
      </c>
    </row>
    <row r="3910" spans="44:44" x14ac:dyDescent="0.25">
      <c r="AR3910" s="2">
        <f ca="1">DATEDIF(Data!R3910,TODAY(),"y")</f>
        <v>124</v>
      </c>
    </row>
    <row r="3911" spans="44:44" x14ac:dyDescent="0.25">
      <c r="AR3911" s="2">
        <f ca="1">DATEDIF(Data!R3911,TODAY(),"y")</f>
        <v>124</v>
      </c>
    </row>
    <row r="3912" spans="44:44" x14ac:dyDescent="0.25">
      <c r="AR3912" s="2">
        <f ca="1">DATEDIF(Data!R3912,TODAY(),"y")</f>
        <v>124</v>
      </c>
    </row>
    <row r="3913" spans="44:44" x14ac:dyDescent="0.25">
      <c r="AR3913" s="2">
        <f ca="1">DATEDIF(Data!R3913,TODAY(),"y")</f>
        <v>124</v>
      </c>
    </row>
    <row r="3914" spans="44:44" x14ac:dyDescent="0.25">
      <c r="AR3914" s="2">
        <f ca="1">DATEDIF(Data!R3914,TODAY(),"y")</f>
        <v>124</v>
      </c>
    </row>
    <row r="3915" spans="44:44" x14ac:dyDescent="0.25">
      <c r="AR3915" s="2">
        <f ca="1">DATEDIF(Data!R3915,TODAY(),"y")</f>
        <v>124</v>
      </c>
    </row>
    <row r="3916" spans="44:44" x14ac:dyDescent="0.25">
      <c r="AR3916" s="2">
        <f ca="1">DATEDIF(Data!R3916,TODAY(),"y")</f>
        <v>124</v>
      </c>
    </row>
    <row r="3917" spans="44:44" x14ac:dyDescent="0.25">
      <c r="AR3917" s="2">
        <f ca="1">DATEDIF(Data!R3917,TODAY(),"y")</f>
        <v>124</v>
      </c>
    </row>
    <row r="3918" spans="44:44" x14ac:dyDescent="0.25">
      <c r="AR3918" s="2">
        <f ca="1">DATEDIF(Data!R3918,TODAY(),"y")</f>
        <v>124</v>
      </c>
    </row>
    <row r="3919" spans="44:44" x14ac:dyDescent="0.25">
      <c r="AR3919" s="2">
        <f ca="1">DATEDIF(Data!R3919,TODAY(),"y")</f>
        <v>124</v>
      </c>
    </row>
    <row r="3920" spans="44:44" x14ac:dyDescent="0.25">
      <c r="AR3920" s="2">
        <f ca="1">DATEDIF(Data!R3920,TODAY(),"y")</f>
        <v>124</v>
      </c>
    </row>
    <row r="3921" spans="44:44" x14ac:dyDescent="0.25">
      <c r="AR3921" s="2">
        <f ca="1">DATEDIF(Data!R3921,TODAY(),"y")</f>
        <v>124</v>
      </c>
    </row>
    <row r="3922" spans="44:44" x14ac:dyDescent="0.25">
      <c r="AR3922" s="2">
        <f ca="1">DATEDIF(Data!R3922,TODAY(),"y")</f>
        <v>124</v>
      </c>
    </row>
    <row r="3923" spans="44:44" x14ac:dyDescent="0.25">
      <c r="AR3923" s="2">
        <f ca="1">DATEDIF(Data!R3923,TODAY(),"y")</f>
        <v>124</v>
      </c>
    </row>
    <row r="3924" spans="44:44" x14ac:dyDescent="0.25">
      <c r="AR3924" s="2">
        <f ca="1">DATEDIF(Data!R3924,TODAY(),"y")</f>
        <v>124</v>
      </c>
    </row>
    <row r="3925" spans="44:44" x14ac:dyDescent="0.25">
      <c r="AR3925" s="2">
        <f ca="1">DATEDIF(Data!R3925,TODAY(),"y")</f>
        <v>124</v>
      </c>
    </row>
    <row r="3926" spans="44:44" x14ac:dyDescent="0.25">
      <c r="AR3926" s="2">
        <f ca="1">DATEDIF(Data!R3926,TODAY(),"y")</f>
        <v>124</v>
      </c>
    </row>
    <row r="3927" spans="44:44" x14ac:dyDescent="0.25">
      <c r="AR3927" s="2">
        <f ca="1">DATEDIF(Data!R3927,TODAY(),"y")</f>
        <v>124</v>
      </c>
    </row>
    <row r="3928" spans="44:44" x14ac:dyDescent="0.25">
      <c r="AR3928" s="2">
        <f ca="1">DATEDIF(Data!R3928,TODAY(),"y")</f>
        <v>124</v>
      </c>
    </row>
    <row r="3929" spans="44:44" x14ac:dyDescent="0.25">
      <c r="AR3929" s="2">
        <f ca="1">DATEDIF(Data!R3929,TODAY(),"y")</f>
        <v>124</v>
      </c>
    </row>
    <row r="3930" spans="44:44" x14ac:dyDescent="0.25">
      <c r="AR3930" s="2">
        <f ca="1">DATEDIF(Data!R3930,TODAY(),"y")</f>
        <v>124</v>
      </c>
    </row>
    <row r="3931" spans="44:44" x14ac:dyDescent="0.25">
      <c r="AR3931" s="2">
        <f ca="1">DATEDIF(Data!R3931,TODAY(),"y")</f>
        <v>124</v>
      </c>
    </row>
    <row r="3932" spans="44:44" x14ac:dyDescent="0.25">
      <c r="AR3932" s="2">
        <f ca="1">DATEDIF(Data!R3932,TODAY(),"y")</f>
        <v>124</v>
      </c>
    </row>
    <row r="3933" spans="44:44" x14ac:dyDescent="0.25">
      <c r="AR3933" s="2">
        <f ca="1">DATEDIF(Data!R3933,TODAY(),"y")</f>
        <v>124</v>
      </c>
    </row>
    <row r="3934" spans="44:44" x14ac:dyDescent="0.25">
      <c r="AR3934" s="2">
        <f ca="1">DATEDIF(Data!R3934,TODAY(),"y")</f>
        <v>124</v>
      </c>
    </row>
    <row r="3935" spans="44:44" x14ac:dyDescent="0.25">
      <c r="AR3935" s="2">
        <f ca="1">DATEDIF(Data!R3935,TODAY(),"y")</f>
        <v>124</v>
      </c>
    </row>
    <row r="3936" spans="44:44" x14ac:dyDescent="0.25">
      <c r="AR3936" s="2">
        <f ca="1">DATEDIF(Data!R3936,TODAY(),"y")</f>
        <v>124</v>
      </c>
    </row>
    <row r="3937" spans="44:44" x14ac:dyDescent="0.25">
      <c r="AR3937" s="2">
        <f ca="1">DATEDIF(Data!R3937,TODAY(),"y")</f>
        <v>124</v>
      </c>
    </row>
    <row r="3938" spans="44:44" x14ac:dyDescent="0.25">
      <c r="AR3938" s="2">
        <f ca="1">DATEDIF(Data!R3938,TODAY(),"y")</f>
        <v>124</v>
      </c>
    </row>
    <row r="3939" spans="44:44" x14ac:dyDescent="0.25">
      <c r="AR3939" s="2">
        <f ca="1">DATEDIF(Data!R3939,TODAY(),"y")</f>
        <v>124</v>
      </c>
    </row>
    <row r="3940" spans="44:44" x14ac:dyDescent="0.25">
      <c r="AR3940" s="2">
        <f ca="1">DATEDIF(Data!R3940,TODAY(),"y")</f>
        <v>124</v>
      </c>
    </row>
    <row r="3941" spans="44:44" x14ac:dyDescent="0.25">
      <c r="AR3941" s="2">
        <f ca="1">DATEDIF(Data!R3941,TODAY(),"y")</f>
        <v>124</v>
      </c>
    </row>
    <row r="3942" spans="44:44" x14ac:dyDescent="0.25">
      <c r="AR3942" s="2">
        <f ca="1">DATEDIF(Data!R3942,TODAY(),"y")</f>
        <v>124</v>
      </c>
    </row>
    <row r="3943" spans="44:44" x14ac:dyDescent="0.25">
      <c r="AR3943" s="2">
        <f ca="1">DATEDIF(Data!R3943,TODAY(),"y")</f>
        <v>124</v>
      </c>
    </row>
    <row r="3944" spans="44:44" x14ac:dyDescent="0.25">
      <c r="AR3944" s="2">
        <f ca="1">DATEDIF(Data!R3944,TODAY(),"y")</f>
        <v>124</v>
      </c>
    </row>
    <row r="3945" spans="44:44" x14ac:dyDescent="0.25">
      <c r="AR3945" s="2">
        <f ca="1">DATEDIF(Data!R3945,TODAY(),"y")</f>
        <v>124</v>
      </c>
    </row>
    <row r="3946" spans="44:44" x14ac:dyDescent="0.25">
      <c r="AR3946" s="2">
        <f ca="1">DATEDIF(Data!R3946,TODAY(),"y")</f>
        <v>124</v>
      </c>
    </row>
    <row r="3947" spans="44:44" x14ac:dyDescent="0.25">
      <c r="AR3947" s="2">
        <f ca="1">DATEDIF(Data!R3947,TODAY(),"y")</f>
        <v>124</v>
      </c>
    </row>
    <row r="3948" spans="44:44" x14ac:dyDescent="0.25">
      <c r="AR3948" s="2">
        <f ca="1">DATEDIF(Data!R3948,TODAY(),"y")</f>
        <v>124</v>
      </c>
    </row>
    <row r="3949" spans="44:44" x14ac:dyDescent="0.25">
      <c r="AR3949" s="2">
        <f ca="1">DATEDIF(Data!R3949,TODAY(),"y")</f>
        <v>124</v>
      </c>
    </row>
    <row r="3950" spans="44:44" x14ac:dyDescent="0.25">
      <c r="AR3950" s="2">
        <f ca="1">DATEDIF(Data!R3950,TODAY(),"y")</f>
        <v>124</v>
      </c>
    </row>
    <row r="3951" spans="44:44" x14ac:dyDescent="0.25">
      <c r="AR3951" s="2">
        <f ca="1">DATEDIF(Data!R3951,TODAY(),"y")</f>
        <v>124</v>
      </c>
    </row>
    <row r="3952" spans="44:44" x14ac:dyDescent="0.25">
      <c r="AR3952" s="2">
        <f ca="1">DATEDIF(Data!R3952,TODAY(),"y")</f>
        <v>124</v>
      </c>
    </row>
    <row r="3953" spans="44:44" x14ac:dyDescent="0.25">
      <c r="AR3953" s="2">
        <f ca="1">DATEDIF(Data!R3953,TODAY(),"y")</f>
        <v>124</v>
      </c>
    </row>
    <row r="3954" spans="44:44" x14ac:dyDescent="0.25">
      <c r="AR3954" s="2">
        <f ca="1">DATEDIF(Data!R3954,TODAY(),"y")</f>
        <v>124</v>
      </c>
    </row>
    <row r="3955" spans="44:44" x14ac:dyDescent="0.25">
      <c r="AR3955" s="2">
        <f ca="1">DATEDIF(Data!R3955,TODAY(),"y")</f>
        <v>124</v>
      </c>
    </row>
    <row r="3956" spans="44:44" x14ac:dyDescent="0.25">
      <c r="AR3956" s="2">
        <f ca="1">DATEDIF(Data!R3956,TODAY(),"y")</f>
        <v>124</v>
      </c>
    </row>
    <row r="3957" spans="44:44" x14ac:dyDescent="0.25">
      <c r="AR3957" s="2">
        <f ca="1">DATEDIF(Data!R3957,TODAY(),"y")</f>
        <v>124</v>
      </c>
    </row>
    <row r="3958" spans="44:44" x14ac:dyDescent="0.25">
      <c r="AR3958" s="2">
        <f ca="1">DATEDIF(Data!R3958,TODAY(),"y")</f>
        <v>124</v>
      </c>
    </row>
    <row r="3959" spans="44:44" x14ac:dyDescent="0.25">
      <c r="AR3959" s="2">
        <f ca="1">DATEDIF(Data!R3959,TODAY(),"y")</f>
        <v>124</v>
      </c>
    </row>
    <row r="3960" spans="44:44" x14ac:dyDescent="0.25">
      <c r="AR3960" s="2">
        <f ca="1">DATEDIF(Data!R3960,TODAY(),"y")</f>
        <v>124</v>
      </c>
    </row>
    <row r="3961" spans="44:44" x14ac:dyDescent="0.25">
      <c r="AR3961" s="2">
        <f ca="1">DATEDIF(Data!R3961,TODAY(),"y")</f>
        <v>124</v>
      </c>
    </row>
    <row r="3962" spans="44:44" x14ac:dyDescent="0.25">
      <c r="AR3962" s="2">
        <f ca="1">DATEDIF(Data!R3962,TODAY(),"y")</f>
        <v>124</v>
      </c>
    </row>
    <row r="3963" spans="44:44" x14ac:dyDescent="0.25">
      <c r="AR3963" s="2">
        <f ca="1">DATEDIF(Data!R3963,TODAY(),"y")</f>
        <v>124</v>
      </c>
    </row>
    <row r="3964" spans="44:44" x14ac:dyDescent="0.25">
      <c r="AR3964" s="2">
        <f ca="1">DATEDIF(Data!R3964,TODAY(),"y")</f>
        <v>124</v>
      </c>
    </row>
    <row r="3965" spans="44:44" x14ac:dyDescent="0.25">
      <c r="AR3965" s="2">
        <f ca="1">DATEDIF(Data!R3965,TODAY(),"y")</f>
        <v>124</v>
      </c>
    </row>
    <row r="3966" spans="44:44" x14ac:dyDescent="0.25">
      <c r="AR3966" s="2">
        <f ca="1">DATEDIF(Data!R3966,TODAY(),"y")</f>
        <v>124</v>
      </c>
    </row>
    <row r="3967" spans="44:44" x14ac:dyDescent="0.25">
      <c r="AR3967" s="2">
        <f ca="1">DATEDIF(Data!R3967,TODAY(),"y")</f>
        <v>124</v>
      </c>
    </row>
    <row r="3968" spans="44:44" x14ac:dyDescent="0.25">
      <c r="AR3968" s="2">
        <f ca="1">DATEDIF(Data!R3968,TODAY(),"y")</f>
        <v>124</v>
      </c>
    </row>
    <row r="3969" spans="44:44" x14ac:dyDescent="0.25">
      <c r="AR3969" s="2">
        <f ca="1">DATEDIF(Data!R3969,TODAY(),"y")</f>
        <v>124</v>
      </c>
    </row>
    <row r="3970" spans="44:44" x14ac:dyDescent="0.25">
      <c r="AR3970" s="2">
        <f ca="1">DATEDIF(Data!R3970,TODAY(),"y")</f>
        <v>124</v>
      </c>
    </row>
    <row r="3971" spans="44:44" x14ac:dyDescent="0.25">
      <c r="AR3971" s="2">
        <f ca="1">DATEDIF(Data!R3971,TODAY(),"y")</f>
        <v>124</v>
      </c>
    </row>
    <row r="3972" spans="44:44" x14ac:dyDescent="0.25">
      <c r="AR3972" s="2">
        <f ca="1">DATEDIF(Data!R3972,TODAY(),"y")</f>
        <v>124</v>
      </c>
    </row>
    <row r="3973" spans="44:44" x14ac:dyDescent="0.25">
      <c r="AR3973" s="2">
        <f ca="1">DATEDIF(Data!R3973,TODAY(),"y")</f>
        <v>124</v>
      </c>
    </row>
    <row r="3974" spans="44:44" x14ac:dyDescent="0.25">
      <c r="AR3974" s="2">
        <f ca="1">DATEDIF(Data!R3974,TODAY(),"y")</f>
        <v>124</v>
      </c>
    </row>
    <row r="3975" spans="44:44" x14ac:dyDescent="0.25">
      <c r="AR3975" s="2">
        <f ca="1">DATEDIF(Data!R3975,TODAY(),"y")</f>
        <v>124</v>
      </c>
    </row>
    <row r="3976" spans="44:44" x14ac:dyDescent="0.25">
      <c r="AR3976" s="2">
        <f ca="1">DATEDIF(Data!R3976,TODAY(),"y")</f>
        <v>124</v>
      </c>
    </row>
    <row r="3977" spans="44:44" x14ac:dyDescent="0.25">
      <c r="AR3977" s="2">
        <f ca="1">DATEDIF(Data!R3977,TODAY(),"y")</f>
        <v>124</v>
      </c>
    </row>
    <row r="3978" spans="44:44" x14ac:dyDescent="0.25">
      <c r="AR3978" s="2">
        <f ca="1">DATEDIF(Data!R3978,TODAY(),"y")</f>
        <v>124</v>
      </c>
    </row>
    <row r="3979" spans="44:44" x14ac:dyDescent="0.25">
      <c r="AR3979" s="2">
        <f ca="1">DATEDIF(Data!R3979,TODAY(),"y")</f>
        <v>124</v>
      </c>
    </row>
    <row r="3980" spans="44:44" x14ac:dyDescent="0.25">
      <c r="AR3980" s="2">
        <f ca="1">DATEDIF(Data!R3980,TODAY(),"y")</f>
        <v>124</v>
      </c>
    </row>
    <row r="3981" spans="44:44" x14ac:dyDescent="0.25">
      <c r="AR3981" s="2">
        <f ca="1">DATEDIF(Data!R3981,TODAY(),"y")</f>
        <v>124</v>
      </c>
    </row>
    <row r="3982" spans="44:44" x14ac:dyDescent="0.25">
      <c r="AR3982" s="2">
        <f ca="1">DATEDIF(Data!R3982,TODAY(),"y")</f>
        <v>124</v>
      </c>
    </row>
    <row r="3983" spans="44:44" x14ac:dyDescent="0.25">
      <c r="AR3983" s="2">
        <f ca="1">DATEDIF(Data!R3983,TODAY(),"y")</f>
        <v>124</v>
      </c>
    </row>
    <row r="3984" spans="44:44" x14ac:dyDescent="0.25">
      <c r="AR3984" s="2">
        <f ca="1">DATEDIF(Data!R3984,TODAY(),"y")</f>
        <v>124</v>
      </c>
    </row>
    <row r="3985" spans="44:44" x14ac:dyDescent="0.25">
      <c r="AR3985" s="2">
        <f ca="1">DATEDIF(Data!R3985,TODAY(),"y")</f>
        <v>124</v>
      </c>
    </row>
    <row r="3986" spans="44:44" x14ac:dyDescent="0.25">
      <c r="AR3986" s="2">
        <f ca="1">DATEDIF(Data!R3986,TODAY(),"y")</f>
        <v>124</v>
      </c>
    </row>
    <row r="3987" spans="44:44" x14ac:dyDescent="0.25">
      <c r="AR3987" s="2">
        <f ca="1">DATEDIF(Data!R3987,TODAY(),"y")</f>
        <v>124</v>
      </c>
    </row>
    <row r="3988" spans="44:44" x14ac:dyDescent="0.25">
      <c r="AR3988" s="2">
        <f ca="1">DATEDIF(Data!R3988,TODAY(),"y")</f>
        <v>124</v>
      </c>
    </row>
    <row r="3989" spans="44:44" x14ac:dyDescent="0.25">
      <c r="AR3989" s="2">
        <f ca="1">DATEDIF(Data!R3989,TODAY(),"y")</f>
        <v>124</v>
      </c>
    </row>
    <row r="3990" spans="44:44" x14ac:dyDescent="0.25">
      <c r="AR3990" s="2">
        <f ca="1">DATEDIF(Data!R3990,TODAY(),"y")</f>
        <v>124</v>
      </c>
    </row>
    <row r="3991" spans="44:44" x14ac:dyDescent="0.25">
      <c r="AR3991" s="2">
        <f ca="1">DATEDIF(Data!R3991,TODAY(),"y")</f>
        <v>124</v>
      </c>
    </row>
    <row r="3992" spans="44:44" x14ac:dyDescent="0.25">
      <c r="AR3992" s="2">
        <f ca="1">DATEDIF(Data!R3992,TODAY(),"y")</f>
        <v>124</v>
      </c>
    </row>
    <row r="3993" spans="44:44" x14ac:dyDescent="0.25">
      <c r="AR3993" s="2">
        <f ca="1">DATEDIF(Data!R3993,TODAY(),"y")</f>
        <v>124</v>
      </c>
    </row>
    <row r="3994" spans="44:44" x14ac:dyDescent="0.25">
      <c r="AR3994" s="2">
        <f ca="1">DATEDIF(Data!R3994,TODAY(),"y")</f>
        <v>124</v>
      </c>
    </row>
    <row r="3995" spans="44:44" x14ac:dyDescent="0.25">
      <c r="AR3995" s="2">
        <f ca="1">DATEDIF(Data!R3995,TODAY(),"y")</f>
        <v>124</v>
      </c>
    </row>
    <row r="3996" spans="44:44" x14ac:dyDescent="0.25">
      <c r="AR3996" s="2">
        <f ca="1">DATEDIF(Data!R3996,TODAY(),"y")</f>
        <v>124</v>
      </c>
    </row>
    <row r="3997" spans="44:44" x14ac:dyDescent="0.25">
      <c r="AR3997" s="2">
        <f ca="1">DATEDIF(Data!R3997,TODAY(),"y")</f>
        <v>124</v>
      </c>
    </row>
    <row r="3998" spans="44:44" x14ac:dyDescent="0.25">
      <c r="AR3998" s="2">
        <f ca="1">DATEDIF(Data!R3998,TODAY(),"y")</f>
        <v>124</v>
      </c>
    </row>
    <row r="3999" spans="44:44" x14ac:dyDescent="0.25">
      <c r="AR3999" s="2">
        <f ca="1">DATEDIF(Data!R3999,TODAY(),"y")</f>
        <v>124</v>
      </c>
    </row>
    <row r="4000" spans="44:44" x14ac:dyDescent="0.25">
      <c r="AR4000" s="2">
        <f ca="1">DATEDIF(Data!R4000,TODAY(),"y")</f>
        <v>124</v>
      </c>
    </row>
    <row r="4001" spans="44:44" x14ac:dyDescent="0.25">
      <c r="AR4001" s="2">
        <f ca="1">DATEDIF(Data!R4001,TODAY(),"y")</f>
        <v>124</v>
      </c>
    </row>
    <row r="4002" spans="44:44" x14ac:dyDescent="0.25">
      <c r="AR4002" s="2">
        <f ca="1">DATEDIF(Data!R4002,TODAY(),"y")</f>
        <v>124</v>
      </c>
    </row>
    <row r="4003" spans="44:44" x14ac:dyDescent="0.25">
      <c r="AR4003" s="2">
        <f ca="1">DATEDIF(Data!R4003,TODAY(),"y")</f>
        <v>124</v>
      </c>
    </row>
    <row r="4004" spans="44:44" x14ac:dyDescent="0.25">
      <c r="AR4004" s="2">
        <f ca="1">DATEDIF(Data!R4004,TODAY(),"y")</f>
        <v>124</v>
      </c>
    </row>
    <row r="4005" spans="44:44" x14ac:dyDescent="0.25">
      <c r="AR4005" s="2">
        <f ca="1">DATEDIF(Data!R4005,TODAY(),"y")</f>
        <v>124</v>
      </c>
    </row>
    <row r="4006" spans="44:44" x14ac:dyDescent="0.25">
      <c r="AR4006" s="2">
        <f ca="1">DATEDIF(Data!R4006,TODAY(),"y")</f>
        <v>124</v>
      </c>
    </row>
    <row r="4007" spans="44:44" x14ac:dyDescent="0.25">
      <c r="AR4007" s="2">
        <f ca="1">DATEDIF(Data!R4007,TODAY(),"y")</f>
        <v>124</v>
      </c>
    </row>
    <row r="4008" spans="44:44" x14ac:dyDescent="0.25">
      <c r="AR4008" s="2">
        <f ca="1">DATEDIF(Data!R4008,TODAY(),"y")</f>
        <v>124</v>
      </c>
    </row>
    <row r="4009" spans="44:44" x14ac:dyDescent="0.25">
      <c r="AR4009" s="2">
        <f ca="1">DATEDIF(Data!R4009,TODAY(),"y")</f>
        <v>124</v>
      </c>
    </row>
    <row r="4010" spans="44:44" x14ac:dyDescent="0.25">
      <c r="AR4010" s="2">
        <f ca="1">DATEDIF(Data!R4010,TODAY(),"y")</f>
        <v>124</v>
      </c>
    </row>
    <row r="4011" spans="44:44" x14ac:dyDescent="0.25">
      <c r="AR4011" s="2">
        <f ca="1">DATEDIF(Data!R4011,TODAY(),"y")</f>
        <v>124</v>
      </c>
    </row>
    <row r="4012" spans="44:44" x14ac:dyDescent="0.25">
      <c r="AR4012" s="2">
        <f ca="1">DATEDIF(Data!R4012,TODAY(),"y")</f>
        <v>124</v>
      </c>
    </row>
    <row r="4013" spans="44:44" x14ac:dyDescent="0.25">
      <c r="AR4013" s="2">
        <f ca="1">DATEDIF(Data!R4013,TODAY(),"y")</f>
        <v>124</v>
      </c>
    </row>
    <row r="4014" spans="44:44" x14ac:dyDescent="0.25">
      <c r="AR4014" s="2">
        <f ca="1">DATEDIF(Data!R4014,TODAY(),"y")</f>
        <v>124</v>
      </c>
    </row>
    <row r="4015" spans="44:44" x14ac:dyDescent="0.25">
      <c r="AR4015" s="2">
        <f ca="1">DATEDIF(Data!R4015,TODAY(),"y")</f>
        <v>124</v>
      </c>
    </row>
    <row r="4016" spans="44:44" x14ac:dyDescent="0.25">
      <c r="AR4016" s="2">
        <f ca="1">DATEDIF(Data!R4016,TODAY(),"y")</f>
        <v>124</v>
      </c>
    </row>
    <row r="4017" spans="44:44" x14ac:dyDescent="0.25">
      <c r="AR4017" s="2">
        <f ca="1">DATEDIF(Data!R4017,TODAY(),"y")</f>
        <v>124</v>
      </c>
    </row>
    <row r="4018" spans="44:44" x14ac:dyDescent="0.25">
      <c r="AR4018" s="2">
        <f ca="1">DATEDIF(Data!R4018,TODAY(),"y")</f>
        <v>124</v>
      </c>
    </row>
    <row r="4019" spans="44:44" x14ac:dyDescent="0.25">
      <c r="AR4019" s="2">
        <f ca="1">DATEDIF(Data!R4019,TODAY(),"y")</f>
        <v>124</v>
      </c>
    </row>
    <row r="4020" spans="44:44" x14ac:dyDescent="0.25">
      <c r="AR4020" s="2">
        <f ca="1">DATEDIF(Data!R4020,TODAY(),"y")</f>
        <v>124</v>
      </c>
    </row>
    <row r="4021" spans="44:44" x14ac:dyDescent="0.25">
      <c r="AR4021" s="2">
        <f ca="1">DATEDIF(Data!R4021,TODAY(),"y")</f>
        <v>124</v>
      </c>
    </row>
    <row r="4022" spans="44:44" x14ac:dyDescent="0.25">
      <c r="AR4022" s="2">
        <f ca="1">DATEDIF(Data!R4022,TODAY(),"y")</f>
        <v>124</v>
      </c>
    </row>
    <row r="4023" spans="44:44" x14ac:dyDescent="0.25">
      <c r="AR4023" s="2">
        <f ca="1">DATEDIF(Data!R4023,TODAY(),"y")</f>
        <v>124</v>
      </c>
    </row>
    <row r="4024" spans="44:44" x14ac:dyDescent="0.25">
      <c r="AR4024" s="2">
        <f ca="1">DATEDIF(Data!R4024,TODAY(),"y")</f>
        <v>124</v>
      </c>
    </row>
    <row r="4025" spans="44:44" x14ac:dyDescent="0.25">
      <c r="AR4025" s="2">
        <f ca="1">DATEDIF(Data!R4025,TODAY(),"y")</f>
        <v>124</v>
      </c>
    </row>
    <row r="4026" spans="44:44" x14ac:dyDescent="0.25">
      <c r="AR4026" s="2">
        <f ca="1">DATEDIF(Data!R4026,TODAY(),"y")</f>
        <v>124</v>
      </c>
    </row>
    <row r="4027" spans="44:44" x14ac:dyDescent="0.25">
      <c r="AR4027" s="2">
        <f ca="1">DATEDIF(Data!R4027,TODAY(),"y")</f>
        <v>124</v>
      </c>
    </row>
    <row r="4028" spans="44:44" x14ac:dyDescent="0.25">
      <c r="AR4028" s="2">
        <f ca="1">DATEDIF(Data!R4028,TODAY(),"y")</f>
        <v>124</v>
      </c>
    </row>
    <row r="4029" spans="44:44" x14ac:dyDescent="0.25">
      <c r="AR4029" s="2">
        <f ca="1">DATEDIF(Data!R4029,TODAY(),"y")</f>
        <v>124</v>
      </c>
    </row>
    <row r="4030" spans="44:44" x14ac:dyDescent="0.25">
      <c r="AR4030" s="2">
        <f ca="1">DATEDIF(Data!R4030,TODAY(),"y")</f>
        <v>124</v>
      </c>
    </row>
    <row r="4031" spans="44:44" x14ac:dyDescent="0.25">
      <c r="AR4031" s="2">
        <f ca="1">DATEDIF(Data!R4031,TODAY(),"y")</f>
        <v>124</v>
      </c>
    </row>
    <row r="4032" spans="44:44" x14ac:dyDescent="0.25">
      <c r="AR4032" s="2">
        <f ca="1">DATEDIF(Data!R4032,TODAY(),"y")</f>
        <v>124</v>
      </c>
    </row>
    <row r="4033" spans="44:44" x14ac:dyDescent="0.25">
      <c r="AR4033" s="2">
        <f ca="1">DATEDIF(Data!R4033,TODAY(),"y")</f>
        <v>124</v>
      </c>
    </row>
    <row r="4034" spans="44:44" x14ac:dyDescent="0.25">
      <c r="AR4034" s="2">
        <f ca="1">DATEDIF(Data!R4034,TODAY(),"y")</f>
        <v>124</v>
      </c>
    </row>
    <row r="4035" spans="44:44" x14ac:dyDescent="0.25">
      <c r="AR4035" s="2">
        <f ca="1">DATEDIF(Data!R4035,TODAY(),"y")</f>
        <v>124</v>
      </c>
    </row>
    <row r="4036" spans="44:44" x14ac:dyDescent="0.25">
      <c r="AR4036" s="2">
        <f ca="1">DATEDIF(Data!R4036,TODAY(),"y")</f>
        <v>124</v>
      </c>
    </row>
    <row r="4037" spans="44:44" x14ac:dyDescent="0.25">
      <c r="AR4037" s="2">
        <f ca="1">DATEDIF(Data!R4037,TODAY(),"y")</f>
        <v>124</v>
      </c>
    </row>
    <row r="4038" spans="44:44" x14ac:dyDescent="0.25">
      <c r="AR4038" s="2">
        <f ca="1">DATEDIF(Data!R4038,TODAY(),"y")</f>
        <v>124</v>
      </c>
    </row>
    <row r="4039" spans="44:44" x14ac:dyDescent="0.25">
      <c r="AR4039" s="2">
        <f ca="1">DATEDIF(Data!R4039,TODAY(),"y")</f>
        <v>124</v>
      </c>
    </row>
    <row r="4040" spans="44:44" x14ac:dyDescent="0.25">
      <c r="AR4040" s="2">
        <f ca="1">DATEDIF(Data!R4040,TODAY(),"y")</f>
        <v>124</v>
      </c>
    </row>
    <row r="4041" spans="44:44" x14ac:dyDescent="0.25">
      <c r="AR4041" s="2">
        <f ca="1">DATEDIF(Data!R4041,TODAY(),"y")</f>
        <v>124</v>
      </c>
    </row>
    <row r="4042" spans="44:44" x14ac:dyDescent="0.25">
      <c r="AR4042" s="2">
        <f ca="1">DATEDIF(Data!R4042,TODAY(),"y")</f>
        <v>124</v>
      </c>
    </row>
    <row r="4043" spans="44:44" x14ac:dyDescent="0.25">
      <c r="AR4043" s="2">
        <f ca="1">DATEDIF(Data!R4043,TODAY(),"y")</f>
        <v>124</v>
      </c>
    </row>
    <row r="4044" spans="44:44" x14ac:dyDescent="0.25">
      <c r="AR4044" s="2">
        <f ca="1">DATEDIF(Data!R4044,TODAY(),"y")</f>
        <v>124</v>
      </c>
    </row>
    <row r="4045" spans="44:44" x14ac:dyDescent="0.25">
      <c r="AR4045" s="2">
        <f ca="1">DATEDIF(Data!R4045,TODAY(),"y")</f>
        <v>124</v>
      </c>
    </row>
    <row r="4046" spans="44:44" x14ac:dyDescent="0.25">
      <c r="AR4046" s="2">
        <f ca="1">DATEDIF(Data!R4046,TODAY(),"y")</f>
        <v>124</v>
      </c>
    </row>
    <row r="4047" spans="44:44" x14ac:dyDescent="0.25">
      <c r="AR4047" s="2">
        <f ca="1">DATEDIF(Data!R4047,TODAY(),"y")</f>
        <v>124</v>
      </c>
    </row>
    <row r="4048" spans="44:44" x14ac:dyDescent="0.25">
      <c r="AR4048" s="2">
        <f ca="1">DATEDIF(Data!R4048,TODAY(),"y")</f>
        <v>124</v>
      </c>
    </row>
    <row r="4049" spans="44:44" x14ac:dyDescent="0.25">
      <c r="AR4049" s="2">
        <f ca="1">DATEDIF(Data!R4049,TODAY(),"y")</f>
        <v>124</v>
      </c>
    </row>
    <row r="4050" spans="44:44" x14ac:dyDescent="0.25">
      <c r="AR4050" s="2">
        <f ca="1">DATEDIF(Data!R4050,TODAY(),"y")</f>
        <v>124</v>
      </c>
    </row>
    <row r="4051" spans="44:44" x14ac:dyDescent="0.25">
      <c r="AR4051" s="2">
        <f ca="1">DATEDIF(Data!R4051,TODAY(),"y")</f>
        <v>124</v>
      </c>
    </row>
    <row r="4052" spans="44:44" x14ac:dyDescent="0.25">
      <c r="AR4052" s="2">
        <f ca="1">DATEDIF(Data!R4052,TODAY(),"y")</f>
        <v>124</v>
      </c>
    </row>
    <row r="4053" spans="44:44" x14ac:dyDescent="0.25">
      <c r="AR4053" s="2">
        <f ca="1">DATEDIF(Data!R4053,TODAY(),"y")</f>
        <v>124</v>
      </c>
    </row>
    <row r="4054" spans="44:44" x14ac:dyDescent="0.25">
      <c r="AR4054" s="2">
        <f ca="1">DATEDIF(Data!R4054,TODAY(),"y")</f>
        <v>124</v>
      </c>
    </row>
    <row r="4055" spans="44:44" x14ac:dyDescent="0.25">
      <c r="AR4055" s="2">
        <f ca="1">DATEDIF(Data!R4055,TODAY(),"y")</f>
        <v>124</v>
      </c>
    </row>
    <row r="4056" spans="44:44" x14ac:dyDescent="0.25">
      <c r="AR4056" s="2">
        <f ca="1">DATEDIF(Data!R4056,TODAY(),"y")</f>
        <v>124</v>
      </c>
    </row>
    <row r="4057" spans="44:44" x14ac:dyDescent="0.25">
      <c r="AR4057" s="2">
        <f ca="1">DATEDIF(Data!R4057,TODAY(),"y")</f>
        <v>124</v>
      </c>
    </row>
    <row r="4058" spans="44:44" x14ac:dyDescent="0.25">
      <c r="AR4058" s="2">
        <f ca="1">DATEDIF(Data!R4058,TODAY(),"y")</f>
        <v>124</v>
      </c>
    </row>
    <row r="4059" spans="44:44" x14ac:dyDescent="0.25">
      <c r="AR4059" s="2">
        <f ca="1">DATEDIF(Data!R4059,TODAY(),"y")</f>
        <v>124</v>
      </c>
    </row>
    <row r="4060" spans="44:44" x14ac:dyDescent="0.25">
      <c r="AR4060" s="2">
        <f ca="1">DATEDIF(Data!R4060,TODAY(),"y")</f>
        <v>124</v>
      </c>
    </row>
    <row r="4061" spans="44:44" x14ac:dyDescent="0.25">
      <c r="AR4061" s="2">
        <f ca="1">DATEDIF(Data!R4061,TODAY(),"y")</f>
        <v>124</v>
      </c>
    </row>
    <row r="4062" spans="44:44" x14ac:dyDescent="0.25">
      <c r="AR4062" s="2">
        <f ca="1">DATEDIF(Data!R4062,TODAY(),"y")</f>
        <v>124</v>
      </c>
    </row>
    <row r="4063" spans="44:44" x14ac:dyDescent="0.25">
      <c r="AR4063" s="2">
        <f ca="1">DATEDIF(Data!R4063,TODAY(),"y")</f>
        <v>124</v>
      </c>
    </row>
    <row r="4064" spans="44:44" x14ac:dyDescent="0.25">
      <c r="AR4064" s="2">
        <f ca="1">DATEDIF(Data!R4064,TODAY(),"y")</f>
        <v>124</v>
      </c>
    </row>
    <row r="4065" spans="44:44" x14ac:dyDescent="0.25">
      <c r="AR4065" s="2">
        <f ca="1">DATEDIF(Data!R4065,TODAY(),"y")</f>
        <v>124</v>
      </c>
    </row>
    <row r="4066" spans="44:44" x14ac:dyDescent="0.25">
      <c r="AR4066" s="2">
        <f ca="1">DATEDIF(Data!R4066,TODAY(),"y")</f>
        <v>124</v>
      </c>
    </row>
    <row r="4067" spans="44:44" x14ac:dyDescent="0.25">
      <c r="AR4067" s="2">
        <f ca="1">DATEDIF(Data!R4067,TODAY(),"y")</f>
        <v>124</v>
      </c>
    </row>
    <row r="4068" spans="44:44" x14ac:dyDescent="0.25">
      <c r="AR4068" s="2">
        <f ca="1">DATEDIF(Data!R4068,TODAY(),"y")</f>
        <v>124</v>
      </c>
    </row>
    <row r="4069" spans="44:44" x14ac:dyDescent="0.25">
      <c r="AR4069" s="2">
        <f ca="1">DATEDIF(Data!R4069,TODAY(),"y")</f>
        <v>124</v>
      </c>
    </row>
    <row r="4070" spans="44:44" x14ac:dyDescent="0.25">
      <c r="AR4070" s="2">
        <f ca="1">DATEDIF(Data!R4070,TODAY(),"y")</f>
        <v>124</v>
      </c>
    </row>
    <row r="4071" spans="44:44" x14ac:dyDescent="0.25">
      <c r="AR4071" s="2">
        <f ca="1">DATEDIF(Data!R4071,TODAY(),"y")</f>
        <v>124</v>
      </c>
    </row>
    <row r="4072" spans="44:44" x14ac:dyDescent="0.25">
      <c r="AR4072" s="2">
        <f ca="1">DATEDIF(Data!R4072,TODAY(),"y")</f>
        <v>124</v>
      </c>
    </row>
    <row r="4073" spans="44:44" x14ac:dyDescent="0.25">
      <c r="AR4073" s="2">
        <f ca="1">DATEDIF(Data!R4073,TODAY(),"y")</f>
        <v>124</v>
      </c>
    </row>
    <row r="4074" spans="44:44" x14ac:dyDescent="0.25">
      <c r="AR4074" s="2">
        <f ca="1">DATEDIF(Data!R4074,TODAY(),"y")</f>
        <v>124</v>
      </c>
    </row>
    <row r="4075" spans="44:44" x14ac:dyDescent="0.25">
      <c r="AR4075" s="2">
        <f ca="1">DATEDIF(Data!R4075,TODAY(),"y")</f>
        <v>124</v>
      </c>
    </row>
    <row r="4076" spans="44:44" x14ac:dyDescent="0.25">
      <c r="AR4076" s="2">
        <f ca="1">DATEDIF(Data!R4076,TODAY(),"y")</f>
        <v>124</v>
      </c>
    </row>
    <row r="4077" spans="44:44" x14ac:dyDescent="0.25">
      <c r="AR4077" s="2">
        <f ca="1">DATEDIF(Data!R4077,TODAY(),"y")</f>
        <v>124</v>
      </c>
    </row>
    <row r="4078" spans="44:44" x14ac:dyDescent="0.25">
      <c r="AR4078" s="2">
        <f ca="1">DATEDIF(Data!R4078,TODAY(),"y")</f>
        <v>124</v>
      </c>
    </row>
    <row r="4079" spans="44:44" x14ac:dyDescent="0.25">
      <c r="AR4079" s="2">
        <f ca="1">DATEDIF(Data!R4079,TODAY(),"y")</f>
        <v>124</v>
      </c>
    </row>
    <row r="4080" spans="44:44" x14ac:dyDescent="0.25">
      <c r="AR4080" s="2">
        <f ca="1">DATEDIF(Data!R4080,TODAY(),"y")</f>
        <v>124</v>
      </c>
    </row>
    <row r="4081" spans="44:44" x14ac:dyDescent="0.25">
      <c r="AR4081" s="2">
        <f ca="1">DATEDIF(Data!R4081,TODAY(),"y")</f>
        <v>124</v>
      </c>
    </row>
    <row r="4082" spans="44:44" x14ac:dyDescent="0.25">
      <c r="AR4082" s="2">
        <f ca="1">DATEDIF(Data!R4082,TODAY(),"y")</f>
        <v>124</v>
      </c>
    </row>
    <row r="4083" spans="44:44" x14ac:dyDescent="0.25">
      <c r="AR4083" s="2">
        <f ca="1">DATEDIF(Data!R4083,TODAY(),"y")</f>
        <v>124</v>
      </c>
    </row>
    <row r="4084" spans="44:44" x14ac:dyDescent="0.25">
      <c r="AR4084" s="2">
        <f ca="1">DATEDIF(Data!R4084,TODAY(),"y")</f>
        <v>124</v>
      </c>
    </row>
    <row r="4085" spans="44:44" x14ac:dyDescent="0.25">
      <c r="AR4085" s="2">
        <f ca="1">DATEDIF(Data!R4085,TODAY(),"y")</f>
        <v>124</v>
      </c>
    </row>
    <row r="4086" spans="44:44" x14ac:dyDescent="0.25">
      <c r="AR4086" s="2">
        <f ca="1">DATEDIF(Data!R4086,TODAY(),"y")</f>
        <v>124</v>
      </c>
    </row>
    <row r="4087" spans="44:44" x14ac:dyDescent="0.25">
      <c r="AR4087" s="2">
        <f ca="1">DATEDIF(Data!R4087,TODAY(),"y")</f>
        <v>124</v>
      </c>
    </row>
    <row r="4088" spans="44:44" x14ac:dyDescent="0.25">
      <c r="AR4088" s="2">
        <f ca="1">DATEDIF(Data!R4088,TODAY(),"y")</f>
        <v>124</v>
      </c>
    </row>
    <row r="4089" spans="44:44" x14ac:dyDescent="0.25">
      <c r="AR4089" s="2">
        <f ca="1">DATEDIF(Data!R4089,TODAY(),"y")</f>
        <v>124</v>
      </c>
    </row>
    <row r="4090" spans="44:44" x14ac:dyDescent="0.25">
      <c r="AR4090" s="2">
        <f ca="1">DATEDIF(Data!R4090,TODAY(),"y")</f>
        <v>124</v>
      </c>
    </row>
    <row r="4091" spans="44:44" x14ac:dyDescent="0.25">
      <c r="AR4091" s="2">
        <f ca="1">DATEDIF(Data!R4091,TODAY(),"y")</f>
        <v>124</v>
      </c>
    </row>
    <row r="4092" spans="44:44" x14ac:dyDescent="0.25">
      <c r="AR4092" s="2">
        <f ca="1">DATEDIF(Data!R4092,TODAY(),"y")</f>
        <v>124</v>
      </c>
    </row>
    <row r="4093" spans="44:44" x14ac:dyDescent="0.25">
      <c r="AR4093" s="2">
        <f ca="1">DATEDIF(Data!R4093,TODAY(),"y")</f>
        <v>124</v>
      </c>
    </row>
    <row r="4094" spans="44:44" x14ac:dyDescent="0.25">
      <c r="AR4094" s="2">
        <f ca="1">DATEDIF(Data!R4094,TODAY(),"y")</f>
        <v>124</v>
      </c>
    </row>
    <row r="4095" spans="44:44" x14ac:dyDescent="0.25">
      <c r="AR4095" s="2">
        <f ca="1">DATEDIF(Data!R4095,TODAY(),"y")</f>
        <v>124</v>
      </c>
    </row>
    <row r="4096" spans="44:44" x14ac:dyDescent="0.25">
      <c r="AR4096" s="2">
        <f ca="1">DATEDIF(Data!R4096,TODAY(),"y")</f>
        <v>124</v>
      </c>
    </row>
    <row r="4097" spans="44:44" x14ac:dyDescent="0.25">
      <c r="AR4097" s="2">
        <f ca="1">DATEDIF(Data!R4097,TODAY(),"y")</f>
        <v>124</v>
      </c>
    </row>
    <row r="4098" spans="44:44" x14ac:dyDescent="0.25">
      <c r="AR4098" s="2">
        <f ca="1">DATEDIF(Data!R4098,TODAY(),"y")</f>
        <v>124</v>
      </c>
    </row>
    <row r="4099" spans="44:44" x14ac:dyDescent="0.25">
      <c r="AR4099" s="2">
        <f ca="1">DATEDIF(Data!R4099,TODAY(),"y")</f>
        <v>124</v>
      </c>
    </row>
    <row r="4100" spans="44:44" x14ac:dyDescent="0.25">
      <c r="AR4100" s="2">
        <f ca="1">DATEDIF(Data!R4100,TODAY(),"y")</f>
        <v>124</v>
      </c>
    </row>
    <row r="4101" spans="44:44" x14ac:dyDescent="0.25">
      <c r="AR4101" s="2">
        <f ca="1">DATEDIF(Data!R4101,TODAY(),"y")</f>
        <v>124</v>
      </c>
    </row>
    <row r="4102" spans="44:44" x14ac:dyDescent="0.25">
      <c r="AR4102" s="2">
        <f ca="1">DATEDIF(Data!R4102,TODAY(),"y")</f>
        <v>124</v>
      </c>
    </row>
    <row r="4103" spans="44:44" x14ac:dyDescent="0.25">
      <c r="AR4103" s="2">
        <f ca="1">DATEDIF(Data!R4103,TODAY(),"y")</f>
        <v>124</v>
      </c>
    </row>
    <row r="4104" spans="44:44" x14ac:dyDescent="0.25">
      <c r="AR4104" s="2">
        <f ca="1">DATEDIF(Data!R4104,TODAY(),"y")</f>
        <v>124</v>
      </c>
    </row>
    <row r="4105" spans="44:44" x14ac:dyDescent="0.25">
      <c r="AR4105" s="2">
        <f ca="1">DATEDIF(Data!R4105,TODAY(),"y")</f>
        <v>124</v>
      </c>
    </row>
    <row r="4106" spans="44:44" x14ac:dyDescent="0.25">
      <c r="AR4106" s="2">
        <f ca="1">DATEDIF(Data!R4106,TODAY(),"y")</f>
        <v>124</v>
      </c>
    </row>
    <row r="4107" spans="44:44" x14ac:dyDescent="0.25">
      <c r="AR4107" s="2">
        <f ca="1">DATEDIF(Data!R4107,TODAY(),"y")</f>
        <v>124</v>
      </c>
    </row>
    <row r="4108" spans="44:44" x14ac:dyDescent="0.25">
      <c r="AR4108" s="2">
        <f ca="1">DATEDIF(Data!R4108,TODAY(),"y")</f>
        <v>124</v>
      </c>
    </row>
    <row r="4109" spans="44:44" x14ac:dyDescent="0.25">
      <c r="AR4109" s="2">
        <f ca="1">DATEDIF(Data!R4109,TODAY(),"y")</f>
        <v>124</v>
      </c>
    </row>
    <row r="4110" spans="44:44" x14ac:dyDescent="0.25">
      <c r="AR4110" s="2">
        <f ca="1">DATEDIF(Data!R4110,TODAY(),"y")</f>
        <v>124</v>
      </c>
    </row>
    <row r="4111" spans="44:44" x14ac:dyDescent="0.25">
      <c r="AR4111" s="2">
        <f ca="1">DATEDIF(Data!R4111,TODAY(),"y")</f>
        <v>124</v>
      </c>
    </row>
    <row r="4112" spans="44:44" x14ac:dyDescent="0.25">
      <c r="AR4112" s="2">
        <f ca="1">DATEDIF(Data!R4112,TODAY(),"y")</f>
        <v>124</v>
      </c>
    </row>
    <row r="4113" spans="44:44" x14ac:dyDescent="0.25">
      <c r="AR4113" s="2">
        <f ca="1">DATEDIF(Data!R4113,TODAY(),"y")</f>
        <v>124</v>
      </c>
    </row>
    <row r="4114" spans="44:44" x14ac:dyDescent="0.25">
      <c r="AR4114" s="2">
        <f ca="1">DATEDIF(Data!R4114,TODAY(),"y")</f>
        <v>124</v>
      </c>
    </row>
    <row r="4115" spans="44:44" x14ac:dyDescent="0.25">
      <c r="AR4115" s="2">
        <f ca="1">DATEDIF(Data!R4115,TODAY(),"y")</f>
        <v>124</v>
      </c>
    </row>
    <row r="4116" spans="44:44" x14ac:dyDescent="0.25">
      <c r="AR4116" s="2">
        <f ca="1">DATEDIF(Data!R4116,TODAY(),"y")</f>
        <v>124</v>
      </c>
    </row>
    <row r="4117" spans="44:44" x14ac:dyDescent="0.25">
      <c r="AR4117" s="2">
        <f ca="1">DATEDIF(Data!R4117,TODAY(),"y")</f>
        <v>124</v>
      </c>
    </row>
    <row r="4118" spans="44:44" x14ac:dyDescent="0.25">
      <c r="AR4118" s="2">
        <f ca="1">DATEDIF(Data!R4118,TODAY(),"y")</f>
        <v>124</v>
      </c>
    </row>
    <row r="4119" spans="44:44" x14ac:dyDescent="0.25">
      <c r="AR4119" s="2">
        <f ca="1">DATEDIF(Data!R4119,TODAY(),"y")</f>
        <v>124</v>
      </c>
    </row>
    <row r="4120" spans="44:44" x14ac:dyDescent="0.25">
      <c r="AR4120" s="2">
        <f ca="1">DATEDIF(Data!R4120,TODAY(),"y")</f>
        <v>124</v>
      </c>
    </row>
    <row r="4121" spans="44:44" x14ac:dyDescent="0.25">
      <c r="AR4121" s="2">
        <f ca="1">DATEDIF(Data!R4121,TODAY(),"y")</f>
        <v>124</v>
      </c>
    </row>
    <row r="4122" spans="44:44" x14ac:dyDescent="0.25">
      <c r="AR4122" s="2">
        <f ca="1">DATEDIF(Data!R4122,TODAY(),"y")</f>
        <v>124</v>
      </c>
    </row>
    <row r="4123" spans="44:44" x14ac:dyDescent="0.25">
      <c r="AR4123" s="2">
        <f ca="1">DATEDIF(Data!R4123,TODAY(),"y")</f>
        <v>124</v>
      </c>
    </row>
    <row r="4124" spans="44:44" x14ac:dyDescent="0.25">
      <c r="AR4124" s="2">
        <f ca="1">DATEDIF(Data!R4124,TODAY(),"y")</f>
        <v>124</v>
      </c>
    </row>
    <row r="4125" spans="44:44" x14ac:dyDescent="0.25">
      <c r="AR4125" s="2">
        <f ca="1">DATEDIF(Data!R4125,TODAY(),"y")</f>
        <v>124</v>
      </c>
    </row>
    <row r="4126" spans="44:44" x14ac:dyDescent="0.25">
      <c r="AR4126" s="2">
        <f ca="1">DATEDIF(Data!R4126,TODAY(),"y")</f>
        <v>124</v>
      </c>
    </row>
    <row r="4127" spans="44:44" x14ac:dyDescent="0.25">
      <c r="AR4127" s="2">
        <f ca="1">DATEDIF(Data!R4127,TODAY(),"y")</f>
        <v>124</v>
      </c>
    </row>
    <row r="4128" spans="44:44" x14ac:dyDescent="0.25">
      <c r="AR4128" s="2">
        <f ca="1">DATEDIF(Data!R4128,TODAY(),"y")</f>
        <v>124</v>
      </c>
    </row>
    <row r="4129" spans="44:44" x14ac:dyDescent="0.25">
      <c r="AR4129" s="2">
        <f ca="1">DATEDIF(Data!R4129,TODAY(),"y")</f>
        <v>124</v>
      </c>
    </row>
    <row r="4130" spans="44:44" x14ac:dyDescent="0.25">
      <c r="AR4130" s="2">
        <f ca="1">DATEDIF(Data!R4130,TODAY(),"y")</f>
        <v>124</v>
      </c>
    </row>
    <row r="4131" spans="44:44" x14ac:dyDescent="0.25">
      <c r="AR4131" s="2">
        <f ca="1">DATEDIF(Data!R4131,TODAY(),"y")</f>
        <v>124</v>
      </c>
    </row>
    <row r="4132" spans="44:44" x14ac:dyDescent="0.25">
      <c r="AR4132" s="2">
        <f ca="1">DATEDIF(Data!R4132,TODAY(),"y")</f>
        <v>124</v>
      </c>
    </row>
    <row r="4133" spans="44:44" x14ac:dyDescent="0.25">
      <c r="AR4133" s="2">
        <f ca="1">DATEDIF(Data!R4133,TODAY(),"y")</f>
        <v>124</v>
      </c>
    </row>
    <row r="4134" spans="44:44" x14ac:dyDescent="0.25">
      <c r="AR4134" s="2">
        <f ca="1">DATEDIF(Data!R4134,TODAY(),"y")</f>
        <v>124</v>
      </c>
    </row>
    <row r="4135" spans="44:44" x14ac:dyDescent="0.25">
      <c r="AR4135" s="2">
        <f ca="1">DATEDIF(Data!R4135,TODAY(),"y")</f>
        <v>124</v>
      </c>
    </row>
    <row r="4136" spans="44:44" x14ac:dyDescent="0.25">
      <c r="AR4136" s="2">
        <f ca="1">DATEDIF(Data!R4136,TODAY(),"y")</f>
        <v>124</v>
      </c>
    </row>
    <row r="4137" spans="44:44" x14ac:dyDescent="0.25">
      <c r="AR4137" s="2">
        <f ca="1">DATEDIF(Data!R4137,TODAY(),"y")</f>
        <v>124</v>
      </c>
    </row>
    <row r="4138" spans="44:44" x14ac:dyDescent="0.25">
      <c r="AR4138" s="2">
        <f ca="1">DATEDIF(Data!R4138,TODAY(),"y")</f>
        <v>124</v>
      </c>
    </row>
    <row r="4139" spans="44:44" x14ac:dyDescent="0.25">
      <c r="AR4139" s="2">
        <f ca="1">DATEDIF(Data!R4139,TODAY(),"y")</f>
        <v>124</v>
      </c>
    </row>
    <row r="4140" spans="44:44" x14ac:dyDescent="0.25">
      <c r="AR4140" s="2">
        <f ca="1">DATEDIF(Data!R4140,TODAY(),"y")</f>
        <v>124</v>
      </c>
    </row>
    <row r="4141" spans="44:44" x14ac:dyDescent="0.25">
      <c r="AR4141" s="2">
        <f ca="1">DATEDIF(Data!R4141,TODAY(),"y")</f>
        <v>124</v>
      </c>
    </row>
    <row r="4142" spans="44:44" x14ac:dyDescent="0.25">
      <c r="AR4142" s="2">
        <f ca="1">DATEDIF(Data!R4142,TODAY(),"y")</f>
        <v>124</v>
      </c>
    </row>
    <row r="4143" spans="44:44" x14ac:dyDescent="0.25">
      <c r="AR4143" s="2">
        <f ca="1">DATEDIF(Data!R4143,TODAY(),"y")</f>
        <v>124</v>
      </c>
    </row>
    <row r="4144" spans="44:44" x14ac:dyDescent="0.25">
      <c r="AR4144" s="2">
        <f ca="1">DATEDIF(Data!R4144,TODAY(),"y")</f>
        <v>124</v>
      </c>
    </row>
    <row r="4145" spans="44:44" x14ac:dyDescent="0.25">
      <c r="AR4145" s="2">
        <f ca="1">DATEDIF(Data!R4145,TODAY(),"y")</f>
        <v>124</v>
      </c>
    </row>
    <row r="4146" spans="44:44" x14ac:dyDescent="0.25">
      <c r="AR4146" s="2">
        <f ca="1">DATEDIF(Data!R4146,TODAY(),"y")</f>
        <v>124</v>
      </c>
    </row>
    <row r="4147" spans="44:44" x14ac:dyDescent="0.25">
      <c r="AR4147" s="2">
        <f ca="1">DATEDIF(Data!R4147,TODAY(),"y")</f>
        <v>124</v>
      </c>
    </row>
    <row r="4148" spans="44:44" x14ac:dyDescent="0.25">
      <c r="AR4148" s="2">
        <f ca="1">DATEDIF(Data!R4148,TODAY(),"y")</f>
        <v>124</v>
      </c>
    </row>
    <row r="4149" spans="44:44" x14ac:dyDescent="0.25">
      <c r="AR4149" s="2">
        <f ca="1">DATEDIF(Data!R4149,TODAY(),"y")</f>
        <v>124</v>
      </c>
    </row>
    <row r="4150" spans="44:44" x14ac:dyDescent="0.25">
      <c r="AR4150" s="2">
        <f ca="1">DATEDIF(Data!R4150,TODAY(),"y")</f>
        <v>124</v>
      </c>
    </row>
    <row r="4151" spans="44:44" x14ac:dyDescent="0.25">
      <c r="AR4151" s="2">
        <f ca="1">DATEDIF(Data!R4151,TODAY(),"y")</f>
        <v>124</v>
      </c>
    </row>
    <row r="4152" spans="44:44" x14ac:dyDescent="0.25">
      <c r="AR4152" s="2">
        <f ca="1">DATEDIF(Data!R4152,TODAY(),"y")</f>
        <v>124</v>
      </c>
    </row>
    <row r="4153" spans="44:44" x14ac:dyDescent="0.25">
      <c r="AR4153" s="2">
        <f ca="1">DATEDIF(Data!R4153,TODAY(),"y")</f>
        <v>124</v>
      </c>
    </row>
    <row r="4154" spans="44:44" x14ac:dyDescent="0.25">
      <c r="AR4154" s="2">
        <f ca="1">DATEDIF(Data!R4154,TODAY(),"y")</f>
        <v>124</v>
      </c>
    </row>
    <row r="4155" spans="44:44" x14ac:dyDescent="0.25">
      <c r="AR4155" s="2">
        <f ca="1">DATEDIF(Data!R4155,TODAY(),"y")</f>
        <v>124</v>
      </c>
    </row>
    <row r="4156" spans="44:44" x14ac:dyDescent="0.25">
      <c r="AR4156" s="2">
        <f ca="1">DATEDIF(Data!R4156,TODAY(),"y")</f>
        <v>124</v>
      </c>
    </row>
    <row r="4157" spans="44:44" x14ac:dyDescent="0.25">
      <c r="AR4157" s="2">
        <f ca="1">DATEDIF(Data!R4157,TODAY(),"y")</f>
        <v>124</v>
      </c>
    </row>
    <row r="4158" spans="44:44" x14ac:dyDescent="0.25">
      <c r="AR4158" s="2">
        <f ca="1">DATEDIF(Data!R4158,TODAY(),"y")</f>
        <v>124</v>
      </c>
    </row>
    <row r="4159" spans="44:44" x14ac:dyDescent="0.25">
      <c r="AR4159" s="2">
        <f ca="1">DATEDIF(Data!R4159,TODAY(),"y")</f>
        <v>124</v>
      </c>
    </row>
    <row r="4160" spans="44:44" x14ac:dyDescent="0.25">
      <c r="AR4160" s="2">
        <f ca="1">DATEDIF(Data!R4160,TODAY(),"y")</f>
        <v>124</v>
      </c>
    </row>
    <row r="4161" spans="44:44" x14ac:dyDescent="0.25">
      <c r="AR4161" s="2">
        <f ca="1">DATEDIF(Data!R4161,TODAY(),"y")</f>
        <v>124</v>
      </c>
    </row>
    <row r="4162" spans="44:44" x14ac:dyDescent="0.25">
      <c r="AR4162" s="2">
        <f ca="1">DATEDIF(Data!R4162,TODAY(),"y")</f>
        <v>124</v>
      </c>
    </row>
    <row r="4163" spans="44:44" x14ac:dyDescent="0.25">
      <c r="AR4163" s="2">
        <f ca="1">DATEDIF(Data!R4163,TODAY(),"y")</f>
        <v>124</v>
      </c>
    </row>
    <row r="4164" spans="44:44" x14ac:dyDescent="0.25">
      <c r="AR4164" s="2">
        <f ca="1">DATEDIF(Data!R4164,TODAY(),"y")</f>
        <v>124</v>
      </c>
    </row>
    <row r="4165" spans="44:44" x14ac:dyDescent="0.25">
      <c r="AR4165" s="2">
        <f ca="1">DATEDIF(Data!R4165,TODAY(),"y")</f>
        <v>124</v>
      </c>
    </row>
    <row r="4166" spans="44:44" x14ac:dyDescent="0.25">
      <c r="AR4166" s="2">
        <f ca="1">DATEDIF(Data!R4166,TODAY(),"y")</f>
        <v>124</v>
      </c>
    </row>
    <row r="4167" spans="44:44" x14ac:dyDescent="0.25">
      <c r="AR4167" s="2">
        <f ca="1">DATEDIF(Data!R4167,TODAY(),"y")</f>
        <v>124</v>
      </c>
    </row>
    <row r="4168" spans="44:44" x14ac:dyDescent="0.25">
      <c r="AR4168" s="2">
        <f ca="1">DATEDIF(Data!R4168,TODAY(),"y")</f>
        <v>124</v>
      </c>
    </row>
    <row r="4169" spans="44:44" x14ac:dyDescent="0.25">
      <c r="AR4169" s="2">
        <f ca="1">DATEDIF(Data!R4169,TODAY(),"y")</f>
        <v>124</v>
      </c>
    </row>
    <row r="4170" spans="44:44" x14ac:dyDescent="0.25">
      <c r="AR4170" s="2">
        <f ca="1">DATEDIF(Data!R4170,TODAY(),"y")</f>
        <v>124</v>
      </c>
    </row>
    <row r="4171" spans="44:44" x14ac:dyDescent="0.25">
      <c r="AR4171" s="2">
        <f ca="1">DATEDIF(Data!R4171,TODAY(),"y")</f>
        <v>124</v>
      </c>
    </row>
    <row r="4172" spans="44:44" x14ac:dyDescent="0.25">
      <c r="AR4172" s="2">
        <f ca="1">DATEDIF(Data!R4172,TODAY(),"y")</f>
        <v>124</v>
      </c>
    </row>
    <row r="4173" spans="44:44" x14ac:dyDescent="0.25">
      <c r="AR4173" s="2">
        <f ca="1">DATEDIF(Data!R4173,TODAY(),"y")</f>
        <v>124</v>
      </c>
    </row>
    <row r="4174" spans="44:44" x14ac:dyDescent="0.25">
      <c r="AR4174" s="2">
        <f ca="1">DATEDIF(Data!R4174,TODAY(),"y")</f>
        <v>124</v>
      </c>
    </row>
    <row r="4175" spans="44:44" x14ac:dyDescent="0.25">
      <c r="AR4175" s="2">
        <f ca="1">DATEDIF(Data!R4175,TODAY(),"y")</f>
        <v>124</v>
      </c>
    </row>
    <row r="4176" spans="44:44" x14ac:dyDescent="0.25">
      <c r="AR4176" s="2">
        <f ca="1">DATEDIF(Data!R4176,TODAY(),"y")</f>
        <v>124</v>
      </c>
    </row>
    <row r="4177" spans="44:44" x14ac:dyDescent="0.25">
      <c r="AR4177" s="2">
        <f ca="1">DATEDIF(Data!R4177,TODAY(),"y")</f>
        <v>124</v>
      </c>
    </row>
    <row r="4178" spans="44:44" x14ac:dyDescent="0.25">
      <c r="AR4178" s="2">
        <f ca="1">DATEDIF(Data!R4178,TODAY(),"y")</f>
        <v>124</v>
      </c>
    </row>
    <row r="4179" spans="44:44" x14ac:dyDescent="0.25">
      <c r="AR4179" s="2">
        <f ca="1">DATEDIF(Data!R4179,TODAY(),"y")</f>
        <v>124</v>
      </c>
    </row>
    <row r="4180" spans="44:44" x14ac:dyDescent="0.25">
      <c r="AR4180" s="2">
        <f ca="1">DATEDIF(Data!R4180,TODAY(),"y")</f>
        <v>124</v>
      </c>
    </row>
    <row r="4181" spans="44:44" x14ac:dyDescent="0.25">
      <c r="AR4181" s="2">
        <f ca="1">DATEDIF(Data!R4181,TODAY(),"y")</f>
        <v>124</v>
      </c>
    </row>
    <row r="4182" spans="44:44" x14ac:dyDescent="0.25">
      <c r="AR4182" s="2">
        <f ca="1">DATEDIF(Data!R4182,TODAY(),"y")</f>
        <v>124</v>
      </c>
    </row>
    <row r="4183" spans="44:44" x14ac:dyDescent="0.25">
      <c r="AR4183" s="2">
        <f ca="1">DATEDIF(Data!R4183,TODAY(),"y")</f>
        <v>124</v>
      </c>
    </row>
    <row r="4184" spans="44:44" x14ac:dyDescent="0.25">
      <c r="AR4184" s="2">
        <f ca="1">DATEDIF(Data!R4184,TODAY(),"y")</f>
        <v>124</v>
      </c>
    </row>
    <row r="4185" spans="44:44" x14ac:dyDescent="0.25">
      <c r="AR4185" s="2">
        <f ca="1">DATEDIF(Data!R4185,TODAY(),"y")</f>
        <v>124</v>
      </c>
    </row>
    <row r="4186" spans="44:44" x14ac:dyDescent="0.25">
      <c r="AR4186" s="2">
        <f ca="1">DATEDIF(Data!R4186,TODAY(),"y")</f>
        <v>124</v>
      </c>
    </row>
    <row r="4187" spans="44:44" x14ac:dyDescent="0.25">
      <c r="AR4187" s="2">
        <f ca="1">DATEDIF(Data!R4187,TODAY(),"y")</f>
        <v>124</v>
      </c>
    </row>
    <row r="4188" spans="44:44" x14ac:dyDescent="0.25">
      <c r="AR4188" s="2">
        <f ca="1">DATEDIF(Data!R4188,TODAY(),"y")</f>
        <v>124</v>
      </c>
    </row>
    <row r="4189" spans="44:44" x14ac:dyDescent="0.25">
      <c r="AR4189" s="2">
        <f ca="1">DATEDIF(Data!R4189,TODAY(),"y")</f>
        <v>124</v>
      </c>
    </row>
    <row r="4190" spans="44:44" x14ac:dyDescent="0.25">
      <c r="AR4190" s="2">
        <f ca="1">DATEDIF(Data!R4190,TODAY(),"y")</f>
        <v>124</v>
      </c>
    </row>
    <row r="4191" spans="44:44" x14ac:dyDescent="0.25">
      <c r="AR4191" s="2">
        <f ca="1">DATEDIF(Data!R4191,TODAY(),"y")</f>
        <v>124</v>
      </c>
    </row>
    <row r="4192" spans="44:44" x14ac:dyDescent="0.25">
      <c r="AR4192" s="2">
        <f ca="1">DATEDIF(Data!R4192,TODAY(),"y")</f>
        <v>124</v>
      </c>
    </row>
    <row r="4193" spans="44:44" x14ac:dyDescent="0.25">
      <c r="AR4193" s="2">
        <f ca="1">DATEDIF(Data!R4193,TODAY(),"y")</f>
        <v>124</v>
      </c>
    </row>
    <row r="4194" spans="44:44" x14ac:dyDescent="0.25">
      <c r="AR4194" s="2">
        <f ca="1">DATEDIF(Data!R4194,TODAY(),"y")</f>
        <v>124</v>
      </c>
    </row>
    <row r="4195" spans="44:44" x14ac:dyDescent="0.25">
      <c r="AR4195" s="2">
        <f ca="1">DATEDIF(Data!R4195,TODAY(),"y")</f>
        <v>124</v>
      </c>
    </row>
    <row r="4196" spans="44:44" x14ac:dyDescent="0.25">
      <c r="AR4196" s="2">
        <f ca="1">DATEDIF(Data!R4196,TODAY(),"y")</f>
        <v>124</v>
      </c>
    </row>
    <row r="4197" spans="44:44" x14ac:dyDescent="0.25">
      <c r="AR4197" s="2">
        <f ca="1">DATEDIF(Data!R4197,TODAY(),"y")</f>
        <v>124</v>
      </c>
    </row>
    <row r="4198" spans="44:44" x14ac:dyDescent="0.25">
      <c r="AR4198" s="2">
        <f ca="1">DATEDIF(Data!R4198,TODAY(),"y")</f>
        <v>124</v>
      </c>
    </row>
    <row r="4199" spans="44:44" x14ac:dyDescent="0.25">
      <c r="AR4199" s="2">
        <f ca="1">DATEDIF(Data!R4199,TODAY(),"y")</f>
        <v>124</v>
      </c>
    </row>
    <row r="4200" spans="44:44" x14ac:dyDescent="0.25">
      <c r="AR4200" s="2">
        <f ca="1">DATEDIF(Data!R4200,TODAY(),"y")</f>
        <v>124</v>
      </c>
    </row>
    <row r="4201" spans="44:44" x14ac:dyDescent="0.25">
      <c r="AR4201" s="2">
        <f ca="1">DATEDIF(Data!R4201,TODAY(),"y")</f>
        <v>124</v>
      </c>
    </row>
    <row r="4202" spans="44:44" x14ac:dyDescent="0.25">
      <c r="AR4202" s="2">
        <f ca="1">DATEDIF(Data!R4202,TODAY(),"y")</f>
        <v>124</v>
      </c>
    </row>
    <row r="4203" spans="44:44" x14ac:dyDescent="0.25">
      <c r="AR4203" s="2">
        <f ca="1">DATEDIF(Data!R4203,TODAY(),"y")</f>
        <v>124</v>
      </c>
    </row>
    <row r="4204" spans="44:44" x14ac:dyDescent="0.25">
      <c r="AR4204" s="2">
        <f ca="1">DATEDIF(Data!R4204,TODAY(),"y")</f>
        <v>124</v>
      </c>
    </row>
    <row r="4205" spans="44:44" x14ac:dyDescent="0.25">
      <c r="AR4205" s="2">
        <f ca="1">DATEDIF(Data!R4205,TODAY(),"y")</f>
        <v>124</v>
      </c>
    </row>
    <row r="4206" spans="44:44" x14ac:dyDescent="0.25">
      <c r="AR4206" s="2">
        <f ca="1">DATEDIF(Data!R4206,TODAY(),"y")</f>
        <v>124</v>
      </c>
    </row>
    <row r="4207" spans="44:44" x14ac:dyDescent="0.25">
      <c r="AR4207" s="2">
        <f ca="1">DATEDIF(Data!R4207,TODAY(),"y")</f>
        <v>124</v>
      </c>
    </row>
    <row r="4208" spans="44:44" x14ac:dyDescent="0.25">
      <c r="AR4208" s="2">
        <f ca="1">DATEDIF(Data!R4208,TODAY(),"y")</f>
        <v>124</v>
      </c>
    </row>
    <row r="4209" spans="44:44" x14ac:dyDescent="0.25">
      <c r="AR4209" s="2">
        <f ca="1">DATEDIF(Data!R4209,TODAY(),"y")</f>
        <v>124</v>
      </c>
    </row>
    <row r="4210" spans="44:44" x14ac:dyDescent="0.25">
      <c r="AR4210" s="2">
        <f ca="1">DATEDIF(Data!R4210,TODAY(),"y")</f>
        <v>124</v>
      </c>
    </row>
    <row r="4211" spans="44:44" x14ac:dyDescent="0.25">
      <c r="AR4211" s="2">
        <f ca="1">DATEDIF(Data!R4211,TODAY(),"y")</f>
        <v>124</v>
      </c>
    </row>
    <row r="4212" spans="44:44" x14ac:dyDescent="0.25">
      <c r="AR4212" s="2">
        <f ca="1">DATEDIF(Data!R4212,TODAY(),"y")</f>
        <v>124</v>
      </c>
    </row>
    <row r="4213" spans="44:44" x14ac:dyDescent="0.25">
      <c r="AR4213" s="2">
        <f ca="1">DATEDIF(Data!R4213,TODAY(),"y")</f>
        <v>124</v>
      </c>
    </row>
    <row r="4214" spans="44:44" x14ac:dyDescent="0.25">
      <c r="AR4214" s="2">
        <f ca="1">DATEDIF(Data!R4214,TODAY(),"y")</f>
        <v>124</v>
      </c>
    </row>
    <row r="4215" spans="44:44" x14ac:dyDescent="0.25">
      <c r="AR4215" s="2">
        <f ca="1">DATEDIF(Data!R4215,TODAY(),"y")</f>
        <v>124</v>
      </c>
    </row>
    <row r="4216" spans="44:44" x14ac:dyDescent="0.25">
      <c r="AR4216" s="2">
        <f ca="1">DATEDIF(Data!R4216,TODAY(),"y")</f>
        <v>124</v>
      </c>
    </row>
    <row r="4217" spans="44:44" x14ac:dyDescent="0.25">
      <c r="AR4217" s="2">
        <f ca="1">DATEDIF(Data!R4217,TODAY(),"y")</f>
        <v>124</v>
      </c>
    </row>
    <row r="4218" spans="44:44" x14ac:dyDescent="0.25">
      <c r="AR4218" s="2">
        <f ca="1">DATEDIF(Data!R4218,TODAY(),"y")</f>
        <v>124</v>
      </c>
    </row>
    <row r="4219" spans="44:44" x14ac:dyDescent="0.25">
      <c r="AR4219" s="2">
        <f ca="1">DATEDIF(Data!R4219,TODAY(),"y")</f>
        <v>124</v>
      </c>
    </row>
    <row r="4220" spans="44:44" x14ac:dyDescent="0.25">
      <c r="AR4220" s="2">
        <f ca="1">DATEDIF(Data!R4220,TODAY(),"y")</f>
        <v>124</v>
      </c>
    </row>
    <row r="4221" spans="44:44" x14ac:dyDescent="0.25">
      <c r="AR4221" s="2">
        <f ca="1">DATEDIF(Data!R4221,TODAY(),"y")</f>
        <v>124</v>
      </c>
    </row>
    <row r="4222" spans="44:44" x14ac:dyDescent="0.25">
      <c r="AR4222" s="2">
        <f ca="1">DATEDIF(Data!R4222,TODAY(),"y")</f>
        <v>124</v>
      </c>
    </row>
    <row r="4223" spans="44:44" x14ac:dyDescent="0.25">
      <c r="AR4223" s="2">
        <f ca="1">DATEDIF(Data!R4223,TODAY(),"y")</f>
        <v>124</v>
      </c>
    </row>
    <row r="4224" spans="44:44" x14ac:dyDescent="0.25">
      <c r="AR4224" s="2">
        <f ca="1">DATEDIF(Data!R4224,TODAY(),"y")</f>
        <v>124</v>
      </c>
    </row>
    <row r="4225" spans="44:44" x14ac:dyDescent="0.25">
      <c r="AR4225" s="2">
        <f ca="1">DATEDIF(Data!R4225,TODAY(),"y")</f>
        <v>124</v>
      </c>
    </row>
    <row r="4226" spans="44:44" x14ac:dyDescent="0.25">
      <c r="AR4226" s="2">
        <f ca="1">DATEDIF(Data!R4226,TODAY(),"y")</f>
        <v>124</v>
      </c>
    </row>
    <row r="4227" spans="44:44" x14ac:dyDescent="0.25">
      <c r="AR4227" s="2">
        <f ca="1">DATEDIF(Data!R4227,TODAY(),"y")</f>
        <v>124</v>
      </c>
    </row>
    <row r="4228" spans="44:44" x14ac:dyDescent="0.25">
      <c r="AR4228" s="2">
        <f ca="1">DATEDIF(Data!R4228,TODAY(),"y")</f>
        <v>124</v>
      </c>
    </row>
    <row r="4229" spans="44:44" x14ac:dyDescent="0.25">
      <c r="AR4229" s="2">
        <f ca="1">DATEDIF(Data!R4229,TODAY(),"y")</f>
        <v>124</v>
      </c>
    </row>
    <row r="4230" spans="44:44" x14ac:dyDescent="0.25">
      <c r="AR4230" s="2">
        <f ca="1">DATEDIF(Data!R4230,TODAY(),"y")</f>
        <v>124</v>
      </c>
    </row>
    <row r="4231" spans="44:44" x14ac:dyDescent="0.25">
      <c r="AR4231" s="2">
        <f ca="1">DATEDIF(Data!R4231,TODAY(),"y")</f>
        <v>124</v>
      </c>
    </row>
    <row r="4232" spans="44:44" x14ac:dyDescent="0.25">
      <c r="AR4232" s="2">
        <f ca="1">DATEDIF(Data!R4232,TODAY(),"y")</f>
        <v>124</v>
      </c>
    </row>
    <row r="4233" spans="44:44" x14ac:dyDescent="0.25">
      <c r="AR4233" s="2">
        <f ca="1">DATEDIF(Data!R4233,TODAY(),"y")</f>
        <v>124</v>
      </c>
    </row>
    <row r="4234" spans="44:44" x14ac:dyDescent="0.25">
      <c r="AR4234" s="2">
        <f ca="1">DATEDIF(Data!R4234,TODAY(),"y")</f>
        <v>124</v>
      </c>
    </row>
    <row r="4235" spans="44:44" x14ac:dyDescent="0.25">
      <c r="AR4235" s="2">
        <f ca="1">DATEDIF(Data!R4235,TODAY(),"y")</f>
        <v>124</v>
      </c>
    </row>
    <row r="4236" spans="44:44" x14ac:dyDescent="0.25">
      <c r="AR4236" s="2">
        <f ca="1">DATEDIF(Data!R4236,TODAY(),"y")</f>
        <v>124</v>
      </c>
    </row>
    <row r="4237" spans="44:44" x14ac:dyDescent="0.25">
      <c r="AR4237" s="2">
        <f ca="1">DATEDIF(Data!R4237,TODAY(),"y")</f>
        <v>124</v>
      </c>
    </row>
    <row r="4238" spans="44:44" x14ac:dyDescent="0.25">
      <c r="AR4238" s="2">
        <f ca="1">DATEDIF(Data!R4238,TODAY(),"y")</f>
        <v>124</v>
      </c>
    </row>
    <row r="4239" spans="44:44" x14ac:dyDescent="0.25">
      <c r="AR4239" s="2">
        <f ca="1">DATEDIF(Data!R4239,TODAY(),"y")</f>
        <v>124</v>
      </c>
    </row>
    <row r="4240" spans="44:44" x14ac:dyDescent="0.25">
      <c r="AR4240" s="2">
        <f ca="1">DATEDIF(Data!R4240,TODAY(),"y")</f>
        <v>124</v>
      </c>
    </row>
    <row r="4241" spans="44:44" x14ac:dyDescent="0.25">
      <c r="AR4241" s="2">
        <f ca="1">DATEDIF(Data!R4241,TODAY(),"y")</f>
        <v>124</v>
      </c>
    </row>
    <row r="4242" spans="44:44" x14ac:dyDescent="0.25">
      <c r="AR4242" s="2">
        <f ca="1">DATEDIF(Data!R4242,TODAY(),"y")</f>
        <v>124</v>
      </c>
    </row>
    <row r="4243" spans="44:44" x14ac:dyDescent="0.25">
      <c r="AR4243" s="2">
        <f ca="1">DATEDIF(Data!R4243,TODAY(),"y")</f>
        <v>124</v>
      </c>
    </row>
    <row r="4244" spans="44:44" x14ac:dyDescent="0.25">
      <c r="AR4244" s="2">
        <f ca="1">DATEDIF(Data!R4244,TODAY(),"y")</f>
        <v>124</v>
      </c>
    </row>
    <row r="4245" spans="44:44" x14ac:dyDescent="0.25">
      <c r="AR4245" s="2">
        <f ca="1">DATEDIF(Data!R4245,TODAY(),"y")</f>
        <v>124</v>
      </c>
    </row>
    <row r="4246" spans="44:44" x14ac:dyDescent="0.25">
      <c r="AR4246" s="2">
        <f ca="1">DATEDIF(Data!R4246,TODAY(),"y")</f>
        <v>124</v>
      </c>
    </row>
    <row r="4247" spans="44:44" x14ac:dyDescent="0.25">
      <c r="AR4247" s="2">
        <f ca="1">DATEDIF(Data!R4247,TODAY(),"y")</f>
        <v>124</v>
      </c>
    </row>
    <row r="4248" spans="44:44" x14ac:dyDescent="0.25">
      <c r="AR4248" s="2">
        <f ca="1">DATEDIF(Data!R4248,TODAY(),"y")</f>
        <v>124</v>
      </c>
    </row>
    <row r="4249" spans="44:44" x14ac:dyDescent="0.25">
      <c r="AR4249" s="2">
        <f ca="1">DATEDIF(Data!R4249,TODAY(),"y")</f>
        <v>124</v>
      </c>
    </row>
    <row r="4250" spans="44:44" x14ac:dyDescent="0.25">
      <c r="AR4250" s="2">
        <f ca="1">DATEDIF(Data!R4250,TODAY(),"y")</f>
        <v>124</v>
      </c>
    </row>
    <row r="4251" spans="44:44" x14ac:dyDescent="0.25">
      <c r="AR4251" s="2">
        <f ca="1">DATEDIF(Data!R4251,TODAY(),"y")</f>
        <v>124</v>
      </c>
    </row>
    <row r="4252" spans="44:44" x14ac:dyDescent="0.25">
      <c r="AR4252" s="2">
        <f ca="1">DATEDIF(Data!R4252,TODAY(),"y")</f>
        <v>124</v>
      </c>
    </row>
    <row r="4253" spans="44:44" x14ac:dyDescent="0.25">
      <c r="AR4253" s="2">
        <f ca="1">DATEDIF(Data!R4253,TODAY(),"y")</f>
        <v>124</v>
      </c>
    </row>
    <row r="4254" spans="44:44" x14ac:dyDescent="0.25">
      <c r="AR4254" s="2">
        <f ca="1">DATEDIF(Data!R4254,TODAY(),"y")</f>
        <v>124</v>
      </c>
    </row>
    <row r="4255" spans="44:44" x14ac:dyDescent="0.25">
      <c r="AR4255" s="2">
        <f ca="1">DATEDIF(Data!R4255,TODAY(),"y")</f>
        <v>124</v>
      </c>
    </row>
    <row r="4256" spans="44:44" x14ac:dyDescent="0.25">
      <c r="AR4256" s="2">
        <f ca="1">DATEDIF(Data!R4256,TODAY(),"y")</f>
        <v>124</v>
      </c>
    </row>
    <row r="4257" spans="44:44" x14ac:dyDescent="0.25">
      <c r="AR4257" s="2">
        <f ca="1">DATEDIF(Data!R4257,TODAY(),"y")</f>
        <v>124</v>
      </c>
    </row>
    <row r="4258" spans="44:44" x14ac:dyDescent="0.25">
      <c r="AR4258" s="2">
        <f ca="1">DATEDIF(Data!R4258,TODAY(),"y")</f>
        <v>124</v>
      </c>
    </row>
    <row r="4259" spans="44:44" x14ac:dyDescent="0.25">
      <c r="AR4259" s="2">
        <f ca="1">DATEDIF(Data!R4259,TODAY(),"y")</f>
        <v>124</v>
      </c>
    </row>
    <row r="4260" spans="44:44" x14ac:dyDescent="0.25">
      <c r="AR4260" s="2">
        <f ca="1">DATEDIF(Data!R4260,TODAY(),"y")</f>
        <v>124</v>
      </c>
    </row>
    <row r="4261" spans="44:44" x14ac:dyDescent="0.25">
      <c r="AR4261" s="2">
        <f ca="1">DATEDIF(Data!R4261,TODAY(),"y")</f>
        <v>124</v>
      </c>
    </row>
    <row r="4262" spans="44:44" x14ac:dyDescent="0.25">
      <c r="AR4262" s="2">
        <f ca="1">DATEDIF(Data!R4262,TODAY(),"y")</f>
        <v>124</v>
      </c>
    </row>
    <row r="4263" spans="44:44" x14ac:dyDescent="0.25">
      <c r="AR4263" s="2">
        <f ca="1">DATEDIF(Data!R4263,TODAY(),"y")</f>
        <v>124</v>
      </c>
    </row>
    <row r="4264" spans="44:44" x14ac:dyDescent="0.25">
      <c r="AR4264" s="2">
        <f ca="1">DATEDIF(Data!R4264,TODAY(),"y")</f>
        <v>124</v>
      </c>
    </row>
    <row r="4265" spans="44:44" x14ac:dyDescent="0.25">
      <c r="AR4265" s="2">
        <f ca="1">DATEDIF(Data!R4265,TODAY(),"y")</f>
        <v>124</v>
      </c>
    </row>
    <row r="4266" spans="44:44" x14ac:dyDescent="0.25">
      <c r="AR4266" s="2">
        <f ca="1">DATEDIF(Data!R4266,TODAY(),"y")</f>
        <v>124</v>
      </c>
    </row>
    <row r="4267" spans="44:44" x14ac:dyDescent="0.25">
      <c r="AR4267" s="2">
        <f ca="1">DATEDIF(Data!R4267,TODAY(),"y")</f>
        <v>124</v>
      </c>
    </row>
    <row r="4268" spans="44:44" x14ac:dyDescent="0.25">
      <c r="AR4268" s="2">
        <f ca="1">DATEDIF(Data!R4268,TODAY(),"y")</f>
        <v>124</v>
      </c>
    </row>
    <row r="4269" spans="44:44" x14ac:dyDescent="0.25">
      <c r="AR4269" s="2">
        <f ca="1">DATEDIF(Data!R4269,TODAY(),"y")</f>
        <v>124</v>
      </c>
    </row>
    <row r="4270" spans="44:44" x14ac:dyDescent="0.25">
      <c r="AR4270" s="2">
        <f ca="1">DATEDIF(Data!R4270,TODAY(),"y")</f>
        <v>124</v>
      </c>
    </row>
    <row r="4271" spans="44:44" x14ac:dyDescent="0.25">
      <c r="AR4271" s="2">
        <f ca="1">DATEDIF(Data!R4271,TODAY(),"y")</f>
        <v>124</v>
      </c>
    </row>
    <row r="4272" spans="44:44" x14ac:dyDescent="0.25">
      <c r="AR4272" s="2">
        <f ca="1">DATEDIF(Data!R4272,TODAY(),"y")</f>
        <v>124</v>
      </c>
    </row>
    <row r="4273" spans="44:44" x14ac:dyDescent="0.25">
      <c r="AR4273" s="2">
        <f ca="1">DATEDIF(Data!R4273,TODAY(),"y")</f>
        <v>124</v>
      </c>
    </row>
    <row r="4274" spans="44:44" x14ac:dyDescent="0.25">
      <c r="AR4274" s="2">
        <f ca="1">DATEDIF(Data!R4274,TODAY(),"y")</f>
        <v>124</v>
      </c>
    </row>
    <row r="4275" spans="44:44" x14ac:dyDescent="0.25">
      <c r="AR4275" s="2">
        <f ca="1">DATEDIF(Data!R4275,TODAY(),"y")</f>
        <v>124</v>
      </c>
    </row>
    <row r="4276" spans="44:44" x14ac:dyDescent="0.25">
      <c r="AR4276" s="2">
        <f ca="1">DATEDIF(Data!R4276,TODAY(),"y")</f>
        <v>124</v>
      </c>
    </row>
    <row r="4277" spans="44:44" x14ac:dyDescent="0.25">
      <c r="AR4277" s="2">
        <f ca="1">DATEDIF(Data!R4277,TODAY(),"y")</f>
        <v>124</v>
      </c>
    </row>
    <row r="4278" spans="44:44" x14ac:dyDescent="0.25">
      <c r="AR4278" s="2">
        <f ca="1">DATEDIF(Data!R4278,TODAY(),"y")</f>
        <v>124</v>
      </c>
    </row>
    <row r="4279" spans="44:44" x14ac:dyDescent="0.25">
      <c r="AR4279" s="2">
        <f ca="1">DATEDIF(Data!R4279,TODAY(),"y")</f>
        <v>124</v>
      </c>
    </row>
    <row r="4280" spans="44:44" x14ac:dyDescent="0.25">
      <c r="AR4280" s="2">
        <f ca="1">DATEDIF(Data!R4280,TODAY(),"y")</f>
        <v>124</v>
      </c>
    </row>
    <row r="4281" spans="44:44" x14ac:dyDescent="0.25">
      <c r="AR4281" s="2">
        <f ca="1">DATEDIF(Data!R4281,TODAY(),"y")</f>
        <v>124</v>
      </c>
    </row>
    <row r="4282" spans="44:44" x14ac:dyDescent="0.25">
      <c r="AR4282" s="2">
        <f ca="1">DATEDIF(Data!R4282,TODAY(),"y")</f>
        <v>124</v>
      </c>
    </row>
    <row r="4283" spans="44:44" x14ac:dyDescent="0.25">
      <c r="AR4283" s="2">
        <f ca="1">DATEDIF(Data!R4283,TODAY(),"y")</f>
        <v>124</v>
      </c>
    </row>
    <row r="4284" spans="44:44" x14ac:dyDescent="0.25">
      <c r="AR4284" s="2">
        <f ca="1">DATEDIF(Data!R4284,TODAY(),"y")</f>
        <v>124</v>
      </c>
    </row>
    <row r="4285" spans="44:44" x14ac:dyDescent="0.25">
      <c r="AR4285" s="2">
        <f ca="1">DATEDIF(Data!R4285,TODAY(),"y")</f>
        <v>124</v>
      </c>
    </row>
    <row r="4286" spans="44:44" x14ac:dyDescent="0.25">
      <c r="AR4286" s="2">
        <f ca="1">DATEDIF(Data!R4286,TODAY(),"y")</f>
        <v>124</v>
      </c>
    </row>
    <row r="4287" spans="44:44" x14ac:dyDescent="0.25">
      <c r="AR4287" s="2">
        <f ca="1">DATEDIF(Data!R4287,TODAY(),"y")</f>
        <v>124</v>
      </c>
    </row>
    <row r="4288" spans="44:44" x14ac:dyDescent="0.25">
      <c r="AR4288" s="2">
        <f ca="1">DATEDIF(Data!R4288,TODAY(),"y")</f>
        <v>124</v>
      </c>
    </row>
    <row r="4289" spans="44:44" x14ac:dyDescent="0.25">
      <c r="AR4289" s="2">
        <f ca="1">DATEDIF(Data!R4289,TODAY(),"y")</f>
        <v>124</v>
      </c>
    </row>
    <row r="4290" spans="44:44" x14ac:dyDescent="0.25">
      <c r="AR4290" s="2">
        <f ca="1">DATEDIF(Data!R4290,TODAY(),"y")</f>
        <v>124</v>
      </c>
    </row>
    <row r="4291" spans="44:44" x14ac:dyDescent="0.25">
      <c r="AR4291" s="2">
        <f ca="1">DATEDIF(Data!R4291,TODAY(),"y")</f>
        <v>124</v>
      </c>
    </row>
    <row r="4292" spans="44:44" x14ac:dyDescent="0.25">
      <c r="AR4292" s="2">
        <f ca="1">DATEDIF(Data!R4292,TODAY(),"y")</f>
        <v>124</v>
      </c>
    </row>
    <row r="4293" spans="44:44" x14ac:dyDescent="0.25">
      <c r="AR4293" s="2">
        <f ca="1">DATEDIF(Data!R4293,TODAY(),"y")</f>
        <v>124</v>
      </c>
    </row>
    <row r="4294" spans="44:44" x14ac:dyDescent="0.25">
      <c r="AR4294" s="2">
        <f ca="1">DATEDIF(Data!R4294,TODAY(),"y")</f>
        <v>124</v>
      </c>
    </row>
    <row r="4295" spans="44:44" x14ac:dyDescent="0.25">
      <c r="AR4295" s="2">
        <f ca="1">DATEDIF(Data!R4295,TODAY(),"y")</f>
        <v>124</v>
      </c>
    </row>
    <row r="4296" spans="44:44" x14ac:dyDescent="0.25">
      <c r="AR4296" s="2">
        <f ca="1">DATEDIF(Data!R4296,TODAY(),"y")</f>
        <v>124</v>
      </c>
    </row>
    <row r="4297" spans="44:44" x14ac:dyDescent="0.25">
      <c r="AR4297" s="2">
        <f ca="1">DATEDIF(Data!R4297,TODAY(),"y")</f>
        <v>124</v>
      </c>
    </row>
    <row r="4298" spans="44:44" x14ac:dyDescent="0.25">
      <c r="AR4298" s="2">
        <f ca="1">DATEDIF(Data!R4298,TODAY(),"y")</f>
        <v>124</v>
      </c>
    </row>
    <row r="4299" spans="44:44" x14ac:dyDescent="0.25">
      <c r="AR4299" s="2">
        <f ca="1">DATEDIF(Data!R4299,TODAY(),"y")</f>
        <v>124</v>
      </c>
    </row>
    <row r="4300" spans="44:44" x14ac:dyDescent="0.25">
      <c r="AR4300" s="2">
        <f ca="1">DATEDIF(Data!R4300,TODAY(),"y")</f>
        <v>124</v>
      </c>
    </row>
    <row r="4301" spans="44:44" x14ac:dyDescent="0.25">
      <c r="AR4301" s="2">
        <f ca="1">DATEDIF(Data!R4301,TODAY(),"y")</f>
        <v>124</v>
      </c>
    </row>
    <row r="4302" spans="44:44" x14ac:dyDescent="0.25">
      <c r="AR4302" s="2">
        <f ca="1">DATEDIF(Data!R4302,TODAY(),"y")</f>
        <v>124</v>
      </c>
    </row>
    <row r="4303" spans="44:44" x14ac:dyDescent="0.25">
      <c r="AR4303" s="2">
        <f ca="1">DATEDIF(Data!R4303,TODAY(),"y")</f>
        <v>124</v>
      </c>
    </row>
    <row r="4304" spans="44:44" x14ac:dyDescent="0.25">
      <c r="AR4304" s="2">
        <f ca="1">DATEDIF(Data!R4304,TODAY(),"y")</f>
        <v>124</v>
      </c>
    </row>
    <row r="4305" spans="44:44" x14ac:dyDescent="0.25">
      <c r="AR4305" s="2">
        <f ca="1">DATEDIF(Data!R4305,TODAY(),"y")</f>
        <v>124</v>
      </c>
    </row>
    <row r="4306" spans="44:44" x14ac:dyDescent="0.25">
      <c r="AR4306" s="2">
        <f ca="1">DATEDIF(Data!R4306,TODAY(),"y")</f>
        <v>124</v>
      </c>
    </row>
    <row r="4307" spans="44:44" x14ac:dyDescent="0.25">
      <c r="AR4307" s="2">
        <f ca="1">DATEDIF(Data!R4307,TODAY(),"y")</f>
        <v>124</v>
      </c>
    </row>
    <row r="4308" spans="44:44" x14ac:dyDescent="0.25">
      <c r="AR4308" s="2">
        <f ca="1">DATEDIF(Data!R4308,TODAY(),"y")</f>
        <v>124</v>
      </c>
    </row>
    <row r="4309" spans="44:44" x14ac:dyDescent="0.25">
      <c r="AR4309" s="2">
        <f ca="1">DATEDIF(Data!R4309,TODAY(),"y")</f>
        <v>124</v>
      </c>
    </row>
    <row r="4310" spans="44:44" x14ac:dyDescent="0.25">
      <c r="AR4310" s="2">
        <f ca="1">DATEDIF(Data!R4310,TODAY(),"y")</f>
        <v>124</v>
      </c>
    </row>
    <row r="4311" spans="44:44" x14ac:dyDescent="0.25">
      <c r="AR4311" s="2">
        <f ca="1">DATEDIF(Data!R4311,TODAY(),"y")</f>
        <v>124</v>
      </c>
    </row>
    <row r="4312" spans="44:44" x14ac:dyDescent="0.25">
      <c r="AR4312" s="2">
        <f ca="1">DATEDIF(Data!R4312,TODAY(),"y")</f>
        <v>124</v>
      </c>
    </row>
    <row r="4313" spans="44:44" x14ac:dyDescent="0.25">
      <c r="AR4313" s="2">
        <f ca="1">DATEDIF(Data!R4313,TODAY(),"y")</f>
        <v>124</v>
      </c>
    </row>
    <row r="4314" spans="44:44" x14ac:dyDescent="0.25">
      <c r="AR4314" s="2">
        <f ca="1">DATEDIF(Data!R4314,TODAY(),"y")</f>
        <v>124</v>
      </c>
    </row>
    <row r="4315" spans="44:44" x14ac:dyDescent="0.25">
      <c r="AR4315" s="2">
        <f ca="1">DATEDIF(Data!R4315,TODAY(),"y")</f>
        <v>124</v>
      </c>
    </row>
    <row r="4316" spans="44:44" x14ac:dyDescent="0.25">
      <c r="AR4316" s="2">
        <f ca="1">DATEDIF(Data!R4316,TODAY(),"y")</f>
        <v>124</v>
      </c>
    </row>
    <row r="4317" spans="44:44" x14ac:dyDescent="0.25">
      <c r="AR4317" s="2">
        <f ca="1">DATEDIF(Data!R4317,TODAY(),"y")</f>
        <v>124</v>
      </c>
    </row>
    <row r="4318" spans="44:44" x14ac:dyDescent="0.25">
      <c r="AR4318" s="2">
        <f ca="1">DATEDIF(Data!R4318,TODAY(),"y")</f>
        <v>124</v>
      </c>
    </row>
    <row r="4319" spans="44:44" x14ac:dyDescent="0.25">
      <c r="AR4319" s="2">
        <f ca="1">DATEDIF(Data!R4319,TODAY(),"y")</f>
        <v>124</v>
      </c>
    </row>
    <row r="4320" spans="44:44" x14ac:dyDescent="0.25">
      <c r="AR4320" s="2">
        <f ca="1">DATEDIF(Data!R4320,TODAY(),"y")</f>
        <v>124</v>
      </c>
    </row>
    <row r="4321" spans="44:44" x14ac:dyDescent="0.25">
      <c r="AR4321" s="2">
        <f ca="1">DATEDIF(Data!R4321,TODAY(),"y")</f>
        <v>124</v>
      </c>
    </row>
    <row r="4322" spans="44:44" x14ac:dyDescent="0.25">
      <c r="AR4322" s="2">
        <f ca="1">DATEDIF(Data!R4322,TODAY(),"y")</f>
        <v>124</v>
      </c>
    </row>
    <row r="4323" spans="44:44" x14ac:dyDescent="0.25">
      <c r="AR4323" s="2">
        <f ca="1">DATEDIF(Data!R4323,TODAY(),"y")</f>
        <v>124</v>
      </c>
    </row>
    <row r="4324" spans="44:44" x14ac:dyDescent="0.25">
      <c r="AR4324" s="2">
        <f ca="1">DATEDIF(Data!R4324,TODAY(),"y")</f>
        <v>124</v>
      </c>
    </row>
    <row r="4325" spans="44:44" x14ac:dyDescent="0.25">
      <c r="AR4325" s="2">
        <f ca="1">DATEDIF(Data!R4325,TODAY(),"y")</f>
        <v>124</v>
      </c>
    </row>
    <row r="4326" spans="44:44" x14ac:dyDescent="0.25">
      <c r="AR4326" s="2">
        <f ca="1">DATEDIF(Data!R4326,TODAY(),"y")</f>
        <v>124</v>
      </c>
    </row>
    <row r="4327" spans="44:44" x14ac:dyDescent="0.25">
      <c r="AR4327" s="2">
        <f ca="1">DATEDIF(Data!R4327,TODAY(),"y")</f>
        <v>124</v>
      </c>
    </row>
    <row r="4328" spans="44:44" x14ac:dyDescent="0.25">
      <c r="AR4328" s="2">
        <f ca="1">DATEDIF(Data!R4328,TODAY(),"y")</f>
        <v>124</v>
      </c>
    </row>
    <row r="4329" spans="44:44" x14ac:dyDescent="0.25">
      <c r="AR4329" s="2">
        <f ca="1">DATEDIF(Data!R4329,TODAY(),"y")</f>
        <v>124</v>
      </c>
    </row>
    <row r="4330" spans="44:44" x14ac:dyDescent="0.25">
      <c r="AR4330" s="2">
        <f ca="1">DATEDIF(Data!R4330,TODAY(),"y")</f>
        <v>124</v>
      </c>
    </row>
    <row r="4331" spans="44:44" x14ac:dyDescent="0.25">
      <c r="AR4331" s="2">
        <f ca="1">DATEDIF(Data!R4331,TODAY(),"y")</f>
        <v>124</v>
      </c>
    </row>
    <row r="4332" spans="44:44" x14ac:dyDescent="0.25">
      <c r="AR4332" s="2">
        <f ca="1">DATEDIF(Data!R4332,TODAY(),"y")</f>
        <v>124</v>
      </c>
    </row>
    <row r="4333" spans="44:44" x14ac:dyDescent="0.25">
      <c r="AR4333" s="2">
        <f ca="1">DATEDIF(Data!R4333,TODAY(),"y")</f>
        <v>124</v>
      </c>
    </row>
    <row r="4334" spans="44:44" x14ac:dyDescent="0.25">
      <c r="AR4334" s="2">
        <f ca="1">DATEDIF(Data!R4334,TODAY(),"y")</f>
        <v>124</v>
      </c>
    </row>
    <row r="4335" spans="44:44" x14ac:dyDescent="0.25">
      <c r="AR4335" s="2">
        <f ca="1">DATEDIF(Data!R4335,TODAY(),"y")</f>
        <v>124</v>
      </c>
    </row>
    <row r="4336" spans="44:44" x14ac:dyDescent="0.25">
      <c r="AR4336" s="2">
        <f ca="1">DATEDIF(Data!R4336,TODAY(),"y")</f>
        <v>124</v>
      </c>
    </row>
    <row r="4337" spans="44:44" x14ac:dyDescent="0.25">
      <c r="AR4337" s="2">
        <f ca="1">DATEDIF(Data!R4337,TODAY(),"y")</f>
        <v>124</v>
      </c>
    </row>
    <row r="4338" spans="44:44" x14ac:dyDescent="0.25">
      <c r="AR4338" s="2">
        <f ca="1">DATEDIF(Data!R4338,TODAY(),"y")</f>
        <v>124</v>
      </c>
    </row>
    <row r="4339" spans="44:44" x14ac:dyDescent="0.25">
      <c r="AR4339" s="2">
        <f ca="1">DATEDIF(Data!R4339,TODAY(),"y")</f>
        <v>124</v>
      </c>
    </row>
    <row r="4340" spans="44:44" x14ac:dyDescent="0.25">
      <c r="AR4340" s="2">
        <f ca="1">DATEDIF(Data!R4340,TODAY(),"y")</f>
        <v>124</v>
      </c>
    </row>
    <row r="4341" spans="44:44" x14ac:dyDescent="0.25">
      <c r="AR4341" s="2">
        <f ca="1">DATEDIF(Data!R4341,TODAY(),"y")</f>
        <v>124</v>
      </c>
    </row>
    <row r="4342" spans="44:44" x14ac:dyDescent="0.25">
      <c r="AR4342" s="2">
        <f ca="1">DATEDIF(Data!R4342,TODAY(),"y")</f>
        <v>124</v>
      </c>
    </row>
    <row r="4343" spans="44:44" x14ac:dyDescent="0.25">
      <c r="AR4343" s="2">
        <f ca="1">DATEDIF(Data!R4343,TODAY(),"y")</f>
        <v>124</v>
      </c>
    </row>
    <row r="4344" spans="44:44" x14ac:dyDescent="0.25">
      <c r="AR4344" s="2">
        <f ca="1">DATEDIF(Data!R4344,TODAY(),"y")</f>
        <v>124</v>
      </c>
    </row>
    <row r="4345" spans="44:44" x14ac:dyDescent="0.25">
      <c r="AR4345" s="2">
        <f ca="1">DATEDIF(Data!R4345,TODAY(),"y")</f>
        <v>124</v>
      </c>
    </row>
    <row r="4346" spans="44:44" x14ac:dyDescent="0.25">
      <c r="AR4346" s="2">
        <f ca="1">DATEDIF(Data!R4346,TODAY(),"y")</f>
        <v>124</v>
      </c>
    </row>
    <row r="4347" spans="44:44" x14ac:dyDescent="0.25">
      <c r="AR4347" s="2">
        <f ca="1">DATEDIF(Data!R4347,TODAY(),"y")</f>
        <v>124</v>
      </c>
    </row>
    <row r="4348" spans="44:44" x14ac:dyDescent="0.25">
      <c r="AR4348" s="2">
        <f ca="1">DATEDIF(Data!R4348,TODAY(),"y")</f>
        <v>124</v>
      </c>
    </row>
    <row r="4349" spans="44:44" x14ac:dyDescent="0.25">
      <c r="AR4349" s="2">
        <f ca="1">DATEDIF(Data!R4349,TODAY(),"y")</f>
        <v>124</v>
      </c>
    </row>
    <row r="4350" spans="44:44" x14ac:dyDescent="0.25">
      <c r="AR4350" s="2">
        <f ca="1">DATEDIF(Data!R4350,TODAY(),"y")</f>
        <v>124</v>
      </c>
    </row>
    <row r="4351" spans="44:44" x14ac:dyDescent="0.25">
      <c r="AR4351" s="2">
        <f ca="1">DATEDIF(Data!R4351,TODAY(),"y")</f>
        <v>124</v>
      </c>
    </row>
    <row r="4352" spans="44:44" x14ac:dyDescent="0.25">
      <c r="AR4352" s="2">
        <f ca="1">DATEDIF(Data!R4352,TODAY(),"y")</f>
        <v>124</v>
      </c>
    </row>
    <row r="4353" spans="44:44" x14ac:dyDescent="0.25">
      <c r="AR4353" s="2">
        <f ca="1">DATEDIF(Data!R4353,TODAY(),"y")</f>
        <v>124</v>
      </c>
    </row>
    <row r="4354" spans="44:44" x14ac:dyDescent="0.25">
      <c r="AR4354" s="2">
        <f ca="1">DATEDIF(Data!R4354,TODAY(),"y")</f>
        <v>124</v>
      </c>
    </row>
    <row r="4355" spans="44:44" x14ac:dyDescent="0.25">
      <c r="AR4355" s="2">
        <f ca="1">DATEDIF(Data!R4355,TODAY(),"y")</f>
        <v>124</v>
      </c>
    </row>
    <row r="4356" spans="44:44" x14ac:dyDescent="0.25">
      <c r="AR4356" s="2">
        <f ca="1">DATEDIF(Data!R4356,TODAY(),"y")</f>
        <v>124</v>
      </c>
    </row>
    <row r="4357" spans="44:44" x14ac:dyDescent="0.25">
      <c r="AR4357" s="2">
        <f ca="1">DATEDIF(Data!R4357,TODAY(),"y")</f>
        <v>124</v>
      </c>
    </row>
    <row r="4358" spans="44:44" x14ac:dyDescent="0.25">
      <c r="AR4358" s="2">
        <f ca="1">DATEDIF(Data!R4358,TODAY(),"y")</f>
        <v>124</v>
      </c>
    </row>
    <row r="4359" spans="44:44" x14ac:dyDescent="0.25">
      <c r="AR4359" s="2">
        <f ca="1">DATEDIF(Data!R4359,TODAY(),"y")</f>
        <v>124</v>
      </c>
    </row>
    <row r="4360" spans="44:44" x14ac:dyDescent="0.25">
      <c r="AR4360" s="2">
        <f ca="1">DATEDIF(Data!R4360,TODAY(),"y")</f>
        <v>124</v>
      </c>
    </row>
    <row r="4361" spans="44:44" x14ac:dyDescent="0.25">
      <c r="AR4361" s="2">
        <f ca="1">DATEDIF(Data!R4361,TODAY(),"y")</f>
        <v>124</v>
      </c>
    </row>
    <row r="4362" spans="44:44" x14ac:dyDescent="0.25">
      <c r="AR4362" s="2">
        <f ca="1">DATEDIF(Data!R4362,TODAY(),"y")</f>
        <v>124</v>
      </c>
    </row>
    <row r="4363" spans="44:44" x14ac:dyDescent="0.25">
      <c r="AR4363" s="2">
        <f ca="1">DATEDIF(Data!R4363,TODAY(),"y")</f>
        <v>124</v>
      </c>
    </row>
    <row r="4364" spans="44:44" x14ac:dyDescent="0.25">
      <c r="AR4364" s="2">
        <f ca="1">DATEDIF(Data!R4364,TODAY(),"y")</f>
        <v>124</v>
      </c>
    </row>
    <row r="4365" spans="44:44" x14ac:dyDescent="0.25">
      <c r="AR4365" s="2">
        <f ca="1">DATEDIF(Data!R4365,TODAY(),"y")</f>
        <v>124</v>
      </c>
    </row>
    <row r="4366" spans="44:44" x14ac:dyDescent="0.25">
      <c r="AR4366" s="2">
        <f ca="1">DATEDIF(Data!R4366,TODAY(),"y")</f>
        <v>124</v>
      </c>
    </row>
    <row r="4367" spans="44:44" x14ac:dyDescent="0.25">
      <c r="AR4367" s="2">
        <f ca="1">DATEDIF(Data!R4367,TODAY(),"y")</f>
        <v>124</v>
      </c>
    </row>
    <row r="4368" spans="44:44" x14ac:dyDescent="0.25">
      <c r="AR4368" s="2">
        <f ca="1">DATEDIF(Data!R4368,TODAY(),"y")</f>
        <v>124</v>
      </c>
    </row>
    <row r="4369" spans="44:44" x14ac:dyDescent="0.25">
      <c r="AR4369" s="2">
        <f ca="1">DATEDIF(Data!R4369,TODAY(),"y")</f>
        <v>124</v>
      </c>
    </row>
    <row r="4370" spans="44:44" x14ac:dyDescent="0.25">
      <c r="AR4370" s="2">
        <f ca="1">DATEDIF(Data!R4370,TODAY(),"y")</f>
        <v>124</v>
      </c>
    </row>
    <row r="4371" spans="44:44" x14ac:dyDescent="0.25">
      <c r="AR4371" s="2">
        <f ca="1">DATEDIF(Data!R4371,TODAY(),"y")</f>
        <v>124</v>
      </c>
    </row>
    <row r="4372" spans="44:44" x14ac:dyDescent="0.25">
      <c r="AR4372" s="2">
        <f ca="1">DATEDIF(Data!R4372,TODAY(),"y")</f>
        <v>124</v>
      </c>
    </row>
    <row r="4373" spans="44:44" x14ac:dyDescent="0.25">
      <c r="AR4373" s="2">
        <f ca="1">DATEDIF(Data!R4373,TODAY(),"y")</f>
        <v>124</v>
      </c>
    </row>
    <row r="4374" spans="44:44" x14ac:dyDescent="0.25">
      <c r="AR4374" s="2">
        <f ca="1">DATEDIF(Data!R4374,TODAY(),"y")</f>
        <v>124</v>
      </c>
    </row>
    <row r="4375" spans="44:44" x14ac:dyDescent="0.25">
      <c r="AR4375" s="2">
        <f ca="1">DATEDIF(Data!R4375,TODAY(),"y")</f>
        <v>124</v>
      </c>
    </row>
    <row r="4376" spans="44:44" x14ac:dyDescent="0.25">
      <c r="AR4376" s="2">
        <f ca="1">DATEDIF(Data!R4376,TODAY(),"y")</f>
        <v>124</v>
      </c>
    </row>
    <row r="4377" spans="44:44" x14ac:dyDescent="0.25">
      <c r="AR4377" s="2">
        <f ca="1">DATEDIF(Data!R4377,TODAY(),"y")</f>
        <v>124</v>
      </c>
    </row>
    <row r="4378" spans="44:44" x14ac:dyDescent="0.25">
      <c r="AR4378" s="2">
        <f ca="1">DATEDIF(Data!R4378,TODAY(),"y")</f>
        <v>124</v>
      </c>
    </row>
    <row r="4379" spans="44:44" x14ac:dyDescent="0.25">
      <c r="AR4379" s="2">
        <f ca="1">DATEDIF(Data!R4379,TODAY(),"y")</f>
        <v>124</v>
      </c>
    </row>
    <row r="4380" spans="44:44" x14ac:dyDescent="0.25">
      <c r="AR4380" s="2">
        <f ca="1">DATEDIF(Data!R4380,TODAY(),"y")</f>
        <v>124</v>
      </c>
    </row>
    <row r="4381" spans="44:44" x14ac:dyDescent="0.25">
      <c r="AR4381" s="2">
        <f ca="1">DATEDIF(Data!R4381,TODAY(),"y")</f>
        <v>124</v>
      </c>
    </row>
    <row r="4382" spans="44:44" x14ac:dyDescent="0.25">
      <c r="AR4382" s="2">
        <f ca="1">DATEDIF(Data!R4382,TODAY(),"y")</f>
        <v>124</v>
      </c>
    </row>
    <row r="4383" spans="44:44" x14ac:dyDescent="0.25">
      <c r="AR4383" s="2">
        <f ca="1">DATEDIF(Data!R4383,TODAY(),"y")</f>
        <v>124</v>
      </c>
    </row>
    <row r="4384" spans="44:44" x14ac:dyDescent="0.25">
      <c r="AR4384" s="2">
        <f ca="1">DATEDIF(Data!R4384,TODAY(),"y")</f>
        <v>124</v>
      </c>
    </row>
    <row r="4385" spans="44:44" x14ac:dyDescent="0.25">
      <c r="AR4385" s="2">
        <f ca="1">DATEDIF(Data!R4385,TODAY(),"y")</f>
        <v>124</v>
      </c>
    </row>
    <row r="4386" spans="44:44" x14ac:dyDescent="0.25">
      <c r="AR4386" s="2">
        <f ca="1">DATEDIF(Data!R4386,TODAY(),"y")</f>
        <v>124</v>
      </c>
    </row>
    <row r="4387" spans="44:44" x14ac:dyDescent="0.25">
      <c r="AR4387" s="2">
        <f ca="1">DATEDIF(Data!R4387,TODAY(),"y")</f>
        <v>124</v>
      </c>
    </row>
    <row r="4388" spans="44:44" x14ac:dyDescent="0.25">
      <c r="AR4388" s="2">
        <f ca="1">DATEDIF(Data!R4388,TODAY(),"y")</f>
        <v>124</v>
      </c>
    </row>
    <row r="4389" spans="44:44" x14ac:dyDescent="0.25">
      <c r="AR4389" s="2">
        <f ca="1">DATEDIF(Data!R4389,TODAY(),"y")</f>
        <v>124</v>
      </c>
    </row>
    <row r="4390" spans="44:44" x14ac:dyDescent="0.25">
      <c r="AR4390" s="2">
        <f ca="1">DATEDIF(Data!R4390,TODAY(),"y")</f>
        <v>124</v>
      </c>
    </row>
    <row r="4391" spans="44:44" x14ac:dyDescent="0.25">
      <c r="AR4391" s="2">
        <f ca="1">DATEDIF(Data!R4391,TODAY(),"y")</f>
        <v>124</v>
      </c>
    </row>
    <row r="4392" spans="44:44" x14ac:dyDescent="0.25">
      <c r="AR4392" s="2">
        <f ca="1">DATEDIF(Data!R4392,TODAY(),"y")</f>
        <v>124</v>
      </c>
    </row>
    <row r="4393" spans="44:44" x14ac:dyDescent="0.25">
      <c r="AR4393" s="2">
        <f ca="1">DATEDIF(Data!R4393,TODAY(),"y")</f>
        <v>124</v>
      </c>
    </row>
    <row r="4394" spans="44:44" x14ac:dyDescent="0.25">
      <c r="AR4394" s="2">
        <f ca="1">DATEDIF(Data!R4394,TODAY(),"y")</f>
        <v>124</v>
      </c>
    </row>
    <row r="4395" spans="44:44" x14ac:dyDescent="0.25">
      <c r="AR4395" s="2">
        <f ca="1">DATEDIF(Data!R4395,TODAY(),"y")</f>
        <v>124</v>
      </c>
    </row>
    <row r="4396" spans="44:44" x14ac:dyDescent="0.25">
      <c r="AR4396" s="2">
        <f ca="1">DATEDIF(Data!R4396,TODAY(),"y")</f>
        <v>124</v>
      </c>
    </row>
    <row r="4397" spans="44:44" x14ac:dyDescent="0.25">
      <c r="AR4397" s="2">
        <f ca="1">DATEDIF(Data!R4397,TODAY(),"y")</f>
        <v>124</v>
      </c>
    </row>
    <row r="4398" spans="44:44" x14ac:dyDescent="0.25">
      <c r="AR4398" s="2">
        <f ca="1">DATEDIF(Data!R4398,TODAY(),"y")</f>
        <v>124</v>
      </c>
    </row>
    <row r="4399" spans="44:44" x14ac:dyDescent="0.25">
      <c r="AR4399" s="2">
        <f ca="1">DATEDIF(Data!R4399,TODAY(),"y")</f>
        <v>124</v>
      </c>
    </row>
    <row r="4400" spans="44:44" x14ac:dyDescent="0.25">
      <c r="AR4400" s="2">
        <f ca="1">DATEDIF(Data!R4400,TODAY(),"y")</f>
        <v>124</v>
      </c>
    </row>
    <row r="4401" spans="44:44" x14ac:dyDescent="0.25">
      <c r="AR4401" s="2">
        <f ca="1">DATEDIF(Data!R4401,TODAY(),"y")</f>
        <v>124</v>
      </c>
    </row>
    <row r="4402" spans="44:44" x14ac:dyDescent="0.25">
      <c r="AR4402" s="2">
        <f ca="1">DATEDIF(Data!R4402,TODAY(),"y")</f>
        <v>124</v>
      </c>
    </row>
    <row r="4403" spans="44:44" x14ac:dyDescent="0.25">
      <c r="AR4403" s="2">
        <f ca="1">DATEDIF(Data!R4403,TODAY(),"y")</f>
        <v>124</v>
      </c>
    </row>
    <row r="4404" spans="44:44" x14ac:dyDescent="0.25">
      <c r="AR4404" s="2">
        <f ca="1">DATEDIF(Data!R4404,TODAY(),"y")</f>
        <v>124</v>
      </c>
    </row>
    <row r="4405" spans="44:44" x14ac:dyDescent="0.25">
      <c r="AR4405" s="2">
        <f ca="1">DATEDIF(Data!R4405,TODAY(),"y")</f>
        <v>124</v>
      </c>
    </row>
    <row r="4406" spans="44:44" x14ac:dyDescent="0.25">
      <c r="AR4406" s="2">
        <f ca="1">DATEDIF(Data!R4406,TODAY(),"y")</f>
        <v>124</v>
      </c>
    </row>
    <row r="4407" spans="44:44" x14ac:dyDescent="0.25">
      <c r="AR4407" s="2">
        <f ca="1">DATEDIF(Data!R4407,TODAY(),"y")</f>
        <v>124</v>
      </c>
    </row>
    <row r="4408" spans="44:44" x14ac:dyDescent="0.25">
      <c r="AR4408" s="2">
        <f ca="1">DATEDIF(Data!R4408,TODAY(),"y")</f>
        <v>124</v>
      </c>
    </row>
    <row r="4409" spans="44:44" x14ac:dyDescent="0.25">
      <c r="AR4409" s="2">
        <f ca="1">DATEDIF(Data!R4409,TODAY(),"y")</f>
        <v>124</v>
      </c>
    </row>
    <row r="4410" spans="44:44" x14ac:dyDescent="0.25">
      <c r="AR4410" s="2">
        <f ca="1">DATEDIF(Data!R4410,TODAY(),"y")</f>
        <v>124</v>
      </c>
    </row>
    <row r="4411" spans="44:44" x14ac:dyDescent="0.25">
      <c r="AR4411" s="2">
        <f ca="1">DATEDIF(Data!R4411,TODAY(),"y")</f>
        <v>124</v>
      </c>
    </row>
    <row r="4412" spans="44:44" x14ac:dyDescent="0.25">
      <c r="AR4412" s="2">
        <f ca="1">DATEDIF(Data!R4412,TODAY(),"y")</f>
        <v>124</v>
      </c>
    </row>
    <row r="4413" spans="44:44" x14ac:dyDescent="0.25">
      <c r="AR4413" s="2">
        <f ca="1">DATEDIF(Data!R4413,TODAY(),"y")</f>
        <v>124</v>
      </c>
    </row>
    <row r="4414" spans="44:44" x14ac:dyDescent="0.25">
      <c r="AR4414" s="2">
        <f ca="1">DATEDIF(Data!R4414,TODAY(),"y")</f>
        <v>124</v>
      </c>
    </row>
    <row r="4415" spans="44:44" x14ac:dyDescent="0.25">
      <c r="AR4415" s="2">
        <f ca="1">DATEDIF(Data!R4415,TODAY(),"y")</f>
        <v>124</v>
      </c>
    </row>
    <row r="4416" spans="44:44" x14ac:dyDescent="0.25">
      <c r="AR4416" s="2">
        <f ca="1">DATEDIF(Data!R4416,TODAY(),"y")</f>
        <v>124</v>
      </c>
    </row>
    <row r="4417" spans="44:44" x14ac:dyDescent="0.25">
      <c r="AR4417" s="2">
        <f ca="1">DATEDIF(Data!R4417,TODAY(),"y")</f>
        <v>124</v>
      </c>
    </row>
    <row r="4418" spans="44:44" x14ac:dyDescent="0.25">
      <c r="AR4418" s="2">
        <f ca="1">DATEDIF(Data!R4418,TODAY(),"y")</f>
        <v>124</v>
      </c>
    </row>
    <row r="4419" spans="44:44" x14ac:dyDescent="0.25">
      <c r="AR4419" s="2">
        <f ca="1">DATEDIF(Data!R4419,TODAY(),"y")</f>
        <v>124</v>
      </c>
    </row>
    <row r="4420" spans="44:44" x14ac:dyDescent="0.25">
      <c r="AR4420" s="2">
        <f ca="1">DATEDIF(Data!R4420,TODAY(),"y")</f>
        <v>124</v>
      </c>
    </row>
    <row r="4421" spans="44:44" x14ac:dyDescent="0.25">
      <c r="AR4421" s="2">
        <f ca="1">DATEDIF(Data!R4421,TODAY(),"y")</f>
        <v>124</v>
      </c>
    </row>
    <row r="4422" spans="44:44" x14ac:dyDescent="0.25">
      <c r="AR4422" s="2">
        <f ca="1">DATEDIF(Data!R4422,TODAY(),"y")</f>
        <v>124</v>
      </c>
    </row>
    <row r="4423" spans="44:44" x14ac:dyDescent="0.25">
      <c r="AR4423" s="2">
        <f ca="1">DATEDIF(Data!R4423,TODAY(),"y")</f>
        <v>124</v>
      </c>
    </row>
    <row r="4424" spans="44:44" x14ac:dyDescent="0.25">
      <c r="AR4424" s="2">
        <f ca="1">DATEDIF(Data!R4424,TODAY(),"y")</f>
        <v>124</v>
      </c>
    </row>
    <row r="4425" spans="44:44" x14ac:dyDescent="0.25">
      <c r="AR4425" s="2">
        <f ca="1">DATEDIF(Data!R4425,TODAY(),"y")</f>
        <v>124</v>
      </c>
    </row>
    <row r="4426" spans="44:44" x14ac:dyDescent="0.25">
      <c r="AR4426" s="2">
        <f ca="1">DATEDIF(Data!R4426,TODAY(),"y")</f>
        <v>124</v>
      </c>
    </row>
    <row r="4427" spans="44:44" x14ac:dyDescent="0.25">
      <c r="AR4427" s="2">
        <f ca="1">DATEDIF(Data!R4427,TODAY(),"y")</f>
        <v>124</v>
      </c>
    </row>
    <row r="4428" spans="44:44" x14ac:dyDescent="0.25">
      <c r="AR4428" s="2">
        <f ca="1">DATEDIF(Data!R4428,TODAY(),"y")</f>
        <v>124</v>
      </c>
    </row>
    <row r="4429" spans="44:44" x14ac:dyDescent="0.25">
      <c r="AR4429" s="2">
        <f ca="1">DATEDIF(Data!R4429,TODAY(),"y")</f>
        <v>124</v>
      </c>
    </row>
    <row r="4430" spans="44:44" x14ac:dyDescent="0.25">
      <c r="AR4430" s="2">
        <f ca="1">DATEDIF(Data!R4430,TODAY(),"y")</f>
        <v>124</v>
      </c>
    </row>
    <row r="4431" spans="44:44" x14ac:dyDescent="0.25">
      <c r="AR4431" s="2">
        <f ca="1">DATEDIF(Data!R4431,TODAY(),"y")</f>
        <v>124</v>
      </c>
    </row>
    <row r="4432" spans="44:44" x14ac:dyDescent="0.25">
      <c r="AR4432" s="2">
        <f ca="1">DATEDIF(Data!R4432,TODAY(),"y")</f>
        <v>124</v>
      </c>
    </row>
    <row r="4433" spans="44:44" x14ac:dyDescent="0.25">
      <c r="AR4433" s="2">
        <f ca="1">DATEDIF(Data!R4433,TODAY(),"y")</f>
        <v>124</v>
      </c>
    </row>
    <row r="4434" spans="44:44" x14ac:dyDescent="0.25">
      <c r="AR4434" s="2">
        <f ca="1">DATEDIF(Data!R4434,TODAY(),"y")</f>
        <v>124</v>
      </c>
    </row>
    <row r="4435" spans="44:44" x14ac:dyDescent="0.25">
      <c r="AR4435" s="2">
        <f ca="1">DATEDIF(Data!R4435,TODAY(),"y")</f>
        <v>124</v>
      </c>
    </row>
    <row r="4436" spans="44:44" x14ac:dyDescent="0.25">
      <c r="AR4436" s="2">
        <f ca="1">DATEDIF(Data!R4436,TODAY(),"y")</f>
        <v>124</v>
      </c>
    </row>
    <row r="4437" spans="44:44" x14ac:dyDescent="0.25">
      <c r="AR4437" s="2">
        <f ca="1">DATEDIF(Data!R4437,TODAY(),"y")</f>
        <v>124</v>
      </c>
    </row>
    <row r="4438" spans="44:44" x14ac:dyDescent="0.25">
      <c r="AR4438" s="2">
        <f ca="1">DATEDIF(Data!R4438,TODAY(),"y")</f>
        <v>124</v>
      </c>
    </row>
    <row r="4439" spans="44:44" x14ac:dyDescent="0.25">
      <c r="AR4439" s="2">
        <f ca="1">DATEDIF(Data!R4439,TODAY(),"y")</f>
        <v>124</v>
      </c>
    </row>
    <row r="4440" spans="44:44" x14ac:dyDescent="0.25">
      <c r="AR4440" s="2">
        <f ca="1">DATEDIF(Data!R4440,TODAY(),"y")</f>
        <v>124</v>
      </c>
    </row>
    <row r="4441" spans="44:44" x14ac:dyDescent="0.25">
      <c r="AR4441" s="2">
        <f ca="1">DATEDIF(Data!R4441,TODAY(),"y")</f>
        <v>124</v>
      </c>
    </row>
    <row r="4442" spans="44:44" x14ac:dyDescent="0.25">
      <c r="AR4442" s="2">
        <f ca="1">DATEDIF(Data!R4442,TODAY(),"y")</f>
        <v>124</v>
      </c>
    </row>
    <row r="4443" spans="44:44" x14ac:dyDescent="0.25">
      <c r="AR4443" s="2">
        <f ca="1">DATEDIF(Data!R4443,TODAY(),"y")</f>
        <v>124</v>
      </c>
    </row>
    <row r="4444" spans="44:44" x14ac:dyDescent="0.25">
      <c r="AR4444" s="2">
        <f ca="1">DATEDIF(Data!R4444,TODAY(),"y")</f>
        <v>124</v>
      </c>
    </row>
    <row r="4445" spans="44:44" x14ac:dyDescent="0.25">
      <c r="AR4445" s="2">
        <f ca="1">DATEDIF(Data!R4445,TODAY(),"y")</f>
        <v>124</v>
      </c>
    </row>
    <row r="4446" spans="44:44" x14ac:dyDescent="0.25">
      <c r="AR4446" s="2">
        <f ca="1">DATEDIF(Data!R4446,TODAY(),"y")</f>
        <v>124</v>
      </c>
    </row>
    <row r="4447" spans="44:44" x14ac:dyDescent="0.25">
      <c r="AR4447" s="2">
        <f ca="1">DATEDIF(Data!R4447,TODAY(),"y")</f>
        <v>124</v>
      </c>
    </row>
    <row r="4448" spans="44:44" x14ac:dyDescent="0.25">
      <c r="AR4448" s="2">
        <f ca="1">DATEDIF(Data!R4448,TODAY(),"y")</f>
        <v>124</v>
      </c>
    </row>
    <row r="4449" spans="44:44" x14ac:dyDescent="0.25">
      <c r="AR4449" s="2">
        <f ca="1">DATEDIF(Data!R4449,TODAY(),"y")</f>
        <v>124</v>
      </c>
    </row>
    <row r="4450" spans="44:44" x14ac:dyDescent="0.25">
      <c r="AR4450" s="2">
        <f ca="1">DATEDIF(Data!R4450,TODAY(),"y")</f>
        <v>124</v>
      </c>
    </row>
    <row r="4451" spans="44:44" x14ac:dyDescent="0.25">
      <c r="AR4451" s="2">
        <f ca="1">DATEDIF(Data!R4451,TODAY(),"y")</f>
        <v>124</v>
      </c>
    </row>
    <row r="4452" spans="44:44" x14ac:dyDescent="0.25">
      <c r="AR4452" s="2">
        <f ca="1">DATEDIF(Data!R4452,TODAY(),"y")</f>
        <v>124</v>
      </c>
    </row>
    <row r="4453" spans="44:44" x14ac:dyDescent="0.25">
      <c r="AR4453" s="2">
        <f ca="1">DATEDIF(Data!R4453,TODAY(),"y")</f>
        <v>124</v>
      </c>
    </row>
    <row r="4454" spans="44:44" x14ac:dyDescent="0.25">
      <c r="AR4454" s="2">
        <f ca="1">DATEDIF(Data!R4454,TODAY(),"y")</f>
        <v>124</v>
      </c>
    </row>
    <row r="4455" spans="44:44" x14ac:dyDescent="0.25">
      <c r="AR4455" s="2">
        <f ca="1">DATEDIF(Data!R4455,TODAY(),"y")</f>
        <v>124</v>
      </c>
    </row>
    <row r="4456" spans="44:44" x14ac:dyDescent="0.25">
      <c r="AR4456" s="2">
        <f ca="1">DATEDIF(Data!R4456,TODAY(),"y")</f>
        <v>124</v>
      </c>
    </row>
    <row r="4457" spans="44:44" x14ac:dyDescent="0.25">
      <c r="AR4457" s="2">
        <f ca="1">DATEDIF(Data!R4457,TODAY(),"y")</f>
        <v>124</v>
      </c>
    </row>
    <row r="4458" spans="44:44" x14ac:dyDescent="0.25">
      <c r="AR4458" s="2">
        <f ca="1">DATEDIF(Data!R4458,TODAY(),"y")</f>
        <v>124</v>
      </c>
    </row>
    <row r="4459" spans="44:44" x14ac:dyDescent="0.25">
      <c r="AR4459" s="2">
        <f ca="1">DATEDIF(Data!R4459,TODAY(),"y")</f>
        <v>124</v>
      </c>
    </row>
    <row r="4460" spans="44:44" x14ac:dyDescent="0.25">
      <c r="AR4460" s="2">
        <f ca="1">DATEDIF(Data!R4460,TODAY(),"y")</f>
        <v>124</v>
      </c>
    </row>
    <row r="4461" spans="44:44" x14ac:dyDescent="0.25">
      <c r="AR4461" s="2">
        <f ca="1">DATEDIF(Data!R4461,TODAY(),"y")</f>
        <v>124</v>
      </c>
    </row>
    <row r="4462" spans="44:44" x14ac:dyDescent="0.25">
      <c r="AR4462" s="2">
        <f ca="1">DATEDIF(Data!R4462,TODAY(),"y")</f>
        <v>124</v>
      </c>
    </row>
    <row r="4463" spans="44:44" x14ac:dyDescent="0.25">
      <c r="AR4463" s="2">
        <f ca="1">DATEDIF(Data!R4463,TODAY(),"y")</f>
        <v>124</v>
      </c>
    </row>
    <row r="4464" spans="44:44" x14ac:dyDescent="0.25">
      <c r="AR4464" s="2">
        <f ca="1">DATEDIF(Data!R4464,TODAY(),"y")</f>
        <v>124</v>
      </c>
    </row>
    <row r="4465" spans="44:44" x14ac:dyDescent="0.25">
      <c r="AR4465" s="2">
        <f ca="1">DATEDIF(Data!R4465,TODAY(),"y")</f>
        <v>124</v>
      </c>
    </row>
    <row r="4466" spans="44:44" x14ac:dyDescent="0.25">
      <c r="AR4466" s="2">
        <f ca="1">DATEDIF(Data!R4466,TODAY(),"y")</f>
        <v>124</v>
      </c>
    </row>
    <row r="4467" spans="44:44" x14ac:dyDescent="0.25">
      <c r="AR4467" s="2">
        <f ca="1">DATEDIF(Data!R4467,TODAY(),"y")</f>
        <v>124</v>
      </c>
    </row>
    <row r="4468" spans="44:44" x14ac:dyDescent="0.25">
      <c r="AR4468" s="2">
        <f ca="1">DATEDIF(Data!R4468,TODAY(),"y")</f>
        <v>124</v>
      </c>
    </row>
    <row r="4469" spans="44:44" x14ac:dyDescent="0.25">
      <c r="AR4469" s="2">
        <f ca="1">DATEDIF(Data!R4469,TODAY(),"y")</f>
        <v>124</v>
      </c>
    </row>
    <row r="4470" spans="44:44" x14ac:dyDescent="0.25">
      <c r="AR4470" s="2">
        <f ca="1">DATEDIF(Data!R4470,TODAY(),"y")</f>
        <v>124</v>
      </c>
    </row>
    <row r="4471" spans="44:44" x14ac:dyDescent="0.25">
      <c r="AR4471" s="2">
        <f ca="1">DATEDIF(Data!R4471,TODAY(),"y")</f>
        <v>124</v>
      </c>
    </row>
    <row r="4472" spans="44:44" x14ac:dyDescent="0.25">
      <c r="AR4472" s="2">
        <f ca="1">DATEDIF(Data!R4472,TODAY(),"y")</f>
        <v>124</v>
      </c>
    </row>
    <row r="4473" spans="44:44" x14ac:dyDescent="0.25">
      <c r="AR4473" s="2">
        <f ca="1">DATEDIF(Data!R4473,TODAY(),"y")</f>
        <v>124</v>
      </c>
    </row>
    <row r="4474" spans="44:44" x14ac:dyDescent="0.25">
      <c r="AR4474" s="2">
        <f ca="1">DATEDIF(Data!R4474,TODAY(),"y")</f>
        <v>124</v>
      </c>
    </row>
    <row r="4475" spans="44:44" x14ac:dyDescent="0.25">
      <c r="AR4475" s="2">
        <f ca="1">DATEDIF(Data!R4475,TODAY(),"y")</f>
        <v>124</v>
      </c>
    </row>
    <row r="4476" spans="44:44" x14ac:dyDescent="0.25">
      <c r="AR4476" s="2">
        <f ca="1">DATEDIF(Data!R4476,TODAY(),"y")</f>
        <v>124</v>
      </c>
    </row>
    <row r="4477" spans="44:44" x14ac:dyDescent="0.25">
      <c r="AR4477" s="2">
        <f ca="1">DATEDIF(Data!R4477,TODAY(),"y")</f>
        <v>124</v>
      </c>
    </row>
    <row r="4478" spans="44:44" x14ac:dyDescent="0.25">
      <c r="AR4478" s="2">
        <f ca="1">DATEDIF(Data!R4478,TODAY(),"y")</f>
        <v>124</v>
      </c>
    </row>
    <row r="4479" spans="44:44" x14ac:dyDescent="0.25">
      <c r="AR4479" s="2">
        <f ca="1">DATEDIF(Data!R4479,TODAY(),"y")</f>
        <v>124</v>
      </c>
    </row>
    <row r="4480" spans="44:44" x14ac:dyDescent="0.25">
      <c r="AR4480" s="2">
        <f ca="1">DATEDIF(Data!R4480,TODAY(),"y")</f>
        <v>124</v>
      </c>
    </row>
    <row r="4481" spans="44:44" x14ac:dyDescent="0.25">
      <c r="AR4481" s="2">
        <f ca="1">DATEDIF(Data!R4481,TODAY(),"y")</f>
        <v>124</v>
      </c>
    </row>
    <row r="4482" spans="44:44" x14ac:dyDescent="0.25">
      <c r="AR4482" s="2">
        <f ca="1">DATEDIF(Data!R4482,TODAY(),"y")</f>
        <v>124</v>
      </c>
    </row>
    <row r="4483" spans="44:44" x14ac:dyDescent="0.25">
      <c r="AR4483" s="2">
        <f ca="1">DATEDIF(Data!R4483,TODAY(),"y")</f>
        <v>124</v>
      </c>
    </row>
    <row r="4484" spans="44:44" x14ac:dyDescent="0.25">
      <c r="AR4484" s="2">
        <f ca="1">DATEDIF(Data!R4484,TODAY(),"y")</f>
        <v>124</v>
      </c>
    </row>
    <row r="4485" spans="44:44" x14ac:dyDescent="0.25">
      <c r="AR4485" s="2">
        <f ca="1">DATEDIF(Data!R4485,TODAY(),"y")</f>
        <v>124</v>
      </c>
    </row>
    <row r="4486" spans="44:44" x14ac:dyDescent="0.25">
      <c r="AR4486" s="2">
        <f ca="1">DATEDIF(Data!R4486,TODAY(),"y")</f>
        <v>124</v>
      </c>
    </row>
    <row r="4487" spans="44:44" x14ac:dyDescent="0.25">
      <c r="AR4487" s="2">
        <f ca="1">DATEDIF(Data!R4487,TODAY(),"y")</f>
        <v>124</v>
      </c>
    </row>
    <row r="4488" spans="44:44" x14ac:dyDescent="0.25">
      <c r="AR4488" s="2">
        <f ca="1">DATEDIF(Data!R4488,TODAY(),"y")</f>
        <v>124</v>
      </c>
    </row>
    <row r="4489" spans="44:44" x14ac:dyDescent="0.25">
      <c r="AR4489" s="2">
        <f ca="1">DATEDIF(Data!R4489,TODAY(),"y")</f>
        <v>124</v>
      </c>
    </row>
    <row r="4490" spans="44:44" x14ac:dyDescent="0.25">
      <c r="AR4490" s="2">
        <f ca="1">DATEDIF(Data!R4490,TODAY(),"y")</f>
        <v>124</v>
      </c>
    </row>
    <row r="4491" spans="44:44" x14ac:dyDescent="0.25">
      <c r="AR4491" s="2">
        <f ca="1">DATEDIF(Data!R4491,TODAY(),"y")</f>
        <v>124</v>
      </c>
    </row>
    <row r="4492" spans="44:44" x14ac:dyDescent="0.25">
      <c r="AR4492" s="2">
        <f ca="1">DATEDIF(Data!R4492,TODAY(),"y")</f>
        <v>124</v>
      </c>
    </row>
    <row r="4493" spans="44:44" x14ac:dyDescent="0.25">
      <c r="AR4493" s="2">
        <f ca="1">DATEDIF(Data!R4493,TODAY(),"y")</f>
        <v>124</v>
      </c>
    </row>
    <row r="4494" spans="44:44" x14ac:dyDescent="0.25">
      <c r="AR4494" s="2">
        <f ca="1">DATEDIF(Data!R4494,TODAY(),"y")</f>
        <v>124</v>
      </c>
    </row>
    <row r="4495" spans="44:44" x14ac:dyDescent="0.25">
      <c r="AR4495" s="2">
        <f ca="1">DATEDIF(Data!R4495,TODAY(),"y")</f>
        <v>124</v>
      </c>
    </row>
    <row r="4496" spans="44:44" x14ac:dyDescent="0.25">
      <c r="AR4496" s="2">
        <f ca="1">DATEDIF(Data!R4496,TODAY(),"y")</f>
        <v>124</v>
      </c>
    </row>
    <row r="4497" spans="44:44" x14ac:dyDescent="0.25">
      <c r="AR4497" s="2">
        <f ca="1">DATEDIF(Data!R4497,TODAY(),"y")</f>
        <v>124</v>
      </c>
    </row>
    <row r="4498" spans="44:44" x14ac:dyDescent="0.25">
      <c r="AR4498" s="2">
        <f ca="1">DATEDIF(Data!R4498,TODAY(),"y")</f>
        <v>124</v>
      </c>
    </row>
    <row r="4499" spans="44:44" x14ac:dyDescent="0.25">
      <c r="AR4499" s="2">
        <f ca="1">DATEDIF(Data!R4499,TODAY(),"y")</f>
        <v>124</v>
      </c>
    </row>
    <row r="4500" spans="44:44" x14ac:dyDescent="0.25">
      <c r="AR4500" s="2">
        <f ca="1">DATEDIF(Data!R4500,TODAY(),"y")</f>
        <v>124</v>
      </c>
    </row>
    <row r="4501" spans="44:44" x14ac:dyDescent="0.25">
      <c r="AR4501" s="2">
        <f ca="1">DATEDIF(Data!R4501,TODAY(),"y")</f>
        <v>124</v>
      </c>
    </row>
    <row r="4502" spans="44:44" x14ac:dyDescent="0.25">
      <c r="AR4502" s="2">
        <f ca="1">DATEDIF(Data!R4502,TODAY(),"y")</f>
        <v>124</v>
      </c>
    </row>
    <row r="4503" spans="44:44" x14ac:dyDescent="0.25">
      <c r="AR4503" s="2">
        <f ca="1">DATEDIF(Data!R4503,TODAY(),"y")</f>
        <v>124</v>
      </c>
    </row>
    <row r="4504" spans="44:44" x14ac:dyDescent="0.25">
      <c r="AR4504" s="2">
        <f ca="1">DATEDIF(Data!R4504,TODAY(),"y")</f>
        <v>124</v>
      </c>
    </row>
    <row r="4505" spans="44:44" x14ac:dyDescent="0.25">
      <c r="AR4505" s="2">
        <f ca="1">DATEDIF(Data!R4505,TODAY(),"y")</f>
        <v>124</v>
      </c>
    </row>
    <row r="4506" spans="44:44" x14ac:dyDescent="0.25">
      <c r="AR4506" s="2">
        <f ca="1">DATEDIF(Data!R4506,TODAY(),"y")</f>
        <v>124</v>
      </c>
    </row>
    <row r="4507" spans="44:44" x14ac:dyDescent="0.25">
      <c r="AR4507" s="2">
        <f ca="1">DATEDIF(Data!R4507,TODAY(),"y")</f>
        <v>124</v>
      </c>
    </row>
    <row r="4508" spans="44:44" x14ac:dyDescent="0.25">
      <c r="AR4508" s="2">
        <f ca="1">DATEDIF(Data!R4508,TODAY(),"y")</f>
        <v>124</v>
      </c>
    </row>
    <row r="4509" spans="44:44" x14ac:dyDescent="0.25">
      <c r="AR4509" s="2">
        <f ca="1">DATEDIF(Data!R4509,TODAY(),"y")</f>
        <v>124</v>
      </c>
    </row>
    <row r="4510" spans="44:44" x14ac:dyDescent="0.25">
      <c r="AR4510" s="2">
        <f ca="1">DATEDIF(Data!R4510,TODAY(),"y")</f>
        <v>124</v>
      </c>
    </row>
    <row r="4511" spans="44:44" x14ac:dyDescent="0.25">
      <c r="AR4511" s="2">
        <f ca="1">DATEDIF(Data!R4511,TODAY(),"y")</f>
        <v>124</v>
      </c>
    </row>
    <row r="4512" spans="44:44" x14ac:dyDescent="0.25">
      <c r="AR4512" s="2">
        <f ca="1">DATEDIF(Data!R4512,TODAY(),"y")</f>
        <v>124</v>
      </c>
    </row>
    <row r="4513" spans="44:44" x14ac:dyDescent="0.25">
      <c r="AR4513" s="2">
        <f ca="1">DATEDIF(Data!R4513,TODAY(),"y")</f>
        <v>124</v>
      </c>
    </row>
    <row r="4514" spans="44:44" x14ac:dyDescent="0.25">
      <c r="AR4514" s="2">
        <f ca="1">DATEDIF(Data!R4514,TODAY(),"y")</f>
        <v>124</v>
      </c>
    </row>
    <row r="4515" spans="44:44" x14ac:dyDescent="0.25">
      <c r="AR4515" s="2">
        <f ca="1">DATEDIF(Data!R4515,TODAY(),"y")</f>
        <v>124</v>
      </c>
    </row>
    <row r="4516" spans="44:44" x14ac:dyDescent="0.25">
      <c r="AR4516" s="2">
        <f ca="1">DATEDIF(Data!R4516,TODAY(),"y")</f>
        <v>124</v>
      </c>
    </row>
    <row r="4517" spans="44:44" x14ac:dyDescent="0.25">
      <c r="AR4517" s="2">
        <f ca="1">DATEDIF(Data!R4517,TODAY(),"y")</f>
        <v>124</v>
      </c>
    </row>
    <row r="4518" spans="44:44" x14ac:dyDescent="0.25">
      <c r="AR4518" s="2">
        <f ca="1">DATEDIF(Data!R4518,TODAY(),"y")</f>
        <v>124</v>
      </c>
    </row>
    <row r="4519" spans="44:44" x14ac:dyDescent="0.25">
      <c r="AR4519" s="2">
        <f ca="1">DATEDIF(Data!R4519,TODAY(),"y")</f>
        <v>124</v>
      </c>
    </row>
    <row r="4520" spans="44:44" x14ac:dyDescent="0.25">
      <c r="AR4520" s="2">
        <f ca="1">DATEDIF(Data!R4520,TODAY(),"y")</f>
        <v>124</v>
      </c>
    </row>
    <row r="4521" spans="44:44" x14ac:dyDescent="0.25">
      <c r="AR4521" s="2">
        <f ca="1">DATEDIF(Data!R4521,TODAY(),"y")</f>
        <v>124</v>
      </c>
    </row>
    <row r="4522" spans="44:44" x14ac:dyDescent="0.25">
      <c r="AR4522" s="2">
        <f ca="1">DATEDIF(Data!R4522,TODAY(),"y")</f>
        <v>124</v>
      </c>
    </row>
    <row r="4523" spans="44:44" x14ac:dyDescent="0.25">
      <c r="AR4523" s="2">
        <f ca="1">DATEDIF(Data!R4523,TODAY(),"y")</f>
        <v>124</v>
      </c>
    </row>
    <row r="4524" spans="44:44" x14ac:dyDescent="0.25">
      <c r="AR4524" s="2">
        <f ca="1">DATEDIF(Data!R4524,TODAY(),"y")</f>
        <v>124</v>
      </c>
    </row>
    <row r="4525" spans="44:44" x14ac:dyDescent="0.25">
      <c r="AR4525" s="2">
        <f ca="1">DATEDIF(Data!R4525,TODAY(),"y")</f>
        <v>124</v>
      </c>
    </row>
    <row r="4526" spans="44:44" x14ac:dyDescent="0.25">
      <c r="AR4526" s="2">
        <f ca="1">DATEDIF(Data!R4526,TODAY(),"y")</f>
        <v>124</v>
      </c>
    </row>
    <row r="4527" spans="44:44" x14ac:dyDescent="0.25">
      <c r="AR4527" s="2">
        <f ca="1">DATEDIF(Data!R4527,TODAY(),"y")</f>
        <v>124</v>
      </c>
    </row>
    <row r="4528" spans="44:44" x14ac:dyDescent="0.25">
      <c r="AR4528" s="2">
        <f ca="1">DATEDIF(Data!R4528,TODAY(),"y")</f>
        <v>124</v>
      </c>
    </row>
    <row r="4529" spans="44:44" x14ac:dyDescent="0.25">
      <c r="AR4529" s="2">
        <f ca="1">DATEDIF(Data!R4529,TODAY(),"y")</f>
        <v>124</v>
      </c>
    </row>
    <row r="4530" spans="44:44" x14ac:dyDescent="0.25">
      <c r="AR4530" s="2">
        <f ca="1">DATEDIF(Data!R4530,TODAY(),"y")</f>
        <v>124</v>
      </c>
    </row>
    <row r="4531" spans="44:44" x14ac:dyDescent="0.25">
      <c r="AR4531" s="2">
        <f ca="1">DATEDIF(Data!R4531,TODAY(),"y")</f>
        <v>124</v>
      </c>
    </row>
    <row r="4532" spans="44:44" x14ac:dyDescent="0.25">
      <c r="AR4532" s="2">
        <f ca="1">DATEDIF(Data!R4532,TODAY(),"y")</f>
        <v>124</v>
      </c>
    </row>
    <row r="4533" spans="44:44" x14ac:dyDescent="0.25">
      <c r="AR4533" s="2">
        <f ca="1">DATEDIF(Data!R4533,TODAY(),"y")</f>
        <v>124</v>
      </c>
    </row>
    <row r="4534" spans="44:44" x14ac:dyDescent="0.25">
      <c r="AR4534" s="2">
        <f ca="1">DATEDIF(Data!R4534,TODAY(),"y")</f>
        <v>124</v>
      </c>
    </row>
    <row r="4535" spans="44:44" x14ac:dyDescent="0.25">
      <c r="AR4535" s="2">
        <f ca="1">DATEDIF(Data!R4535,TODAY(),"y")</f>
        <v>124</v>
      </c>
    </row>
    <row r="4536" spans="44:44" x14ac:dyDescent="0.25">
      <c r="AR4536" s="2">
        <f ca="1">DATEDIF(Data!R4536,TODAY(),"y")</f>
        <v>124</v>
      </c>
    </row>
    <row r="4537" spans="44:44" x14ac:dyDescent="0.25">
      <c r="AR4537" s="2">
        <f ca="1">DATEDIF(Data!R4537,TODAY(),"y")</f>
        <v>124</v>
      </c>
    </row>
    <row r="4538" spans="44:44" x14ac:dyDescent="0.25">
      <c r="AR4538" s="2">
        <f ca="1">DATEDIF(Data!R4538,TODAY(),"y")</f>
        <v>124</v>
      </c>
    </row>
    <row r="4539" spans="44:44" x14ac:dyDescent="0.25">
      <c r="AR4539" s="2">
        <f ca="1">DATEDIF(Data!R4539,TODAY(),"y")</f>
        <v>124</v>
      </c>
    </row>
    <row r="4540" spans="44:44" x14ac:dyDescent="0.25">
      <c r="AR4540" s="2">
        <f ca="1">DATEDIF(Data!R4540,TODAY(),"y")</f>
        <v>124</v>
      </c>
    </row>
    <row r="4541" spans="44:44" x14ac:dyDescent="0.25">
      <c r="AR4541" s="2">
        <f ca="1">DATEDIF(Data!R4541,TODAY(),"y")</f>
        <v>124</v>
      </c>
    </row>
    <row r="4542" spans="44:44" x14ac:dyDescent="0.25">
      <c r="AR4542" s="2">
        <f ca="1">DATEDIF(Data!R4542,TODAY(),"y")</f>
        <v>124</v>
      </c>
    </row>
    <row r="4543" spans="44:44" x14ac:dyDescent="0.25">
      <c r="AR4543" s="2">
        <f ca="1">DATEDIF(Data!R4543,TODAY(),"y")</f>
        <v>124</v>
      </c>
    </row>
    <row r="4544" spans="44:44" x14ac:dyDescent="0.25">
      <c r="AR4544" s="2">
        <f ca="1">DATEDIF(Data!R4544,TODAY(),"y")</f>
        <v>124</v>
      </c>
    </row>
    <row r="4545" spans="44:44" x14ac:dyDescent="0.25">
      <c r="AR4545" s="2">
        <f ca="1">DATEDIF(Data!R4545,TODAY(),"y")</f>
        <v>124</v>
      </c>
    </row>
    <row r="4546" spans="44:44" x14ac:dyDescent="0.25">
      <c r="AR4546" s="2">
        <f ca="1">DATEDIF(Data!R4546,TODAY(),"y")</f>
        <v>124</v>
      </c>
    </row>
    <row r="4547" spans="44:44" x14ac:dyDescent="0.25">
      <c r="AR4547" s="2">
        <f ca="1">DATEDIF(Data!R4547,TODAY(),"y")</f>
        <v>124</v>
      </c>
    </row>
    <row r="4548" spans="44:44" x14ac:dyDescent="0.25">
      <c r="AR4548" s="2">
        <f ca="1">DATEDIF(Data!R4548,TODAY(),"y")</f>
        <v>124</v>
      </c>
    </row>
    <row r="4549" spans="44:44" x14ac:dyDescent="0.25">
      <c r="AR4549" s="2">
        <f ca="1">DATEDIF(Data!R4549,TODAY(),"y")</f>
        <v>124</v>
      </c>
    </row>
    <row r="4550" spans="44:44" x14ac:dyDescent="0.25">
      <c r="AR4550" s="2">
        <f ca="1">DATEDIF(Data!R4550,TODAY(),"y")</f>
        <v>124</v>
      </c>
    </row>
    <row r="4551" spans="44:44" x14ac:dyDescent="0.25">
      <c r="AR4551" s="2">
        <f ca="1">DATEDIF(Data!R4551,TODAY(),"y")</f>
        <v>124</v>
      </c>
    </row>
    <row r="4552" spans="44:44" x14ac:dyDescent="0.25">
      <c r="AR4552" s="2">
        <f ca="1">DATEDIF(Data!R4552,TODAY(),"y")</f>
        <v>124</v>
      </c>
    </row>
    <row r="4553" spans="44:44" x14ac:dyDescent="0.25">
      <c r="AR4553" s="2">
        <f ca="1">DATEDIF(Data!R4553,TODAY(),"y")</f>
        <v>124</v>
      </c>
    </row>
    <row r="4554" spans="44:44" x14ac:dyDescent="0.25">
      <c r="AR4554" s="2">
        <f ca="1">DATEDIF(Data!R4554,TODAY(),"y")</f>
        <v>124</v>
      </c>
    </row>
    <row r="4555" spans="44:44" x14ac:dyDescent="0.25">
      <c r="AR4555" s="2">
        <f ca="1">DATEDIF(Data!R4555,TODAY(),"y")</f>
        <v>124</v>
      </c>
    </row>
    <row r="4556" spans="44:44" x14ac:dyDescent="0.25">
      <c r="AR4556" s="2">
        <f ca="1">DATEDIF(Data!R4556,TODAY(),"y")</f>
        <v>124</v>
      </c>
    </row>
    <row r="4557" spans="44:44" x14ac:dyDescent="0.25">
      <c r="AR4557" s="2">
        <f ca="1">DATEDIF(Data!R4557,TODAY(),"y")</f>
        <v>124</v>
      </c>
    </row>
    <row r="4558" spans="44:44" x14ac:dyDescent="0.25">
      <c r="AR4558" s="2">
        <f ca="1">DATEDIF(Data!R4558,TODAY(),"y")</f>
        <v>124</v>
      </c>
    </row>
    <row r="4559" spans="44:44" x14ac:dyDescent="0.25">
      <c r="AR4559" s="2">
        <f ca="1">DATEDIF(Data!R4559,TODAY(),"y")</f>
        <v>124</v>
      </c>
    </row>
    <row r="4560" spans="44:44" x14ac:dyDescent="0.25">
      <c r="AR4560" s="2">
        <f ca="1">DATEDIF(Data!R4560,TODAY(),"y")</f>
        <v>124</v>
      </c>
    </row>
    <row r="4561" spans="44:44" x14ac:dyDescent="0.25">
      <c r="AR4561" s="2">
        <f ca="1">DATEDIF(Data!R4561,TODAY(),"y")</f>
        <v>124</v>
      </c>
    </row>
    <row r="4562" spans="44:44" x14ac:dyDescent="0.25">
      <c r="AR4562" s="2">
        <f ca="1">DATEDIF(Data!R4562,TODAY(),"y")</f>
        <v>124</v>
      </c>
    </row>
    <row r="4563" spans="44:44" x14ac:dyDescent="0.25">
      <c r="AR4563" s="2">
        <f ca="1">DATEDIF(Data!R4563,TODAY(),"y")</f>
        <v>124</v>
      </c>
    </row>
    <row r="4564" spans="44:44" x14ac:dyDescent="0.25">
      <c r="AR4564" s="2">
        <f ca="1">DATEDIF(Data!R4564,TODAY(),"y")</f>
        <v>124</v>
      </c>
    </row>
    <row r="4565" spans="44:44" x14ac:dyDescent="0.25">
      <c r="AR4565" s="2">
        <f ca="1">DATEDIF(Data!R4565,TODAY(),"y")</f>
        <v>124</v>
      </c>
    </row>
    <row r="4566" spans="44:44" x14ac:dyDescent="0.25">
      <c r="AR4566" s="2">
        <f ca="1">DATEDIF(Data!R4566,TODAY(),"y")</f>
        <v>124</v>
      </c>
    </row>
    <row r="4567" spans="44:44" x14ac:dyDescent="0.25">
      <c r="AR4567" s="2">
        <f ca="1">DATEDIF(Data!R4567,TODAY(),"y")</f>
        <v>124</v>
      </c>
    </row>
    <row r="4568" spans="44:44" x14ac:dyDescent="0.25">
      <c r="AR4568" s="2">
        <f ca="1">DATEDIF(Data!R4568,TODAY(),"y")</f>
        <v>124</v>
      </c>
    </row>
    <row r="4569" spans="44:44" x14ac:dyDescent="0.25">
      <c r="AR4569" s="2">
        <f ca="1">DATEDIF(Data!R4569,TODAY(),"y")</f>
        <v>124</v>
      </c>
    </row>
    <row r="4570" spans="44:44" x14ac:dyDescent="0.25">
      <c r="AR4570" s="2">
        <f ca="1">DATEDIF(Data!R4570,TODAY(),"y")</f>
        <v>124</v>
      </c>
    </row>
    <row r="4571" spans="44:44" x14ac:dyDescent="0.25">
      <c r="AR4571" s="2">
        <f ca="1">DATEDIF(Data!R4571,TODAY(),"y")</f>
        <v>124</v>
      </c>
    </row>
    <row r="4572" spans="44:44" x14ac:dyDescent="0.25">
      <c r="AR4572" s="2">
        <f ca="1">DATEDIF(Data!R4572,TODAY(),"y")</f>
        <v>124</v>
      </c>
    </row>
    <row r="4573" spans="44:44" x14ac:dyDescent="0.25">
      <c r="AR4573" s="2">
        <f ca="1">DATEDIF(Data!R4573,TODAY(),"y")</f>
        <v>124</v>
      </c>
    </row>
    <row r="4574" spans="44:44" x14ac:dyDescent="0.25">
      <c r="AR4574" s="2">
        <f ca="1">DATEDIF(Data!R4574,TODAY(),"y")</f>
        <v>124</v>
      </c>
    </row>
    <row r="4575" spans="44:44" x14ac:dyDescent="0.25">
      <c r="AR4575" s="2">
        <f ca="1">DATEDIF(Data!R4575,TODAY(),"y")</f>
        <v>124</v>
      </c>
    </row>
    <row r="4576" spans="44:44" x14ac:dyDescent="0.25">
      <c r="AR4576" s="2">
        <f ca="1">DATEDIF(Data!R4576,TODAY(),"y")</f>
        <v>124</v>
      </c>
    </row>
    <row r="4577" spans="44:44" x14ac:dyDescent="0.25">
      <c r="AR4577" s="2">
        <f ca="1">DATEDIF(Data!R4577,TODAY(),"y")</f>
        <v>124</v>
      </c>
    </row>
    <row r="4578" spans="44:44" x14ac:dyDescent="0.25">
      <c r="AR4578" s="2">
        <f ca="1">DATEDIF(Data!R4578,TODAY(),"y")</f>
        <v>124</v>
      </c>
    </row>
    <row r="4579" spans="44:44" x14ac:dyDescent="0.25">
      <c r="AR4579" s="2">
        <f ca="1">DATEDIF(Data!R4579,TODAY(),"y")</f>
        <v>124</v>
      </c>
    </row>
    <row r="4580" spans="44:44" x14ac:dyDescent="0.25">
      <c r="AR4580" s="2">
        <f ca="1">DATEDIF(Data!R4580,TODAY(),"y")</f>
        <v>124</v>
      </c>
    </row>
    <row r="4581" spans="44:44" x14ac:dyDescent="0.25">
      <c r="AR4581" s="2">
        <f ca="1">DATEDIF(Data!R4581,TODAY(),"y")</f>
        <v>124</v>
      </c>
    </row>
    <row r="4582" spans="44:44" x14ac:dyDescent="0.25">
      <c r="AR4582" s="2">
        <f ca="1">DATEDIF(Data!R4582,TODAY(),"y")</f>
        <v>124</v>
      </c>
    </row>
    <row r="4583" spans="44:44" x14ac:dyDescent="0.25">
      <c r="AR4583" s="2">
        <f ca="1">DATEDIF(Data!R4583,TODAY(),"y")</f>
        <v>124</v>
      </c>
    </row>
    <row r="4584" spans="44:44" x14ac:dyDescent="0.25">
      <c r="AR4584" s="2">
        <f ca="1">DATEDIF(Data!R4584,TODAY(),"y")</f>
        <v>124</v>
      </c>
    </row>
    <row r="4585" spans="44:44" x14ac:dyDescent="0.25">
      <c r="AR4585" s="2">
        <f ca="1">DATEDIF(Data!R4585,TODAY(),"y")</f>
        <v>124</v>
      </c>
    </row>
    <row r="4586" spans="44:44" x14ac:dyDescent="0.25">
      <c r="AR4586" s="2">
        <f ca="1">DATEDIF(Data!R4586,TODAY(),"y")</f>
        <v>124</v>
      </c>
    </row>
    <row r="4587" spans="44:44" x14ac:dyDescent="0.25">
      <c r="AR4587" s="2">
        <f ca="1">DATEDIF(Data!R4587,TODAY(),"y")</f>
        <v>124</v>
      </c>
    </row>
    <row r="4588" spans="44:44" x14ac:dyDescent="0.25">
      <c r="AR4588" s="2">
        <f ca="1">DATEDIF(Data!R4588,TODAY(),"y")</f>
        <v>124</v>
      </c>
    </row>
    <row r="4589" spans="44:44" x14ac:dyDescent="0.25">
      <c r="AR4589" s="2">
        <f ca="1">DATEDIF(Data!R4589,TODAY(),"y")</f>
        <v>124</v>
      </c>
    </row>
    <row r="4590" spans="44:44" x14ac:dyDescent="0.25">
      <c r="AR4590" s="2">
        <f ca="1">DATEDIF(Data!R4590,TODAY(),"y")</f>
        <v>124</v>
      </c>
    </row>
    <row r="4591" spans="44:44" x14ac:dyDescent="0.25">
      <c r="AR4591" s="2">
        <f ca="1">DATEDIF(Data!R4591,TODAY(),"y")</f>
        <v>124</v>
      </c>
    </row>
    <row r="4592" spans="44:44" x14ac:dyDescent="0.25">
      <c r="AR4592" s="2">
        <f ca="1">DATEDIF(Data!R4592,TODAY(),"y")</f>
        <v>124</v>
      </c>
    </row>
    <row r="4593" spans="44:44" x14ac:dyDescent="0.25">
      <c r="AR4593" s="2">
        <f ca="1">DATEDIF(Data!R4593,TODAY(),"y")</f>
        <v>124</v>
      </c>
    </row>
    <row r="4594" spans="44:44" x14ac:dyDescent="0.25">
      <c r="AR4594" s="2">
        <f ca="1">DATEDIF(Data!R4594,TODAY(),"y")</f>
        <v>124</v>
      </c>
    </row>
    <row r="4595" spans="44:44" x14ac:dyDescent="0.25">
      <c r="AR4595" s="2">
        <f ca="1">DATEDIF(Data!R4595,TODAY(),"y")</f>
        <v>124</v>
      </c>
    </row>
    <row r="4596" spans="44:44" x14ac:dyDescent="0.25">
      <c r="AR4596" s="2">
        <f ca="1">DATEDIF(Data!R4596,TODAY(),"y")</f>
        <v>124</v>
      </c>
    </row>
    <row r="4597" spans="44:44" x14ac:dyDescent="0.25">
      <c r="AR4597" s="2">
        <f ca="1">DATEDIF(Data!R4597,TODAY(),"y")</f>
        <v>124</v>
      </c>
    </row>
    <row r="4598" spans="44:44" x14ac:dyDescent="0.25">
      <c r="AR4598" s="2">
        <f ca="1">DATEDIF(Data!R4598,TODAY(),"y")</f>
        <v>124</v>
      </c>
    </row>
    <row r="4599" spans="44:44" x14ac:dyDescent="0.25">
      <c r="AR4599" s="2">
        <f ca="1">DATEDIF(Data!R4599,TODAY(),"y")</f>
        <v>124</v>
      </c>
    </row>
    <row r="4600" spans="44:44" x14ac:dyDescent="0.25">
      <c r="AR4600" s="2">
        <f ca="1">DATEDIF(Data!R4600,TODAY(),"y")</f>
        <v>124</v>
      </c>
    </row>
    <row r="4601" spans="44:44" x14ac:dyDescent="0.25">
      <c r="AR4601" s="2">
        <f ca="1">DATEDIF(Data!R4601,TODAY(),"y")</f>
        <v>124</v>
      </c>
    </row>
    <row r="4602" spans="44:44" x14ac:dyDescent="0.25">
      <c r="AR4602" s="2">
        <f ca="1">DATEDIF(Data!R4602,TODAY(),"y")</f>
        <v>124</v>
      </c>
    </row>
    <row r="4603" spans="44:44" x14ac:dyDescent="0.25">
      <c r="AR4603" s="2">
        <f ca="1">DATEDIF(Data!R4603,TODAY(),"y")</f>
        <v>124</v>
      </c>
    </row>
    <row r="4604" spans="44:44" x14ac:dyDescent="0.25">
      <c r="AR4604" s="2">
        <f ca="1">DATEDIF(Data!R4604,TODAY(),"y")</f>
        <v>124</v>
      </c>
    </row>
    <row r="4605" spans="44:44" x14ac:dyDescent="0.25">
      <c r="AR4605" s="2">
        <f ca="1">DATEDIF(Data!R4605,TODAY(),"y")</f>
        <v>124</v>
      </c>
    </row>
    <row r="4606" spans="44:44" x14ac:dyDescent="0.25">
      <c r="AR4606" s="2">
        <f ca="1">DATEDIF(Data!R4606,TODAY(),"y")</f>
        <v>124</v>
      </c>
    </row>
    <row r="4607" spans="44:44" x14ac:dyDescent="0.25">
      <c r="AR4607" s="2">
        <f ca="1">DATEDIF(Data!R4607,TODAY(),"y")</f>
        <v>124</v>
      </c>
    </row>
    <row r="4608" spans="44:44" x14ac:dyDescent="0.25">
      <c r="AR4608" s="2">
        <f ca="1">DATEDIF(Data!R4608,TODAY(),"y")</f>
        <v>124</v>
      </c>
    </row>
    <row r="4609" spans="44:44" x14ac:dyDescent="0.25">
      <c r="AR4609" s="2">
        <f ca="1">DATEDIF(Data!R4609,TODAY(),"y")</f>
        <v>124</v>
      </c>
    </row>
    <row r="4610" spans="44:44" x14ac:dyDescent="0.25">
      <c r="AR4610" s="2">
        <f ca="1">DATEDIF(Data!R4610,TODAY(),"y")</f>
        <v>124</v>
      </c>
    </row>
    <row r="4611" spans="44:44" x14ac:dyDescent="0.25">
      <c r="AR4611" s="2">
        <f ca="1">DATEDIF(Data!R4611,TODAY(),"y")</f>
        <v>124</v>
      </c>
    </row>
    <row r="4612" spans="44:44" x14ac:dyDescent="0.25">
      <c r="AR4612" s="2">
        <f ca="1">DATEDIF(Data!R4612,TODAY(),"y")</f>
        <v>124</v>
      </c>
    </row>
    <row r="4613" spans="44:44" x14ac:dyDescent="0.25">
      <c r="AR4613" s="2">
        <f ca="1">DATEDIF(Data!R4613,TODAY(),"y")</f>
        <v>124</v>
      </c>
    </row>
    <row r="4614" spans="44:44" x14ac:dyDescent="0.25">
      <c r="AR4614" s="2">
        <f ca="1">DATEDIF(Data!R4614,TODAY(),"y")</f>
        <v>124</v>
      </c>
    </row>
    <row r="4615" spans="44:44" x14ac:dyDescent="0.25">
      <c r="AR4615" s="2">
        <f ca="1">DATEDIF(Data!R4615,TODAY(),"y")</f>
        <v>124</v>
      </c>
    </row>
    <row r="4616" spans="44:44" x14ac:dyDescent="0.25">
      <c r="AR4616" s="2">
        <f ca="1">DATEDIF(Data!R4616,TODAY(),"y")</f>
        <v>124</v>
      </c>
    </row>
    <row r="4617" spans="44:44" x14ac:dyDescent="0.25">
      <c r="AR4617" s="2">
        <f ca="1">DATEDIF(Data!R4617,TODAY(),"y")</f>
        <v>124</v>
      </c>
    </row>
    <row r="4618" spans="44:44" x14ac:dyDescent="0.25">
      <c r="AR4618" s="2">
        <f ca="1">DATEDIF(Data!R4618,TODAY(),"y")</f>
        <v>124</v>
      </c>
    </row>
    <row r="4619" spans="44:44" x14ac:dyDescent="0.25">
      <c r="AR4619" s="2">
        <f ca="1">DATEDIF(Data!R4619,TODAY(),"y")</f>
        <v>124</v>
      </c>
    </row>
    <row r="4620" spans="44:44" x14ac:dyDescent="0.25">
      <c r="AR4620" s="2">
        <f ca="1">DATEDIF(Data!R4620,TODAY(),"y")</f>
        <v>124</v>
      </c>
    </row>
    <row r="4621" spans="44:44" x14ac:dyDescent="0.25">
      <c r="AR4621" s="2">
        <f ca="1">DATEDIF(Data!R4621,TODAY(),"y")</f>
        <v>124</v>
      </c>
    </row>
    <row r="4622" spans="44:44" x14ac:dyDescent="0.25">
      <c r="AR4622" s="2">
        <f ca="1">DATEDIF(Data!R4622,TODAY(),"y")</f>
        <v>124</v>
      </c>
    </row>
    <row r="4623" spans="44:44" x14ac:dyDescent="0.25">
      <c r="AR4623" s="2">
        <f ca="1">DATEDIF(Data!R4623,TODAY(),"y")</f>
        <v>124</v>
      </c>
    </row>
    <row r="4624" spans="44:44" x14ac:dyDescent="0.25">
      <c r="AR4624" s="2">
        <f ca="1">DATEDIF(Data!R4624,TODAY(),"y")</f>
        <v>124</v>
      </c>
    </row>
    <row r="4625" spans="44:44" x14ac:dyDescent="0.25">
      <c r="AR4625" s="2">
        <f ca="1">DATEDIF(Data!R4625,TODAY(),"y")</f>
        <v>124</v>
      </c>
    </row>
    <row r="4626" spans="44:44" x14ac:dyDescent="0.25">
      <c r="AR4626" s="2">
        <f ca="1">DATEDIF(Data!R4626,TODAY(),"y")</f>
        <v>124</v>
      </c>
    </row>
    <row r="4627" spans="44:44" x14ac:dyDescent="0.25">
      <c r="AR4627" s="2">
        <f ca="1">DATEDIF(Data!R4627,TODAY(),"y")</f>
        <v>124</v>
      </c>
    </row>
    <row r="4628" spans="44:44" x14ac:dyDescent="0.25">
      <c r="AR4628" s="2">
        <f ca="1">DATEDIF(Data!R4628,TODAY(),"y")</f>
        <v>124</v>
      </c>
    </row>
    <row r="4629" spans="44:44" x14ac:dyDescent="0.25">
      <c r="AR4629" s="2">
        <f ca="1">DATEDIF(Data!R4629,TODAY(),"y")</f>
        <v>124</v>
      </c>
    </row>
    <row r="4630" spans="44:44" x14ac:dyDescent="0.25">
      <c r="AR4630" s="2">
        <f ca="1">DATEDIF(Data!R4630,TODAY(),"y")</f>
        <v>124</v>
      </c>
    </row>
    <row r="4631" spans="44:44" x14ac:dyDescent="0.25">
      <c r="AR4631" s="2">
        <f ca="1">DATEDIF(Data!R4631,TODAY(),"y")</f>
        <v>124</v>
      </c>
    </row>
    <row r="4632" spans="44:44" x14ac:dyDescent="0.25">
      <c r="AR4632" s="2">
        <f ca="1">DATEDIF(Data!R4632,TODAY(),"y")</f>
        <v>124</v>
      </c>
    </row>
    <row r="4633" spans="44:44" x14ac:dyDescent="0.25">
      <c r="AR4633" s="2">
        <f ca="1">DATEDIF(Data!R4633,TODAY(),"y")</f>
        <v>124</v>
      </c>
    </row>
    <row r="4634" spans="44:44" x14ac:dyDescent="0.25">
      <c r="AR4634" s="2">
        <f ca="1">DATEDIF(Data!R4634,TODAY(),"y")</f>
        <v>124</v>
      </c>
    </row>
    <row r="4635" spans="44:44" x14ac:dyDescent="0.25">
      <c r="AR4635" s="2">
        <f ca="1">DATEDIF(Data!R4635,TODAY(),"y")</f>
        <v>124</v>
      </c>
    </row>
    <row r="4636" spans="44:44" x14ac:dyDescent="0.25">
      <c r="AR4636" s="2">
        <f ca="1">DATEDIF(Data!R4636,TODAY(),"y")</f>
        <v>124</v>
      </c>
    </row>
    <row r="4637" spans="44:44" x14ac:dyDescent="0.25">
      <c r="AR4637" s="2">
        <f ca="1">DATEDIF(Data!R4637,TODAY(),"y")</f>
        <v>124</v>
      </c>
    </row>
    <row r="4638" spans="44:44" x14ac:dyDescent="0.25">
      <c r="AR4638" s="2">
        <f ca="1">DATEDIF(Data!R4638,TODAY(),"y")</f>
        <v>124</v>
      </c>
    </row>
    <row r="4639" spans="44:44" x14ac:dyDescent="0.25">
      <c r="AR4639" s="2">
        <f ca="1">DATEDIF(Data!R4639,TODAY(),"y")</f>
        <v>124</v>
      </c>
    </row>
    <row r="4640" spans="44:44" x14ac:dyDescent="0.25">
      <c r="AR4640" s="2">
        <f ca="1">DATEDIF(Data!R4640,TODAY(),"y")</f>
        <v>124</v>
      </c>
    </row>
    <row r="4641" spans="44:44" x14ac:dyDescent="0.25">
      <c r="AR4641" s="2">
        <f ca="1">DATEDIF(Data!R4641,TODAY(),"y")</f>
        <v>124</v>
      </c>
    </row>
    <row r="4642" spans="44:44" x14ac:dyDescent="0.25">
      <c r="AR4642" s="2">
        <f ca="1">DATEDIF(Data!R4642,TODAY(),"y")</f>
        <v>124</v>
      </c>
    </row>
    <row r="4643" spans="44:44" x14ac:dyDescent="0.25">
      <c r="AR4643" s="2">
        <f ca="1">DATEDIF(Data!R4643,TODAY(),"y")</f>
        <v>124</v>
      </c>
    </row>
    <row r="4644" spans="44:44" x14ac:dyDescent="0.25">
      <c r="AR4644" s="2">
        <f ca="1">DATEDIF(Data!R4644,TODAY(),"y")</f>
        <v>124</v>
      </c>
    </row>
    <row r="4645" spans="44:44" x14ac:dyDescent="0.25">
      <c r="AR4645" s="2">
        <f ca="1">DATEDIF(Data!R4645,TODAY(),"y")</f>
        <v>124</v>
      </c>
    </row>
    <row r="4646" spans="44:44" x14ac:dyDescent="0.25">
      <c r="AR4646" s="2">
        <f ca="1">DATEDIF(Data!R4646,TODAY(),"y")</f>
        <v>124</v>
      </c>
    </row>
    <row r="4647" spans="44:44" x14ac:dyDescent="0.25">
      <c r="AR4647" s="2">
        <f ca="1">DATEDIF(Data!R4647,TODAY(),"y")</f>
        <v>124</v>
      </c>
    </row>
    <row r="4648" spans="44:44" x14ac:dyDescent="0.25">
      <c r="AR4648" s="2">
        <f ca="1">DATEDIF(Data!R4648,TODAY(),"y")</f>
        <v>124</v>
      </c>
    </row>
    <row r="4649" spans="44:44" x14ac:dyDescent="0.25">
      <c r="AR4649" s="2">
        <f ca="1">DATEDIF(Data!R4649,TODAY(),"y")</f>
        <v>124</v>
      </c>
    </row>
    <row r="4650" spans="44:44" x14ac:dyDescent="0.25">
      <c r="AR4650" s="2">
        <f ca="1">DATEDIF(Data!R4650,TODAY(),"y")</f>
        <v>124</v>
      </c>
    </row>
    <row r="4651" spans="44:44" x14ac:dyDescent="0.25">
      <c r="AR4651" s="2">
        <f ca="1">DATEDIF(Data!R4651,TODAY(),"y")</f>
        <v>124</v>
      </c>
    </row>
    <row r="4652" spans="44:44" x14ac:dyDescent="0.25">
      <c r="AR4652" s="2">
        <f ca="1">DATEDIF(Data!R4652,TODAY(),"y")</f>
        <v>124</v>
      </c>
    </row>
    <row r="4653" spans="44:44" x14ac:dyDescent="0.25">
      <c r="AR4653" s="2">
        <f ca="1">DATEDIF(Data!R4653,TODAY(),"y")</f>
        <v>124</v>
      </c>
    </row>
    <row r="4654" spans="44:44" x14ac:dyDescent="0.25">
      <c r="AR4654" s="2">
        <f ca="1">DATEDIF(Data!R4654,TODAY(),"y")</f>
        <v>124</v>
      </c>
    </row>
    <row r="4655" spans="44:44" x14ac:dyDescent="0.25">
      <c r="AR4655" s="2">
        <f ca="1">DATEDIF(Data!R4655,TODAY(),"y")</f>
        <v>124</v>
      </c>
    </row>
    <row r="4656" spans="44:44" x14ac:dyDescent="0.25">
      <c r="AR4656" s="2">
        <f ca="1">DATEDIF(Data!R4656,TODAY(),"y")</f>
        <v>124</v>
      </c>
    </row>
    <row r="4657" spans="44:44" x14ac:dyDescent="0.25">
      <c r="AR4657" s="2">
        <f ca="1">DATEDIF(Data!R4657,TODAY(),"y")</f>
        <v>124</v>
      </c>
    </row>
    <row r="4658" spans="44:44" x14ac:dyDescent="0.25">
      <c r="AR4658" s="2">
        <f ca="1">DATEDIF(Data!R4658,TODAY(),"y")</f>
        <v>124</v>
      </c>
    </row>
    <row r="4659" spans="44:44" x14ac:dyDescent="0.25">
      <c r="AR4659" s="2">
        <f ca="1">DATEDIF(Data!R4659,TODAY(),"y")</f>
        <v>124</v>
      </c>
    </row>
    <row r="4660" spans="44:44" x14ac:dyDescent="0.25">
      <c r="AR4660" s="2">
        <f ca="1">DATEDIF(Data!R4660,TODAY(),"y")</f>
        <v>124</v>
      </c>
    </row>
    <row r="4661" spans="44:44" x14ac:dyDescent="0.25">
      <c r="AR4661" s="2">
        <f ca="1">DATEDIF(Data!R4661,TODAY(),"y")</f>
        <v>124</v>
      </c>
    </row>
    <row r="4662" spans="44:44" x14ac:dyDescent="0.25">
      <c r="AR4662" s="2">
        <f ca="1">DATEDIF(Data!R4662,TODAY(),"y")</f>
        <v>124</v>
      </c>
    </row>
    <row r="4663" spans="44:44" x14ac:dyDescent="0.25">
      <c r="AR4663" s="2">
        <f ca="1">DATEDIF(Data!R4663,TODAY(),"y")</f>
        <v>124</v>
      </c>
    </row>
    <row r="4664" spans="44:44" x14ac:dyDescent="0.25">
      <c r="AR4664" s="2">
        <f ca="1">DATEDIF(Data!R4664,TODAY(),"y")</f>
        <v>124</v>
      </c>
    </row>
    <row r="4665" spans="44:44" x14ac:dyDescent="0.25">
      <c r="AR4665" s="2">
        <f ca="1">DATEDIF(Data!R4665,TODAY(),"y")</f>
        <v>124</v>
      </c>
    </row>
    <row r="4666" spans="44:44" x14ac:dyDescent="0.25">
      <c r="AR4666" s="2">
        <f ca="1">DATEDIF(Data!R4666,TODAY(),"y")</f>
        <v>124</v>
      </c>
    </row>
    <row r="4667" spans="44:44" x14ac:dyDescent="0.25">
      <c r="AR4667" s="2">
        <f ca="1">DATEDIF(Data!R4667,TODAY(),"y")</f>
        <v>124</v>
      </c>
    </row>
    <row r="4668" spans="44:44" x14ac:dyDescent="0.25">
      <c r="AR4668" s="2">
        <f ca="1">DATEDIF(Data!R4668,TODAY(),"y")</f>
        <v>124</v>
      </c>
    </row>
    <row r="4669" spans="44:44" x14ac:dyDescent="0.25">
      <c r="AR4669" s="2">
        <f ca="1">DATEDIF(Data!R4669,TODAY(),"y")</f>
        <v>124</v>
      </c>
    </row>
    <row r="4670" spans="44:44" x14ac:dyDescent="0.25">
      <c r="AR4670" s="2">
        <f ca="1">DATEDIF(Data!R4670,TODAY(),"y")</f>
        <v>124</v>
      </c>
    </row>
    <row r="4671" spans="44:44" x14ac:dyDescent="0.25">
      <c r="AR4671" s="2">
        <f ca="1">DATEDIF(Data!R4671,TODAY(),"y")</f>
        <v>124</v>
      </c>
    </row>
    <row r="4672" spans="44:44" x14ac:dyDescent="0.25">
      <c r="AR4672" s="2">
        <f ca="1">DATEDIF(Data!R4672,TODAY(),"y")</f>
        <v>124</v>
      </c>
    </row>
    <row r="4673" spans="44:44" x14ac:dyDescent="0.25">
      <c r="AR4673" s="2">
        <f ca="1">DATEDIF(Data!R4673,TODAY(),"y")</f>
        <v>124</v>
      </c>
    </row>
    <row r="4674" spans="44:44" x14ac:dyDescent="0.25">
      <c r="AR4674" s="2">
        <f ca="1">DATEDIF(Data!R4674,TODAY(),"y")</f>
        <v>124</v>
      </c>
    </row>
    <row r="4675" spans="44:44" x14ac:dyDescent="0.25">
      <c r="AR4675" s="2">
        <f ca="1">DATEDIF(Data!R4675,TODAY(),"y")</f>
        <v>124</v>
      </c>
    </row>
    <row r="4676" spans="44:44" x14ac:dyDescent="0.25">
      <c r="AR4676" s="2">
        <f ca="1">DATEDIF(Data!R4676,TODAY(),"y")</f>
        <v>124</v>
      </c>
    </row>
    <row r="4677" spans="44:44" x14ac:dyDescent="0.25">
      <c r="AR4677" s="2">
        <f ca="1">DATEDIF(Data!R4677,TODAY(),"y")</f>
        <v>124</v>
      </c>
    </row>
    <row r="4678" spans="44:44" x14ac:dyDescent="0.25">
      <c r="AR4678" s="2">
        <f ca="1">DATEDIF(Data!R4678,TODAY(),"y")</f>
        <v>124</v>
      </c>
    </row>
    <row r="4679" spans="44:44" x14ac:dyDescent="0.25">
      <c r="AR4679" s="2">
        <f ca="1">DATEDIF(Data!R4679,TODAY(),"y")</f>
        <v>124</v>
      </c>
    </row>
    <row r="4680" spans="44:44" x14ac:dyDescent="0.25">
      <c r="AR4680" s="2">
        <f ca="1">DATEDIF(Data!R4680,TODAY(),"y")</f>
        <v>124</v>
      </c>
    </row>
    <row r="4681" spans="44:44" x14ac:dyDescent="0.25">
      <c r="AR4681" s="2">
        <f ca="1">DATEDIF(Data!R4681,TODAY(),"y")</f>
        <v>124</v>
      </c>
    </row>
    <row r="4682" spans="44:44" x14ac:dyDescent="0.25">
      <c r="AR4682" s="2">
        <f ca="1">DATEDIF(Data!R4682,TODAY(),"y")</f>
        <v>124</v>
      </c>
    </row>
    <row r="4683" spans="44:44" x14ac:dyDescent="0.25">
      <c r="AR4683" s="2">
        <f ca="1">DATEDIF(Data!R4683,TODAY(),"y")</f>
        <v>124</v>
      </c>
    </row>
    <row r="4684" spans="44:44" x14ac:dyDescent="0.25">
      <c r="AR4684" s="2">
        <f ca="1">DATEDIF(Data!R4684,TODAY(),"y")</f>
        <v>124</v>
      </c>
    </row>
    <row r="4685" spans="44:44" x14ac:dyDescent="0.25">
      <c r="AR4685" s="2">
        <f ca="1">DATEDIF(Data!R4685,TODAY(),"y")</f>
        <v>124</v>
      </c>
    </row>
    <row r="4686" spans="44:44" x14ac:dyDescent="0.25">
      <c r="AR4686" s="2">
        <f ca="1">DATEDIF(Data!R4686,TODAY(),"y")</f>
        <v>124</v>
      </c>
    </row>
    <row r="4687" spans="44:44" x14ac:dyDescent="0.25">
      <c r="AR4687" s="2">
        <f ca="1">DATEDIF(Data!R4687,TODAY(),"y")</f>
        <v>124</v>
      </c>
    </row>
    <row r="4688" spans="44:44" x14ac:dyDescent="0.25">
      <c r="AR4688" s="2">
        <f ca="1">DATEDIF(Data!R4688,TODAY(),"y")</f>
        <v>124</v>
      </c>
    </row>
    <row r="4689" spans="44:44" x14ac:dyDescent="0.25">
      <c r="AR4689" s="2">
        <f ca="1">DATEDIF(Data!R4689,TODAY(),"y")</f>
        <v>124</v>
      </c>
    </row>
    <row r="4690" spans="44:44" x14ac:dyDescent="0.25">
      <c r="AR4690" s="2">
        <f ca="1">DATEDIF(Data!R4690,TODAY(),"y")</f>
        <v>124</v>
      </c>
    </row>
    <row r="4691" spans="44:44" x14ac:dyDescent="0.25">
      <c r="AR4691" s="2">
        <f ca="1">DATEDIF(Data!R4691,TODAY(),"y")</f>
        <v>124</v>
      </c>
    </row>
    <row r="4692" spans="44:44" x14ac:dyDescent="0.25">
      <c r="AR4692" s="2">
        <f ca="1">DATEDIF(Data!R4692,TODAY(),"y")</f>
        <v>124</v>
      </c>
    </row>
    <row r="4693" spans="44:44" x14ac:dyDescent="0.25">
      <c r="AR4693" s="2">
        <f ca="1">DATEDIF(Data!R4693,TODAY(),"y")</f>
        <v>124</v>
      </c>
    </row>
    <row r="4694" spans="44:44" x14ac:dyDescent="0.25">
      <c r="AR4694" s="2">
        <f ca="1">DATEDIF(Data!R4694,TODAY(),"y")</f>
        <v>124</v>
      </c>
    </row>
    <row r="4695" spans="44:44" x14ac:dyDescent="0.25">
      <c r="AR4695" s="2">
        <f ca="1">DATEDIF(Data!R4695,TODAY(),"y")</f>
        <v>124</v>
      </c>
    </row>
    <row r="4696" spans="44:44" x14ac:dyDescent="0.25">
      <c r="AR4696" s="2">
        <f ca="1">DATEDIF(Data!R4696,TODAY(),"y")</f>
        <v>124</v>
      </c>
    </row>
    <row r="4697" spans="44:44" x14ac:dyDescent="0.25">
      <c r="AR4697" s="2">
        <f ca="1">DATEDIF(Data!R4697,TODAY(),"y")</f>
        <v>124</v>
      </c>
    </row>
    <row r="4698" spans="44:44" x14ac:dyDescent="0.25">
      <c r="AR4698" s="2">
        <f ca="1">DATEDIF(Data!R4698,TODAY(),"y")</f>
        <v>124</v>
      </c>
    </row>
    <row r="4699" spans="44:44" x14ac:dyDescent="0.25">
      <c r="AR4699" s="2">
        <f ca="1">DATEDIF(Data!R4699,TODAY(),"y")</f>
        <v>124</v>
      </c>
    </row>
    <row r="4700" spans="44:44" x14ac:dyDescent="0.25">
      <c r="AR4700" s="2">
        <f ca="1">DATEDIF(Data!R4700,TODAY(),"y")</f>
        <v>124</v>
      </c>
    </row>
    <row r="4701" spans="44:44" x14ac:dyDescent="0.25">
      <c r="AR4701" s="2">
        <f ca="1">DATEDIF(Data!R4701,TODAY(),"y")</f>
        <v>124</v>
      </c>
    </row>
    <row r="4702" spans="44:44" x14ac:dyDescent="0.25">
      <c r="AR4702" s="2">
        <f ca="1">DATEDIF(Data!R4702,TODAY(),"y")</f>
        <v>124</v>
      </c>
    </row>
    <row r="4703" spans="44:44" x14ac:dyDescent="0.25">
      <c r="AR4703" s="2">
        <f ca="1">DATEDIF(Data!R4703,TODAY(),"y")</f>
        <v>124</v>
      </c>
    </row>
    <row r="4704" spans="44:44" x14ac:dyDescent="0.25">
      <c r="AR4704" s="2">
        <f ca="1">DATEDIF(Data!R4704,TODAY(),"y")</f>
        <v>124</v>
      </c>
    </row>
    <row r="4705" spans="44:44" x14ac:dyDescent="0.25">
      <c r="AR4705" s="2">
        <f ca="1">DATEDIF(Data!R4705,TODAY(),"y")</f>
        <v>124</v>
      </c>
    </row>
    <row r="4706" spans="44:44" x14ac:dyDescent="0.25">
      <c r="AR4706" s="2">
        <f ca="1">DATEDIF(Data!R4706,TODAY(),"y")</f>
        <v>124</v>
      </c>
    </row>
    <row r="4707" spans="44:44" x14ac:dyDescent="0.25">
      <c r="AR4707" s="2">
        <f ca="1">DATEDIF(Data!R4707,TODAY(),"y")</f>
        <v>124</v>
      </c>
    </row>
    <row r="4708" spans="44:44" x14ac:dyDescent="0.25">
      <c r="AR4708" s="2">
        <f ca="1">DATEDIF(Data!R4708,TODAY(),"y")</f>
        <v>124</v>
      </c>
    </row>
    <row r="4709" spans="44:44" x14ac:dyDescent="0.25">
      <c r="AR4709" s="2">
        <f ca="1">DATEDIF(Data!R4709,TODAY(),"y")</f>
        <v>124</v>
      </c>
    </row>
    <row r="4710" spans="44:44" x14ac:dyDescent="0.25">
      <c r="AR4710" s="2">
        <f ca="1">DATEDIF(Data!R4710,TODAY(),"y")</f>
        <v>124</v>
      </c>
    </row>
    <row r="4711" spans="44:44" x14ac:dyDescent="0.25">
      <c r="AR4711" s="2">
        <f ca="1">DATEDIF(Data!R4711,TODAY(),"y")</f>
        <v>124</v>
      </c>
    </row>
    <row r="4712" spans="44:44" x14ac:dyDescent="0.25">
      <c r="AR4712" s="2">
        <f ca="1">DATEDIF(Data!R4712,TODAY(),"y")</f>
        <v>124</v>
      </c>
    </row>
    <row r="4713" spans="44:44" x14ac:dyDescent="0.25">
      <c r="AR4713" s="2">
        <f ca="1">DATEDIF(Data!R4713,TODAY(),"y")</f>
        <v>124</v>
      </c>
    </row>
    <row r="4714" spans="44:44" x14ac:dyDescent="0.25">
      <c r="AR4714" s="2">
        <f ca="1">DATEDIF(Data!R4714,TODAY(),"y")</f>
        <v>124</v>
      </c>
    </row>
    <row r="4715" spans="44:44" x14ac:dyDescent="0.25">
      <c r="AR4715" s="2">
        <f ca="1">DATEDIF(Data!R4715,TODAY(),"y")</f>
        <v>124</v>
      </c>
    </row>
    <row r="4716" spans="44:44" x14ac:dyDescent="0.25">
      <c r="AR4716" s="2">
        <f ca="1">DATEDIF(Data!R4716,TODAY(),"y")</f>
        <v>124</v>
      </c>
    </row>
    <row r="4717" spans="44:44" x14ac:dyDescent="0.25">
      <c r="AR4717" s="2">
        <f ca="1">DATEDIF(Data!R4717,TODAY(),"y")</f>
        <v>124</v>
      </c>
    </row>
    <row r="4718" spans="44:44" x14ac:dyDescent="0.25">
      <c r="AR4718" s="2">
        <f ca="1">DATEDIF(Data!R4718,TODAY(),"y")</f>
        <v>124</v>
      </c>
    </row>
    <row r="4719" spans="44:44" x14ac:dyDescent="0.25">
      <c r="AR4719" s="2">
        <f ca="1">DATEDIF(Data!R4719,TODAY(),"y")</f>
        <v>124</v>
      </c>
    </row>
    <row r="4720" spans="44:44" x14ac:dyDescent="0.25">
      <c r="AR4720" s="2">
        <f ca="1">DATEDIF(Data!R4720,TODAY(),"y")</f>
        <v>124</v>
      </c>
    </row>
    <row r="4721" spans="44:44" x14ac:dyDescent="0.25">
      <c r="AR4721" s="2">
        <f ca="1">DATEDIF(Data!R4721,TODAY(),"y")</f>
        <v>124</v>
      </c>
    </row>
    <row r="4722" spans="44:44" x14ac:dyDescent="0.25">
      <c r="AR4722" s="2">
        <f ca="1">DATEDIF(Data!R4722,TODAY(),"y")</f>
        <v>124</v>
      </c>
    </row>
    <row r="4723" spans="44:44" x14ac:dyDescent="0.25">
      <c r="AR4723" s="2">
        <f ca="1">DATEDIF(Data!R4723,TODAY(),"y")</f>
        <v>124</v>
      </c>
    </row>
    <row r="4724" spans="44:44" x14ac:dyDescent="0.25">
      <c r="AR4724" s="2">
        <f ca="1">DATEDIF(Data!R4724,TODAY(),"y")</f>
        <v>124</v>
      </c>
    </row>
    <row r="4725" spans="44:44" x14ac:dyDescent="0.25">
      <c r="AR4725" s="2">
        <f ca="1">DATEDIF(Data!R4725,TODAY(),"y")</f>
        <v>124</v>
      </c>
    </row>
    <row r="4726" spans="44:44" x14ac:dyDescent="0.25">
      <c r="AR4726" s="2">
        <f ca="1">DATEDIF(Data!R4726,TODAY(),"y")</f>
        <v>124</v>
      </c>
    </row>
    <row r="4727" spans="44:44" x14ac:dyDescent="0.25">
      <c r="AR4727" s="2">
        <f ca="1">DATEDIF(Data!R4727,TODAY(),"y")</f>
        <v>124</v>
      </c>
    </row>
    <row r="4728" spans="44:44" x14ac:dyDescent="0.25">
      <c r="AR4728" s="2">
        <f ca="1">DATEDIF(Data!R4728,TODAY(),"y")</f>
        <v>124</v>
      </c>
    </row>
    <row r="4729" spans="44:44" x14ac:dyDescent="0.25">
      <c r="AR4729" s="2">
        <f ca="1">DATEDIF(Data!R4729,TODAY(),"y")</f>
        <v>124</v>
      </c>
    </row>
    <row r="4730" spans="44:44" x14ac:dyDescent="0.25">
      <c r="AR4730" s="2">
        <f ca="1">DATEDIF(Data!R4730,TODAY(),"y")</f>
        <v>124</v>
      </c>
    </row>
    <row r="4731" spans="44:44" x14ac:dyDescent="0.25">
      <c r="AR4731" s="2">
        <f ca="1">DATEDIF(Data!R4731,TODAY(),"y")</f>
        <v>124</v>
      </c>
    </row>
    <row r="4732" spans="44:44" x14ac:dyDescent="0.25">
      <c r="AR4732" s="2">
        <f ca="1">DATEDIF(Data!R4732,TODAY(),"y")</f>
        <v>124</v>
      </c>
    </row>
    <row r="4733" spans="44:44" x14ac:dyDescent="0.25">
      <c r="AR4733" s="2">
        <f ca="1">DATEDIF(Data!R4733,TODAY(),"y")</f>
        <v>124</v>
      </c>
    </row>
    <row r="4734" spans="44:44" x14ac:dyDescent="0.25">
      <c r="AR4734" s="2">
        <f ca="1">DATEDIF(Data!R4734,TODAY(),"y")</f>
        <v>124</v>
      </c>
    </row>
    <row r="4735" spans="44:44" x14ac:dyDescent="0.25">
      <c r="AR4735" s="2">
        <f ca="1">DATEDIF(Data!R4735,TODAY(),"y")</f>
        <v>124</v>
      </c>
    </row>
    <row r="4736" spans="44:44" x14ac:dyDescent="0.25">
      <c r="AR4736" s="2">
        <f ca="1">DATEDIF(Data!R4736,TODAY(),"y")</f>
        <v>124</v>
      </c>
    </row>
    <row r="4737" spans="44:44" x14ac:dyDescent="0.25">
      <c r="AR4737" s="2">
        <f ca="1">DATEDIF(Data!R4737,TODAY(),"y")</f>
        <v>124</v>
      </c>
    </row>
    <row r="4738" spans="44:44" x14ac:dyDescent="0.25">
      <c r="AR4738" s="2">
        <f ca="1">DATEDIF(Data!R4738,TODAY(),"y")</f>
        <v>124</v>
      </c>
    </row>
    <row r="4739" spans="44:44" x14ac:dyDescent="0.25">
      <c r="AR4739" s="2">
        <f ca="1">DATEDIF(Data!R4739,TODAY(),"y")</f>
        <v>124</v>
      </c>
    </row>
    <row r="4740" spans="44:44" x14ac:dyDescent="0.25">
      <c r="AR4740" s="2">
        <f ca="1">DATEDIF(Data!R4740,TODAY(),"y")</f>
        <v>124</v>
      </c>
    </row>
    <row r="4741" spans="44:44" x14ac:dyDescent="0.25">
      <c r="AR4741" s="2">
        <f ca="1">DATEDIF(Data!R4741,TODAY(),"y")</f>
        <v>124</v>
      </c>
    </row>
    <row r="4742" spans="44:44" x14ac:dyDescent="0.25">
      <c r="AR4742" s="2">
        <f ca="1">DATEDIF(Data!R4742,TODAY(),"y")</f>
        <v>124</v>
      </c>
    </row>
    <row r="4743" spans="44:44" x14ac:dyDescent="0.25">
      <c r="AR4743" s="2">
        <f ca="1">DATEDIF(Data!R4743,TODAY(),"y")</f>
        <v>124</v>
      </c>
    </row>
    <row r="4744" spans="44:44" x14ac:dyDescent="0.25">
      <c r="AR4744" s="2">
        <f ca="1">DATEDIF(Data!R4744,TODAY(),"y")</f>
        <v>124</v>
      </c>
    </row>
    <row r="4745" spans="44:44" x14ac:dyDescent="0.25">
      <c r="AR4745" s="2">
        <f ca="1">DATEDIF(Data!R4745,TODAY(),"y")</f>
        <v>124</v>
      </c>
    </row>
    <row r="4746" spans="44:44" x14ac:dyDescent="0.25">
      <c r="AR4746" s="2">
        <f ca="1">DATEDIF(Data!R4746,TODAY(),"y")</f>
        <v>124</v>
      </c>
    </row>
    <row r="4747" spans="44:44" x14ac:dyDescent="0.25">
      <c r="AR4747" s="2">
        <f ca="1">DATEDIF(Data!R4747,TODAY(),"y")</f>
        <v>124</v>
      </c>
    </row>
    <row r="4748" spans="44:44" x14ac:dyDescent="0.25">
      <c r="AR4748" s="2">
        <f ca="1">DATEDIF(Data!R4748,TODAY(),"y")</f>
        <v>124</v>
      </c>
    </row>
    <row r="4749" spans="44:44" x14ac:dyDescent="0.25">
      <c r="AR4749" s="2">
        <f ca="1">DATEDIF(Data!R4749,TODAY(),"y")</f>
        <v>124</v>
      </c>
    </row>
    <row r="4750" spans="44:44" x14ac:dyDescent="0.25">
      <c r="AR4750" s="2">
        <f ca="1">DATEDIF(Data!R4750,TODAY(),"y")</f>
        <v>124</v>
      </c>
    </row>
    <row r="4751" spans="44:44" x14ac:dyDescent="0.25">
      <c r="AR4751" s="2">
        <f ca="1">DATEDIF(Data!R4751,TODAY(),"y")</f>
        <v>124</v>
      </c>
    </row>
    <row r="4752" spans="44:44" x14ac:dyDescent="0.25">
      <c r="AR4752" s="2">
        <f ca="1">DATEDIF(Data!R4752,TODAY(),"y")</f>
        <v>124</v>
      </c>
    </row>
    <row r="4753" spans="44:44" x14ac:dyDescent="0.25">
      <c r="AR4753" s="2">
        <f ca="1">DATEDIF(Data!R4753,TODAY(),"y")</f>
        <v>124</v>
      </c>
    </row>
    <row r="4754" spans="44:44" x14ac:dyDescent="0.25">
      <c r="AR4754" s="2">
        <f ca="1">DATEDIF(Data!R4754,TODAY(),"y")</f>
        <v>124</v>
      </c>
    </row>
    <row r="4755" spans="44:44" x14ac:dyDescent="0.25">
      <c r="AR4755" s="2">
        <f ca="1">DATEDIF(Data!R4755,TODAY(),"y")</f>
        <v>124</v>
      </c>
    </row>
    <row r="4756" spans="44:44" x14ac:dyDescent="0.25">
      <c r="AR4756" s="2">
        <f ca="1">DATEDIF(Data!R4756,TODAY(),"y")</f>
        <v>124</v>
      </c>
    </row>
    <row r="4757" spans="44:44" x14ac:dyDescent="0.25">
      <c r="AR4757" s="2">
        <f ca="1">DATEDIF(Data!R4757,TODAY(),"y")</f>
        <v>124</v>
      </c>
    </row>
    <row r="4758" spans="44:44" x14ac:dyDescent="0.25">
      <c r="AR4758" s="2">
        <f ca="1">DATEDIF(Data!R4758,TODAY(),"y")</f>
        <v>124</v>
      </c>
    </row>
    <row r="4759" spans="44:44" x14ac:dyDescent="0.25">
      <c r="AR4759" s="2">
        <f ca="1">DATEDIF(Data!R4759,TODAY(),"y")</f>
        <v>124</v>
      </c>
    </row>
    <row r="4760" spans="44:44" x14ac:dyDescent="0.25">
      <c r="AR4760" s="2">
        <f ca="1">DATEDIF(Data!R4760,TODAY(),"y")</f>
        <v>124</v>
      </c>
    </row>
    <row r="4761" spans="44:44" x14ac:dyDescent="0.25">
      <c r="AR4761" s="2">
        <f ca="1">DATEDIF(Data!R4761,TODAY(),"y")</f>
        <v>124</v>
      </c>
    </row>
    <row r="4762" spans="44:44" x14ac:dyDescent="0.25">
      <c r="AR4762" s="2">
        <f ca="1">DATEDIF(Data!R4762,TODAY(),"y")</f>
        <v>124</v>
      </c>
    </row>
    <row r="4763" spans="44:44" x14ac:dyDescent="0.25">
      <c r="AR4763" s="2">
        <f ca="1">DATEDIF(Data!R4763,TODAY(),"y")</f>
        <v>124</v>
      </c>
    </row>
    <row r="4764" spans="44:44" x14ac:dyDescent="0.25">
      <c r="AR4764" s="2">
        <f ca="1">DATEDIF(Data!R4764,TODAY(),"y")</f>
        <v>124</v>
      </c>
    </row>
    <row r="4765" spans="44:44" x14ac:dyDescent="0.25">
      <c r="AR4765" s="2">
        <f ca="1">DATEDIF(Data!R4765,TODAY(),"y")</f>
        <v>124</v>
      </c>
    </row>
    <row r="4766" spans="44:44" x14ac:dyDescent="0.25">
      <c r="AR4766" s="2">
        <f ca="1">DATEDIF(Data!R4766,TODAY(),"y")</f>
        <v>124</v>
      </c>
    </row>
    <row r="4767" spans="44:44" x14ac:dyDescent="0.25">
      <c r="AR4767" s="2">
        <f ca="1">DATEDIF(Data!R4767,TODAY(),"y")</f>
        <v>124</v>
      </c>
    </row>
    <row r="4768" spans="44:44" x14ac:dyDescent="0.25">
      <c r="AR4768" s="2">
        <f ca="1">DATEDIF(Data!R4768,TODAY(),"y")</f>
        <v>124</v>
      </c>
    </row>
    <row r="4769" spans="44:44" x14ac:dyDescent="0.25">
      <c r="AR4769" s="2">
        <f ca="1">DATEDIF(Data!R4769,TODAY(),"y")</f>
        <v>124</v>
      </c>
    </row>
    <row r="4770" spans="44:44" x14ac:dyDescent="0.25">
      <c r="AR4770" s="2">
        <f ca="1">DATEDIF(Data!R4770,TODAY(),"y")</f>
        <v>124</v>
      </c>
    </row>
    <row r="4771" spans="44:44" x14ac:dyDescent="0.25">
      <c r="AR4771" s="2">
        <f ca="1">DATEDIF(Data!R4771,TODAY(),"y")</f>
        <v>124</v>
      </c>
    </row>
    <row r="4772" spans="44:44" x14ac:dyDescent="0.25">
      <c r="AR4772" s="2">
        <f ca="1">DATEDIF(Data!R4772,TODAY(),"y")</f>
        <v>124</v>
      </c>
    </row>
    <row r="4773" spans="44:44" x14ac:dyDescent="0.25">
      <c r="AR4773" s="2">
        <f ca="1">DATEDIF(Data!R4773,TODAY(),"y")</f>
        <v>124</v>
      </c>
    </row>
    <row r="4774" spans="44:44" x14ac:dyDescent="0.25">
      <c r="AR4774" s="2">
        <f ca="1">DATEDIF(Data!R4774,TODAY(),"y")</f>
        <v>124</v>
      </c>
    </row>
    <row r="4775" spans="44:44" x14ac:dyDescent="0.25">
      <c r="AR4775" s="2">
        <f ca="1">DATEDIF(Data!R4775,TODAY(),"y")</f>
        <v>124</v>
      </c>
    </row>
    <row r="4776" spans="44:44" x14ac:dyDescent="0.25">
      <c r="AR4776" s="2">
        <f ca="1">DATEDIF(Data!R4776,TODAY(),"y")</f>
        <v>124</v>
      </c>
    </row>
    <row r="4777" spans="44:44" x14ac:dyDescent="0.25">
      <c r="AR4777" s="2">
        <f ca="1">DATEDIF(Data!R4777,TODAY(),"y")</f>
        <v>124</v>
      </c>
    </row>
    <row r="4778" spans="44:44" x14ac:dyDescent="0.25">
      <c r="AR4778" s="2">
        <f ca="1">DATEDIF(Data!R4778,TODAY(),"y")</f>
        <v>124</v>
      </c>
    </row>
    <row r="4779" spans="44:44" x14ac:dyDescent="0.25">
      <c r="AR4779" s="2">
        <f ca="1">DATEDIF(Data!R4779,TODAY(),"y")</f>
        <v>124</v>
      </c>
    </row>
    <row r="4780" spans="44:44" x14ac:dyDescent="0.25">
      <c r="AR4780" s="2">
        <f ca="1">DATEDIF(Data!R4780,TODAY(),"y")</f>
        <v>124</v>
      </c>
    </row>
    <row r="4781" spans="44:44" x14ac:dyDescent="0.25">
      <c r="AR4781" s="2">
        <f ca="1">DATEDIF(Data!R4781,TODAY(),"y")</f>
        <v>124</v>
      </c>
    </row>
    <row r="4782" spans="44:44" x14ac:dyDescent="0.25">
      <c r="AR4782" s="2">
        <f ca="1">DATEDIF(Data!R4782,TODAY(),"y")</f>
        <v>124</v>
      </c>
    </row>
    <row r="4783" spans="44:44" x14ac:dyDescent="0.25">
      <c r="AR4783" s="2">
        <f ca="1">DATEDIF(Data!R4783,TODAY(),"y")</f>
        <v>124</v>
      </c>
    </row>
    <row r="4784" spans="44:44" x14ac:dyDescent="0.25">
      <c r="AR4784" s="2">
        <f ca="1">DATEDIF(Data!R4784,TODAY(),"y")</f>
        <v>124</v>
      </c>
    </row>
    <row r="4785" spans="44:44" x14ac:dyDescent="0.25">
      <c r="AR4785" s="2">
        <f ca="1">DATEDIF(Data!R4785,TODAY(),"y")</f>
        <v>124</v>
      </c>
    </row>
    <row r="4786" spans="44:44" x14ac:dyDescent="0.25">
      <c r="AR4786" s="2">
        <f ca="1">DATEDIF(Data!R4786,TODAY(),"y")</f>
        <v>124</v>
      </c>
    </row>
    <row r="4787" spans="44:44" x14ac:dyDescent="0.25">
      <c r="AR4787" s="2">
        <f ca="1">DATEDIF(Data!R4787,TODAY(),"y")</f>
        <v>124</v>
      </c>
    </row>
    <row r="4788" spans="44:44" x14ac:dyDescent="0.25">
      <c r="AR4788" s="2">
        <f ca="1">DATEDIF(Data!R4788,TODAY(),"y")</f>
        <v>124</v>
      </c>
    </row>
    <row r="4789" spans="44:44" x14ac:dyDescent="0.25">
      <c r="AR4789" s="2">
        <f ca="1">DATEDIF(Data!R4789,TODAY(),"y")</f>
        <v>124</v>
      </c>
    </row>
    <row r="4790" spans="44:44" x14ac:dyDescent="0.25">
      <c r="AR4790" s="2">
        <f ca="1">DATEDIF(Data!R4790,TODAY(),"y")</f>
        <v>124</v>
      </c>
    </row>
    <row r="4791" spans="44:44" x14ac:dyDescent="0.25">
      <c r="AR4791" s="2">
        <f ca="1">DATEDIF(Data!R4791,TODAY(),"y")</f>
        <v>124</v>
      </c>
    </row>
    <row r="4792" spans="44:44" x14ac:dyDescent="0.25">
      <c r="AR4792" s="2">
        <f ca="1">DATEDIF(Data!R4792,TODAY(),"y")</f>
        <v>124</v>
      </c>
    </row>
    <row r="4793" spans="44:44" x14ac:dyDescent="0.25">
      <c r="AR4793" s="2">
        <f ca="1">DATEDIF(Data!R4793,TODAY(),"y")</f>
        <v>124</v>
      </c>
    </row>
    <row r="4794" spans="44:44" x14ac:dyDescent="0.25">
      <c r="AR4794" s="2">
        <f ca="1">DATEDIF(Data!R4794,TODAY(),"y")</f>
        <v>124</v>
      </c>
    </row>
    <row r="4795" spans="44:44" x14ac:dyDescent="0.25">
      <c r="AR4795" s="2">
        <f ca="1">DATEDIF(Data!R4795,TODAY(),"y")</f>
        <v>124</v>
      </c>
    </row>
    <row r="4796" spans="44:44" x14ac:dyDescent="0.25">
      <c r="AR4796" s="2">
        <f ca="1">DATEDIF(Data!R4796,TODAY(),"y")</f>
        <v>124</v>
      </c>
    </row>
    <row r="4797" spans="44:44" x14ac:dyDescent="0.25">
      <c r="AR4797" s="2">
        <f ca="1">DATEDIF(Data!R4797,TODAY(),"y")</f>
        <v>124</v>
      </c>
    </row>
    <row r="4798" spans="44:44" x14ac:dyDescent="0.25">
      <c r="AR4798" s="2">
        <f ca="1">DATEDIF(Data!R4798,TODAY(),"y")</f>
        <v>124</v>
      </c>
    </row>
    <row r="4799" spans="44:44" x14ac:dyDescent="0.25">
      <c r="AR4799" s="2">
        <f ca="1">DATEDIF(Data!R4799,TODAY(),"y")</f>
        <v>124</v>
      </c>
    </row>
    <row r="4800" spans="44:44" x14ac:dyDescent="0.25">
      <c r="AR4800" s="2">
        <f ca="1">DATEDIF(Data!R4800,TODAY(),"y")</f>
        <v>124</v>
      </c>
    </row>
    <row r="4801" spans="44:44" x14ac:dyDescent="0.25">
      <c r="AR4801" s="2">
        <f ca="1">DATEDIF(Data!R4801,TODAY(),"y")</f>
        <v>124</v>
      </c>
    </row>
    <row r="4802" spans="44:44" x14ac:dyDescent="0.25">
      <c r="AR4802" s="2">
        <f ca="1">DATEDIF(Data!R4802,TODAY(),"y")</f>
        <v>124</v>
      </c>
    </row>
    <row r="4803" spans="44:44" x14ac:dyDescent="0.25">
      <c r="AR4803" s="2">
        <f ca="1">DATEDIF(Data!R4803,TODAY(),"y")</f>
        <v>124</v>
      </c>
    </row>
    <row r="4804" spans="44:44" x14ac:dyDescent="0.25">
      <c r="AR4804" s="2">
        <f ca="1">DATEDIF(Data!R4804,TODAY(),"y")</f>
        <v>124</v>
      </c>
    </row>
    <row r="4805" spans="44:44" x14ac:dyDescent="0.25">
      <c r="AR4805" s="2">
        <f ca="1">DATEDIF(Data!R4805,TODAY(),"y")</f>
        <v>124</v>
      </c>
    </row>
    <row r="4806" spans="44:44" x14ac:dyDescent="0.25">
      <c r="AR4806" s="2">
        <f ca="1">DATEDIF(Data!R4806,TODAY(),"y")</f>
        <v>124</v>
      </c>
    </row>
    <row r="4807" spans="44:44" x14ac:dyDescent="0.25">
      <c r="AR4807" s="2">
        <f ca="1">DATEDIF(Data!R4807,TODAY(),"y")</f>
        <v>124</v>
      </c>
    </row>
    <row r="4808" spans="44:44" x14ac:dyDescent="0.25">
      <c r="AR4808" s="2">
        <f ca="1">DATEDIF(Data!R4808,TODAY(),"y")</f>
        <v>124</v>
      </c>
    </row>
    <row r="4809" spans="44:44" x14ac:dyDescent="0.25">
      <c r="AR4809" s="2">
        <f ca="1">DATEDIF(Data!R4809,TODAY(),"y")</f>
        <v>124</v>
      </c>
    </row>
    <row r="4810" spans="44:44" x14ac:dyDescent="0.25">
      <c r="AR4810" s="2">
        <f ca="1">DATEDIF(Data!R4810,TODAY(),"y")</f>
        <v>124</v>
      </c>
    </row>
    <row r="4811" spans="44:44" x14ac:dyDescent="0.25">
      <c r="AR4811" s="2">
        <f ca="1">DATEDIF(Data!R4811,TODAY(),"y")</f>
        <v>124</v>
      </c>
    </row>
    <row r="4812" spans="44:44" x14ac:dyDescent="0.25">
      <c r="AR4812" s="2">
        <f ca="1">DATEDIF(Data!R4812,TODAY(),"y")</f>
        <v>124</v>
      </c>
    </row>
    <row r="4813" spans="44:44" x14ac:dyDescent="0.25">
      <c r="AR4813" s="2">
        <f ca="1">DATEDIF(Data!R4813,TODAY(),"y")</f>
        <v>124</v>
      </c>
    </row>
    <row r="4814" spans="44:44" x14ac:dyDescent="0.25">
      <c r="AR4814" s="2">
        <f ca="1">DATEDIF(Data!R4814,TODAY(),"y")</f>
        <v>124</v>
      </c>
    </row>
    <row r="4815" spans="44:44" x14ac:dyDescent="0.25">
      <c r="AR4815" s="2">
        <f ca="1">DATEDIF(Data!R4815,TODAY(),"y")</f>
        <v>124</v>
      </c>
    </row>
    <row r="4816" spans="44:44" x14ac:dyDescent="0.25">
      <c r="AR4816" s="2">
        <f ca="1">DATEDIF(Data!R4816,TODAY(),"y")</f>
        <v>124</v>
      </c>
    </row>
    <row r="4817" spans="44:44" x14ac:dyDescent="0.25">
      <c r="AR4817" s="2">
        <f ca="1">DATEDIF(Data!R4817,TODAY(),"y")</f>
        <v>124</v>
      </c>
    </row>
    <row r="4818" spans="44:44" x14ac:dyDescent="0.25">
      <c r="AR4818" s="2">
        <f ca="1">DATEDIF(Data!R4818,TODAY(),"y")</f>
        <v>124</v>
      </c>
    </row>
    <row r="4819" spans="44:44" x14ac:dyDescent="0.25">
      <c r="AR4819" s="2">
        <f ca="1">DATEDIF(Data!R4819,TODAY(),"y")</f>
        <v>124</v>
      </c>
    </row>
    <row r="4820" spans="44:44" x14ac:dyDescent="0.25">
      <c r="AR4820" s="2">
        <f ca="1">DATEDIF(Data!R4820,TODAY(),"y")</f>
        <v>124</v>
      </c>
    </row>
    <row r="4821" spans="44:44" x14ac:dyDescent="0.25">
      <c r="AR4821" s="2">
        <f ca="1">DATEDIF(Data!R4821,TODAY(),"y")</f>
        <v>124</v>
      </c>
    </row>
    <row r="4822" spans="44:44" x14ac:dyDescent="0.25">
      <c r="AR4822" s="2">
        <f ca="1">DATEDIF(Data!R4822,TODAY(),"y")</f>
        <v>124</v>
      </c>
    </row>
    <row r="4823" spans="44:44" x14ac:dyDescent="0.25">
      <c r="AR4823" s="2">
        <f ca="1">DATEDIF(Data!R4823,TODAY(),"y")</f>
        <v>124</v>
      </c>
    </row>
    <row r="4824" spans="44:44" x14ac:dyDescent="0.25">
      <c r="AR4824" s="2">
        <f ca="1">DATEDIF(Data!R4824,TODAY(),"y")</f>
        <v>124</v>
      </c>
    </row>
    <row r="4825" spans="44:44" x14ac:dyDescent="0.25">
      <c r="AR4825" s="2">
        <f ca="1">DATEDIF(Data!R4825,TODAY(),"y")</f>
        <v>124</v>
      </c>
    </row>
    <row r="4826" spans="44:44" x14ac:dyDescent="0.25">
      <c r="AR4826" s="2">
        <f ca="1">DATEDIF(Data!R4826,TODAY(),"y")</f>
        <v>124</v>
      </c>
    </row>
    <row r="4827" spans="44:44" x14ac:dyDescent="0.25">
      <c r="AR4827" s="2">
        <f ca="1">DATEDIF(Data!R4827,TODAY(),"y")</f>
        <v>124</v>
      </c>
    </row>
    <row r="4828" spans="44:44" x14ac:dyDescent="0.25">
      <c r="AR4828" s="2">
        <f ca="1">DATEDIF(Data!R4828,TODAY(),"y")</f>
        <v>124</v>
      </c>
    </row>
    <row r="4829" spans="44:44" x14ac:dyDescent="0.25">
      <c r="AR4829" s="2">
        <f ca="1">DATEDIF(Data!R4829,TODAY(),"y")</f>
        <v>124</v>
      </c>
    </row>
    <row r="4830" spans="44:44" x14ac:dyDescent="0.25">
      <c r="AR4830" s="2">
        <f ca="1">DATEDIF(Data!R4830,TODAY(),"y")</f>
        <v>124</v>
      </c>
    </row>
    <row r="4831" spans="44:44" x14ac:dyDescent="0.25">
      <c r="AR4831" s="2">
        <f ca="1">DATEDIF(Data!R4831,TODAY(),"y")</f>
        <v>124</v>
      </c>
    </row>
    <row r="4832" spans="44:44" x14ac:dyDescent="0.25">
      <c r="AR4832" s="2">
        <f ca="1">DATEDIF(Data!R4832,TODAY(),"y")</f>
        <v>124</v>
      </c>
    </row>
    <row r="4833" spans="44:44" x14ac:dyDescent="0.25">
      <c r="AR4833" s="2">
        <f ca="1">DATEDIF(Data!R4833,TODAY(),"y")</f>
        <v>124</v>
      </c>
    </row>
    <row r="4834" spans="44:44" x14ac:dyDescent="0.25">
      <c r="AR4834" s="2">
        <f ca="1">DATEDIF(Data!R4834,TODAY(),"y")</f>
        <v>124</v>
      </c>
    </row>
    <row r="4835" spans="44:44" x14ac:dyDescent="0.25">
      <c r="AR4835" s="2">
        <f ca="1">DATEDIF(Data!R4835,TODAY(),"y")</f>
        <v>124</v>
      </c>
    </row>
    <row r="4836" spans="44:44" x14ac:dyDescent="0.25">
      <c r="AR4836" s="2">
        <f ca="1">DATEDIF(Data!R4836,TODAY(),"y")</f>
        <v>124</v>
      </c>
    </row>
    <row r="4837" spans="44:44" x14ac:dyDescent="0.25">
      <c r="AR4837" s="2">
        <f ca="1">DATEDIF(Data!R4837,TODAY(),"y")</f>
        <v>124</v>
      </c>
    </row>
    <row r="4838" spans="44:44" x14ac:dyDescent="0.25">
      <c r="AR4838" s="2">
        <f ca="1">DATEDIF(Data!R4838,TODAY(),"y")</f>
        <v>124</v>
      </c>
    </row>
    <row r="4839" spans="44:44" x14ac:dyDescent="0.25">
      <c r="AR4839" s="2">
        <f ca="1">DATEDIF(Data!R4839,TODAY(),"y")</f>
        <v>124</v>
      </c>
    </row>
    <row r="4840" spans="44:44" x14ac:dyDescent="0.25">
      <c r="AR4840" s="2">
        <f ca="1">DATEDIF(Data!R4840,TODAY(),"y")</f>
        <v>124</v>
      </c>
    </row>
    <row r="4841" spans="44:44" x14ac:dyDescent="0.25">
      <c r="AR4841" s="2">
        <f ca="1">DATEDIF(Data!R4841,TODAY(),"y")</f>
        <v>124</v>
      </c>
    </row>
    <row r="4842" spans="44:44" x14ac:dyDescent="0.25">
      <c r="AR4842" s="2">
        <f ca="1">DATEDIF(Data!R4842,TODAY(),"y")</f>
        <v>124</v>
      </c>
    </row>
    <row r="4843" spans="44:44" x14ac:dyDescent="0.25">
      <c r="AR4843" s="2">
        <f ca="1">DATEDIF(Data!R4843,TODAY(),"y")</f>
        <v>124</v>
      </c>
    </row>
    <row r="4844" spans="44:44" x14ac:dyDescent="0.25">
      <c r="AR4844" s="2">
        <f ca="1">DATEDIF(Data!R4844,TODAY(),"y")</f>
        <v>124</v>
      </c>
    </row>
    <row r="4845" spans="44:44" x14ac:dyDescent="0.25">
      <c r="AR4845" s="2">
        <f ca="1">DATEDIF(Data!R4845,TODAY(),"y")</f>
        <v>124</v>
      </c>
    </row>
    <row r="4846" spans="44:44" x14ac:dyDescent="0.25">
      <c r="AR4846" s="2">
        <f ca="1">DATEDIF(Data!R4846,TODAY(),"y")</f>
        <v>124</v>
      </c>
    </row>
    <row r="4847" spans="44:44" x14ac:dyDescent="0.25">
      <c r="AR4847" s="2">
        <f ca="1">DATEDIF(Data!R4847,TODAY(),"y")</f>
        <v>124</v>
      </c>
    </row>
    <row r="4848" spans="44:44" x14ac:dyDescent="0.25">
      <c r="AR4848" s="2">
        <f ca="1">DATEDIF(Data!R4848,TODAY(),"y")</f>
        <v>124</v>
      </c>
    </row>
    <row r="4849" spans="44:44" x14ac:dyDescent="0.25">
      <c r="AR4849" s="2">
        <f ca="1">DATEDIF(Data!R4849,TODAY(),"y")</f>
        <v>124</v>
      </c>
    </row>
    <row r="4850" spans="44:44" x14ac:dyDescent="0.25">
      <c r="AR4850" s="2">
        <f ca="1">DATEDIF(Data!R4850,TODAY(),"y")</f>
        <v>124</v>
      </c>
    </row>
    <row r="4851" spans="44:44" x14ac:dyDescent="0.25">
      <c r="AR4851" s="2">
        <f ca="1">DATEDIF(Data!R4851,TODAY(),"y")</f>
        <v>124</v>
      </c>
    </row>
    <row r="4852" spans="44:44" x14ac:dyDescent="0.25">
      <c r="AR4852" s="2">
        <f ca="1">DATEDIF(Data!R4852,TODAY(),"y")</f>
        <v>124</v>
      </c>
    </row>
    <row r="4853" spans="44:44" x14ac:dyDescent="0.25">
      <c r="AR4853" s="2">
        <f ca="1">DATEDIF(Data!R4853,TODAY(),"y")</f>
        <v>124</v>
      </c>
    </row>
    <row r="4854" spans="44:44" x14ac:dyDescent="0.25">
      <c r="AR4854" s="2">
        <f ca="1">DATEDIF(Data!R4854,TODAY(),"y")</f>
        <v>124</v>
      </c>
    </row>
    <row r="4855" spans="44:44" x14ac:dyDescent="0.25">
      <c r="AR4855" s="2">
        <f ca="1">DATEDIF(Data!R4855,TODAY(),"y")</f>
        <v>124</v>
      </c>
    </row>
    <row r="4856" spans="44:44" x14ac:dyDescent="0.25">
      <c r="AR4856" s="2">
        <f ca="1">DATEDIF(Data!R4856,TODAY(),"y")</f>
        <v>124</v>
      </c>
    </row>
    <row r="4857" spans="44:44" x14ac:dyDescent="0.25">
      <c r="AR4857" s="2">
        <f ca="1">DATEDIF(Data!R4857,TODAY(),"y")</f>
        <v>124</v>
      </c>
    </row>
    <row r="4858" spans="44:44" x14ac:dyDescent="0.25">
      <c r="AR4858" s="2">
        <f ca="1">DATEDIF(Data!R4858,TODAY(),"y")</f>
        <v>124</v>
      </c>
    </row>
    <row r="4859" spans="44:44" x14ac:dyDescent="0.25">
      <c r="AR4859" s="2">
        <f ca="1">DATEDIF(Data!R4859,TODAY(),"y")</f>
        <v>124</v>
      </c>
    </row>
    <row r="4860" spans="44:44" x14ac:dyDescent="0.25">
      <c r="AR4860" s="2">
        <f ca="1">DATEDIF(Data!R4860,TODAY(),"y")</f>
        <v>124</v>
      </c>
    </row>
    <row r="4861" spans="44:44" x14ac:dyDescent="0.25">
      <c r="AR4861" s="2">
        <f ca="1">DATEDIF(Data!R4861,TODAY(),"y")</f>
        <v>124</v>
      </c>
    </row>
    <row r="4862" spans="44:44" x14ac:dyDescent="0.25">
      <c r="AR4862" s="2">
        <f ca="1">DATEDIF(Data!R4862,TODAY(),"y")</f>
        <v>124</v>
      </c>
    </row>
    <row r="4863" spans="44:44" x14ac:dyDescent="0.25">
      <c r="AR4863" s="2">
        <f ca="1">DATEDIF(Data!R4863,TODAY(),"y")</f>
        <v>124</v>
      </c>
    </row>
    <row r="4864" spans="44:44" x14ac:dyDescent="0.25">
      <c r="AR4864" s="2">
        <f ca="1">DATEDIF(Data!R4864,TODAY(),"y")</f>
        <v>124</v>
      </c>
    </row>
    <row r="4865" spans="44:44" x14ac:dyDescent="0.25">
      <c r="AR4865" s="2">
        <f ca="1">DATEDIF(Data!R4865,TODAY(),"y")</f>
        <v>124</v>
      </c>
    </row>
    <row r="4866" spans="44:44" x14ac:dyDescent="0.25">
      <c r="AR4866" s="2">
        <f ca="1">DATEDIF(Data!R4866,TODAY(),"y")</f>
        <v>124</v>
      </c>
    </row>
    <row r="4867" spans="44:44" x14ac:dyDescent="0.25">
      <c r="AR4867" s="2">
        <f ca="1">DATEDIF(Data!R4867,TODAY(),"y")</f>
        <v>124</v>
      </c>
    </row>
    <row r="4868" spans="44:44" x14ac:dyDescent="0.25">
      <c r="AR4868" s="2">
        <f ca="1">DATEDIF(Data!R4868,TODAY(),"y")</f>
        <v>124</v>
      </c>
    </row>
    <row r="4869" spans="44:44" x14ac:dyDescent="0.25">
      <c r="AR4869" s="2">
        <f ca="1">DATEDIF(Data!R4869,TODAY(),"y")</f>
        <v>124</v>
      </c>
    </row>
    <row r="4870" spans="44:44" x14ac:dyDescent="0.25">
      <c r="AR4870" s="2">
        <f ca="1">DATEDIF(Data!R4870,TODAY(),"y")</f>
        <v>124</v>
      </c>
    </row>
    <row r="4871" spans="44:44" x14ac:dyDescent="0.25">
      <c r="AR4871" s="2">
        <f ca="1">DATEDIF(Data!R4871,TODAY(),"y")</f>
        <v>124</v>
      </c>
    </row>
    <row r="4872" spans="44:44" x14ac:dyDescent="0.25">
      <c r="AR4872" s="2">
        <f ca="1">DATEDIF(Data!R4872,TODAY(),"y")</f>
        <v>124</v>
      </c>
    </row>
    <row r="4873" spans="44:44" x14ac:dyDescent="0.25">
      <c r="AR4873" s="2">
        <f ca="1">DATEDIF(Data!R4873,TODAY(),"y")</f>
        <v>124</v>
      </c>
    </row>
    <row r="4874" spans="44:44" x14ac:dyDescent="0.25">
      <c r="AR4874" s="2">
        <f ca="1">DATEDIF(Data!R4874,TODAY(),"y")</f>
        <v>124</v>
      </c>
    </row>
    <row r="4875" spans="44:44" x14ac:dyDescent="0.25">
      <c r="AR4875" s="2">
        <f ca="1">DATEDIF(Data!R4875,TODAY(),"y")</f>
        <v>124</v>
      </c>
    </row>
    <row r="4876" spans="44:44" x14ac:dyDescent="0.25">
      <c r="AR4876" s="2">
        <f ca="1">DATEDIF(Data!R4876,TODAY(),"y")</f>
        <v>124</v>
      </c>
    </row>
    <row r="4877" spans="44:44" x14ac:dyDescent="0.25">
      <c r="AR4877" s="2">
        <f ca="1">DATEDIF(Data!R4877,TODAY(),"y")</f>
        <v>124</v>
      </c>
    </row>
    <row r="4878" spans="44:44" x14ac:dyDescent="0.25">
      <c r="AR4878" s="2">
        <f ca="1">DATEDIF(Data!R4878,TODAY(),"y")</f>
        <v>124</v>
      </c>
    </row>
    <row r="4879" spans="44:44" x14ac:dyDescent="0.25">
      <c r="AR4879" s="2">
        <f ca="1">DATEDIF(Data!R4879,TODAY(),"y")</f>
        <v>124</v>
      </c>
    </row>
    <row r="4880" spans="44:44" x14ac:dyDescent="0.25">
      <c r="AR4880" s="2">
        <f ca="1">DATEDIF(Data!R4880,TODAY(),"y")</f>
        <v>124</v>
      </c>
    </row>
    <row r="4881" spans="44:44" x14ac:dyDescent="0.25">
      <c r="AR4881" s="2">
        <f ca="1">DATEDIF(Data!R4881,TODAY(),"y")</f>
        <v>124</v>
      </c>
    </row>
    <row r="4882" spans="44:44" x14ac:dyDescent="0.25">
      <c r="AR4882" s="2">
        <f ca="1">DATEDIF(Data!R4882,TODAY(),"y")</f>
        <v>124</v>
      </c>
    </row>
    <row r="4883" spans="44:44" x14ac:dyDescent="0.25">
      <c r="AR4883" s="2">
        <f ca="1">DATEDIF(Data!R4883,TODAY(),"y")</f>
        <v>124</v>
      </c>
    </row>
    <row r="4884" spans="44:44" x14ac:dyDescent="0.25">
      <c r="AR4884" s="2">
        <f ca="1">DATEDIF(Data!R4884,TODAY(),"y")</f>
        <v>124</v>
      </c>
    </row>
    <row r="4885" spans="44:44" x14ac:dyDescent="0.25">
      <c r="AR4885" s="2">
        <f ca="1">DATEDIF(Data!R4885,TODAY(),"y")</f>
        <v>124</v>
      </c>
    </row>
    <row r="4886" spans="44:44" x14ac:dyDescent="0.25">
      <c r="AR4886" s="2">
        <f ca="1">DATEDIF(Data!R4886,TODAY(),"y")</f>
        <v>124</v>
      </c>
    </row>
    <row r="4887" spans="44:44" x14ac:dyDescent="0.25">
      <c r="AR4887" s="2">
        <f ca="1">DATEDIF(Data!R4887,TODAY(),"y")</f>
        <v>124</v>
      </c>
    </row>
    <row r="4888" spans="44:44" x14ac:dyDescent="0.25">
      <c r="AR4888" s="2">
        <f ca="1">DATEDIF(Data!R4888,TODAY(),"y")</f>
        <v>124</v>
      </c>
    </row>
    <row r="4889" spans="44:44" x14ac:dyDescent="0.25">
      <c r="AR4889" s="2">
        <f ca="1">DATEDIF(Data!R4889,TODAY(),"y")</f>
        <v>124</v>
      </c>
    </row>
    <row r="4890" spans="44:44" x14ac:dyDescent="0.25">
      <c r="AR4890" s="2">
        <f ca="1">DATEDIF(Data!R4890,TODAY(),"y")</f>
        <v>124</v>
      </c>
    </row>
    <row r="4891" spans="44:44" x14ac:dyDescent="0.25">
      <c r="AR4891" s="2">
        <f ca="1">DATEDIF(Data!R4891,TODAY(),"y")</f>
        <v>124</v>
      </c>
    </row>
    <row r="4892" spans="44:44" x14ac:dyDescent="0.25">
      <c r="AR4892" s="2">
        <f ca="1">DATEDIF(Data!R4892,TODAY(),"y")</f>
        <v>124</v>
      </c>
    </row>
    <row r="4893" spans="44:44" x14ac:dyDescent="0.25">
      <c r="AR4893" s="2">
        <f ca="1">DATEDIF(Data!R4893,TODAY(),"y")</f>
        <v>124</v>
      </c>
    </row>
    <row r="4894" spans="44:44" x14ac:dyDescent="0.25">
      <c r="AR4894" s="2">
        <f ca="1">DATEDIF(Data!R4894,TODAY(),"y")</f>
        <v>124</v>
      </c>
    </row>
    <row r="4895" spans="44:44" x14ac:dyDescent="0.25">
      <c r="AR4895" s="2">
        <f ca="1">DATEDIF(Data!R4895,TODAY(),"y")</f>
        <v>124</v>
      </c>
    </row>
    <row r="4896" spans="44:44" x14ac:dyDescent="0.25">
      <c r="AR4896" s="2">
        <f ca="1">DATEDIF(Data!R4896,TODAY(),"y")</f>
        <v>124</v>
      </c>
    </row>
    <row r="4897" spans="44:44" x14ac:dyDescent="0.25">
      <c r="AR4897" s="2">
        <f ca="1">DATEDIF(Data!R4897,TODAY(),"y")</f>
        <v>124</v>
      </c>
    </row>
    <row r="4898" spans="44:44" x14ac:dyDescent="0.25">
      <c r="AR4898" s="2">
        <f ca="1">DATEDIF(Data!R4898,TODAY(),"y")</f>
        <v>124</v>
      </c>
    </row>
    <row r="4899" spans="44:44" x14ac:dyDescent="0.25">
      <c r="AR4899" s="2">
        <f ca="1">DATEDIF(Data!R4899,TODAY(),"y")</f>
        <v>124</v>
      </c>
    </row>
    <row r="4900" spans="44:44" x14ac:dyDescent="0.25">
      <c r="AR4900" s="2">
        <f ca="1">DATEDIF(Data!R4900,TODAY(),"y")</f>
        <v>124</v>
      </c>
    </row>
    <row r="4901" spans="44:44" x14ac:dyDescent="0.25">
      <c r="AR4901" s="2">
        <f ca="1">DATEDIF(Data!R4901,TODAY(),"y")</f>
        <v>124</v>
      </c>
    </row>
    <row r="4902" spans="44:44" x14ac:dyDescent="0.25">
      <c r="AR4902" s="2">
        <f ca="1">DATEDIF(Data!R4902,TODAY(),"y")</f>
        <v>124</v>
      </c>
    </row>
    <row r="4903" spans="44:44" x14ac:dyDescent="0.25">
      <c r="AR4903" s="2">
        <f ca="1">DATEDIF(Data!R4903,TODAY(),"y")</f>
        <v>124</v>
      </c>
    </row>
    <row r="4904" spans="44:44" x14ac:dyDescent="0.25">
      <c r="AR4904" s="2">
        <f ca="1">DATEDIF(Data!R4904,TODAY(),"y")</f>
        <v>124</v>
      </c>
    </row>
    <row r="4905" spans="44:44" x14ac:dyDescent="0.25">
      <c r="AR4905" s="2">
        <f ca="1">DATEDIF(Data!R4905,TODAY(),"y")</f>
        <v>124</v>
      </c>
    </row>
    <row r="4906" spans="44:44" x14ac:dyDescent="0.25">
      <c r="AR4906" s="2">
        <f ca="1">DATEDIF(Data!R4906,TODAY(),"y")</f>
        <v>124</v>
      </c>
    </row>
    <row r="4907" spans="44:44" x14ac:dyDescent="0.25">
      <c r="AR4907" s="2">
        <f ca="1">DATEDIF(Data!R4907,TODAY(),"y")</f>
        <v>124</v>
      </c>
    </row>
    <row r="4908" spans="44:44" x14ac:dyDescent="0.25">
      <c r="AR4908" s="2">
        <f ca="1">DATEDIF(Data!R4908,TODAY(),"y")</f>
        <v>124</v>
      </c>
    </row>
    <row r="4909" spans="44:44" x14ac:dyDescent="0.25">
      <c r="AR4909" s="2">
        <f ca="1">DATEDIF(Data!R4909,TODAY(),"y")</f>
        <v>124</v>
      </c>
    </row>
    <row r="4910" spans="44:44" x14ac:dyDescent="0.25">
      <c r="AR4910" s="2">
        <f ca="1">DATEDIF(Data!R4910,TODAY(),"y")</f>
        <v>124</v>
      </c>
    </row>
    <row r="4911" spans="44:44" x14ac:dyDescent="0.25">
      <c r="AR4911" s="2">
        <f ca="1">DATEDIF(Data!R4911,TODAY(),"y")</f>
        <v>124</v>
      </c>
    </row>
    <row r="4912" spans="44:44" x14ac:dyDescent="0.25">
      <c r="AR4912" s="2">
        <f ca="1">DATEDIF(Data!R4912,TODAY(),"y")</f>
        <v>124</v>
      </c>
    </row>
    <row r="4913" spans="44:44" x14ac:dyDescent="0.25">
      <c r="AR4913" s="2">
        <f ca="1">DATEDIF(Data!R4913,TODAY(),"y")</f>
        <v>124</v>
      </c>
    </row>
    <row r="4914" spans="44:44" x14ac:dyDescent="0.25">
      <c r="AR4914" s="2">
        <f ca="1">DATEDIF(Data!R4914,TODAY(),"y")</f>
        <v>124</v>
      </c>
    </row>
    <row r="4915" spans="44:44" x14ac:dyDescent="0.25">
      <c r="AR4915" s="2">
        <f ca="1">DATEDIF(Data!R4915,TODAY(),"y")</f>
        <v>124</v>
      </c>
    </row>
    <row r="4916" spans="44:44" x14ac:dyDescent="0.25">
      <c r="AR4916" s="2">
        <f ca="1">DATEDIF(Data!R4916,TODAY(),"y")</f>
        <v>124</v>
      </c>
    </row>
    <row r="4917" spans="44:44" x14ac:dyDescent="0.25">
      <c r="AR4917" s="2">
        <f ca="1">DATEDIF(Data!R4917,TODAY(),"y")</f>
        <v>124</v>
      </c>
    </row>
    <row r="4918" spans="44:44" x14ac:dyDescent="0.25">
      <c r="AR4918" s="2">
        <f ca="1">DATEDIF(Data!R4918,TODAY(),"y")</f>
        <v>124</v>
      </c>
    </row>
    <row r="4919" spans="44:44" x14ac:dyDescent="0.25">
      <c r="AR4919" s="2">
        <f ca="1">DATEDIF(Data!R4919,TODAY(),"y")</f>
        <v>124</v>
      </c>
    </row>
    <row r="4920" spans="44:44" x14ac:dyDescent="0.25">
      <c r="AR4920" s="2">
        <f ca="1">DATEDIF(Data!R4920,TODAY(),"y")</f>
        <v>124</v>
      </c>
    </row>
    <row r="4921" spans="44:44" x14ac:dyDescent="0.25">
      <c r="AR4921" s="2">
        <f ca="1">DATEDIF(Data!R4921,TODAY(),"y")</f>
        <v>124</v>
      </c>
    </row>
    <row r="4922" spans="44:44" x14ac:dyDescent="0.25">
      <c r="AR4922" s="2">
        <f ca="1">DATEDIF(Data!R4922,TODAY(),"y")</f>
        <v>124</v>
      </c>
    </row>
    <row r="4923" spans="44:44" x14ac:dyDescent="0.25">
      <c r="AR4923" s="2">
        <f ca="1">DATEDIF(Data!R4923,TODAY(),"y")</f>
        <v>124</v>
      </c>
    </row>
    <row r="4924" spans="44:44" x14ac:dyDescent="0.25">
      <c r="AR4924" s="2">
        <f ca="1">DATEDIF(Data!R4924,TODAY(),"y")</f>
        <v>124</v>
      </c>
    </row>
    <row r="4925" spans="44:44" x14ac:dyDescent="0.25">
      <c r="AR4925" s="2">
        <f ca="1">DATEDIF(Data!R4925,TODAY(),"y")</f>
        <v>124</v>
      </c>
    </row>
    <row r="4926" spans="44:44" x14ac:dyDescent="0.25">
      <c r="AR4926" s="2">
        <f ca="1">DATEDIF(Data!R4926,TODAY(),"y")</f>
        <v>124</v>
      </c>
    </row>
    <row r="4927" spans="44:44" x14ac:dyDescent="0.25">
      <c r="AR4927" s="2">
        <f ca="1">DATEDIF(Data!R4927,TODAY(),"y")</f>
        <v>124</v>
      </c>
    </row>
    <row r="4928" spans="44:44" x14ac:dyDescent="0.25">
      <c r="AR4928" s="2">
        <f ca="1">DATEDIF(Data!R4928,TODAY(),"y")</f>
        <v>124</v>
      </c>
    </row>
    <row r="4929" spans="44:44" x14ac:dyDescent="0.25">
      <c r="AR4929" s="2">
        <f ca="1">DATEDIF(Data!R4929,TODAY(),"y")</f>
        <v>124</v>
      </c>
    </row>
    <row r="4930" spans="44:44" x14ac:dyDescent="0.25">
      <c r="AR4930" s="2">
        <f ca="1">DATEDIF(Data!R4930,TODAY(),"y")</f>
        <v>124</v>
      </c>
    </row>
    <row r="4931" spans="44:44" x14ac:dyDescent="0.25">
      <c r="AR4931" s="2">
        <f ca="1">DATEDIF(Data!R4931,TODAY(),"y")</f>
        <v>124</v>
      </c>
    </row>
    <row r="4932" spans="44:44" x14ac:dyDescent="0.25">
      <c r="AR4932" s="2">
        <f ca="1">DATEDIF(Data!R4932,TODAY(),"y")</f>
        <v>124</v>
      </c>
    </row>
    <row r="4933" spans="44:44" x14ac:dyDescent="0.25">
      <c r="AR4933" s="2">
        <f ca="1">DATEDIF(Data!R4933,TODAY(),"y")</f>
        <v>124</v>
      </c>
    </row>
    <row r="4934" spans="44:44" x14ac:dyDescent="0.25">
      <c r="AR4934" s="2">
        <f ca="1">DATEDIF(Data!R4934,TODAY(),"y")</f>
        <v>124</v>
      </c>
    </row>
    <row r="4935" spans="44:44" x14ac:dyDescent="0.25">
      <c r="AR4935" s="2">
        <f ca="1">DATEDIF(Data!R4935,TODAY(),"y")</f>
        <v>124</v>
      </c>
    </row>
    <row r="4936" spans="44:44" x14ac:dyDescent="0.25">
      <c r="AR4936" s="2">
        <f ca="1">DATEDIF(Data!R4936,TODAY(),"y")</f>
        <v>124</v>
      </c>
    </row>
    <row r="4937" spans="44:44" x14ac:dyDescent="0.25">
      <c r="AR4937" s="2">
        <f ca="1">DATEDIF(Data!R4937,TODAY(),"y")</f>
        <v>124</v>
      </c>
    </row>
    <row r="4938" spans="44:44" x14ac:dyDescent="0.25">
      <c r="AR4938" s="2">
        <f ca="1">DATEDIF(Data!R4938,TODAY(),"y")</f>
        <v>124</v>
      </c>
    </row>
    <row r="4939" spans="44:44" x14ac:dyDescent="0.25">
      <c r="AR4939" s="2">
        <f ca="1">DATEDIF(Data!R4939,TODAY(),"y")</f>
        <v>124</v>
      </c>
    </row>
    <row r="4940" spans="44:44" x14ac:dyDescent="0.25">
      <c r="AR4940" s="2">
        <f ca="1">DATEDIF(Data!R4940,TODAY(),"y")</f>
        <v>124</v>
      </c>
    </row>
    <row r="4941" spans="44:44" x14ac:dyDescent="0.25">
      <c r="AR4941" s="2">
        <f ca="1">DATEDIF(Data!R4941,TODAY(),"y")</f>
        <v>124</v>
      </c>
    </row>
    <row r="4942" spans="44:44" x14ac:dyDescent="0.25">
      <c r="AR4942" s="2">
        <f ca="1">DATEDIF(Data!R4942,TODAY(),"y")</f>
        <v>124</v>
      </c>
    </row>
    <row r="4943" spans="44:44" x14ac:dyDescent="0.25">
      <c r="AR4943" s="2">
        <f ca="1">DATEDIF(Data!R4943,TODAY(),"y")</f>
        <v>124</v>
      </c>
    </row>
    <row r="4944" spans="44:44" x14ac:dyDescent="0.25">
      <c r="AR4944" s="2">
        <f ca="1">DATEDIF(Data!R4944,TODAY(),"y")</f>
        <v>124</v>
      </c>
    </row>
    <row r="4945" spans="44:44" x14ac:dyDescent="0.25">
      <c r="AR4945" s="2">
        <f ca="1">DATEDIF(Data!R4945,TODAY(),"y")</f>
        <v>124</v>
      </c>
    </row>
    <row r="4946" spans="44:44" x14ac:dyDescent="0.25">
      <c r="AR4946" s="2">
        <f ca="1">DATEDIF(Data!R4946,TODAY(),"y")</f>
        <v>124</v>
      </c>
    </row>
    <row r="4947" spans="44:44" x14ac:dyDescent="0.25">
      <c r="AR4947" s="2">
        <f ca="1">DATEDIF(Data!R4947,TODAY(),"y")</f>
        <v>124</v>
      </c>
    </row>
    <row r="4948" spans="44:44" x14ac:dyDescent="0.25">
      <c r="AR4948" s="2">
        <f ca="1">DATEDIF(Data!R4948,TODAY(),"y")</f>
        <v>124</v>
      </c>
    </row>
    <row r="4949" spans="44:44" x14ac:dyDescent="0.25">
      <c r="AR4949" s="2">
        <f ca="1">DATEDIF(Data!R4949,TODAY(),"y")</f>
        <v>124</v>
      </c>
    </row>
    <row r="4950" spans="44:44" x14ac:dyDescent="0.25">
      <c r="AR4950" s="2">
        <f ca="1">DATEDIF(Data!R4950,TODAY(),"y")</f>
        <v>124</v>
      </c>
    </row>
    <row r="4951" spans="44:44" x14ac:dyDescent="0.25">
      <c r="AR4951" s="2">
        <f ca="1">DATEDIF(Data!R4951,TODAY(),"y")</f>
        <v>124</v>
      </c>
    </row>
    <row r="4952" spans="44:44" x14ac:dyDescent="0.25">
      <c r="AR4952" s="2">
        <f ca="1">DATEDIF(Data!R4952,TODAY(),"y")</f>
        <v>124</v>
      </c>
    </row>
    <row r="4953" spans="44:44" x14ac:dyDescent="0.25">
      <c r="AR4953" s="2">
        <f ca="1">DATEDIF(Data!R4953,TODAY(),"y")</f>
        <v>124</v>
      </c>
    </row>
    <row r="4954" spans="44:44" x14ac:dyDescent="0.25">
      <c r="AR4954" s="2">
        <f ca="1">DATEDIF(Data!R4954,TODAY(),"y")</f>
        <v>124</v>
      </c>
    </row>
    <row r="4955" spans="44:44" x14ac:dyDescent="0.25">
      <c r="AR4955" s="2">
        <f ca="1">DATEDIF(Data!R4955,TODAY(),"y")</f>
        <v>124</v>
      </c>
    </row>
    <row r="4956" spans="44:44" x14ac:dyDescent="0.25">
      <c r="AR4956" s="2">
        <f ca="1">DATEDIF(Data!R4956,TODAY(),"y")</f>
        <v>124</v>
      </c>
    </row>
    <row r="4957" spans="44:44" x14ac:dyDescent="0.25">
      <c r="AR4957" s="2">
        <f ca="1">DATEDIF(Data!R4957,TODAY(),"y")</f>
        <v>124</v>
      </c>
    </row>
    <row r="4958" spans="44:44" x14ac:dyDescent="0.25">
      <c r="AR4958" s="2">
        <f ca="1">DATEDIF(Data!R4958,TODAY(),"y")</f>
        <v>124</v>
      </c>
    </row>
    <row r="4959" spans="44:44" x14ac:dyDescent="0.25">
      <c r="AR4959" s="2">
        <f ca="1">DATEDIF(Data!R4959,TODAY(),"y")</f>
        <v>124</v>
      </c>
    </row>
    <row r="4960" spans="44:44" x14ac:dyDescent="0.25">
      <c r="AR4960" s="2">
        <f ca="1">DATEDIF(Data!R4960,TODAY(),"y")</f>
        <v>124</v>
      </c>
    </row>
    <row r="4961" spans="44:44" x14ac:dyDescent="0.25">
      <c r="AR4961" s="2">
        <f ca="1">DATEDIF(Data!R4961,TODAY(),"y")</f>
        <v>124</v>
      </c>
    </row>
    <row r="4962" spans="44:44" x14ac:dyDescent="0.25">
      <c r="AR4962" s="2">
        <f ca="1">DATEDIF(Data!R4962,TODAY(),"y")</f>
        <v>124</v>
      </c>
    </row>
    <row r="4963" spans="44:44" x14ac:dyDescent="0.25">
      <c r="AR4963" s="2">
        <f ca="1">DATEDIF(Data!R4963,TODAY(),"y")</f>
        <v>124</v>
      </c>
    </row>
    <row r="4964" spans="44:44" x14ac:dyDescent="0.25">
      <c r="AR4964" s="2">
        <f ca="1">DATEDIF(Data!R4964,TODAY(),"y")</f>
        <v>124</v>
      </c>
    </row>
    <row r="4965" spans="44:44" x14ac:dyDescent="0.25">
      <c r="AR4965" s="2">
        <f ca="1">DATEDIF(Data!R4965,TODAY(),"y")</f>
        <v>124</v>
      </c>
    </row>
    <row r="4966" spans="44:44" x14ac:dyDescent="0.25">
      <c r="AR4966" s="2">
        <f ca="1">DATEDIF(Data!R4966,TODAY(),"y")</f>
        <v>124</v>
      </c>
    </row>
    <row r="4967" spans="44:44" x14ac:dyDescent="0.25">
      <c r="AR4967" s="2">
        <f ca="1">DATEDIF(Data!R4967,TODAY(),"y")</f>
        <v>124</v>
      </c>
    </row>
    <row r="4968" spans="44:44" x14ac:dyDescent="0.25">
      <c r="AR4968" s="2">
        <f ca="1">DATEDIF(Data!R4968,TODAY(),"y")</f>
        <v>124</v>
      </c>
    </row>
    <row r="4969" spans="44:44" x14ac:dyDescent="0.25">
      <c r="AR4969" s="2">
        <f ca="1">DATEDIF(Data!R4969,TODAY(),"y")</f>
        <v>124</v>
      </c>
    </row>
    <row r="4970" spans="44:44" x14ac:dyDescent="0.25">
      <c r="AR4970" s="2">
        <f ca="1">DATEDIF(Data!R4970,TODAY(),"y")</f>
        <v>124</v>
      </c>
    </row>
    <row r="4971" spans="44:44" x14ac:dyDescent="0.25">
      <c r="AR4971" s="2">
        <f ca="1">DATEDIF(Data!R4971,TODAY(),"y")</f>
        <v>124</v>
      </c>
    </row>
    <row r="4972" spans="44:44" x14ac:dyDescent="0.25">
      <c r="AR4972" s="2">
        <f ca="1">DATEDIF(Data!R4972,TODAY(),"y")</f>
        <v>124</v>
      </c>
    </row>
    <row r="4973" spans="44:44" x14ac:dyDescent="0.25">
      <c r="AR4973" s="2">
        <f ca="1">DATEDIF(Data!R4973,TODAY(),"y")</f>
        <v>124</v>
      </c>
    </row>
    <row r="4974" spans="44:44" x14ac:dyDescent="0.25">
      <c r="AR4974" s="2">
        <f ca="1">DATEDIF(Data!R4974,TODAY(),"y")</f>
        <v>124</v>
      </c>
    </row>
    <row r="4975" spans="44:44" x14ac:dyDescent="0.25">
      <c r="AR4975" s="2">
        <f ca="1">DATEDIF(Data!R4975,TODAY(),"y")</f>
        <v>124</v>
      </c>
    </row>
    <row r="4976" spans="44:44" x14ac:dyDescent="0.25">
      <c r="AR4976" s="2">
        <f ca="1">DATEDIF(Data!R4976,TODAY(),"y")</f>
        <v>124</v>
      </c>
    </row>
    <row r="4977" spans="44:44" x14ac:dyDescent="0.25">
      <c r="AR4977" s="2">
        <f ca="1">DATEDIF(Data!R4977,TODAY(),"y")</f>
        <v>124</v>
      </c>
    </row>
    <row r="4978" spans="44:44" x14ac:dyDescent="0.25">
      <c r="AR4978" s="2">
        <f ca="1">DATEDIF(Data!R4978,TODAY(),"y")</f>
        <v>124</v>
      </c>
    </row>
    <row r="4979" spans="44:44" x14ac:dyDescent="0.25">
      <c r="AR4979" s="2">
        <f ca="1">DATEDIF(Data!R4979,TODAY(),"y")</f>
        <v>124</v>
      </c>
    </row>
    <row r="4980" spans="44:44" x14ac:dyDescent="0.25">
      <c r="AR4980" s="2">
        <f ca="1">DATEDIF(Data!R4980,TODAY(),"y")</f>
        <v>124</v>
      </c>
    </row>
    <row r="4981" spans="44:44" x14ac:dyDescent="0.25">
      <c r="AR4981" s="2">
        <f ca="1">DATEDIF(Data!R4981,TODAY(),"y")</f>
        <v>124</v>
      </c>
    </row>
    <row r="4982" spans="44:44" x14ac:dyDescent="0.25">
      <c r="AR4982" s="2">
        <f ca="1">DATEDIF(Data!R4982,TODAY(),"y")</f>
        <v>124</v>
      </c>
    </row>
    <row r="4983" spans="44:44" x14ac:dyDescent="0.25">
      <c r="AR4983" s="2">
        <f ca="1">DATEDIF(Data!R4983,TODAY(),"y")</f>
        <v>124</v>
      </c>
    </row>
    <row r="4984" spans="44:44" x14ac:dyDescent="0.25">
      <c r="AR4984" s="2">
        <f ca="1">DATEDIF(Data!R4984,TODAY(),"y")</f>
        <v>124</v>
      </c>
    </row>
    <row r="4985" spans="44:44" x14ac:dyDescent="0.25">
      <c r="AR4985" s="2">
        <f ca="1">DATEDIF(Data!R4985,TODAY(),"y")</f>
        <v>124</v>
      </c>
    </row>
    <row r="4986" spans="44:44" x14ac:dyDescent="0.25">
      <c r="AR4986" s="2">
        <f ca="1">DATEDIF(Data!R4986,TODAY(),"y")</f>
        <v>124</v>
      </c>
    </row>
    <row r="4987" spans="44:44" x14ac:dyDescent="0.25">
      <c r="AR4987" s="2">
        <f ca="1">DATEDIF(Data!R4987,TODAY(),"y")</f>
        <v>124</v>
      </c>
    </row>
    <row r="4988" spans="44:44" x14ac:dyDescent="0.25">
      <c r="AR4988" s="2">
        <f ca="1">DATEDIF(Data!R4988,TODAY(),"y")</f>
        <v>124</v>
      </c>
    </row>
    <row r="4989" spans="44:44" x14ac:dyDescent="0.25">
      <c r="AR4989" s="2">
        <f ca="1">DATEDIF(Data!R4989,TODAY(),"y")</f>
        <v>124</v>
      </c>
    </row>
    <row r="4990" spans="44:44" x14ac:dyDescent="0.25">
      <c r="AR4990" s="2">
        <f ca="1">DATEDIF(Data!R4990,TODAY(),"y")</f>
        <v>124</v>
      </c>
    </row>
    <row r="4991" spans="44:44" x14ac:dyDescent="0.25">
      <c r="AR4991" s="2">
        <f ca="1">DATEDIF(Data!R4991,TODAY(),"y")</f>
        <v>124</v>
      </c>
    </row>
    <row r="4992" spans="44:44" x14ac:dyDescent="0.25">
      <c r="AR4992" s="2">
        <f ca="1">DATEDIF(Data!R4992,TODAY(),"y")</f>
        <v>124</v>
      </c>
    </row>
    <row r="4993" spans="44:44" x14ac:dyDescent="0.25">
      <c r="AR4993" s="2">
        <f ca="1">DATEDIF(Data!R4993,TODAY(),"y")</f>
        <v>124</v>
      </c>
    </row>
    <row r="4994" spans="44:44" x14ac:dyDescent="0.25">
      <c r="AR4994" s="2">
        <f ca="1">DATEDIF(Data!R4994,TODAY(),"y")</f>
        <v>124</v>
      </c>
    </row>
    <row r="4995" spans="44:44" x14ac:dyDescent="0.25">
      <c r="AR4995" s="2">
        <f ca="1">DATEDIF(Data!R4995,TODAY(),"y")</f>
        <v>124</v>
      </c>
    </row>
    <row r="4996" spans="44:44" x14ac:dyDescent="0.25">
      <c r="AR4996" s="2">
        <f ca="1">DATEDIF(Data!R4996,TODAY(),"y")</f>
        <v>124</v>
      </c>
    </row>
    <row r="4997" spans="44:44" x14ac:dyDescent="0.25">
      <c r="AR4997" s="2">
        <f ca="1">DATEDIF(Data!R4997,TODAY(),"y")</f>
        <v>124</v>
      </c>
    </row>
    <row r="4998" spans="44:44" x14ac:dyDescent="0.25">
      <c r="AR4998" s="2">
        <f ca="1">DATEDIF(Data!R4998,TODAY(),"y")</f>
        <v>124</v>
      </c>
    </row>
    <row r="4999" spans="44:44" x14ac:dyDescent="0.25">
      <c r="AR4999" s="2">
        <f ca="1">DATEDIF(Data!R4999,TODAY(),"y")</f>
        <v>124</v>
      </c>
    </row>
    <row r="5000" spans="44:44" x14ac:dyDescent="0.25">
      <c r="AR5000" s="2">
        <f ca="1">DATEDIF(Data!R5000,TODAY(),"y")</f>
        <v>124</v>
      </c>
    </row>
  </sheetData>
  <phoneticPr fontId="2" type="noConversion"/>
  <conditionalFormatting sqref="G2:I52">
    <cfRule type="expression" dxfId="0" priority="1">
      <formula>$P2&lt;&gt;0</formula>
    </cfRule>
  </conditionalFormatting>
  <dataValidations count="8">
    <dataValidation type="list" allowBlank="1" showInputMessage="1" showErrorMessage="1" sqref="I2:I52" xr:uid="{A782D242-1C31-480C-AFC0-8E329F9FCDC1}">
      <formula1>"Regular, Probationary, Consultancy, Agency"</formula1>
    </dataValidation>
    <dataValidation type="list" allowBlank="1" showInputMessage="1" showErrorMessage="1" sqref="C2:C52" xr:uid="{EB8015B5-347B-4D0D-846D-B38C2FBC982A}">
      <formula1>"COS, DSG"</formula1>
    </dataValidation>
    <dataValidation type="list" allowBlank="1" showInputMessage="1" showErrorMessage="1" sqref="A2:A51" xr:uid="{A81301A0-CA40-4F21-A920-B603D5763CB3}">
      <formula1>"Data Clear, With Error"</formula1>
    </dataValidation>
    <dataValidation type="list" allowBlank="1" showInputMessage="1" showErrorMessage="1" sqref="D2:D52" xr:uid="{D3ABB047-FE74-4026-A056-1FF7DEE282B7}">
      <formula1>"VX, TR, ES, DS"</formula1>
    </dataValidation>
    <dataValidation type="list" allowBlank="1" showInputMessage="1" showErrorMessage="1" sqref="F2:F52" xr:uid="{3AB32383-338E-472F-B920-ED32D9015785}">
      <formula1>"CSA, LT, OM, OPTH, OPT, SOM, SM, SM-OP"</formula1>
    </dataValidation>
    <dataValidation type="list" allowBlank="1" showInputMessage="1" showErrorMessage="1" sqref="K2:K52" xr:uid="{FFBAD840-C412-47A8-B224-E595D63C39F9}">
      <formula1>"1,2,3,4,NA"</formula1>
    </dataValidation>
    <dataValidation type="list" allowBlank="1" showInputMessage="1" showErrorMessage="1" sqref="J2:J52" xr:uid="{B1BCD049-7E3D-4218-998F-8EB774C5DA02}">
      <formula1>"OC, O1, O2, O3, O4, O5, O1 - NL, O2 - NL, O3 - NL, O4 - NL"</formula1>
    </dataValidation>
    <dataValidation type="list" allowBlank="1" showInputMessage="1" showErrorMessage="1" sqref="T2 T5 T8 T12 T15 T19 T26 T30 T34 T37 T40 T43:T51" xr:uid="{B421643A-F14E-4034-AA3F-6B50F6DA8B22}">
      <formula1>"AWOL, NA, EOC, EOP, Career advancement, Personal reasons, Work environment, Compensation &amp; Benefits, Job dissatisfaction, Work life balance, Company Changes, Retirement"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B395E-720A-4E68-8B78-1BD9AE5D9A60}">
  <dimension ref="A1"/>
  <sheetViews>
    <sheetView showGridLines="0" zoomScale="70" zoomScaleNormal="70" workbookViewId="0">
      <selection activeCell="A16" sqref="A16"/>
    </sheetView>
  </sheetViews>
  <sheetFormatPr defaultRowHeight="15" x14ac:dyDescent="0.25"/>
  <cols>
    <col min="1" max="16384" width="9.140625" style="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4A0FB-C7AB-44A3-8FE3-182D32BB0D8F}">
  <dimension ref="A1:X13"/>
  <sheetViews>
    <sheetView zoomScale="85" zoomScaleNormal="85" workbookViewId="0">
      <selection activeCell="Q12" sqref="Q12"/>
    </sheetView>
  </sheetViews>
  <sheetFormatPr defaultRowHeight="15" x14ac:dyDescent="0.25"/>
  <cols>
    <col min="2" max="2" width="9.140625" style="11"/>
    <col min="3" max="3" width="10.7109375" style="7" bestFit="1" customWidth="1"/>
    <col min="4" max="4" width="9.140625" style="11"/>
    <col min="5" max="5" width="9.140625" style="7"/>
    <col min="6" max="6" width="9.140625" style="11"/>
    <col min="7" max="7" width="14.85546875" style="7" bestFit="1" customWidth="1"/>
    <col min="8" max="8" width="9.140625" style="11"/>
    <col min="9" max="9" width="18.42578125" style="7" customWidth="1"/>
    <col min="10" max="10" width="14.42578125" style="11" customWidth="1"/>
    <col min="11" max="11" width="19.85546875" bestFit="1" customWidth="1"/>
    <col min="12" max="12" width="14.42578125" style="11" customWidth="1"/>
    <col min="13" max="13" width="20" bestFit="1" customWidth="1"/>
    <col min="14" max="14" width="9.140625" style="11"/>
    <col min="15" max="15" width="20.85546875" bestFit="1" customWidth="1"/>
    <col min="16" max="16" width="9.140625" style="11"/>
    <col min="17" max="17" width="21" bestFit="1" customWidth="1"/>
    <col min="18" max="18" width="9.140625" style="11"/>
    <col min="19" max="19" width="18" bestFit="1" customWidth="1"/>
    <col min="20" max="20" width="9.140625" style="11"/>
    <col min="21" max="21" width="18" bestFit="1" customWidth="1"/>
    <col min="22" max="22" width="9.140625" style="11"/>
    <col min="23" max="23" width="15.7109375" bestFit="1" customWidth="1"/>
    <col min="24" max="24" width="9.140625" style="11"/>
  </cols>
  <sheetData>
    <row r="1" spans="1:24" x14ac:dyDescent="0.25">
      <c r="A1" t="s">
        <v>16</v>
      </c>
      <c r="C1" s="7" t="s">
        <v>15</v>
      </c>
      <c r="E1" s="7" t="s">
        <v>125</v>
      </c>
      <c r="F1" s="11" t="s">
        <v>129</v>
      </c>
      <c r="G1" s="7" t="s">
        <v>138</v>
      </c>
      <c r="H1" s="12">
        <f ca="1">COUNTIFS(Data!R:R,"&gt;="&amp;EDATE(TODAY(),-6),Data!R:R,"&lt;="&amp;TODAY(),Data!S:S,"NA")</f>
        <v>2</v>
      </c>
      <c r="I1" s="7" t="s">
        <v>139</v>
      </c>
      <c r="J1" s="12">
        <f ca="1">COUNTIFS(Data!S:S,"&gt;="&amp;EDATE(TODAY(),-6),Data!S:S,"&lt;="&amp;TODAY())</f>
        <v>4</v>
      </c>
      <c r="K1" t="s">
        <v>140</v>
      </c>
      <c r="M1" t="s">
        <v>88</v>
      </c>
      <c r="O1" t="s">
        <v>87</v>
      </c>
      <c r="Q1" t="s">
        <v>86</v>
      </c>
      <c r="S1" t="s">
        <v>85</v>
      </c>
      <c r="U1" t="s">
        <v>84</v>
      </c>
      <c r="W1" t="s">
        <v>143</v>
      </c>
      <c r="X1" s="12">
        <f>COUNTIFS(Data!M:M,"&lt;&gt;"&amp;"",Data!S:S,"NA")</f>
        <v>38</v>
      </c>
    </row>
    <row r="2" spans="1:24" x14ac:dyDescent="0.25">
      <c r="A2" t="s">
        <v>27</v>
      </c>
      <c r="B2" s="11">
        <f>COUNTIFS(Data!Q:Q,"Male",Data!S:S,"NA")</f>
        <v>16</v>
      </c>
      <c r="C2" s="8" t="s">
        <v>120</v>
      </c>
      <c r="D2" s="11">
        <f ca="1">COUNTIFS(Data!P:P,"&gt;=12",Data!P:P,"&lt;=27",Data!S:S,"NA")</f>
        <v>10</v>
      </c>
      <c r="E2" s="7" t="s">
        <v>126</v>
      </c>
      <c r="F2" s="11">
        <f ca="1">COUNTIFS(Data!AR:AR,"&gt;=0",Data!AR:AR,"&lt;=3",Data!S:S,"NA")</f>
        <v>21</v>
      </c>
      <c r="K2" t="s">
        <v>141</v>
      </c>
      <c r="M2" t="s">
        <v>89</v>
      </c>
      <c r="N2" s="11">
        <f>COUNTIFS(Data!D:D,list!M2,Data!S:S,"NA")</f>
        <v>8</v>
      </c>
      <c r="O2" t="s">
        <v>93</v>
      </c>
      <c r="P2" s="11">
        <f>COUNTIFS(Data!F:F,list!O2,Data!S:S,"NA")</f>
        <v>8</v>
      </c>
      <c r="Q2" t="s">
        <v>116</v>
      </c>
      <c r="R2" s="11">
        <f>COUNTIFS(Data!H:H,list!Q2,Data!S:S,"NA")</f>
        <v>4</v>
      </c>
      <c r="S2" t="s">
        <v>101</v>
      </c>
      <c r="T2" s="11">
        <f>COUNTIFS(Data!J:J,list!S2,Data!S:S,"NA")</f>
        <v>5</v>
      </c>
      <c r="U2" s="10" t="s">
        <v>144</v>
      </c>
      <c r="V2" s="12">
        <f>COUNTIFS(Data!K:K,1,Data!S:S,"NA")</f>
        <v>8</v>
      </c>
    </row>
    <row r="3" spans="1:24" x14ac:dyDescent="0.25">
      <c r="A3" t="s">
        <v>29</v>
      </c>
      <c r="B3" s="11">
        <f>COUNTIFS(Data!Q:Q,"Female",Data!S:S,"NA")</f>
        <v>22</v>
      </c>
      <c r="C3" s="7" t="s">
        <v>121</v>
      </c>
      <c r="D3" s="11">
        <f ca="1">COUNTIFS(Data!P:P,"&gt;=28",Data!P:P,"&lt;=43",Data!S:S,"NA")</f>
        <v>19</v>
      </c>
      <c r="E3" s="7" t="s">
        <v>127</v>
      </c>
      <c r="F3" s="11">
        <f ca="1">COUNTIFS(Data!AR:AR,"&gt;=4",Data!AR:AR,"&lt;=6",Data!S:S,"NA")</f>
        <v>0</v>
      </c>
      <c r="K3" t="s">
        <v>81</v>
      </c>
      <c r="L3" s="11">
        <f>COUNTIF(Data!T:T,list!K3)</f>
        <v>1</v>
      </c>
      <c r="M3" t="s">
        <v>90</v>
      </c>
      <c r="N3" s="11">
        <f>COUNTIFS(Data!D:D,list!M3,Data!S:S,"NA")</f>
        <v>8</v>
      </c>
      <c r="O3" t="s">
        <v>94</v>
      </c>
      <c r="P3" s="11">
        <f>COUNTIFS(Data!F:F,list!O3,Data!S:S,"NA")</f>
        <v>9</v>
      </c>
      <c r="Q3" t="s">
        <v>117</v>
      </c>
      <c r="R3" s="11">
        <f>COUNTIFS(Data!H:H,list!Q3,Data!S:S,"NA")</f>
        <v>10</v>
      </c>
      <c r="S3" t="s">
        <v>102</v>
      </c>
      <c r="T3" s="11">
        <f>COUNTIFS(Data!J:J,list!S3,Data!S:S,"NA")</f>
        <v>5</v>
      </c>
      <c r="U3" s="10" t="s">
        <v>145</v>
      </c>
      <c r="V3" s="12">
        <f>COUNTIFS(Data!K:K,2,Data!S:S,"NA")</f>
        <v>11</v>
      </c>
    </row>
    <row r="4" spans="1:24" x14ac:dyDescent="0.25">
      <c r="C4" s="7" t="s">
        <v>122</v>
      </c>
      <c r="D4" s="11">
        <f ca="1">COUNTIFS(Data!P:P,"&gt;=44",Data!P:P,"&lt;=59",Data!S:S,"NA")</f>
        <v>6</v>
      </c>
      <c r="E4" s="7" t="s">
        <v>128</v>
      </c>
      <c r="F4" s="11">
        <f ca="1">COUNTIFS(Data!AR:AR,"&gt;=7",Data!AR:AR,"&lt;=9",Data!S:S,"NA")</f>
        <v>0</v>
      </c>
      <c r="K4" t="s">
        <v>111</v>
      </c>
      <c r="L4" s="11">
        <f>COUNTIF(Data!T:T,list!K4)</f>
        <v>1</v>
      </c>
      <c r="M4" t="s">
        <v>91</v>
      </c>
      <c r="N4" s="11">
        <f>COUNTIFS(Data!D:D,list!M4,Data!S:S,"NA")</f>
        <v>9</v>
      </c>
      <c r="O4" t="s">
        <v>95</v>
      </c>
      <c r="P4" s="11">
        <f>COUNTIFS(Data!F:F,list!O4,Data!S:S,"NA")</f>
        <v>2</v>
      </c>
      <c r="Q4" t="s">
        <v>118</v>
      </c>
      <c r="R4" s="11">
        <f>COUNTIFS(Data!H:H,list!Q4,Data!S:S,"NA")</f>
        <v>12</v>
      </c>
      <c r="S4" t="s">
        <v>103</v>
      </c>
      <c r="T4" s="11">
        <f>COUNTIFS(Data!J:J,list!S4,Data!S:S,"NA")</f>
        <v>5</v>
      </c>
      <c r="U4" s="10" t="s">
        <v>146</v>
      </c>
      <c r="V4" s="12">
        <f>COUNTIFS(Data!K:K,3,Data!S:S,"NA")</f>
        <v>8</v>
      </c>
    </row>
    <row r="5" spans="1:24" x14ac:dyDescent="0.25">
      <c r="C5" s="7" t="s">
        <v>123</v>
      </c>
      <c r="D5" s="11">
        <f ca="1">COUNTIFS(Data!P:P,"&gt;=60",Data!P:P,"&lt;=69",Data!S:S,"NA")</f>
        <v>0</v>
      </c>
      <c r="E5" s="7" t="s">
        <v>130</v>
      </c>
      <c r="F5" s="11">
        <f ca="1">COUNTIFS(Data!AR:AR,"&gt;=10",Data!AR:AR,"&lt;=12",Data!S:S,"NA")</f>
        <v>0</v>
      </c>
      <c r="K5" t="s">
        <v>79</v>
      </c>
      <c r="L5" s="11">
        <f>COUNTIF(Data!T:T,list!K5)</f>
        <v>1</v>
      </c>
      <c r="M5" t="s">
        <v>92</v>
      </c>
      <c r="N5" s="11">
        <f>COUNTIFS(Data!D:D,list!M5,Data!S:S,"NA")</f>
        <v>13</v>
      </c>
      <c r="O5" t="s">
        <v>96</v>
      </c>
      <c r="P5" s="11">
        <f>COUNTIFS(Data!F:F,list!O5,Data!S:S,"NA")</f>
        <v>4</v>
      </c>
      <c r="Q5" t="s">
        <v>83</v>
      </c>
      <c r="R5" s="11">
        <f>COUNTIFS(Data!H:H,list!Q5,Data!S:S,"NA")</f>
        <v>5</v>
      </c>
      <c r="S5" t="s">
        <v>104</v>
      </c>
      <c r="T5" s="11">
        <f>COUNTIFS(Data!J:J,list!S5,Data!S:S,"NA")</f>
        <v>6</v>
      </c>
      <c r="U5" s="10" t="s">
        <v>147</v>
      </c>
      <c r="V5" s="12">
        <f>COUNTIFS(Data!K:K,4,Data!S:S,"NA")</f>
        <v>11</v>
      </c>
    </row>
    <row r="6" spans="1:24" x14ac:dyDescent="0.25">
      <c r="C6" s="7" t="s">
        <v>124</v>
      </c>
      <c r="D6" s="11">
        <f ca="1">COUNTIFS(Data!P:P,"&gt;=70",Data!P:P,"&lt;=78",Data!S:S,"NA")</f>
        <v>3</v>
      </c>
      <c r="E6" s="7" t="s">
        <v>131</v>
      </c>
      <c r="F6" s="11">
        <f ca="1">COUNTIFS(Data!AR:AR,"&gt;=13",Data!AR:AR,"&lt;=15",Data!S:S,"NA")</f>
        <v>1</v>
      </c>
      <c r="K6" t="s">
        <v>78</v>
      </c>
      <c r="L6" s="11">
        <f>COUNTIF(Data!T:T,list!K6)</f>
        <v>1</v>
      </c>
      <c r="O6" t="s">
        <v>97</v>
      </c>
      <c r="P6" s="11">
        <f>COUNTIFS(Data!F:F,list!O6,Data!S:S,"NA")</f>
        <v>6</v>
      </c>
      <c r="Q6" t="s">
        <v>119</v>
      </c>
      <c r="R6" s="11">
        <f>COUNTIFS(Data!H:H,list!Q6,Data!S:S,"NA")</f>
        <v>7</v>
      </c>
      <c r="S6" t="s">
        <v>105</v>
      </c>
      <c r="T6" s="11">
        <f>COUNTIFS(Data!J:J,list!S6,Data!S:S,"NA")</f>
        <v>4</v>
      </c>
    </row>
    <row r="7" spans="1:24" x14ac:dyDescent="0.25">
      <c r="E7" s="7" t="s">
        <v>132</v>
      </c>
      <c r="F7" s="11">
        <f ca="1">COUNTIFS(Data!AR:AR,"&gt;=16",Data!AR:AR,"&lt;=18",Data!S:S,"NA")</f>
        <v>4</v>
      </c>
      <c r="K7" t="s">
        <v>80</v>
      </c>
      <c r="L7" s="11">
        <f>COUNTIF(Data!T:T,list!K7)</f>
        <v>1</v>
      </c>
      <c r="O7" t="s">
        <v>98</v>
      </c>
      <c r="P7" s="11">
        <f>COUNTIFS(Data!F:F,list!O7,Data!S:S,"NA")</f>
        <v>5</v>
      </c>
      <c r="S7" t="s">
        <v>106</v>
      </c>
      <c r="T7" s="11">
        <f>COUNTIFS(Data!J:J,list!S7,Data!S:S,"NA")</f>
        <v>3</v>
      </c>
    </row>
    <row r="8" spans="1:24" x14ac:dyDescent="0.25">
      <c r="E8" s="7" t="s">
        <v>133</v>
      </c>
      <c r="F8" s="11">
        <f ca="1">COUNTIFS(Data!AR:AR,"&gt;=19",Data!AR:AR,"&lt;=21",Data!S:S,"NA")</f>
        <v>3</v>
      </c>
      <c r="K8" t="s">
        <v>112</v>
      </c>
      <c r="L8" s="11">
        <f>COUNTIF(Data!T:T,list!K8)</f>
        <v>2</v>
      </c>
      <c r="O8" t="s">
        <v>99</v>
      </c>
      <c r="P8" s="11">
        <f>COUNTIFS(Data!F:F,list!O8,Data!S:S,"NA")</f>
        <v>1</v>
      </c>
      <c r="S8" t="s">
        <v>107</v>
      </c>
      <c r="T8" s="11">
        <f>COUNTIFS(Data!J:J,list!S8,Data!S:S,"NA")</f>
        <v>3</v>
      </c>
    </row>
    <row r="9" spans="1:24" x14ac:dyDescent="0.25">
      <c r="E9" s="7" t="s">
        <v>134</v>
      </c>
      <c r="F9" s="11">
        <f ca="1">COUNTIFS(Data!AR:AR,"&gt;=22",Data!AR:AR,"&lt;=24",Data!S:S,"NA")</f>
        <v>5</v>
      </c>
      <c r="K9" t="s">
        <v>113</v>
      </c>
      <c r="L9" s="11">
        <f>COUNTIF(Data!T:T,list!K9)</f>
        <v>2</v>
      </c>
      <c r="O9" t="s">
        <v>100</v>
      </c>
      <c r="P9" s="11">
        <f>COUNTIFS(Data!F:F,list!O9,Data!S:S,"NA")</f>
        <v>3</v>
      </c>
      <c r="S9" t="s">
        <v>108</v>
      </c>
      <c r="T9" s="11">
        <f>COUNTIFS(Data!J:J,list!S9,Data!S:S,"NA")</f>
        <v>3</v>
      </c>
    </row>
    <row r="10" spans="1:24" x14ac:dyDescent="0.25">
      <c r="E10" s="7" t="s">
        <v>135</v>
      </c>
      <c r="F10" s="11">
        <f ca="1">COUNTIFS(Data!AR:AR,"&gt;=25",Data!AR:AR,"&lt;=27",Data!S:S,"NA")</f>
        <v>1</v>
      </c>
      <c r="K10" t="s">
        <v>82</v>
      </c>
      <c r="L10" s="11">
        <f>COUNTIF(Data!T:T,list!K10)</f>
        <v>2</v>
      </c>
      <c r="S10" t="s">
        <v>109</v>
      </c>
      <c r="T10" s="11">
        <f>COUNTIFS(Data!J:J,list!S10,Data!S:S,"NA")</f>
        <v>2</v>
      </c>
    </row>
    <row r="11" spans="1:24" x14ac:dyDescent="0.25">
      <c r="E11" s="7" t="s">
        <v>136</v>
      </c>
      <c r="F11" s="11">
        <f ca="1">COUNTIFS(Data!AR:AR,"&gt;=28",Data!AR:AR,"&lt;=29",Data!S:S,"NA")</f>
        <v>3</v>
      </c>
      <c r="K11" t="s">
        <v>114</v>
      </c>
      <c r="L11" s="11">
        <f>COUNTIF(Data!T:T,list!K11)</f>
        <v>1</v>
      </c>
      <c r="S11" t="s">
        <v>110</v>
      </c>
      <c r="T11" s="11">
        <f>COUNTIFS(Data!J:J,list!S11,Data!S:S,"NA")</f>
        <v>2</v>
      </c>
    </row>
    <row r="12" spans="1:24" x14ac:dyDescent="0.25">
      <c r="E12" s="7" t="s">
        <v>137</v>
      </c>
      <c r="F12" s="11">
        <f ca="1">COUNTIFS(Data!AR:AR,"&gt;=30",Data!AR:AR,"&lt;=32",Data!S:S,"NA")</f>
        <v>0</v>
      </c>
      <c r="K12" t="s">
        <v>115</v>
      </c>
      <c r="L12" s="11">
        <f>COUNTIF(Data!T:T,list!K12)</f>
        <v>1</v>
      </c>
    </row>
    <row r="13" spans="1:24" x14ac:dyDescent="0.25">
      <c r="K13" t="s">
        <v>142</v>
      </c>
      <c r="L13" s="11">
        <f>COUNTIF(Data!T:T,list!K13)</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6 3 0 7 0 b 2 d - e a 9 3 - 4 5 7 9 - b 3 7 6 - b 4 a e 6 a 3 b c 6 f d " > < 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 B r a n d < / s t r i n g > < / k e y > < v a l u e > < i n t > 7 2 < / i n t > < / v a l u e > < / i t e m > < i t e m > < k e y > < s t r i n g > B r a n c h < / s t r i n g > < / k e y > < v a l u e > < i n t > 7 8 < / i n t > < / v a l u e > < / i t e m > < i t e m > < k e y > < s t r i n g > P o s i t i o n < / s t r i n g > < / k e y > < v a l u e > < i n t > 8 6 < / i n t > < / v a l u e > < / i t e m > < i t e m > < k e y > < s t r i n g > W o r k   L o c a t i o n < / s t r i n g > < / k e y > < v a l u e > < i n t > 1 2 2 < / i n t > < / v a l u e > < / i t e m > < i t e m > < k e y > < s t r i n g > A g e n c y < / s t r i n g > < / k e y > < v a l u e > < i n t > 8 1 < / i n t > < / v a l u e > < / i t e m > < i t e m > < k e y > < s t r i n g > E m p l o y m e n t   S t a t u s < / s t r i n g > < / k e y > < v a l u e > < i n t > 1 5 6 < / i n t > < / v a l u e > < / i t e m > < i t e m > < k e y > < s t r i n g > D F L < / s t r i n g > < / k e y > < v a l u e > < i n t > 5 8 < / i n t > < / v a l u e > < / i t e m > < i t e m > < k e y > < s t r i n g > L e v e l < / s t r i n g > < / k e y > < v a l u e > < i n t > 6 9 < / i n t > < / v a l u e > < / i t e m > < i t e m > < k e y > < s t r i n g > L a s t   N a m e < / s t r i n g > < / k e y > < v a l u e > < i n t > 1 0 0 < / i n t > < / v a l u e > < / i t e m > < i t e m > < k e y > < s t r i n g > F i r s t   N a m e < / s t r i n g > < / k e y > < v a l u e > < i n t > 1 0 3 < / i n t > < / v a l u e > < / i t e m > < i t e m > < k e y > < s t r i n g > M i d d l e   N a m e < / s t r i n g > < / k e y > < v a l u e > < i n t > 1 2 0 < / i n t > < / v a l u e > < / i t e m > < i t e m > < k e y > < s t r i n g > D a t e   o f   B i r t h < / s t r i n g > < / k e y > < v a l u e > < i n t > 1 1 4 < / i n t > < / v a l u e > < / i t e m > < i t e m > < k e y > < s t r i n g > A g e < / s t r i n g > < / k e y > < v a l u e > < i n t > 6 0 < / i n t > < / v a l u e > < / i t e m > < i t e m > < k e y > < s t r i n g > G e n d e r < / s t r i n g > < / k e y > < v a l u e > < i n t > 8 2 < / i n t > < / v a l u e > < / i t e m > < i t e m > < k e y > < s t r i n g > D a t e   H i r e d < / s t r i n g > < / k e y > < v a l u e > < i n t > 1 0 2 < / i n t > < / v a l u e > < / i t e m > < i t e m > < k e y > < s t r i n g > L e f t   D a t e < / s t r i n g > < / k e y > < v a l u e > < i n t > 9 1 < / i n t > < / v a l u e > < / i t e m > < i t e m > < k e y > < s t r i n g > R e a s o n   f o r   L e a v i n g < / s t r i n g > < / k e y > < v a l u e > < i n t > 1 5 2 < / i n t > < / v a l u e > < / i t e m > < i t e m > < k e y > < s t r i n g > P a r t i c u l a r s   o f   R e s i g n a t i o n < / s t r i n g > < / k e y > < v a l u e > < i n t > 1 9 1 < / i n t > < / v a l u e > < / i t e m > < i t e m > < k e y > < s t r i n g > O t h e r   R e m a r k s < / s t r i n g > < / k e y > < v a l u e > < i n t > 1 2 8 < / i n t > < / v a l u e > < / i t e m > < i t e m > < k e y > < s t r i n g > T o d a y < / s t r i n g > < / k e y > < v a l u e > < i n t > 7 2 < / i n t > < / v a l u e > < / i t e m > < i t e m > < k e y > < s t r i n g > C o l u m n 4 4 < / s t r i n g > < / k e y > < v a l u e > < i n t > 9 8 < / i n t > < / v a l u e > < / i t e m > < / C o l u m n W i d t h s > < C o l u m n D i s p l a y I n d e x > < i t e m > < k e y > < s t r i n g > D e p a r t m e n t < / s t r i n g > < / k e y > < v a l u e > < i n t > 0 < / i n t > < / v a l u e > < / i t e m > < i t e m > < k e y > < s t r i n g > B r a n d < / s t r i n g > < / k e y > < v a l u e > < i n t > 1 < / i n t > < / v a l u e > < / i t e m > < i t e m > < k e y > < s t r i n g > B r a n c h < / s t r i n g > < / k e y > < v a l u e > < i n t > 2 < / i n t > < / v a l u e > < / i t e m > < i t e m > < k e y > < s t r i n g > P o s i t i o n < / s t r i n g > < / k e y > < v a l u e > < i n t > 3 < / i n t > < / v a l u e > < / i t e m > < i t e m > < k e y > < s t r i n g > W o r k   L o c a t i o n < / s t r i n g > < / k e y > < v a l u e > < i n t > 4 < / i n t > < / v a l u e > < / i t e m > < i t e m > < k e y > < s t r i n g > A g e n c y < / s t r i n g > < / k e y > < v a l u e > < i n t > 5 < / i n t > < / v a l u e > < / i t e m > < i t e m > < k e y > < s t r i n g > E m p l o y m e n t   S t a t u s < / s t r i n g > < / k e y > < v a l u e > < i n t > 6 < / i n t > < / v a l u e > < / i t e m > < i t e m > < k e y > < s t r i n g > D F L < / s t r i n g > < / k e y > < v a l u e > < i n t > 7 < / i n t > < / v a l u e > < / i t e m > < i t e m > < k e y > < s t r i n g > L e v e l < / s t r i n g > < / k e y > < v a l u e > < i n t > 8 < / i n t > < / v a l u e > < / i t e m > < i t e m > < k e y > < s t r i n g > L a s t   N a m e < / s t r i n g > < / k e y > < v a l u e > < i n t > 9 < / i n t > < / v a l u e > < / i t e m > < i t e m > < k e y > < s t r i n g > F i r s t   N a m e < / s t r i n g > < / k e y > < v a l u e > < i n t > 1 0 < / i n t > < / v a l u e > < / i t e m > < i t e m > < k e y > < s t r i n g > M i d d l e   N a m e < / s t r i n g > < / k e y > < v a l u e > < i n t > 1 1 < / i n t > < / v a l u e > < / i t e m > < i t e m > < k e y > < s t r i n g > D a t e   o f   B i r t h < / s t r i n g > < / k e y > < v a l u e > < i n t > 1 2 < / i n t > < / v a l u e > < / i t e m > < i t e m > < k e y > < s t r i n g > A g e < / s t r i n g > < / k e y > < v a l u e > < i n t > 1 3 < / i n t > < / v a l u e > < / i t e m > < i t e m > < k e y > < s t r i n g > G e n d e r < / s t r i n g > < / k e y > < v a l u e > < i n t > 1 4 < / i n t > < / v a l u e > < / i t e m > < i t e m > < k e y > < s t r i n g > D a t e   H i r e d < / s t r i n g > < / k e y > < v a l u e > < i n t > 1 5 < / i n t > < / v a l u e > < / i t e m > < i t e m > < k e y > < s t r i n g > L e f t   D a t e < / s t r i n g > < / k e y > < v a l u e > < i n t > 1 6 < / i n t > < / v a l u e > < / i t e m > < i t e m > < k e y > < s t r i n g > R e a s o n   f o r   L e a v i n g < / s t r i n g > < / k e y > < v a l u e > < i n t > 1 7 < / i n t > < / v a l u e > < / i t e m > < i t e m > < k e y > < s t r i n g > P a r t i c u l a r s   o f   R e s i g n a t i o n < / s t r i n g > < / k e y > < v a l u e > < i n t > 1 8 < / i n t > < / v a l u e > < / i t e m > < i t e m > < k e y > < s t r i n g > O t h e r   R e m a r k s < / s t r i n g > < / k e y > < v a l u e > < i n t > 1 9 < / i n t > < / v a l u e > < / i t e m > < i t e m > < k e y > < s t r i n g > T o d a y < / s t r i n g > < / k e y > < v a l u e > < i n t > 2 0 < / i n t > < / v a l u e > < / i t e m > < i t e m > < k e y > < s t r i n g > C o l u m n 4 4 < / s t r i n g > < / k e y > < v a l u e > < i n t > 2 1 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 6 8 < / 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i t e m > < k e y > < s t r i n g > C a l c u l a t e d   C o l u m n   1 < / s t r i n g > < / k e y > < v a l u e > < i n t > 1 6 2 < / 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 C a l c u l a t e d   C o l u m n   1 < / 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d f 7 0 a 8 8 - a 5 6 8 - 4 2 4 2 - 9 0 b 2 - 0 9 d 6 a 1 d 9 4 9 7 b " > < C u s t o m C o n t e n t > < ! [ C D A T A [ < ? x m l   v e r s i o n = " 1 . 0 "   e n c o d i n g = " u t f - 1 6 " ? > < S e t t i n g s > < C a l c u l a t e d F i e l d s > < i t e m > < M e a s u r e N a m e > A v e A g e < / M e a s u r e N a m e > < D i s p l a y N a m e > A v e A g e < / D i s p l a y N a m e > < V i s i b l e > F a l s e < / V i s i b l e > < / i t e m > < i t e m > < M e a s u r e N a m e > T o t a l E m p < / M e a s u r e N a m e > < D i s p l a y N a m e > T o t a l E m p < / D i s p l a y N a m e > < V i s i b l e > F a l s e < / V i s i b l e > < / i t e m > < / C a l c u l a t e d F i e l d s > < S A H o s t H a s h > 0 < / S A H o s t H a s h > < G e m i n i F i e l d L i s t V i s i b l e > T r u e < / G e m i n i F i e l d L i s t V i s i b l e > < / S e t t i n g s > ] ] > < / C u s t o m C o n t e n t > < / G e m i n i > 
</file>

<file path=customXml/item12.xml>��< ? x m l   v e r s i o n = " 1 . 0 "   e n c o d i n g = " U T F - 1 6 " ? > < G e m i n i   x m l n s = " h t t p : / / g e m i n i / p i v o t c u s t o m i z a t i o n / T a b l e X M L _ d a t a   c s v   1 _ c 1 9 5 3 9 f d - a 3 3 5 - 4 4 a d - 8 6 e 7 - 2 8 f 9 6 a 1 1 d 5 a 9 " > < C u s t o m C o n t e n t > < ! [ C D A T A [ < T a b l e W i d g e t G r i d S e r i a l i z a t i o n   x m l n s : x s d = " h t t p : / / w w w . w 3 . o r g / 2 0 0 1 / X M L S c h e m a "   x m l n s : x s i = " h t t p : / / w w w . w 3 . o r g / 2 0 0 1 / X M L S c h e m a - i n s t a n c e " > < C o l u m n S u g g e s t e d T y p e   / > < C o l u m n F o r m a t   / > < C o l u m n A c c u r a c y   / > < C o l u m n C u r r e n c y S y m b o l   / > < C o l u m n P o s i t i v e P a t t e r n   / > < C o l u m n N e g a t i v e P a t t e r n   / > < C o l u m n W i d t h s > < i t e m > < k e y > < s t r i n g > O v e r a l l   R e m a r k s < / s t r i n g > < / k e y > < v a l u e > < i n t > 1 3 7 < / i n t > < / v a l u e > < / i t e m > < i t e m > < k e y > < s t r i n g > A p p l i c a b l e   E r r o r   N o t e   /   R e m a r k s < / s t r i n g > < / k e y > < v a l u e > < i n t > 2 3 4 < / i n t > < / v a l u e > < / i t e m > < i t e m > < k e y > < s t r i n g > D e p a r t m e n t < / s t r i n g > < / k e y > < v a l u e > < i n t > 1 1 1 < / i n t > < / v a l u e > < / i t e m > < i t e m > < k e y > < s t r i n g > B r a n d < / s t r i n g > < / k e y > < v a l u e > < i n t > 7 2 < / i n t > < / v a l u e > < / i t e m > < i t e m > < k e y > < s t r i n g > B r a n c h < / s t r i n g > < / k e y > < v a l u e > < i n t > 7 8 < / i n t > < / v a l u e > < / i t e m > < i t e m > < k e y > < s t r i n g > P o s i t i o n < / s t r i n g > < / k e y > < v a l u e > < i n t > 8 6 < / i n t > < / v a l u e > < / i t e m > < i t e m > < k e y > < s t r i n g > W o r k   L o c a t i o n < / s t r i n g > < / k e y > < v a l u e > < i n t > 1 2 2 < / i n t > < / v a l u e > < / i t e m > < i t e m > < k e y > < s t r i n g > A g e n c y < / s t r i n g > < / k e y > < v a l u e > < i n t > 8 1 < / i n t > < / v a l u e > < / i t e m > < i t e m > < k e y > < s t r i n g > E m p l o y m e n t   S t a t u s < / s t r i n g > < / k e y > < v a l u e > < i n t > 1 5 6 < / i n t > < / v a l u e > < / i t e m > < i t e m > < k e y > < s t r i n g > D F L < / s t r i n g > < / k e y > < v a l u e > < i n t > 5 8 < / i n t > < / v a l u e > < / i t e m > < i t e m > < k e y > < s t r i n g > L e v e l < / s t r i n g > < / k e y > < v a l u e > < i n t > 6 9 < / i n t > < / v a l u e > < / i t e m > < i t e m > < k e y > < s t r i n g > L a s t   N a m e < / s t r i n g > < / k e y > < v a l u e > < i n t > 1 0 0 < / i n t > < / v a l u e > < / i t e m > < i t e m > < k e y > < s t r i n g > F i r s t   N a m e < / s t r i n g > < / k e y > < v a l u e > < i n t > 1 0 3 < / i n t > < / v a l u e > < / i t e m > < i t e m > < k e y > < s t r i n g > M i d d l e   N a m e < / s t r i n g > < / k e y > < v a l u e > < i n t > 1 2 0 < / i n t > < / v a l u e > < / i t e m > < i t e m > < k e y > < s t r i n g > D a t e   o f   B i r t h < / s t r i n g > < / k e y > < v a l u e > < i n t > 1 1 4 < / i n t > < / v a l u e > < / i t e m > < i t e m > < k e y > < s t r i n g > A g e < / s t r i n g > < / k e y > < v a l u e > < i n t > 6 0 < / i n t > < / v a l u e > < / i t e m > < i t e m > < k e y > < s t r i n g > G e n d e r < / s t r i n g > < / k e y > < v a l u e > < i n t > 8 2 < / i n t > < / v a l u e > < / i t e m > < i t e m > < k e y > < s t r i n g > D a t e   H i r e d < / s t r i n g > < / k e y > < v a l u e > < i n t > 1 0 2 < / i n t > < / v a l u e > < / i t e m > < i t e m > < k e y > < s t r i n g > L e f t   D a t e < / s t r i n g > < / k e y > < v a l u e > < i n t > 9 1 < / i n t > < / v a l u e > < / i t e m > < i t e m > < k e y > < s t r i n g > R e a s o n   f o r   L e a v i n g < / s t r i n g > < / k e y > < v a l u e > < i n t > 1 5 2 < / i n t > < / v a l u e > < / i t e m > < i t e m > < k e y > < s t r i n g > P a r t i c u l a r s   o f   R e s i g n a t i o n < / s t r i n g > < / k e y > < v a l u e > < i n t > 1 9 1 < / i n t > < / v a l u e > < / i t e m > < i t e m > < k e y > < s t r i n g > O t h e r   R e m a r k s < / s t r i n g > < / k e y > < v a l u e > < i n t > 1 2 8 < / i n t > < / v a l u e > < / i t e m > < i t e m > < k e y > < s t r i n g > T o d a y < / s t r i n g > < / k e y > < v a l u e > < i n t > 7 2 < / i n t > < / v a l u e > < / i t e m > < i t e m > < k e y > < s t r i n g > C o l u m n 1 < / s t r i n g > < / k e y > < v a l u e > < i n t > 9 1 < / i n t > < / v a l u e > < / i t e m > < i t e m > < k e y > < s t r i n g > _ 1 < / s t r i n g > < / k e y > < v a l u e > < i n t > 5 0 < / i n t > < / v a l u e > < / i t e m > < i t e m > < k e y > < s t r i n g > _ 2 < / s t r i n g > < / k e y > < v a l u e > < i n t > 5 0 < / i n t > < / v a l u e > < / i t e m > < i t e m > < k e y > < s t r i n g > _ 3 < / s t r i n g > < / k e y > < v a l u e > < i n t > 5 0 < / i n t > < / v a l u e > < / i t e m > < i t e m > < k e y > < s t r i n g > _ 4 < / s t r i n g > < / k e y > < v a l u e > < i n t > 5 0 < / i n t > < / v a l u e > < / i t e m > < i t e m > < k e y > < s t r i n g > _ 5 < / s t r i n g > < / k e y > < v a l u e > < i n t > 5 0 < / i n t > < / v a l u e > < / i t e m > < i t e m > < k e y > < s t r i n g > _ 6 < / s t r i n g > < / k e y > < v a l u e > < i n t > 5 0 < / i n t > < / v a l u e > < / i t e m > < i t e m > < k e y > < s t r i n g > _ 7 < / s t r i n g > < / k e y > < v a l u e > < i n t > 5 0 < / i n t > < / v a l u e > < / i t e m > < i t e m > < k e y > < s t r i n g > _ 8 < / s t r i n g > < / k e y > < v a l u e > < i n t > 5 0 < / i n t > < / v a l u e > < / i t e m > < i t e m > < k e y > < s t r i n g > _ 9 < / s t r i n g > < / k e y > < v a l u e > < i n t > 5 0 < / i n t > < / v a l u e > < / i t e m > < i t e m > < k e y > < s t r i n g > _ 1 0 < / s t r i n g > < / k e y > < v a l u e > < i n t > 5 7 < / i n t > < / v a l u e > < / i t e m > < i t e m > < k e y > < s t r i n g > _ 1 1 < / s t r i n g > < / k e y > < v a l u e > < i n t > 5 7 < / i n t > < / v a l u e > < / i t e m > < i t e m > < k e y > < s t r i n g > _ 1 2 < / s t r i n g > < / k e y > < v a l u e > < i n t > 5 7 < / i n t > < / v a l u e > < / i t e m > < i t e m > < k e y > < s t r i n g > _ 1 3 < / s t r i n g > < / k e y > < v a l u e > < i n t > 5 7 < / i n t > < / v a l u e > < / i t e m > < i t e m > < k e y > < s t r i n g > _ 1 4 < / s t r i n g > < / k e y > < v a l u e > < i n t > 5 7 < / i n t > < / v a l u e > < / i t e m > < i t e m > < k e y > < s t r i n g > _ 1 5 < / s t r i n g > < / k e y > < v a l u e > < i n t > 5 7 < / i n t > < / v a l u e > < / i t e m > < i t e m > < k e y > < s t r i n g > _ 1 6 < / s t r i n g > < / k e y > < v a l u e > < i n t > 5 7 < / i n t > < / v a l u e > < / i t e m > < i t e m > < k e y > < s t r i n g > _ 1 7 < / s t r i n g > < / k e y > < v a l u e > < i n t > 5 7 < / i n t > < / v a l u e > < / i t e m > < i t e m > < k e y > < s t r i n g > _ 1 8 < / s t r i n g > < / k e y > < v a l u e > < i n t > 5 7 < / i n t > < / v a l u e > < / i t e m > < i t e m > < k e y > < s t r i n g > _ 1 9 < / s t r i n g > < / k e y > < v a l u e > < i n t > 5 7 < / i n t > < / v a l u e > < / i t e m > < i t e m > < k e y > < s t r i n g > _ 2 0 < / s t r i n g > < / k e y > < v a l u e > < i n t > 5 7 < / i n t > < / v a l u e > < / i t e m > < / C o l u m n W i d t h s > < C o l u m n D i s p l a y I n d e x > < i t e m > < k e y > < s t r i n g > O v e r a l l   R e m a r k s < / s t r i n g > < / k e y > < v a l u e > < i n t > 0 < / i n t > < / v a l u e > < / i t e m > < i t e m > < k e y > < s t r i n g > A p p l i c a b l e   E r r o r   N o t e   /   R e m a r k s < / s t r i n g > < / k e y > < v a l u e > < i n t > 1 < / i n t > < / v a l u e > < / i t e m > < i t e m > < k e y > < s t r i n g > D e p a r t m e n t < / s t r i n g > < / k e y > < v a l u e > < i n t > 2 < / i n t > < / v a l u e > < / i t e m > < i t e m > < k e y > < s t r i n g > B r a n d < / s t r i n g > < / k e y > < v a l u e > < i n t > 3 < / i n t > < / v a l u e > < / i t e m > < i t e m > < k e y > < s t r i n g > B r a n c h < / s t r i n g > < / k e y > < v a l u e > < i n t > 4 < / i n t > < / v a l u e > < / i t e m > < i t e m > < k e y > < s t r i n g > P o s i t i o n < / s t r i n g > < / k e y > < v a l u e > < i n t > 5 < / i n t > < / v a l u e > < / i t e m > < i t e m > < k e y > < s t r i n g > W o r k   L o c a t i o n < / s t r i n g > < / k e y > < v a l u e > < i n t > 6 < / i n t > < / v a l u e > < / i t e m > < i t e m > < k e y > < s t r i n g > A g e n c y < / s t r i n g > < / k e y > < v a l u e > < i n t > 7 < / i n t > < / v a l u e > < / i t e m > < i t e m > < k e y > < s t r i n g > E m p l o y m e n t   S t a t u s < / s t r i n g > < / k e y > < v a l u e > < i n t > 8 < / i n t > < / v a l u e > < / i t e m > < i t e m > < k e y > < s t r i n g > D F L < / s t r i n g > < / k e y > < v a l u e > < i n t > 9 < / i n t > < / v a l u e > < / i t e m > < i t e m > < k e y > < s t r i n g > L e v e l < / s t r i n g > < / k e y > < v a l u e > < i n t > 1 0 < / i n t > < / v a l u e > < / i t e m > < i t e m > < k e y > < s t r i n g > L a s t   N a m e < / s t r i n g > < / k e y > < v a l u e > < i n t > 1 1 < / i n t > < / v a l u e > < / i t e m > < i t e m > < k e y > < s t r i n g > F i r s t   N a m e < / s t r i n g > < / k e y > < v a l u e > < i n t > 1 2 < / i n t > < / v a l u e > < / i t e m > < i t e m > < k e y > < s t r i n g > M i d d l e   N a m e < / s t r i n g > < / k e y > < v a l u e > < i n t > 1 3 < / i n t > < / v a l u e > < / i t e m > < i t e m > < k e y > < s t r i n g > D a t e   o f   B i r t h < / s t r i n g > < / k e y > < v a l u e > < i n t > 1 4 < / i n t > < / v a l u e > < / i t e m > < i t e m > < k e y > < s t r i n g > A g e < / s t r i n g > < / k e y > < v a l u e > < i n t > 1 5 < / i n t > < / v a l u e > < / i t e m > < i t e m > < k e y > < s t r i n g > G e n d e r < / s t r i n g > < / k e y > < v a l u e > < i n t > 1 6 < / i n t > < / v a l u e > < / i t e m > < i t e m > < k e y > < s t r i n g > D a t e   H i r e d < / s t r i n g > < / k e y > < v a l u e > < i n t > 1 7 < / i n t > < / v a l u e > < / i t e m > < i t e m > < k e y > < s t r i n g > L e f t   D a t e < / s t r i n g > < / k e y > < v a l u e > < i n t > 1 8 < / i n t > < / v a l u e > < / i t e m > < i t e m > < k e y > < s t r i n g > R e a s o n   f o r   L e a v i n g < / s t r i n g > < / k e y > < v a l u e > < i n t > 1 9 < / i n t > < / v a l u e > < / i t e m > < i t e m > < k e y > < s t r i n g > P a r t i c u l a r s   o f   R e s i g n a t i o n < / s t r i n g > < / k e y > < v a l u e > < i n t > 2 0 < / i n t > < / v a l u e > < / i t e m > < i t e m > < k e y > < s t r i n g > O t h e r   R e m a r k s < / s t r i n g > < / k e y > < v a l u e > < i n t > 2 1 < / i n t > < / v a l u e > < / i t e m > < i t e m > < k e y > < s t r i n g > T o d a y < / s t r i n g > < / k e y > < v a l u e > < i n t > 2 2 < / i n t > < / v a l u e > < / i t e m > < i t e m > < k e y > < s t r i n g > C o l u m n 1 < / s t r i n g > < / k e y > < v a l u e > < i n t > 2 3 < / i n t > < / v a l u e > < / i t e m > < i t e m > < k e y > < s t r i n g > _ 1 < / s t r i n g > < / k e y > < v a l u e > < i n t > 2 4 < / i n t > < / v a l u e > < / i t e m > < i t e m > < k e y > < s t r i n g > _ 2 < / s t r i n g > < / k e y > < v a l u e > < i n t > 2 5 < / i n t > < / v a l u e > < / i t e m > < i t e m > < k e y > < s t r i n g > _ 3 < / s t r i n g > < / k e y > < v a l u e > < i n t > 2 6 < / i n t > < / v a l u e > < / i t e m > < i t e m > < k e y > < s t r i n g > _ 4 < / s t r i n g > < / k e y > < v a l u e > < i n t > 2 7 < / i n t > < / v a l u e > < / i t e m > < i t e m > < k e y > < s t r i n g > _ 5 < / s t r i n g > < / k e y > < v a l u e > < i n t > 2 8 < / i n t > < / v a l u e > < / i t e m > < i t e m > < k e y > < s t r i n g > _ 6 < / s t r i n g > < / k e y > < v a l u e > < i n t > 2 9 < / i n t > < / v a l u e > < / i t e m > < i t e m > < k e y > < s t r i n g > _ 7 < / s t r i n g > < / k e y > < v a l u e > < i n t > 3 0 < / i n t > < / v a l u e > < / i t e m > < i t e m > < k e y > < s t r i n g > _ 8 < / s t r i n g > < / k e y > < v a l u e > < i n t > 3 1 < / i n t > < / v a l u e > < / i t e m > < i t e m > < k e y > < s t r i n g > _ 9 < / s t r i n g > < / k e y > < v a l u e > < i n t > 3 2 < / i n t > < / v a l u e > < / i t e m > < i t e m > < k e y > < s t r i n g > _ 1 0 < / s t r i n g > < / k e y > < v a l u e > < i n t > 3 3 < / i n t > < / v a l u e > < / i t e m > < i t e m > < k e y > < s t r i n g > _ 1 1 < / s t r i n g > < / k e y > < v a l u e > < i n t > 3 4 < / i n t > < / v a l u e > < / i t e m > < i t e m > < k e y > < s t r i n g > _ 1 2 < / s t r i n g > < / k e y > < v a l u e > < i n t > 3 5 < / i n t > < / v a l u e > < / i t e m > < i t e m > < k e y > < s t r i n g > _ 1 3 < / s t r i n g > < / k e y > < v a l u e > < i n t > 3 6 < / i n t > < / v a l u e > < / i t e m > < i t e m > < k e y > < s t r i n g > _ 1 4 < / s t r i n g > < / k e y > < v a l u e > < i n t > 3 7 < / i n t > < / v a l u e > < / i t e m > < i t e m > < k e y > < s t r i n g > _ 1 5 < / s t r i n g > < / k e y > < v a l u e > < i n t > 3 8 < / i n t > < / v a l u e > < / i t e m > < i t e m > < k e y > < s t r i n g > _ 1 6 < / s t r i n g > < / k e y > < v a l u e > < i n t > 3 9 < / i n t > < / v a l u e > < / i t e m > < i t e m > < k e y > < s t r i n g > _ 1 7 < / s t r i n g > < / k e y > < v a l u e > < i n t > 4 0 < / i n t > < / v a l u e > < / i t e m > < i t e m > < k e y > < s t r i n g > _ 1 8 < / s t r i n g > < / k e y > < v a l u e > < i n t > 4 1 < / i n t > < / v a l u e > < / i t e m > < i t e m > < k e y > < s t r i n g > _ 1 9 < / s t r i n g > < / k e y > < v a l u e > < i n t > 4 2 < / i n t > < / v a l u e > < / i t e m > < i t e m > < k e y > < s t r i n g > _ 2 0 < / s t r i n g > < / k e y > < v a l u e > < i n t > 4 3 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5 c 7 5 5 e 9 9 - 8 4 2 a - 4 2 4 d - b 8 d b - 3 7 4 f b 6 6 0 0 6 4 f " > < C u s t o m C o n t e n t > < ! [ C D A T A [ < ? x m l   v e r s i o n = " 1 . 0 "   e n c o d i n g = " u t f - 1 6 " ? > < S e t t i n g s > < C a l c u l a t e d F i e l d s > < i t e m > < M e a s u r e N a m e > A v e A g e < / M e a s u r e N a m e > < D i s p l a y N a m e > A v e A g e < / D i s p l a y N a m e > < V i s i b l e > F a l s e < / V i s i b l e > < / i t e m > < i t e m > < M e a s u r e N a m e > T o t a l E m p < / M e a s u r e N a m e > < D i s p l a y N a m e > T o t a l E m p < / D i s p l a y N a m e > < V i s i b l e > F a l s e < / V i s i b l e > < / i t e m > < / C a l c u l a t e d F i e l d s > < S A H o s t H a s h > 0 < / S A H o s t H a s h > < G e m i n i F i e l d L i s t V i s i b l e > T r u e < / G e m i n i F i e l d L i s t V i s i b l e > < / S e t t i n g s > ] ] > < / C u s t o m C o n t e n t > < / G e m i n i > 
</file>

<file path=customXml/item14.xml>��< ? x m l   v e r s i o n = " 1 . 0 "   e n c o d i n g = " U T F - 1 6 " ? > < G e m i n i   x m l n s = " h t t p : / / g e m i n i / p i v o t c u s t o m i z a t i o n / 2 8 f 1 2 7 f 1 - 5 1 3 1 - 4 a 2 a - b 1 4 b - b 1 e f b 0 3 c 0 e 1 6 " > < C u s t o m C o n t e n t > < ! [ C D A T A [ < ? x m l   v e r s i o n = " 1 . 0 "   e n c o d i n g = " u t f - 1 6 " ? > < S e t t i n g s > < C a l c u l a t e d F i e l d s > < i t e m > < M e a s u r e N a m e > H i r e d L a s t 6 M o n t h s < / M e a s u r e N a m e > < D i s p l a y N a m e > H i r e d L a s t 6 M o n t h s < / D i s p l a y N a m e > < V i s i b l e > F a l s e < / V i s i b l e > < / i t e m > < i t e m > < M e a s u r e N a m e > h i r e d l a s t 6 m o s < / M e a s u r e N a m e > < D i s p l a y N a m e > h i r e d l a s t 6 m o s < / D i s p l a y N a m e > < V i s i b l e > F a l s e < / V i s i b l e > < / i t e m > < i t e m > < M e a s u r e N a m e > r e s i g n e d l a s t 6 m o s < / M e a s u r e N a m e > < D i s p l a y N a m e > r e s i g n e d l a s t 6 m o s < / D i s p l a y N a m e > < V i s i b l e > F a l s e < / V i s i b l e > < / i t e m > < / C a l c u l a t e d F i e l d s > < S A H o s t H a s h > 0 < / S A H o s t H a s h > < G e m i n i F i e l d L i s t V i s i b l e > T r u e < / G e m i n i F i e l d L i s t V i s i b l e > < / S e t t i n g s > ] ] > < / C u s t o m C o n t e n t > < / G e m i n i > 
</file>

<file path=customXml/item15.xml>��< ? x m l   v e r s i o n = " 1 . 0 "   e n c o d i n g = " U T F - 1 6 " ? > < G e m i n i   x m l n s = " h t t p : / / g e m i n i / p i v o t c u s t o m i z a t i o n / 0 b 1 a 6 b c d - e b 3 b - 4 f a 7 - a 1 0 c - f e 9 1 7 6 8 9 0 1 1 d " > < C u s t o m C o n t e n t > < ! [ C D A T A [ < ? x m l   v e r s i o n = " 1 . 0 "   e n c o d i n g = " u t f - 1 6 " ? > < S e t t i n g s > < C a l c u l a t e d F i e l d s > < i t e m > < M e a s u r e N a m e > H i r e d L a s t 6 M o n t h s < / M e a s u r e N a m e > < D i s p l a y N a m e > H i r e d L a s t 6 M o n t h s < / D i s p l a y N a m e > < V i s i b l e > F a l s e < / V i s i b l e > < / i t e m > < i t e m > < M e a s u r e N a m e > h i r e d l a s t 6 m o s < / M e a s u r e N a m e > < D i s p l a y N a m e > h i r e d l a s t 6 m o s < / D i s p l a y N a m e > < V i s i b l e > F a l s e < / V i s i b l e > < / i t e m > < i t e m > < M e a s u r e N a m e > r e s i g n e d l a s t 6 m o s < / M e a s u r e N a m e > < D i s p l a y N a m e > r e s i g n e d l a s t 6 m o s < / 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 A c t i v e   E m p l o y e e < / K e y > < / D i a g r a m O b j e c t K e y > < D i a g r a m O b j e c t K e y > < K e y > M e a s u r e s \ C o u n t   o f   A c t i v e   E m p l o y e e \ T a g I n f o \ F o r m u l a < / K e y > < / D i a g r a m O b j e c t K e y > < D i a g r a m O b j e c t K e y > < K e y > M e a s u r e s \ C o u n t   o f   A c t i v e   E m p l o y e e \ T a g I n f o \ V a l u e < / K e y > < / D i a g r a m O b j e c t K e y > < D i a g r a m O b j e c t K e y > < K e y > M e a s u r e s \ S u m   o f   A c t i v e   E m p l o y e e < / K e y > < / D i a g r a m O b j e c t K e y > < D i a g r a m O b j e c t K e y > < K e y > M e a s u r e s \ S u m   o f   A c t i v e   E m p l o y e e \ T a g I n f o \ F o r m u l a < / K e y > < / D i a g r a m O b j e c t K e y > < D i a g r a m O b j e c t K e y > < K e y > M e a s u r e s \ S u m   o f   A c t i v e   E m p l o y e e \ T a g I n f o \ S e m a n t i c   E r r o r < / K e y > < / D i a g r a m O b j e c t K e y > < D i a g r a m O b j e c t K e y > < K e y > C o l u m n s \ O v e r a l l   R e m a r k s < / K e y > < / D i a g r a m O b j e c t K e y > < D i a g r a m O b j e c t K e y > < K e y > C o l u m n s \ A p p l i c a b l e   E r r o r   N o t e   /   R e m a r k s < / K e y > < / D i a g r a m O b j e c t K e y > < D i a g r a m O b j e c t K e y > < K e y > C o l u m n s \ D e p a r t m e n t < / K e y > < / D i a g r a m O b j e c t K e y > < D i a g r a m O b j e c t K e y > < K e y > C o l u m n s \ B r a n d < / K e y > < / D i a g r a m O b j e c t K e y > < D i a g r a m O b j e c t K e y > < K e y > C o l u m n s \ B r a n c h < / K e y > < / D i a g r a m O b j e c t K e y > < D i a g r a m O b j e c t K e y > < K e y > C o l u m n s \ P o s i t i o n < / K e y > < / D i a g r a m O b j e c t K e y > < D i a g r a m O b j e c t K e y > < K e y > C o l u m n s \ W o r k   L o c a t i o n < / K e y > < / D i a g r a m O b j e c t K e y > < D i a g r a m O b j e c t K e y > < K e y > C o l u m n s \ A g e n c y < / K e y > < / D i a g r a m O b j e c t K e y > < D i a g r a m O b j e c t K e y > < K e y > C o l u m n s \ E m p l o y m e n t   S t a t u s < / K e y > < / D i a g r a m O b j e c t K e y > < D i a g r a m O b j e c t K e y > < K e y > C o l u m n s \ D F L < / K e y > < / D i a g r a m O b j e c t K e y > < D i a g r a m O b j e c t K e y > < K e y > C o l u m n s \ L e v e l < / K e y > < / D i a g r a m O b j e c t K e y > < D i a g r a m O b j e c t K e y > < K e y > C o l u m n s \ L a s t   N a m e < / K e y > < / D i a g r a m O b j e c t K e y > < D i a g r a m O b j e c t K e y > < K e y > C o l u m n s \ F i r s t   N a m e < / K e y > < / D i a g r a m O b j e c t K e y > < D i a g r a m O b j e c t K e y > < K e y > C o l u m n s \ M i d d l e   N a m e < / K e y > < / D i a g r a m O b j e c t K e y > < D i a g r a m O b j e c t K e y > < K e y > C o l u m n s \ D a t e   o f   B i r t h < / K e y > < / D i a g r a m O b j e c t K e y > < D i a g r a m O b j e c t K e y > < K e y > C o l u m n s \ A g e < / K e y > < / D i a g r a m O b j e c t K e y > < D i a g r a m O b j e c t K e y > < K e y > C o l u m n s \ G e n d e r < / K e y > < / D i a g r a m O b j e c t K e y > < D i a g r a m O b j e c t K e y > < K e y > C o l u m n s \ D a t e   H i r e d < / K e y > < / D i a g r a m O b j e c t K e y > < D i a g r a m O b j e c t K e y > < K e y > C o l u m n s \ L e f t   D a t e < / K e y > < / D i a g r a m O b j e c t K e y > < D i a g r a m O b j e c t K e y > < K e y > C o l u m n s \ R e a s o n   f o r   L e a v i n g < / K e y > < / D i a g r a m O b j e c t K e y > < D i a g r a m O b j e c t K e y > < K e y > C o l u m n s \ P a r t i c u l a r s   o f   R e s i g n a t i o n < / K e y > < / D i a g r a m O b j e c t K e y > < D i a g r a m O b j e c t K e y > < K e y > C o l u m n s \ O t h e r   R e m a r k s < / K e y > < / D i a g r a m O b j e c t K e y > < D i a g r a m O b j e c t K e y > < K e y > C o l u m n s \ T o d a y < / K e y > < / D i a g r a m O b j e c t K e y > < D i a g r a m O b j e c t K e y > < K e y > C o l u m n s \ C o l u m n 1 < / K e y > < / D i a g r a m O b j e c t K e y > < D i a g r a m O b j e c t K e y > < K e y > C o l u m n s \ _ 1 < / K e y > < / D i a g r a m O b j e c t K e y > < D i a g r a m O b j e c t K e y > < K e y > C o l u m n s \ _ 2 < / K e y > < / D i a g r a m O b j e c t K e y > < D i a g r a m O b j e c t K e y > < K e y > C o l u m n s \ _ 3 < / K e y > < / D i a g r a m O b j e c t K e y > < D i a g r a m O b j e c t K e y > < K e y > C o l u m n s \ _ 4 < / K e y > < / D i a g r a m O b j e c t K e y > < D i a g r a m O b j e c t K e y > < K e y > C o l u m n s \ _ 5 < / K e y > < / D i a g r a m O b j e c t K e y > < D i a g r a m O b j e c t K e y > < K e y > C o l u m n s \ _ 6 < / K e y > < / D i a g r a m O b j e c t K e y > < D i a g r a m O b j e c t K e y > < K e y > C o l u m n s \ _ 7 < / K e y > < / D i a g r a m O b j e c t K e y > < D i a g r a m O b j e c t K e y > < K e y > C o l u m n s \ _ 8 < / K e y > < / D i a g r a m O b j e c t K e y > < D i a g r a m O b j e c t K e y > < K e y > C o l u m n s \ _ 9 < / K e y > < / D i a g r a m O b j e c t K e y > < D i a g r a m O b j e c t K e y > < K e y > C o l u m n s \ _ 1 0 < / K e y > < / D i a g r a m O b j e c t K e y > < D i a g r a m O b j e c t K e y > < K e y > C o l u m n s \ _ 1 1 < / K e y > < / D i a g r a m O b j e c t K e y > < D i a g r a m O b j e c t K e y > < K e y > C o l u m n s \ _ 1 2 < / K e y > < / D i a g r a m O b j e c t K e y > < D i a g r a m O b j e c t K e y > < K e y > C o l u m n s \ _ 1 3 < / K e y > < / D i a g r a m O b j e c t K e y > < D i a g r a m O b j e c t K e y > < K e y > C o l u m n s \ _ 1 4 < / K e y > < / D i a g r a m O b j e c t K e y > < D i a g r a m O b j e c t K e y > < K e y > C o l u m n s \ _ 1 5 < / K e y > < / D i a g r a m O b j e c t K e y > < D i a g r a m O b j e c t K e y > < K e y > C o l u m n s \ _ 1 6 < / K e y > < / D i a g r a m O b j e c t K e y > < D i a g r a m O b j e c t K e y > < K e y > C o l u m n s \ _ 1 7 < / K e y > < / D i a g r a m O b j e c t K e y > < D i a g r a m O b j e c t K e y > < K e y > C o l u m n s \ _ 1 8 < / K e y > < / D i a g r a m O b j e c t K e y > < D i a g r a m O b j e c t K e y > < K e y > C o l u m n s \ _ 1 9 < / K e y > < / D i a g r a m O b j e c t K e y > < D i a g r a m O b j e c t K e y > < K e y > C o l u m n s \ _ 2 0 < / K e y > < / D i a g r a m O b j e c t K e y > < D i a g r a m O b j e c t K e y > < K e y > C o l u m n s \ A c t i v e   E m p l o y e e < / K e y > < / D i a g r a m O b j e c t K e y > < D i a g r a m O b j e c t K e y > < K e y > L i n k s \ & l t ; C o l u m n s \ C o u n t   o f   A c t i v e   E m p l o y e e & g t ; - & l t ; M e a s u r e s \ A c t i v e   E m p l o y e e & g t ; < / K e y > < / D i a g r a m O b j e c t K e y > < D i a g r a m O b j e c t K e y > < K e y > L i n k s \ & l t ; C o l u m n s \ C o u n t   o f   A c t i v e   E m p l o y e e & g t ; - & l t ; M e a s u r e s \ A c t i v e   E m p l o y e e & g t ; \ C O L U M N < / K e y > < / D i a g r a m O b j e c t K e y > < D i a g r a m O b j e c t K e y > < K e y > L i n k s \ & l t ; C o l u m n s \ C o u n t   o f   A c t i v e   E m p l o y e e & g t ; - & l t ; M e a s u r e s \ A c t i v e   E m p l o y e e & g t ; \ M E A S U R E < / K e y > < / D i a g r a m O b j e c t K e y > < D i a g r a m O b j e c t K e y > < K e y > L i n k s \ & l t ; C o l u m n s \ S u m   o f   A c t i v e   E m p l o y e e & g t ; - & l t ; M e a s u r e s \ A c t i v e   E m p l o y e e & g t ; < / K e y > < / D i a g r a m O b j e c t K e y > < D i a g r a m O b j e c t K e y > < K e y > L i n k s \ & l t ; C o l u m n s \ S u m   o f   A c t i v e   E m p l o y e e & g t ; - & l t ; M e a s u r e s \ A c t i v e   E m p l o y e e & g t ; \ C O L U M N < / K e y > < / D i a g r a m O b j e c t K e y > < D i a g r a m O b j e c t K e y > < K e y > L i n k s \ & l t ; C o l u m n s \ S u m   o f   A c t i v e   E m p l o y e e & g t ; - & l t ; M e a s u r e s \ A c t i v e   E m p l o y e e & g t ; \ M E A S U R E 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 A c t i v e   E m p l o y e e < / K e y > < / a : K e y > < a : V a l u e   i : t y p e = " M e a s u r e G r i d N o d e V i e w S t a t e " > < C o l u m n > 4 4 < / C o l u m n > < L a y e d O u t > t r u e < / L a y e d O u t > < W a s U I I n v i s i b l e > t r u e < / W a s U I I n v i s i b l e > < / a : V a l u e > < / a : K e y V a l u e O f D i a g r a m O b j e c t K e y a n y T y p e z b w N T n L X > < a : K e y V a l u e O f D i a g r a m O b j e c t K e y a n y T y p e z b w N T n L X > < a : K e y > < K e y > M e a s u r e s \ C o u n t   o f   A c t i v e   E m p l o y e e \ T a g I n f o \ F o r m u l a < / K e y > < / a : K e y > < a : V a l u e   i : t y p e = " M e a s u r e G r i d V i e w S t a t e I D i a g r a m T a g A d d i t i o n a l I n f o " / > < / a : K e y V a l u e O f D i a g r a m O b j e c t K e y a n y T y p e z b w N T n L X > < a : K e y V a l u e O f D i a g r a m O b j e c t K e y a n y T y p e z b w N T n L X > < a : K e y > < K e y > M e a s u r e s \ C o u n t   o f   A c t i v e   E m p l o y e e \ T a g I n f o \ V a l u e < / K e y > < / a : K e y > < a : V a l u e   i : t y p e = " M e a s u r e G r i d V i e w S t a t e I D i a g r a m T a g A d d i t i o n a l I n f o " / > < / a : K e y V a l u e O f D i a g r a m O b j e c t K e y a n y T y p e z b w N T n L X > < a : K e y V a l u e O f D i a g r a m O b j e c t K e y a n y T y p e z b w N T n L X > < a : K e y > < K e y > M e a s u r e s \ S u m   o f   A c t i v e   E m p l o y e e < / K e y > < / a : K e y > < a : V a l u e   i : t y p e = " M e a s u r e G r i d N o d e V i e w S t a t e " > < C o l u m n > 4 4 < / C o l u m n > < L a y e d O u t > t r u e < / L a y e d O u t > < W a s U I I n v i s i b l e > t r u e < / W a s U I I n v i s i b l e > < / a : V a l u e > < / a : K e y V a l u e O f D i a g r a m O b j e c t K e y a n y T y p e z b w N T n L X > < a : K e y V a l u e O f D i a g r a m O b j e c t K e y a n y T y p e z b w N T n L X > < a : K e y > < K e y > M e a s u r e s \ S u m   o f   A c t i v e   E m p l o y e e \ T a g I n f o \ F o r m u l a < / K e y > < / a : K e y > < a : V a l u e   i : t y p e = " M e a s u r e G r i d V i e w S t a t e I D i a g r a m T a g A d d i t i o n a l I n f o " / > < / a : K e y V a l u e O f D i a g r a m O b j e c t K e y a n y T y p e z b w N T n L X > < a : K e y V a l u e O f D i a g r a m O b j e c t K e y a n y T y p e z b w N T n L X > < a : K e y > < K e y > M e a s u r e s \ S u m   o f   A c t i v e   E m p l o y e e \ T a g I n f o \ S e m a n t i c   E r r o r < / K e y > < / a : K e y > < a : V a l u e   i : t y p e = " M e a s u r e G r i d V i e w S t a t e I D i a g r a m T a g A d d i t i o n a l I n f o " / > < / a : K e y V a l u e O f D i a g r a m O b j e c t K e y a n y T y p e z b w N T n L X > < a : K e y V a l u e O f D i a g r a m O b j e c t K e y a n y T y p e z b w N T n L X > < a : K e y > < K e y > C o l u m n s \ O v e r a l l   R e m a r k s < / K e y > < / a : K e y > < a : V a l u e   i : t y p e = " M e a s u r e G r i d N o d e V i e w S t a t e " > < L a y e d O u t > t r u e < / L a y e d O u t > < / a : V a l u e > < / a : K e y V a l u e O f D i a g r a m O b j e c t K e y a n y T y p e z b w N T n L X > < a : K e y V a l u e O f D i a g r a m O b j e c t K e y a n y T y p e z b w N T n L X > < a : K e y > < K e y > C o l u m n s \ A p p l i c a b l e   E r r o r   N o t e   /   R e m a r k s < / 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 C o l u m n s \ B r a n c h < / K e y > < / a : K e y > < a : V a l u e   i : t y p e = " M e a s u r e G r i d N o d e V i e w S t a t e " > < C o l u m n > 4 < / C o l u m n > < L a y e d O u t > t r u e < / L a y e d O u t > < / a : V a l u e > < / a : K e y V a l u e O f D i a g r a m O b j e c t K e y a n y T y p e z b w N T n L X > < a : K e y V a l u e O f D i a g r a m O b j e c t K e y a n y T y p e z b w N T n L X > < a : K e y > < K e y > C o l u m n s \ P o s i t i o n < / K e y > < / a : K e y > < a : V a l u e   i : t y p e = " M e a s u r e G r i d N o d e V i e w S t a t e " > < C o l u m n > 5 < / C o l u m n > < L a y e d O u t > t r u e < / L a y e d O u t > < / a : V a l u e > < / a : K e y V a l u e O f D i a g r a m O b j e c t K e y a n y T y p e z b w N T n L X > < a : K e y V a l u e O f D i a g r a m O b j e c t K e y a n y T y p e z b w N T n L X > < a : K e y > < K e y > C o l u m n s \ W o r k   L o c a t i o n < / K e y > < / a : K e y > < a : V a l u e   i : t y p e = " M e a s u r e G r i d N o d e V i e w S t a t e " > < C o l u m n > 6 < / C o l u m n > < L a y e d O u t > t r u e < / L a y e d O u t > < / a : V a l u e > < / a : K e y V a l u e O f D i a g r a m O b j e c t K e y a n y T y p e z b w N T n L X > < a : K e y V a l u e O f D i a g r a m O b j e c t K e y a n y T y p e z b w N T n L X > < a : K e y > < K e y > C o l u m n s \ A g e n c y < / K e y > < / a : K e y > < a : V a l u e   i : t y p e = " M e a s u r e G r i d N o d e V i e w S t a t e " > < C o l u m n > 7 < / C o l u m n > < L a y e d O u t > t r u e < / L a y e d O u t > < / a : V a l u e > < / a : K e y V a l u e O f D i a g r a m O b j e c t K e y a n y T y p e z b w N T n L X > < a : K e y V a l u e O f D i a g r a m O b j e c t K e y a n y T y p e z b w N T n L X > < a : K e y > < K e y > C o l u m n s \ E m p l o y m e n t   S t a t u s < / K e y > < / a : K e y > < a : V a l u e   i : t y p e = " M e a s u r e G r i d N o d e V i e w S t a t e " > < C o l u m n > 8 < / C o l u m n > < L a y e d O u t > t r u e < / L a y e d O u t > < / a : V a l u e > < / a : K e y V a l u e O f D i a g r a m O b j e c t K e y a n y T y p e z b w N T n L X > < a : K e y V a l u e O f D i a g r a m O b j e c t K e y a n y T y p e z b w N T n L X > < a : K e y > < K e y > C o l u m n s \ D F L < / K e y > < / a : K e y > < a : V a l u e   i : t y p e = " M e a s u r e G r i d N o d e V i e w S t a t e " > < C o l u m n > 9 < / C o l u m n > < L a y e d O u t > t r u e < / L a y e d O u t > < / a : V a l u e > < / a : K e y V a l u e O f D i a g r a m O b j e c t K e y a n y T y p e z b w N T n L X > < a : K e y V a l u e O f D i a g r a m O b j e c t K e y a n y T y p e z b w N T n L X > < a : K e y > < K e y > C o l u m n s \ L e v e l < / K e y > < / a : K e y > < a : V a l u e   i : t y p e = " M e a s u r e G r i d N o d e V i e w S t a t e " > < C o l u m n > 1 0 < / C o l u m n > < L a y e d O u t > t r u e < / L a y e d O u t > < / a : V a l u e > < / a : K e y V a l u e O f D i a g r a m O b j e c t K e y a n y T y p e z b w N T n L X > < a : K e y V a l u e O f D i a g r a m O b j e c t K e y a n y T y p e z b w N T n L X > < a : K e y > < K e y > C o l u m n s \ L a s t   N a m e < / K e y > < / a : K e y > < a : V a l u e   i : t y p e = " M e a s u r e G r i d N o d e V i e w S t a t e " > < C o l u m n > 1 1 < / C o l u m n > < L a y e d O u t > t r u e < / L a y e d O u t > < / a : V a l u e > < / a : K e y V a l u e O f D i a g r a m O b j e c t K e y a n y T y p e z b w N T n L X > < a : K e y V a l u e O f D i a g r a m O b j e c t K e y a n y T y p e z b w N T n L X > < a : K e y > < K e y > C o l u m n s \ F i r s t   N a m e < / K e y > < / a : K e y > < a : V a l u e   i : t y p e = " M e a s u r e G r i d N o d e V i e w S t a t e " > < C o l u m n > 1 2 < / C o l u m n > < L a y e d O u t > t r u e < / L a y e d O u t > < / a : V a l u e > < / a : K e y V a l u e O f D i a g r a m O b j e c t K e y a n y T y p e z b w N T n L X > < a : K e y V a l u e O f D i a g r a m O b j e c t K e y a n y T y p e z b w N T n L X > < a : K e y > < K e y > C o l u m n s \ M i d d l e   N a m e < / K e y > < / a : K e y > < a : V a l u e   i : t y p e = " M e a s u r e G r i d N o d e V i e w S t a t e " > < C o l u m n > 1 3 < / C o l u m n > < L a y e d O u t > t r u e < / L a y e d O u t > < / a : V a l u e > < / a : K e y V a l u e O f D i a g r a m O b j e c t K e y a n y T y p e z b w N T n L X > < a : K e y V a l u e O f D i a g r a m O b j e c t K e y a n y T y p e z b w N T n L X > < a : K e y > < K e y > C o l u m n s \ D a t e   o f   B i r t h < / K e y > < / a : K e y > < a : V a l u e   i : t y p e = " M e a s u r e G r i d N o d e V i e w S t a t e " > < C o l u m n > 1 4 < / C o l u m n > < L a y e d O u t > t r u e < / L a y e d O u t > < / a : V a l u e > < / a : K e y V a l u e O f D i a g r a m O b j e c t K e y a n y T y p e z b w N T n L X > < a : K e y V a l u e O f D i a g r a m O b j e c t K e y a n y T y p e z b w N T n L X > < a : K e y > < K e y > C o l u m n s \ A g e < / K e y > < / a : K e y > < a : V a l u e   i : t y p e = " M e a s u r e G r i d N o d e V i e w S t a t e " > < C o l u m n > 1 5 < / C o l u m n > < L a y e d O u t > t r u e < / L a y e d O u t > < / a : V a l u e > < / a : K e y V a l u e O f D i a g r a m O b j e c t K e y a n y T y p e z b w N T n L X > < a : K e y V a l u e O f D i a g r a m O b j e c t K e y a n y T y p e z b w N T n L X > < a : K e y > < K e y > C o l u m n s \ G e n d e r < / K e y > < / a : K e y > < a : V a l u e   i : t y p e = " M e a s u r e G r i d N o d e V i e w S t a t e " > < C o l u m n > 1 6 < / C o l u m n > < L a y e d O u t > t r u e < / L a y e d O u t > < / a : V a l u e > < / a : K e y V a l u e O f D i a g r a m O b j e c t K e y a n y T y p e z b w N T n L X > < a : K e y V a l u e O f D i a g r a m O b j e c t K e y a n y T y p e z b w N T n L X > < a : K e y > < K e y > C o l u m n s \ D a t e   H i r e d < / K e y > < / a : K e y > < a : V a l u e   i : t y p e = " M e a s u r e G r i d N o d e V i e w S t a t e " > < C o l u m n > 1 7 < / C o l u m n > < L a y e d O u t > t r u e < / L a y e d O u t > < / a : V a l u e > < / a : K e y V a l u e O f D i a g r a m O b j e c t K e y a n y T y p e z b w N T n L X > < a : K e y V a l u e O f D i a g r a m O b j e c t K e y a n y T y p e z b w N T n L X > < a : K e y > < K e y > C o l u m n s \ L e f t   D a t e < / K e y > < / a : K e y > < a : V a l u e   i : t y p e = " M e a s u r e G r i d N o d e V i e w S t a t e " > < C o l u m n > 1 8 < / C o l u m n > < L a y e d O u t > t r u e < / L a y e d O u t > < / a : V a l u e > < / a : K e y V a l u e O f D i a g r a m O b j e c t K e y a n y T y p e z b w N T n L X > < a : K e y V a l u e O f D i a g r a m O b j e c t K e y a n y T y p e z b w N T n L X > < a : K e y > < K e y > C o l u m n s \ R e a s o n   f o r   L e a v i n g < / K e y > < / a : K e y > < a : V a l u e   i : t y p e = " M e a s u r e G r i d N o d e V i e w S t a t e " > < C o l u m n > 1 9 < / C o l u m n > < L a y e d O u t > t r u e < / L a y e d O u t > < / a : V a l u e > < / a : K e y V a l u e O f D i a g r a m O b j e c t K e y a n y T y p e z b w N T n L X > < a : K e y V a l u e O f D i a g r a m O b j e c t K e y a n y T y p e z b w N T n L X > < a : K e y > < K e y > C o l u m n s \ P a r t i c u l a r s   o f   R e s i g n a t i o n < / K e y > < / a : K e y > < a : V a l u e   i : t y p e = " M e a s u r e G r i d N o d e V i e w S t a t e " > < C o l u m n > 2 0 < / C o l u m n > < L a y e d O u t > t r u e < / L a y e d O u t > < / a : V a l u e > < / a : K e y V a l u e O f D i a g r a m O b j e c t K e y a n y T y p e z b w N T n L X > < a : K e y V a l u e O f D i a g r a m O b j e c t K e y a n y T y p e z b w N T n L X > < a : K e y > < K e y > C o l u m n s \ O t h e r   R e m a r k s < / K e y > < / a : K e y > < a : V a l u e   i : t y p e = " M e a s u r e G r i d N o d e V i e w S t a t e " > < C o l u m n > 2 1 < / C o l u m n > < L a y e d O u t > t r u e < / L a y e d O u t > < / a : V a l u e > < / a : K e y V a l u e O f D i a g r a m O b j e c t K e y a n y T y p e z b w N T n L X > < a : K e y V a l u e O f D i a g r a m O b j e c t K e y a n y T y p e z b w N T n L X > < a : K e y > < K e y > C o l u m n s \ T o d a y < / K e y > < / a : K e y > < a : V a l u e   i : t y p e = " M e a s u r e G r i d N o d e V i e w S t a t e " > < C o l u m n > 2 2 < / C o l u m n > < L a y e d O u t > t r u e < / L a y e d O u t > < / a : V a l u e > < / a : K e y V a l u e O f D i a g r a m O b j e c t K e y a n y T y p e z b w N T n L X > < a : K e y V a l u e O f D i a g r a m O b j e c t K e y a n y T y p e z b w N T n L X > < a : K e y > < K e y > C o l u m n s \ C o l u m n 1 < / K e y > < / a : K e y > < a : V a l u e   i : t y p e = " M e a s u r e G r i d N o d e V i e w S t a t e " > < C o l u m n > 2 3 < / C o l u m n > < L a y e d O u t > t r u e < / L a y e d O u t > < / a : V a l u e > < / a : K e y V a l u e O f D i a g r a m O b j e c t K e y a n y T y p e z b w N T n L X > < a : K e y V a l u e O f D i a g r a m O b j e c t K e y a n y T y p e z b w N T n L X > < a : K e y > < K e y > C o l u m n s \ _ 1 < / K e y > < / a : K e y > < a : V a l u e   i : t y p e = " M e a s u r e G r i d N o d e V i e w S t a t e " > < C o l u m n > 2 4 < / C o l u m n > < L a y e d O u t > t r u e < / L a y e d O u t > < / a : V a l u e > < / a : K e y V a l u e O f D i a g r a m O b j e c t K e y a n y T y p e z b w N T n L X > < a : K e y V a l u e O f D i a g r a m O b j e c t K e y a n y T y p e z b w N T n L X > < a : K e y > < K e y > C o l u m n s \ _ 2 < / K e y > < / a : K e y > < a : V a l u e   i : t y p e = " M e a s u r e G r i d N o d e V i e w S t a t e " > < C o l u m n > 2 5 < / C o l u m n > < L a y e d O u t > t r u e < / L a y e d O u t > < / a : V a l u e > < / a : K e y V a l u e O f D i a g r a m O b j e c t K e y a n y T y p e z b w N T n L X > < a : K e y V a l u e O f D i a g r a m O b j e c t K e y a n y T y p e z b w N T n L X > < a : K e y > < K e y > C o l u m n s \ _ 3 < / K e y > < / a : K e y > < a : V a l u e   i : t y p e = " M e a s u r e G r i d N o d e V i e w S t a t e " > < C o l u m n > 2 6 < / C o l u m n > < L a y e d O u t > t r u e < / L a y e d O u t > < / a : V a l u e > < / a : K e y V a l u e O f D i a g r a m O b j e c t K e y a n y T y p e z b w N T n L X > < a : K e y V a l u e O f D i a g r a m O b j e c t K e y a n y T y p e z b w N T n L X > < a : K e y > < K e y > C o l u m n s \ _ 4 < / K e y > < / a : K e y > < a : V a l u e   i : t y p e = " M e a s u r e G r i d N o d e V i e w S t a t e " > < C o l u m n > 2 7 < / C o l u m n > < L a y e d O u t > t r u e < / L a y e d O u t > < / a : V a l u e > < / a : K e y V a l u e O f D i a g r a m O b j e c t K e y a n y T y p e z b w N T n L X > < a : K e y V a l u e O f D i a g r a m O b j e c t K e y a n y T y p e z b w N T n L X > < a : K e y > < K e y > C o l u m n s \ _ 5 < / K e y > < / a : K e y > < a : V a l u e   i : t y p e = " M e a s u r e G r i d N o d e V i e w S t a t e " > < C o l u m n > 2 8 < / C o l u m n > < L a y e d O u t > t r u e < / L a y e d O u t > < / a : V a l u e > < / a : K e y V a l u e O f D i a g r a m O b j e c t K e y a n y T y p e z b w N T n L X > < a : K e y V a l u e O f D i a g r a m O b j e c t K e y a n y T y p e z b w N T n L X > < a : K e y > < K e y > C o l u m n s \ _ 6 < / K e y > < / a : K e y > < a : V a l u e   i : t y p e = " M e a s u r e G r i d N o d e V i e w S t a t e " > < C o l u m n > 2 9 < / C o l u m n > < L a y e d O u t > t r u e < / L a y e d O u t > < / a : V a l u e > < / a : K e y V a l u e O f D i a g r a m O b j e c t K e y a n y T y p e z b w N T n L X > < a : K e y V a l u e O f D i a g r a m O b j e c t K e y a n y T y p e z b w N T n L X > < a : K e y > < K e y > C o l u m n s \ _ 7 < / K e y > < / a : K e y > < a : V a l u e   i : t y p e = " M e a s u r e G r i d N o d e V i e w S t a t e " > < C o l u m n > 3 0 < / C o l u m n > < L a y e d O u t > t r u e < / L a y e d O u t > < / a : V a l u e > < / a : K e y V a l u e O f D i a g r a m O b j e c t K e y a n y T y p e z b w N T n L X > < a : K e y V a l u e O f D i a g r a m O b j e c t K e y a n y T y p e z b w N T n L X > < a : K e y > < K e y > C o l u m n s \ _ 8 < / K e y > < / a : K e y > < a : V a l u e   i : t y p e = " M e a s u r e G r i d N o d e V i e w S t a t e " > < C o l u m n > 3 1 < / C o l u m n > < L a y e d O u t > t r u e < / L a y e d O u t > < / a : V a l u e > < / a : K e y V a l u e O f D i a g r a m O b j e c t K e y a n y T y p e z b w N T n L X > < a : K e y V a l u e O f D i a g r a m O b j e c t K e y a n y T y p e z b w N T n L X > < a : K e y > < K e y > C o l u m n s \ _ 9 < / K e y > < / a : K e y > < a : V a l u e   i : t y p e = " M e a s u r e G r i d N o d e V i e w S t a t e " > < C o l u m n > 3 2 < / C o l u m n > < L a y e d O u t > t r u e < / L a y e d O u t > < / a : V a l u e > < / a : K e y V a l u e O f D i a g r a m O b j e c t K e y a n y T y p e z b w N T n L X > < a : K e y V a l u e O f D i a g r a m O b j e c t K e y a n y T y p e z b w N T n L X > < a : K e y > < K e y > C o l u m n s \ _ 1 0 < / K e y > < / a : K e y > < a : V a l u e   i : t y p e = " M e a s u r e G r i d N o d e V i e w S t a t e " > < C o l u m n > 3 3 < / C o l u m n > < L a y e d O u t > t r u e < / L a y e d O u t > < / a : V a l u e > < / a : K e y V a l u e O f D i a g r a m O b j e c t K e y a n y T y p e z b w N T n L X > < a : K e y V a l u e O f D i a g r a m O b j e c t K e y a n y T y p e z b w N T n L X > < a : K e y > < K e y > C o l u m n s \ _ 1 1 < / K e y > < / a : K e y > < a : V a l u e   i : t y p e = " M e a s u r e G r i d N o d e V i e w S t a t e " > < C o l u m n > 3 4 < / C o l u m n > < L a y e d O u t > t r u e < / L a y e d O u t > < / a : V a l u e > < / a : K e y V a l u e O f D i a g r a m O b j e c t K e y a n y T y p e z b w N T n L X > < a : K e y V a l u e O f D i a g r a m O b j e c t K e y a n y T y p e z b w N T n L X > < a : K e y > < K e y > C o l u m n s \ _ 1 2 < / K e y > < / a : K e y > < a : V a l u e   i : t y p e = " M e a s u r e G r i d N o d e V i e w S t a t e " > < C o l u m n > 3 5 < / C o l u m n > < L a y e d O u t > t r u e < / L a y e d O u t > < / a : V a l u e > < / a : K e y V a l u e O f D i a g r a m O b j e c t K e y a n y T y p e z b w N T n L X > < a : K e y V a l u e O f D i a g r a m O b j e c t K e y a n y T y p e z b w N T n L X > < a : K e y > < K e y > C o l u m n s \ _ 1 3 < / K e y > < / a : K e y > < a : V a l u e   i : t y p e = " M e a s u r e G r i d N o d e V i e w S t a t e " > < C o l u m n > 3 6 < / C o l u m n > < L a y e d O u t > t r u e < / L a y e d O u t > < / a : V a l u e > < / a : K e y V a l u e O f D i a g r a m O b j e c t K e y a n y T y p e z b w N T n L X > < a : K e y V a l u e O f D i a g r a m O b j e c t K e y a n y T y p e z b w N T n L X > < a : K e y > < K e y > C o l u m n s \ _ 1 4 < / K e y > < / a : K e y > < a : V a l u e   i : t y p e = " M e a s u r e G r i d N o d e V i e w S t a t e " > < C o l u m n > 3 7 < / C o l u m n > < L a y e d O u t > t r u e < / L a y e d O u t > < / a : V a l u e > < / a : K e y V a l u e O f D i a g r a m O b j e c t K e y a n y T y p e z b w N T n L X > < a : K e y V a l u e O f D i a g r a m O b j e c t K e y a n y T y p e z b w N T n L X > < a : K e y > < K e y > C o l u m n s \ _ 1 5 < / K e y > < / a : K e y > < a : V a l u e   i : t y p e = " M e a s u r e G r i d N o d e V i e w S t a t e " > < C o l u m n > 3 8 < / C o l u m n > < L a y e d O u t > t r u e < / L a y e d O u t > < / a : V a l u e > < / a : K e y V a l u e O f D i a g r a m O b j e c t K e y a n y T y p e z b w N T n L X > < a : K e y V a l u e O f D i a g r a m O b j e c t K e y a n y T y p e z b w N T n L X > < a : K e y > < K e y > C o l u m n s \ _ 1 6 < / K e y > < / a : K e y > < a : V a l u e   i : t y p e = " M e a s u r e G r i d N o d e V i e w S t a t e " > < C o l u m n > 3 9 < / C o l u m n > < L a y e d O u t > t r u e < / L a y e d O u t > < / a : V a l u e > < / a : K e y V a l u e O f D i a g r a m O b j e c t K e y a n y T y p e z b w N T n L X > < a : K e y V a l u e O f D i a g r a m O b j e c t K e y a n y T y p e z b w N T n L X > < a : K e y > < K e y > C o l u m n s \ _ 1 7 < / K e y > < / a : K e y > < a : V a l u e   i : t y p e = " M e a s u r e G r i d N o d e V i e w S t a t e " > < C o l u m n > 4 0 < / C o l u m n > < L a y e d O u t > t r u e < / L a y e d O u t > < / a : V a l u e > < / a : K e y V a l u e O f D i a g r a m O b j e c t K e y a n y T y p e z b w N T n L X > < a : K e y V a l u e O f D i a g r a m O b j e c t K e y a n y T y p e z b w N T n L X > < a : K e y > < K e y > C o l u m n s \ _ 1 8 < / K e y > < / a : K e y > < a : V a l u e   i : t y p e = " M e a s u r e G r i d N o d e V i e w S t a t e " > < C o l u m n > 4 1 < / C o l u m n > < L a y e d O u t > t r u e < / L a y e d O u t > < / a : V a l u e > < / a : K e y V a l u e O f D i a g r a m O b j e c t K e y a n y T y p e z b w N T n L X > < a : K e y V a l u e O f D i a g r a m O b j e c t K e y a n y T y p e z b w N T n L X > < a : K e y > < K e y > C o l u m n s \ _ 1 9 < / K e y > < / a : K e y > < a : V a l u e   i : t y p e = " M e a s u r e G r i d N o d e V i e w S t a t e " > < C o l u m n > 4 2 < / C o l u m n > < L a y e d O u t > t r u e < / L a y e d O u t > < / a : V a l u e > < / a : K e y V a l u e O f D i a g r a m O b j e c t K e y a n y T y p e z b w N T n L X > < a : K e y V a l u e O f D i a g r a m O b j e c t K e y a n y T y p e z b w N T n L X > < a : K e y > < K e y > C o l u m n s \ _ 2 0 < / K e y > < / a : K e y > < a : V a l u e   i : t y p e = " M e a s u r e G r i d N o d e V i e w S t a t e " > < C o l u m n > 4 3 < / C o l u m n > < L a y e d O u t > t r u e < / L a y e d O u t > < / a : V a l u e > < / a : K e y V a l u e O f D i a g r a m O b j e c t K e y a n y T y p e z b w N T n L X > < a : K e y V a l u e O f D i a g r a m O b j e c t K e y a n y T y p e z b w N T n L X > < a : K e y > < K e y > C o l u m n s \ A c t i v e   E m p l o y e e < / K e y > < / a : K e y > < a : V a l u e   i : t y p e = " M e a s u r e G r i d N o d e V i e w S t a t e " > < C o l u m n > 4 4 < / C o l u m n > < L a y e d O u t > t r u e < / L a y e d O u t > < / a : V a l u e > < / a : K e y V a l u e O f D i a g r a m O b j e c t K e y a n y T y p e z b w N T n L X > < a : K e y V a l u e O f D i a g r a m O b j e c t K e y a n y T y p e z b w N T n L X > < a : K e y > < K e y > L i n k s \ & l t ; C o l u m n s \ C o u n t   o f   A c t i v e   E m p l o y e e & g t ; - & l t ; M e a s u r e s \ A c t i v e   E m p l o y e e & g t ; < / K e y > < / a : K e y > < a : V a l u e   i : t y p e = " M e a s u r e G r i d V i e w S t a t e I D i a g r a m L i n k " / > < / a : K e y V a l u e O f D i a g r a m O b j e c t K e y a n y T y p e z b w N T n L X > < a : K e y V a l u e O f D i a g r a m O b j e c t K e y a n y T y p e z b w N T n L X > < a : K e y > < K e y > L i n k s \ & l t ; C o l u m n s \ C o u n t   o f   A c t i v e   E m p l o y e e & g t ; - & l t ; M e a s u r e s \ A c t i v e   E m p l o y e e & g t ; \ C O L U M N < / K e y > < / a : K e y > < a : V a l u e   i : t y p e = " M e a s u r e G r i d V i e w S t a t e I D i a g r a m L i n k E n d p o i n t " / > < / a : K e y V a l u e O f D i a g r a m O b j e c t K e y a n y T y p e z b w N T n L X > < a : K e y V a l u e O f D i a g r a m O b j e c t K e y a n y T y p e z b w N T n L X > < a : K e y > < K e y > L i n k s \ & l t ; C o l u m n s \ C o u n t   o f   A c t i v e   E m p l o y e e & g t ; - & l t ; M e a s u r e s \ A c t i v e   E m p l o y e e & g t ; \ M E A S U R E < / K e y > < / a : K e y > < a : V a l u e   i : t y p e = " M e a s u r e G r i d V i e w S t a t e I D i a g r a m L i n k E n d p o i n t " / > < / a : K e y V a l u e O f D i a g r a m O b j e c t K e y a n y T y p e z b w N T n L X > < a : K e y V a l u e O f D i a g r a m O b j e c t K e y a n y T y p e z b w N T n L X > < a : K e y > < K e y > L i n k s \ & l t ; C o l u m n s \ S u m   o f   A c t i v e   E m p l o y e e & g t ; - & l t ; M e a s u r e s \ A c t i v e   E m p l o y e e & g t ; < / K e y > < / a : K e y > < a : V a l u e   i : t y p e = " M e a s u r e G r i d V i e w S t a t e I D i a g r a m L i n k " / > < / a : K e y V a l u e O f D i a g r a m O b j e c t K e y a n y T y p e z b w N T n L X > < a : K e y V a l u e O f D i a g r a m O b j e c t K e y a n y T y p e z b w N T n L X > < a : K e y > < K e y > L i n k s \ & l t ; C o l u m n s \ S u m   o f   A c t i v e   E m p l o y e e & g t ; - & l t ; M e a s u r e s \ A c t i v e   E m p l o y e e & g t ; \ C O L U M N < / K e y > < / a : K e y > < a : V a l u e   i : t y p e = " M e a s u r e G r i d V i e w S t a t e I D i a g r a m L i n k E n d p o i n t " / > < / a : K e y V a l u e O f D i a g r a m O b j e c t K e y a n y T y p e z b w N T n L X > < a : K e y V a l u e O f D i a g r a m O b j e c t K e y a n y T y p e z b w N T n L X > < a : K e y > < K e y > L i n k s \ & l t ; C o l u m n s \ S u m   o f   A c t i v e   E m p l o y e e & g t ; - & l t ; M e a s u r e s \ A c t i v e   E m p l o y e e & g t ; \ M E A S U R E < / K e y > < / a : K e y > < a : V a l u e   i : t y p e = " M e a s u r e G r i d V i e w S t a t e I D i a g r a m L i n k E n d p o i n t " / > < / a : K e y V a l u e O f D i a g r a m O b j e c t K e y a n y T y p e z b w N T n L X > < / V i e w S t a t e s > < / D i a g r a m M a n a g e r . S e r i a l i z a b l e D i a g r a m > < D i a g r a m M a n a g e r . S e r i a l i z a b l e D i a g r a m > < A d a p t e r   i : t y p e = " M e a s u r e D i a g r a m S a n d b o x A d a p t e r " > < T a b l e N a m e > d a t a   c s v 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 c s v 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 C o l u m n s \ O v e r a l l   R e m a r k s < / K e y > < / D i a g r a m O b j e c t K e y > < D i a g r a m O b j e c t K e y > < K e y > C o l u m n s \ A p p l i c a b l e   E r r o r   N o t e   /   R e m a r k s < / K e y > < / D i a g r a m O b j e c t K e y > < D i a g r a m O b j e c t K e y > < K e y > C o l u m n s \ D e p a r t m e n t < / K e y > < / D i a g r a m O b j e c t K e y > < D i a g r a m O b j e c t K e y > < K e y > C o l u m n s \ B r a n d < / K e y > < / D i a g r a m O b j e c t K e y > < D i a g r a m O b j e c t K e y > < K e y > C o l u m n s \ B r a n c h < / K e y > < / D i a g r a m O b j e c t K e y > < D i a g r a m O b j e c t K e y > < K e y > C o l u m n s \ P o s i t i o n < / K e y > < / D i a g r a m O b j e c t K e y > < D i a g r a m O b j e c t K e y > < K e y > C o l u m n s \ W o r k   L o c a t i o n < / K e y > < / D i a g r a m O b j e c t K e y > < D i a g r a m O b j e c t K e y > < K e y > C o l u m n s \ A g e n c y < / K e y > < / D i a g r a m O b j e c t K e y > < D i a g r a m O b j e c t K e y > < K e y > C o l u m n s \ E m p l o y m e n t   S t a t u s < / K e y > < / D i a g r a m O b j e c t K e y > < D i a g r a m O b j e c t K e y > < K e y > C o l u m n s \ D F L < / K e y > < / D i a g r a m O b j e c t K e y > < D i a g r a m O b j e c t K e y > < K e y > C o l u m n s \ L e v e l < / K e y > < / D i a g r a m O b j e c t K e y > < D i a g r a m O b j e c t K e y > < K e y > C o l u m n s \ L a s t   N a m e < / K e y > < / D i a g r a m O b j e c t K e y > < D i a g r a m O b j e c t K e y > < K e y > C o l u m n s \ F i r s t   N a m e < / K e y > < / D i a g r a m O b j e c t K e y > < D i a g r a m O b j e c t K e y > < K e y > C o l u m n s \ M i d d l e   N a m e < / K e y > < / D i a g r a m O b j e c t K e y > < D i a g r a m O b j e c t K e y > < K e y > C o l u m n s \ D a t e   o f   B i r t h < / K e y > < / D i a g r a m O b j e c t K e y > < D i a g r a m O b j e c t K e y > < K e y > C o l u m n s \ A g e < / K e y > < / D i a g r a m O b j e c t K e y > < D i a g r a m O b j e c t K e y > < K e y > C o l u m n s \ G e n d e r < / K e y > < / D i a g r a m O b j e c t K e y > < D i a g r a m O b j e c t K e y > < K e y > C o l u m n s \ D a t e   H i r e d < / K e y > < / D i a g r a m O b j e c t K e y > < D i a g r a m O b j e c t K e y > < K e y > C o l u m n s \ L e f t   D a t e < / K e y > < / D i a g r a m O b j e c t K e y > < D i a g r a m O b j e c t K e y > < K e y > C o l u m n s \ R e a s o n   f o r   L e a v i n g < / K e y > < / D i a g r a m O b j e c t K e y > < D i a g r a m O b j e c t K e y > < K e y > C o l u m n s \ P a r t i c u l a r s   o f   R e s i g n a t i o n < / K e y > < / D i a g r a m O b j e c t K e y > < D i a g r a m O b j e c t K e y > < K e y > C o l u m n s \ O t h e r   R e m a r k s < / K e y > < / D i a g r a m O b j e c t K e y > < D i a g r a m O b j e c t K e y > < K e y > C o l u m n s \ T o d a y < / K e y > < / D i a g r a m O b j e c t K e y > < D i a g r a m O b j e c t K e y > < K e y > C o l u m n s \ C o l u m n 1 < / K e y > < / D i a g r a m O b j e c t K e y > < D i a g r a m O b j e c t K e y > < K e y > C o l u m n s \ _ 1 < / K e y > < / D i a g r a m O b j e c t K e y > < D i a g r a m O b j e c t K e y > < K e y > C o l u m n s \ _ 2 < / K e y > < / D i a g r a m O b j e c t K e y > < D i a g r a m O b j e c t K e y > < K e y > C o l u m n s \ _ 3 < / K e y > < / D i a g r a m O b j e c t K e y > < D i a g r a m O b j e c t K e y > < K e y > C o l u m n s \ _ 4 < / K e y > < / D i a g r a m O b j e c t K e y > < D i a g r a m O b j e c t K e y > < K e y > C o l u m n s \ _ 5 < / K e y > < / D i a g r a m O b j e c t K e y > < D i a g r a m O b j e c t K e y > < K e y > C o l u m n s \ _ 6 < / K e y > < / D i a g r a m O b j e c t K e y > < D i a g r a m O b j e c t K e y > < K e y > C o l u m n s \ _ 7 < / K e y > < / D i a g r a m O b j e c t K e y > < D i a g r a m O b j e c t K e y > < K e y > C o l u m n s \ _ 8 < / K e y > < / D i a g r a m O b j e c t K e y > < D i a g r a m O b j e c t K e y > < K e y > C o l u m n s \ _ 9 < / K e y > < / D i a g r a m O b j e c t K e y > < D i a g r a m O b j e c t K e y > < K e y > C o l u m n s \ _ 1 0 < / K e y > < / D i a g r a m O b j e c t K e y > < D i a g r a m O b j e c t K e y > < K e y > C o l u m n s \ _ 1 1 < / K e y > < / D i a g r a m O b j e c t K e y > < D i a g r a m O b j e c t K e y > < K e y > C o l u m n s \ _ 1 2 < / K e y > < / D i a g r a m O b j e c t K e y > < D i a g r a m O b j e c t K e y > < K e y > C o l u m n s \ _ 1 3 < / K e y > < / D i a g r a m O b j e c t K e y > < D i a g r a m O b j e c t K e y > < K e y > C o l u m n s \ _ 1 4 < / K e y > < / D i a g r a m O b j e c t K e y > < D i a g r a m O b j e c t K e y > < K e y > C o l u m n s \ _ 1 5 < / K e y > < / D i a g r a m O b j e c t K e y > < D i a g r a m O b j e c t K e y > < K e y > C o l u m n s \ _ 1 6 < / K e y > < / D i a g r a m O b j e c t K e y > < D i a g r a m O b j e c t K e y > < K e y > C o l u m n s \ _ 1 7 < / K e y > < / D i a g r a m O b j e c t K e y > < D i a g r a m O b j e c t K e y > < K e y > C o l u m n s \ _ 1 8 < / K e y > < / D i a g r a m O b j e c t K e y > < D i a g r a m O b j e c t K e y > < K e y > C o l u m n s \ _ 1 9 < / K e y > < / D i a g r a m O b j e c t K e y > < D i a g r a m O b j e c t K e y > < K e y > C o l u m n s \ _ 2 0 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 C o l u m n s \ O v e r a l l   R e m a r k s < / K e y > < / a : K e y > < a : V a l u e   i : t y p e = " M e a s u r e G r i d N o d e V i e w S t a t e " > < L a y e d O u t > t r u e < / L a y e d O u t > < / a : V a l u e > < / a : K e y V a l u e O f D i a g r a m O b j e c t K e y a n y T y p e z b w N T n L X > < a : K e y V a l u e O f D i a g r a m O b j e c t K e y a n y T y p e z b w N T n L X > < a : K e y > < K e y > C o l u m n s \ A p p l i c a b l e   E r r o r   N o t e   /   R e m a r k s < / 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 C o l u m n s \ B r a n c h < / K e y > < / a : K e y > < a : V a l u e   i : t y p e = " M e a s u r e G r i d N o d e V i e w S t a t e " > < C o l u m n > 4 < / C o l u m n > < L a y e d O u t > t r u e < / L a y e d O u t > < / a : V a l u e > < / a : K e y V a l u e O f D i a g r a m O b j e c t K e y a n y T y p e z b w N T n L X > < a : K e y V a l u e O f D i a g r a m O b j e c t K e y a n y T y p e z b w N T n L X > < a : K e y > < K e y > C o l u m n s \ P o s i t i o n < / K e y > < / a : K e y > < a : V a l u e   i : t y p e = " M e a s u r e G r i d N o d e V i e w S t a t e " > < C o l u m n > 5 < / C o l u m n > < L a y e d O u t > t r u e < / L a y e d O u t > < / a : V a l u e > < / a : K e y V a l u e O f D i a g r a m O b j e c t K e y a n y T y p e z b w N T n L X > < a : K e y V a l u e O f D i a g r a m O b j e c t K e y a n y T y p e z b w N T n L X > < a : K e y > < K e y > C o l u m n s \ W o r k   L o c a t i o n < / K e y > < / a : K e y > < a : V a l u e   i : t y p e = " M e a s u r e G r i d N o d e V i e w S t a t e " > < C o l u m n > 6 < / C o l u m n > < L a y e d O u t > t r u e < / L a y e d O u t > < / a : V a l u e > < / a : K e y V a l u e O f D i a g r a m O b j e c t K e y a n y T y p e z b w N T n L X > < a : K e y V a l u e O f D i a g r a m O b j e c t K e y a n y T y p e z b w N T n L X > < a : K e y > < K e y > C o l u m n s \ A g e n c y < / K e y > < / a : K e y > < a : V a l u e   i : t y p e = " M e a s u r e G r i d N o d e V i e w S t a t e " > < C o l u m n > 7 < / C o l u m n > < L a y e d O u t > t r u e < / L a y e d O u t > < / a : V a l u e > < / a : K e y V a l u e O f D i a g r a m O b j e c t K e y a n y T y p e z b w N T n L X > < a : K e y V a l u e O f D i a g r a m O b j e c t K e y a n y T y p e z b w N T n L X > < a : K e y > < K e y > C o l u m n s \ E m p l o y m e n t   S t a t u s < / K e y > < / a : K e y > < a : V a l u e   i : t y p e = " M e a s u r e G r i d N o d e V i e w S t a t e " > < C o l u m n > 8 < / C o l u m n > < L a y e d O u t > t r u e < / L a y e d O u t > < / a : V a l u e > < / a : K e y V a l u e O f D i a g r a m O b j e c t K e y a n y T y p e z b w N T n L X > < a : K e y V a l u e O f D i a g r a m O b j e c t K e y a n y T y p e z b w N T n L X > < a : K e y > < K e y > C o l u m n s \ D F L < / K e y > < / a : K e y > < a : V a l u e   i : t y p e = " M e a s u r e G r i d N o d e V i e w S t a t e " > < C o l u m n > 9 < / C o l u m n > < L a y e d O u t > t r u e < / L a y e d O u t > < / a : V a l u e > < / a : K e y V a l u e O f D i a g r a m O b j e c t K e y a n y T y p e z b w N T n L X > < a : K e y V a l u e O f D i a g r a m O b j e c t K e y a n y T y p e z b w N T n L X > < a : K e y > < K e y > C o l u m n s \ L e v e l < / K e y > < / a : K e y > < a : V a l u e   i : t y p e = " M e a s u r e G r i d N o d e V i e w S t a t e " > < C o l u m n > 1 0 < / C o l u m n > < L a y e d O u t > t r u e < / L a y e d O u t > < / a : V a l u e > < / a : K e y V a l u e O f D i a g r a m O b j e c t K e y a n y T y p e z b w N T n L X > < a : K e y V a l u e O f D i a g r a m O b j e c t K e y a n y T y p e z b w N T n L X > < a : K e y > < K e y > C o l u m n s \ L a s t   N a m e < / K e y > < / a : K e y > < a : V a l u e   i : t y p e = " M e a s u r e G r i d N o d e V i e w S t a t e " > < C o l u m n > 1 1 < / C o l u m n > < L a y e d O u t > t r u e < / L a y e d O u t > < / a : V a l u e > < / a : K e y V a l u e O f D i a g r a m O b j e c t K e y a n y T y p e z b w N T n L X > < a : K e y V a l u e O f D i a g r a m O b j e c t K e y a n y T y p e z b w N T n L X > < a : K e y > < K e y > C o l u m n s \ F i r s t   N a m e < / K e y > < / a : K e y > < a : V a l u e   i : t y p e = " M e a s u r e G r i d N o d e V i e w S t a t e " > < C o l u m n > 1 2 < / C o l u m n > < L a y e d O u t > t r u e < / L a y e d O u t > < / a : V a l u e > < / a : K e y V a l u e O f D i a g r a m O b j e c t K e y a n y T y p e z b w N T n L X > < a : K e y V a l u e O f D i a g r a m O b j e c t K e y a n y T y p e z b w N T n L X > < a : K e y > < K e y > C o l u m n s \ M i d d l e   N a m e < / K e y > < / a : K e y > < a : V a l u e   i : t y p e = " M e a s u r e G r i d N o d e V i e w S t a t e " > < C o l u m n > 1 3 < / C o l u m n > < L a y e d O u t > t r u e < / L a y e d O u t > < / a : V a l u e > < / a : K e y V a l u e O f D i a g r a m O b j e c t K e y a n y T y p e z b w N T n L X > < a : K e y V a l u e O f D i a g r a m O b j e c t K e y a n y T y p e z b w N T n L X > < a : K e y > < K e y > C o l u m n s \ D a t e   o f   B i r t h < / K e y > < / a : K e y > < a : V a l u e   i : t y p e = " M e a s u r e G r i d N o d e V i e w S t a t e " > < C o l u m n > 1 4 < / C o l u m n > < L a y e d O u t > t r u e < / L a y e d O u t > < / a : V a l u e > < / a : K e y V a l u e O f D i a g r a m O b j e c t K e y a n y T y p e z b w N T n L X > < a : K e y V a l u e O f D i a g r a m O b j e c t K e y a n y T y p e z b w N T n L X > < a : K e y > < K e y > C o l u m n s \ A g e < / K e y > < / a : K e y > < a : V a l u e   i : t y p e = " M e a s u r e G r i d N o d e V i e w S t a t e " > < C o l u m n > 1 5 < / C o l u m n > < L a y e d O u t > t r u e < / L a y e d O u t > < / a : V a l u e > < / a : K e y V a l u e O f D i a g r a m O b j e c t K e y a n y T y p e z b w N T n L X > < a : K e y V a l u e O f D i a g r a m O b j e c t K e y a n y T y p e z b w N T n L X > < a : K e y > < K e y > C o l u m n s \ G e n d e r < / K e y > < / a : K e y > < a : V a l u e   i : t y p e = " M e a s u r e G r i d N o d e V i e w S t a t e " > < C o l u m n > 1 6 < / C o l u m n > < L a y e d O u t > t r u e < / L a y e d O u t > < / a : V a l u e > < / a : K e y V a l u e O f D i a g r a m O b j e c t K e y a n y T y p e z b w N T n L X > < a : K e y V a l u e O f D i a g r a m O b j e c t K e y a n y T y p e z b w N T n L X > < a : K e y > < K e y > C o l u m n s \ D a t e   H i r e d < / K e y > < / a : K e y > < a : V a l u e   i : t y p e = " M e a s u r e G r i d N o d e V i e w S t a t e " > < C o l u m n > 1 7 < / C o l u m n > < L a y e d O u t > t r u e < / L a y e d O u t > < / a : V a l u e > < / a : K e y V a l u e O f D i a g r a m O b j e c t K e y a n y T y p e z b w N T n L X > < a : K e y V a l u e O f D i a g r a m O b j e c t K e y a n y T y p e z b w N T n L X > < a : K e y > < K e y > C o l u m n s \ L e f t   D a t e < / K e y > < / a : K e y > < a : V a l u e   i : t y p e = " M e a s u r e G r i d N o d e V i e w S t a t e " > < C o l u m n > 1 8 < / C o l u m n > < L a y e d O u t > t r u e < / L a y e d O u t > < / a : V a l u e > < / a : K e y V a l u e O f D i a g r a m O b j e c t K e y a n y T y p e z b w N T n L X > < a : K e y V a l u e O f D i a g r a m O b j e c t K e y a n y T y p e z b w N T n L X > < a : K e y > < K e y > C o l u m n s \ R e a s o n   f o r   L e a v i n g < / K e y > < / a : K e y > < a : V a l u e   i : t y p e = " M e a s u r e G r i d N o d e V i e w S t a t e " > < C o l u m n > 1 9 < / C o l u m n > < L a y e d O u t > t r u e < / L a y e d O u t > < / a : V a l u e > < / a : K e y V a l u e O f D i a g r a m O b j e c t K e y a n y T y p e z b w N T n L X > < a : K e y V a l u e O f D i a g r a m O b j e c t K e y a n y T y p e z b w N T n L X > < a : K e y > < K e y > C o l u m n s \ P a r t i c u l a r s   o f   R e s i g n a t i o n < / K e y > < / a : K e y > < a : V a l u e   i : t y p e = " M e a s u r e G r i d N o d e V i e w S t a t e " > < C o l u m n > 2 0 < / C o l u m n > < L a y e d O u t > t r u e < / L a y e d O u t > < / a : V a l u e > < / a : K e y V a l u e O f D i a g r a m O b j e c t K e y a n y T y p e z b w N T n L X > < a : K e y V a l u e O f D i a g r a m O b j e c t K e y a n y T y p e z b w N T n L X > < a : K e y > < K e y > C o l u m n s \ O t h e r   R e m a r k s < / K e y > < / a : K e y > < a : V a l u e   i : t y p e = " M e a s u r e G r i d N o d e V i e w S t a t e " > < C o l u m n > 2 1 < / C o l u m n > < L a y e d O u t > t r u e < / L a y e d O u t > < / a : V a l u e > < / a : K e y V a l u e O f D i a g r a m O b j e c t K e y a n y T y p e z b w N T n L X > < a : K e y V a l u e O f D i a g r a m O b j e c t K e y a n y T y p e z b w N T n L X > < a : K e y > < K e y > C o l u m n s \ T o d a y < / K e y > < / a : K e y > < a : V a l u e   i : t y p e = " M e a s u r e G r i d N o d e V i e w S t a t e " > < C o l u m n > 2 2 < / C o l u m n > < L a y e d O u t > t r u e < / L a y e d O u t > < / a : V a l u e > < / a : K e y V a l u e O f D i a g r a m O b j e c t K e y a n y T y p e z b w N T n L X > < a : K e y V a l u e O f D i a g r a m O b j e c t K e y a n y T y p e z b w N T n L X > < a : K e y > < K e y > C o l u m n s \ C o l u m n 1 < / K e y > < / a : K e y > < a : V a l u e   i : t y p e = " M e a s u r e G r i d N o d e V i e w S t a t e " > < C o l u m n > 2 3 < / C o l u m n > < L a y e d O u t > t r u e < / L a y e d O u t > < / a : V a l u e > < / a : K e y V a l u e O f D i a g r a m O b j e c t K e y a n y T y p e z b w N T n L X > < a : K e y V a l u e O f D i a g r a m O b j e c t K e y a n y T y p e z b w N T n L X > < a : K e y > < K e y > C o l u m n s \ _ 1 < / K e y > < / a : K e y > < a : V a l u e   i : t y p e = " M e a s u r e G r i d N o d e V i e w S t a t e " > < C o l u m n > 2 4 < / C o l u m n > < L a y e d O u t > t r u e < / L a y e d O u t > < / a : V a l u e > < / a : K e y V a l u e O f D i a g r a m O b j e c t K e y a n y T y p e z b w N T n L X > < a : K e y V a l u e O f D i a g r a m O b j e c t K e y a n y T y p e z b w N T n L X > < a : K e y > < K e y > C o l u m n s \ _ 2 < / K e y > < / a : K e y > < a : V a l u e   i : t y p e = " M e a s u r e G r i d N o d e V i e w S t a t e " > < C o l u m n > 2 5 < / C o l u m n > < L a y e d O u t > t r u e < / L a y e d O u t > < / a : V a l u e > < / a : K e y V a l u e O f D i a g r a m O b j e c t K e y a n y T y p e z b w N T n L X > < a : K e y V a l u e O f D i a g r a m O b j e c t K e y a n y T y p e z b w N T n L X > < a : K e y > < K e y > C o l u m n s \ _ 3 < / K e y > < / a : K e y > < a : V a l u e   i : t y p e = " M e a s u r e G r i d N o d e V i e w S t a t e " > < C o l u m n > 2 6 < / C o l u m n > < L a y e d O u t > t r u e < / L a y e d O u t > < / a : V a l u e > < / a : K e y V a l u e O f D i a g r a m O b j e c t K e y a n y T y p e z b w N T n L X > < a : K e y V a l u e O f D i a g r a m O b j e c t K e y a n y T y p e z b w N T n L X > < a : K e y > < K e y > C o l u m n s \ _ 4 < / K e y > < / a : K e y > < a : V a l u e   i : t y p e = " M e a s u r e G r i d N o d e V i e w S t a t e " > < C o l u m n > 2 7 < / C o l u m n > < L a y e d O u t > t r u e < / L a y e d O u t > < / a : V a l u e > < / a : K e y V a l u e O f D i a g r a m O b j e c t K e y a n y T y p e z b w N T n L X > < a : K e y V a l u e O f D i a g r a m O b j e c t K e y a n y T y p e z b w N T n L X > < a : K e y > < K e y > C o l u m n s \ _ 5 < / K e y > < / a : K e y > < a : V a l u e   i : t y p e = " M e a s u r e G r i d N o d e V i e w S t a t e " > < C o l u m n > 2 8 < / C o l u m n > < L a y e d O u t > t r u e < / L a y e d O u t > < / a : V a l u e > < / a : K e y V a l u e O f D i a g r a m O b j e c t K e y a n y T y p e z b w N T n L X > < a : K e y V a l u e O f D i a g r a m O b j e c t K e y a n y T y p e z b w N T n L X > < a : K e y > < K e y > C o l u m n s \ _ 6 < / K e y > < / a : K e y > < a : V a l u e   i : t y p e = " M e a s u r e G r i d N o d e V i e w S t a t e " > < C o l u m n > 2 9 < / C o l u m n > < L a y e d O u t > t r u e < / L a y e d O u t > < / a : V a l u e > < / a : K e y V a l u e O f D i a g r a m O b j e c t K e y a n y T y p e z b w N T n L X > < a : K e y V a l u e O f D i a g r a m O b j e c t K e y a n y T y p e z b w N T n L X > < a : K e y > < K e y > C o l u m n s \ _ 7 < / K e y > < / a : K e y > < a : V a l u e   i : t y p e = " M e a s u r e G r i d N o d e V i e w S t a t e " > < C o l u m n > 3 0 < / C o l u m n > < L a y e d O u t > t r u e < / L a y e d O u t > < / a : V a l u e > < / a : K e y V a l u e O f D i a g r a m O b j e c t K e y a n y T y p e z b w N T n L X > < a : K e y V a l u e O f D i a g r a m O b j e c t K e y a n y T y p e z b w N T n L X > < a : K e y > < K e y > C o l u m n s \ _ 8 < / K e y > < / a : K e y > < a : V a l u e   i : t y p e = " M e a s u r e G r i d N o d e V i e w S t a t e " > < C o l u m n > 3 1 < / C o l u m n > < L a y e d O u t > t r u e < / L a y e d O u t > < / a : V a l u e > < / a : K e y V a l u e O f D i a g r a m O b j e c t K e y a n y T y p e z b w N T n L X > < a : K e y V a l u e O f D i a g r a m O b j e c t K e y a n y T y p e z b w N T n L X > < a : K e y > < K e y > C o l u m n s \ _ 9 < / K e y > < / a : K e y > < a : V a l u e   i : t y p e = " M e a s u r e G r i d N o d e V i e w S t a t e " > < C o l u m n > 3 2 < / C o l u m n > < L a y e d O u t > t r u e < / L a y e d O u t > < / a : V a l u e > < / a : K e y V a l u e O f D i a g r a m O b j e c t K e y a n y T y p e z b w N T n L X > < a : K e y V a l u e O f D i a g r a m O b j e c t K e y a n y T y p e z b w N T n L X > < a : K e y > < K e y > C o l u m n s \ _ 1 0 < / K e y > < / a : K e y > < a : V a l u e   i : t y p e = " M e a s u r e G r i d N o d e V i e w S t a t e " > < C o l u m n > 3 3 < / C o l u m n > < L a y e d O u t > t r u e < / L a y e d O u t > < / a : V a l u e > < / a : K e y V a l u e O f D i a g r a m O b j e c t K e y a n y T y p e z b w N T n L X > < a : K e y V a l u e O f D i a g r a m O b j e c t K e y a n y T y p e z b w N T n L X > < a : K e y > < K e y > C o l u m n s \ _ 1 1 < / K e y > < / a : K e y > < a : V a l u e   i : t y p e = " M e a s u r e G r i d N o d e V i e w S t a t e " > < C o l u m n > 3 4 < / C o l u m n > < L a y e d O u t > t r u e < / L a y e d O u t > < / a : V a l u e > < / a : K e y V a l u e O f D i a g r a m O b j e c t K e y a n y T y p e z b w N T n L X > < a : K e y V a l u e O f D i a g r a m O b j e c t K e y a n y T y p e z b w N T n L X > < a : K e y > < K e y > C o l u m n s \ _ 1 2 < / K e y > < / a : K e y > < a : V a l u e   i : t y p e = " M e a s u r e G r i d N o d e V i e w S t a t e " > < C o l u m n > 3 5 < / C o l u m n > < L a y e d O u t > t r u e < / L a y e d O u t > < / a : V a l u e > < / a : K e y V a l u e O f D i a g r a m O b j e c t K e y a n y T y p e z b w N T n L X > < a : K e y V a l u e O f D i a g r a m O b j e c t K e y a n y T y p e z b w N T n L X > < a : K e y > < K e y > C o l u m n s \ _ 1 3 < / K e y > < / a : K e y > < a : V a l u e   i : t y p e = " M e a s u r e G r i d N o d e V i e w S t a t e " > < C o l u m n > 3 6 < / C o l u m n > < L a y e d O u t > t r u e < / L a y e d O u t > < / a : V a l u e > < / a : K e y V a l u e O f D i a g r a m O b j e c t K e y a n y T y p e z b w N T n L X > < a : K e y V a l u e O f D i a g r a m O b j e c t K e y a n y T y p e z b w N T n L X > < a : K e y > < K e y > C o l u m n s \ _ 1 4 < / K e y > < / a : K e y > < a : V a l u e   i : t y p e = " M e a s u r e G r i d N o d e V i e w S t a t e " > < C o l u m n > 3 7 < / C o l u m n > < L a y e d O u t > t r u e < / L a y e d O u t > < / a : V a l u e > < / a : K e y V a l u e O f D i a g r a m O b j e c t K e y a n y T y p e z b w N T n L X > < a : K e y V a l u e O f D i a g r a m O b j e c t K e y a n y T y p e z b w N T n L X > < a : K e y > < K e y > C o l u m n s \ _ 1 5 < / K e y > < / a : K e y > < a : V a l u e   i : t y p e = " M e a s u r e G r i d N o d e V i e w S t a t e " > < C o l u m n > 3 8 < / C o l u m n > < L a y e d O u t > t r u e < / L a y e d O u t > < / a : V a l u e > < / a : K e y V a l u e O f D i a g r a m O b j e c t K e y a n y T y p e z b w N T n L X > < a : K e y V a l u e O f D i a g r a m O b j e c t K e y a n y T y p e z b w N T n L X > < a : K e y > < K e y > C o l u m n s \ _ 1 6 < / K e y > < / a : K e y > < a : V a l u e   i : t y p e = " M e a s u r e G r i d N o d e V i e w S t a t e " > < C o l u m n > 3 9 < / C o l u m n > < L a y e d O u t > t r u e < / L a y e d O u t > < / a : V a l u e > < / a : K e y V a l u e O f D i a g r a m O b j e c t K e y a n y T y p e z b w N T n L X > < a : K e y V a l u e O f D i a g r a m O b j e c t K e y a n y T y p e z b w N T n L X > < a : K e y > < K e y > C o l u m n s \ _ 1 7 < / K e y > < / a : K e y > < a : V a l u e   i : t y p e = " M e a s u r e G r i d N o d e V i e w S t a t e " > < C o l u m n > 4 0 < / C o l u m n > < L a y e d O u t > t r u e < / L a y e d O u t > < / a : V a l u e > < / a : K e y V a l u e O f D i a g r a m O b j e c t K e y a n y T y p e z b w N T n L X > < a : K e y V a l u e O f D i a g r a m O b j e c t K e y a n y T y p e z b w N T n L X > < a : K e y > < K e y > C o l u m n s \ _ 1 8 < / K e y > < / a : K e y > < a : V a l u e   i : t y p e = " M e a s u r e G r i d N o d e V i e w S t a t e " > < C o l u m n > 4 1 < / C o l u m n > < L a y e d O u t > t r u e < / L a y e d O u t > < / a : V a l u e > < / a : K e y V a l u e O f D i a g r a m O b j e c t K e y a n y T y p e z b w N T n L X > < a : K e y V a l u e O f D i a g r a m O b j e c t K e y a n y T y p e z b w N T n L X > < a : K e y > < K e y > C o l u m n s \ _ 1 9 < / K e y > < / a : K e y > < a : V a l u e   i : t y p e = " M e a s u r e G r i d N o d e V i e w S t a t e " > < C o l u m n > 4 2 < / C o l u m n > < L a y e d O u t > t r u e < / L a y e d O u t > < / a : V a l u e > < / a : K e y V a l u e O f D i a g r a m O b j e c t K e y a n y T y p e z b w N T n L X > < a : K e y V a l u e O f D i a g r a m O b j e c t K e y a n y T y p e z b w N T n L X > < a : K e y > < K e y > C o l u m n s \ _ 2 0 < / K e y > < / a : K e y > < a : V a l u e   i : t y p e = " M e a s u r e G r i d N o d e V i e w S t a t e " > < C o l u m n > 4 3 < / C o l u m n > < L a y e d O u t > t r u e < / L a y e d O u t > < / a : V a l u e > < / a : K e y V a l u e O f D i a g r a m O b j e c t K e y a n y T y p e z b w N T n L X > < / V i e w S t a t e s > < / D i a g r a m M a n a g e r . S e r i a l i z a b l e D i a g r a m > < D i a g r a m M a n a g e r . S e r i a l i z a b l e D i a g r a m > < A d a p t e r   i : t y p e = " M e a s u r e D i a g r a m S a n d b o x A d a p t e r " > < T a b l e N a m e > R e s i g n e d 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 R e s i g n e d 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 R e a s o n   f o r   L e a v i n g   2 < / K e y > < / D i a g r a m O b j e c t K e y > < D i a g r a m O b j e c t K e y > < K e y > M e a s u r e s \ C o u n t   o f   R e a s o n   f o r   L e a v i n g   2 \ T a g I n f o \ F o r m u l a < / K e y > < / D i a g r a m O b j e c t K e y > < D i a g r a m O b j e c t K e y > < K e y > M e a s u r e s \ C o u n t   o f   R e a s o n   f o r   L e a v i n g   2 \ T a g I n f o \ V a l u e < / K e y > < / D i a g r a m O b j e c t K e y > < D i a g r a m O b j e c t K e y > < K e y > C o l u m n s \ O v e r a l l   R e m a r k s < / K e y > < / D i a g r a m O b j e c t K e y > < D i a g r a m O b j e c t K e y > < K e y > C o l u m n s \ A p p l i c a b l e   E r r o r   N o t e   /   R e m a r k s < / K e y > < / D i a g r a m O b j e c t K e y > < D i a g r a m O b j e c t K e y > < K e y > C o l u m n s \ D e p a r t m e n t < / K e y > < / D i a g r a m O b j e c t K e y > < D i a g r a m O b j e c t K e y > < K e y > C o l u m n s \ B r a n d < / K e y > < / D i a g r a m O b j e c t K e y > < D i a g r a m O b j e c t K e y > < K e y > C o l u m n s \ B r a n c h < / K e y > < / D i a g r a m O b j e c t K e y > < D i a g r a m O b j e c t K e y > < K e y > C o l u m n s \ P o s i t i o n < / K e y > < / D i a g r a m O b j e c t K e y > < D i a g r a m O b j e c t K e y > < K e y > C o l u m n s \ W o r k   L o c a t i o n < / K e y > < / D i a g r a m O b j e c t K e y > < D i a g r a m O b j e c t K e y > < K e y > C o l u m n s \ A g e n c y < / K e y > < / D i a g r a m O b j e c t K e y > < D i a g r a m O b j e c t K e y > < K e y > C o l u m n s \ E m p l o y m e n t   S t a t u s < / K e y > < / D i a g r a m O b j e c t K e y > < D i a g r a m O b j e c t K e y > < K e y > C o l u m n s \ D F L < / K e y > < / D i a g r a m O b j e c t K e y > < D i a g r a m O b j e c t K e y > < K e y > C o l u m n s \ L e v e l < / K e y > < / D i a g r a m O b j e c t K e y > < D i a g r a m O b j e c t K e y > < K e y > C o l u m n s \ L a s t   N a m e < / K e y > < / D i a g r a m O b j e c t K e y > < D i a g r a m O b j e c t K e y > < K e y > C o l u m n s \ F i r s t   N a m e < / K e y > < / D i a g r a m O b j e c t K e y > < D i a g r a m O b j e c t K e y > < K e y > C o l u m n s \ M i d d l e   N a m e < / K e y > < / D i a g r a m O b j e c t K e y > < D i a g r a m O b j e c t K e y > < K e y > C o l u m n s \ D a t e   o f   B i r t h < / K e y > < / D i a g r a m O b j e c t K e y > < D i a g r a m O b j e c t K e y > < K e y > C o l u m n s \ A g e < / K e y > < / D i a g r a m O b j e c t K e y > < D i a g r a m O b j e c t K e y > < K e y > C o l u m n s \ G e n d e r < / K e y > < / D i a g r a m O b j e c t K e y > < D i a g r a m O b j e c t K e y > < K e y > C o l u m n s \ D a t e   H i r e d < / K e y > < / D i a g r a m O b j e c t K e y > < D i a g r a m O b j e c t K e y > < K e y > C o l u m n s \ L e f t   D a t e < / K e y > < / D i a g r a m O b j e c t K e y > < D i a g r a m O b j e c t K e y > < K e y > C o l u m n s \ R e a s o n   f o r   L e a v i n g < / K e y > < / D i a g r a m O b j e c t K e y > < D i a g r a m O b j e c t K e y > < K e y > C o l u m n s \ P a r t i c u l a r s   o f   R e s i g n a t i o n < / K e y > < / D i a g r a m O b j e c t K e y > < D i a g r a m O b j e c t K e y > < K e y > C o l u m n s \ O t h e r   R e m a r k s < / K e y > < / D i a g r a m O b j e c t K e y > < D i a g r a m O b j e c t K e y > < K e y > C o l u m n s \ T o d a y < / K e y > < / D i a g r a m O b j e c t K e y > < D i a g r a m O b j e c t K e y > < K e y > C o l u m n s \ C o l u m n 1 < / K e y > < / D i a g r a m O b j e c t K e y > < D i a g r a m O b j e c t K e y > < K e y > C o l u m n s \ _ 1 < / K e y > < / D i a g r a m O b j e c t K e y > < D i a g r a m O b j e c t K e y > < K e y > C o l u m n s \ _ 2 < / K e y > < / D i a g r a m O b j e c t K e y > < D i a g r a m O b j e c t K e y > < K e y > C o l u m n s \ _ 3 < / K e y > < / D i a g r a m O b j e c t K e y > < D i a g r a m O b j e c t K e y > < K e y > C o l u m n s \ _ 4 < / K e y > < / D i a g r a m O b j e c t K e y > < D i a g r a m O b j e c t K e y > < K e y > C o l u m n s \ _ 5 < / K e y > < / D i a g r a m O b j e c t K e y > < D i a g r a m O b j e c t K e y > < K e y > C o l u m n s \ _ 6 < / K e y > < / D i a g r a m O b j e c t K e y > < D i a g r a m O b j e c t K e y > < K e y > C o l u m n s \ _ 7 < / K e y > < / D i a g r a m O b j e c t K e y > < D i a g r a m O b j e c t K e y > < K e y > C o l u m n s \ _ 8 < / K e y > < / D i a g r a m O b j e c t K e y > < D i a g r a m O b j e c t K e y > < K e y > C o l u m n s \ _ 9 < / K e y > < / D i a g r a m O b j e c t K e y > < D i a g r a m O b j e c t K e y > < K e y > C o l u m n s \ _ 1 0 < / K e y > < / D i a g r a m O b j e c t K e y > < D i a g r a m O b j e c t K e y > < K e y > C o l u m n s \ _ 1 1 < / K e y > < / D i a g r a m O b j e c t K e y > < D i a g r a m O b j e c t K e y > < K e y > C o l u m n s \ _ 1 2 < / K e y > < / D i a g r a m O b j e c t K e y > < D i a g r a m O b j e c t K e y > < K e y > C o l u m n s \ _ 1 3 < / K e y > < / D i a g r a m O b j e c t K e y > < D i a g r a m O b j e c t K e y > < K e y > C o l u m n s \ _ 1 4 < / K e y > < / D i a g r a m O b j e c t K e y > < D i a g r a m O b j e c t K e y > < K e y > C o l u m n s \ _ 1 5 < / K e y > < / D i a g r a m O b j e c t K e y > < D i a g r a m O b j e c t K e y > < K e y > C o l u m n s \ _ 1 6 < / K e y > < / D i a g r a m O b j e c t K e y > < D i a g r a m O b j e c t K e y > < K e y > C o l u m n s \ _ 1 7 < / K e y > < / D i a g r a m O b j e c t K e y > < D i a g r a m O b j e c t K e y > < K e y > C o l u m n s \ _ 1 8 < / K e y > < / D i a g r a m O b j e c t K e y > < D i a g r a m O b j e c t K e y > < K e y > C o l u m n s \ _ 1 9 < / K e y > < / D i a g r a m O b j e c t K e y > < D i a g r a m O b j e c t K e y > < K e y > C o l u m n s \ _ 2 0 < / K e y > < / D i a g r a m O b j e c t K e y > < D i a g r a m O b j e c t K e y > < K e y > L i n k s \ & l t ; C o l u m n s \ C o u n t   o f   R e a s o n   f o r   L e a v i n g   2 & g t ; - & l t ; M e a s u r e s \ R e a s o n   f o r   L e a v i n g & g t ; < / K e y > < / D i a g r a m O b j e c t K e y > < D i a g r a m O b j e c t K e y > < K e y > L i n k s \ & l t ; C o l u m n s \ C o u n t   o f   R e a s o n   f o r   L e a v i n g   2 & g t ; - & l t ; M e a s u r e s \ R e a s o n   f o r   L e a v i n g & g t ; \ C O L U M N < / K e y > < / D i a g r a m O b j e c t K e y > < D i a g r a m O b j e c t K e y > < K e y > L i n k s \ & l t ; C o l u m n s \ C o u n t   o f   R e a s o n   f o r   L e a v i n g   2 & g t ; - & l t ; M e a s u r e s \ R e a s o n   f o r   L e a v i n g & g t ; \ M E A S U R E 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 R e a s o n   f o r   L e a v i n g   2 < / K e y > < / a : K e y > < a : V a l u e   i : t y p e = " M e a s u r e G r i d N o d e V i e w S t a t e " > < C o l u m n > 1 9 < / C o l u m n > < L a y e d O u t > t r u e < / L a y e d O u t > < W a s U I I n v i s i b l e > t r u e < / W a s U I I n v i s i b l e > < / a : V a l u e > < / a : K e y V a l u e O f D i a g r a m O b j e c t K e y a n y T y p e z b w N T n L X > < a : K e y V a l u e O f D i a g r a m O b j e c t K e y a n y T y p e z b w N T n L X > < a : K e y > < K e y > M e a s u r e s \ C o u n t   o f   R e a s o n   f o r   L e a v i n g   2 \ T a g I n f o \ F o r m u l a < / K e y > < / a : K e y > < a : V a l u e   i : t y p e = " M e a s u r e G r i d V i e w S t a t e I D i a g r a m T a g A d d i t i o n a l I n f o " / > < / a : K e y V a l u e O f D i a g r a m O b j e c t K e y a n y T y p e z b w N T n L X > < a : K e y V a l u e O f D i a g r a m O b j e c t K e y a n y T y p e z b w N T n L X > < a : K e y > < K e y > M e a s u r e s \ C o u n t   o f   R e a s o n   f o r   L e a v i n g   2 \ T a g I n f o \ V a l u e < / K e y > < / a : K e y > < a : V a l u e   i : t y p e = " M e a s u r e G r i d V i e w S t a t e I D i a g r a m T a g A d d i t i o n a l I n f o " / > < / a : K e y V a l u e O f D i a g r a m O b j e c t K e y a n y T y p e z b w N T n L X > < a : K e y V a l u e O f D i a g r a m O b j e c t K e y a n y T y p e z b w N T n L X > < a : K e y > < K e y > C o l u m n s \ O v e r a l l   R e m a r k s < / K e y > < / a : K e y > < a : V a l u e   i : t y p e = " M e a s u r e G r i d N o d e V i e w S t a t e " > < L a y e d O u t > t r u e < / L a y e d O u t > < / a : V a l u e > < / a : K e y V a l u e O f D i a g r a m O b j e c t K e y a n y T y p e z b w N T n L X > < a : K e y V a l u e O f D i a g r a m O b j e c t K e y a n y T y p e z b w N T n L X > < a : K e y > < K e y > C o l u m n s \ A p p l i c a b l e   E r r o r   N o t e   /   R e m a r k s < / 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 C o l u m n s \ B r a n c h < / K e y > < / a : K e y > < a : V a l u e   i : t y p e = " M e a s u r e G r i d N o d e V i e w S t a t e " > < C o l u m n > 4 < / C o l u m n > < L a y e d O u t > t r u e < / L a y e d O u t > < / a : V a l u e > < / a : K e y V a l u e O f D i a g r a m O b j e c t K e y a n y T y p e z b w N T n L X > < a : K e y V a l u e O f D i a g r a m O b j e c t K e y a n y T y p e z b w N T n L X > < a : K e y > < K e y > C o l u m n s \ P o s i t i o n < / K e y > < / a : K e y > < a : V a l u e   i : t y p e = " M e a s u r e G r i d N o d e V i e w S t a t e " > < C o l u m n > 5 < / C o l u m n > < L a y e d O u t > t r u e < / L a y e d O u t > < / a : V a l u e > < / a : K e y V a l u e O f D i a g r a m O b j e c t K e y a n y T y p e z b w N T n L X > < a : K e y V a l u e O f D i a g r a m O b j e c t K e y a n y T y p e z b w N T n L X > < a : K e y > < K e y > C o l u m n s \ W o r k   L o c a t i o n < / K e y > < / a : K e y > < a : V a l u e   i : t y p e = " M e a s u r e G r i d N o d e V i e w S t a t e " > < C o l u m n > 6 < / C o l u m n > < L a y e d O u t > t r u e < / L a y e d O u t > < / a : V a l u e > < / a : K e y V a l u e O f D i a g r a m O b j e c t K e y a n y T y p e z b w N T n L X > < a : K e y V a l u e O f D i a g r a m O b j e c t K e y a n y T y p e z b w N T n L X > < a : K e y > < K e y > C o l u m n s \ A g e n c y < / K e y > < / a : K e y > < a : V a l u e   i : t y p e = " M e a s u r e G r i d N o d e V i e w S t a t e " > < C o l u m n > 7 < / C o l u m n > < L a y e d O u t > t r u e < / L a y e d O u t > < / a : V a l u e > < / a : K e y V a l u e O f D i a g r a m O b j e c t K e y a n y T y p e z b w N T n L X > < a : K e y V a l u e O f D i a g r a m O b j e c t K e y a n y T y p e z b w N T n L X > < a : K e y > < K e y > C o l u m n s \ E m p l o y m e n t   S t a t u s < / K e y > < / a : K e y > < a : V a l u e   i : t y p e = " M e a s u r e G r i d N o d e V i e w S t a t e " > < C o l u m n > 8 < / C o l u m n > < L a y e d O u t > t r u e < / L a y e d O u t > < / a : V a l u e > < / a : K e y V a l u e O f D i a g r a m O b j e c t K e y a n y T y p e z b w N T n L X > < a : K e y V a l u e O f D i a g r a m O b j e c t K e y a n y T y p e z b w N T n L X > < a : K e y > < K e y > C o l u m n s \ D F L < / K e y > < / a : K e y > < a : V a l u e   i : t y p e = " M e a s u r e G r i d N o d e V i e w S t a t e " > < C o l u m n > 9 < / C o l u m n > < L a y e d O u t > t r u e < / L a y e d O u t > < / a : V a l u e > < / a : K e y V a l u e O f D i a g r a m O b j e c t K e y a n y T y p e z b w N T n L X > < a : K e y V a l u e O f D i a g r a m O b j e c t K e y a n y T y p e z b w N T n L X > < a : K e y > < K e y > C o l u m n s \ L e v e l < / K e y > < / a : K e y > < a : V a l u e   i : t y p e = " M e a s u r e G r i d N o d e V i e w S t a t e " > < C o l u m n > 1 0 < / C o l u m n > < L a y e d O u t > t r u e < / L a y e d O u t > < / a : V a l u e > < / a : K e y V a l u e O f D i a g r a m O b j e c t K e y a n y T y p e z b w N T n L X > < a : K e y V a l u e O f D i a g r a m O b j e c t K e y a n y T y p e z b w N T n L X > < a : K e y > < K e y > C o l u m n s \ L a s t   N a m e < / K e y > < / a : K e y > < a : V a l u e   i : t y p e = " M e a s u r e G r i d N o d e V i e w S t a t e " > < C o l u m n > 1 1 < / C o l u m n > < L a y e d O u t > t r u e < / L a y e d O u t > < / a : V a l u e > < / a : K e y V a l u e O f D i a g r a m O b j e c t K e y a n y T y p e z b w N T n L X > < a : K e y V a l u e O f D i a g r a m O b j e c t K e y a n y T y p e z b w N T n L X > < a : K e y > < K e y > C o l u m n s \ F i r s t   N a m e < / K e y > < / a : K e y > < a : V a l u e   i : t y p e = " M e a s u r e G r i d N o d e V i e w S t a t e " > < C o l u m n > 1 2 < / C o l u m n > < L a y e d O u t > t r u e < / L a y e d O u t > < / a : V a l u e > < / a : K e y V a l u e O f D i a g r a m O b j e c t K e y a n y T y p e z b w N T n L X > < a : K e y V a l u e O f D i a g r a m O b j e c t K e y a n y T y p e z b w N T n L X > < a : K e y > < K e y > C o l u m n s \ M i d d l e   N a m e < / K e y > < / a : K e y > < a : V a l u e   i : t y p e = " M e a s u r e G r i d N o d e V i e w S t a t e " > < C o l u m n > 1 3 < / C o l u m n > < L a y e d O u t > t r u e < / L a y e d O u t > < / a : V a l u e > < / a : K e y V a l u e O f D i a g r a m O b j e c t K e y a n y T y p e z b w N T n L X > < a : K e y V a l u e O f D i a g r a m O b j e c t K e y a n y T y p e z b w N T n L X > < a : K e y > < K e y > C o l u m n s \ D a t e   o f   B i r t h < / K e y > < / a : K e y > < a : V a l u e   i : t y p e = " M e a s u r e G r i d N o d e V i e w S t a t e " > < C o l u m n > 1 4 < / C o l u m n > < L a y e d O u t > t r u e < / L a y e d O u t > < / a : V a l u e > < / a : K e y V a l u e O f D i a g r a m O b j e c t K e y a n y T y p e z b w N T n L X > < a : K e y V a l u e O f D i a g r a m O b j e c t K e y a n y T y p e z b w N T n L X > < a : K e y > < K e y > C o l u m n s \ A g e < / K e y > < / a : K e y > < a : V a l u e   i : t y p e = " M e a s u r e G r i d N o d e V i e w S t a t e " > < C o l u m n > 1 5 < / C o l u m n > < L a y e d O u t > t r u e < / L a y e d O u t > < / a : V a l u e > < / a : K e y V a l u e O f D i a g r a m O b j e c t K e y a n y T y p e z b w N T n L X > < a : K e y V a l u e O f D i a g r a m O b j e c t K e y a n y T y p e z b w N T n L X > < a : K e y > < K e y > C o l u m n s \ G e n d e r < / K e y > < / a : K e y > < a : V a l u e   i : t y p e = " M e a s u r e G r i d N o d e V i e w S t a t e " > < C o l u m n > 1 6 < / C o l u m n > < L a y e d O u t > t r u e < / L a y e d O u t > < / a : V a l u e > < / a : K e y V a l u e O f D i a g r a m O b j e c t K e y a n y T y p e z b w N T n L X > < a : K e y V a l u e O f D i a g r a m O b j e c t K e y a n y T y p e z b w N T n L X > < a : K e y > < K e y > C o l u m n s \ D a t e   H i r e d < / K e y > < / a : K e y > < a : V a l u e   i : t y p e = " M e a s u r e G r i d N o d e V i e w S t a t e " > < C o l u m n > 1 7 < / C o l u m n > < L a y e d O u t > t r u e < / L a y e d O u t > < / a : V a l u e > < / a : K e y V a l u e O f D i a g r a m O b j e c t K e y a n y T y p e z b w N T n L X > < a : K e y V a l u e O f D i a g r a m O b j e c t K e y a n y T y p e z b w N T n L X > < a : K e y > < K e y > C o l u m n s \ L e f t   D a t e < / K e y > < / a : K e y > < a : V a l u e   i : t y p e = " M e a s u r e G r i d N o d e V i e w S t a t e " > < C o l u m n > 1 8 < / C o l u m n > < L a y e d O u t > t r u e < / L a y e d O u t > < / a : V a l u e > < / a : K e y V a l u e O f D i a g r a m O b j e c t K e y a n y T y p e z b w N T n L X > < a : K e y V a l u e O f D i a g r a m O b j e c t K e y a n y T y p e z b w N T n L X > < a : K e y > < K e y > C o l u m n s \ R e a s o n   f o r   L e a v i n g < / K e y > < / a : K e y > < a : V a l u e   i : t y p e = " M e a s u r e G r i d N o d e V i e w S t a t e " > < C o l u m n > 1 9 < / C o l u m n > < L a y e d O u t > t r u e < / L a y e d O u t > < / a : V a l u e > < / a : K e y V a l u e O f D i a g r a m O b j e c t K e y a n y T y p e z b w N T n L X > < a : K e y V a l u e O f D i a g r a m O b j e c t K e y a n y T y p e z b w N T n L X > < a : K e y > < K e y > C o l u m n s \ P a r t i c u l a r s   o f   R e s i g n a t i o n < / K e y > < / a : K e y > < a : V a l u e   i : t y p e = " M e a s u r e G r i d N o d e V i e w S t a t e " > < C o l u m n > 2 0 < / C o l u m n > < L a y e d O u t > t r u e < / L a y e d O u t > < / a : V a l u e > < / a : K e y V a l u e O f D i a g r a m O b j e c t K e y a n y T y p e z b w N T n L X > < a : K e y V a l u e O f D i a g r a m O b j e c t K e y a n y T y p e z b w N T n L X > < a : K e y > < K e y > C o l u m n s \ O t h e r   R e m a r k s < / K e y > < / a : K e y > < a : V a l u e   i : t y p e = " M e a s u r e G r i d N o d e V i e w S t a t e " > < C o l u m n > 2 1 < / C o l u m n > < L a y e d O u t > t r u e < / L a y e d O u t > < / a : V a l u e > < / a : K e y V a l u e O f D i a g r a m O b j e c t K e y a n y T y p e z b w N T n L X > < a : K e y V a l u e O f D i a g r a m O b j e c t K e y a n y T y p e z b w N T n L X > < a : K e y > < K e y > C o l u m n s \ T o d a y < / K e y > < / a : K e y > < a : V a l u e   i : t y p e = " M e a s u r e G r i d N o d e V i e w S t a t e " > < C o l u m n > 2 2 < / C o l u m n > < L a y e d O u t > t r u e < / L a y e d O u t > < / a : V a l u e > < / a : K e y V a l u e O f D i a g r a m O b j e c t K e y a n y T y p e z b w N T n L X > < a : K e y V a l u e O f D i a g r a m O b j e c t K e y a n y T y p e z b w N T n L X > < a : K e y > < K e y > C o l u m n s \ C o l u m n 1 < / K e y > < / a : K e y > < a : V a l u e   i : t y p e = " M e a s u r e G r i d N o d e V i e w S t a t e " > < C o l u m n > 2 3 < / C o l u m n > < L a y e d O u t > t r u e < / L a y e d O u t > < / a : V a l u e > < / a : K e y V a l u e O f D i a g r a m O b j e c t K e y a n y T y p e z b w N T n L X > < a : K e y V a l u e O f D i a g r a m O b j e c t K e y a n y T y p e z b w N T n L X > < a : K e y > < K e y > C o l u m n s \ _ 1 < / K e y > < / a : K e y > < a : V a l u e   i : t y p e = " M e a s u r e G r i d N o d e V i e w S t a t e " > < C o l u m n > 2 4 < / C o l u m n > < L a y e d O u t > t r u e < / L a y e d O u t > < / a : V a l u e > < / a : K e y V a l u e O f D i a g r a m O b j e c t K e y a n y T y p e z b w N T n L X > < a : K e y V a l u e O f D i a g r a m O b j e c t K e y a n y T y p e z b w N T n L X > < a : K e y > < K e y > C o l u m n s \ _ 2 < / K e y > < / a : K e y > < a : V a l u e   i : t y p e = " M e a s u r e G r i d N o d e V i e w S t a t e " > < C o l u m n > 2 5 < / C o l u m n > < L a y e d O u t > t r u e < / L a y e d O u t > < / a : V a l u e > < / a : K e y V a l u e O f D i a g r a m O b j e c t K e y a n y T y p e z b w N T n L X > < a : K e y V a l u e O f D i a g r a m O b j e c t K e y a n y T y p e z b w N T n L X > < a : K e y > < K e y > C o l u m n s \ _ 3 < / K e y > < / a : K e y > < a : V a l u e   i : t y p e = " M e a s u r e G r i d N o d e V i e w S t a t e " > < C o l u m n > 2 6 < / C o l u m n > < L a y e d O u t > t r u e < / L a y e d O u t > < / a : V a l u e > < / a : K e y V a l u e O f D i a g r a m O b j e c t K e y a n y T y p e z b w N T n L X > < a : K e y V a l u e O f D i a g r a m O b j e c t K e y a n y T y p e z b w N T n L X > < a : K e y > < K e y > C o l u m n s \ _ 4 < / K e y > < / a : K e y > < a : V a l u e   i : t y p e = " M e a s u r e G r i d N o d e V i e w S t a t e " > < C o l u m n > 2 7 < / C o l u m n > < L a y e d O u t > t r u e < / L a y e d O u t > < / a : V a l u e > < / a : K e y V a l u e O f D i a g r a m O b j e c t K e y a n y T y p e z b w N T n L X > < a : K e y V a l u e O f D i a g r a m O b j e c t K e y a n y T y p e z b w N T n L X > < a : K e y > < K e y > C o l u m n s \ _ 5 < / K e y > < / a : K e y > < a : V a l u e   i : t y p e = " M e a s u r e G r i d N o d e V i e w S t a t e " > < C o l u m n > 2 8 < / C o l u m n > < L a y e d O u t > t r u e < / L a y e d O u t > < / a : V a l u e > < / a : K e y V a l u e O f D i a g r a m O b j e c t K e y a n y T y p e z b w N T n L X > < a : K e y V a l u e O f D i a g r a m O b j e c t K e y a n y T y p e z b w N T n L X > < a : K e y > < K e y > C o l u m n s \ _ 6 < / K e y > < / a : K e y > < a : V a l u e   i : t y p e = " M e a s u r e G r i d N o d e V i e w S t a t e " > < C o l u m n > 2 9 < / C o l u m n > < L a y e d O u t > t r u e < / L a y e d O u t > < / a : V a l u e > < / a : K e y V a l u e O f D i a g r a m O b j e c t K e y a n y T y p e z b w N T n L X > < a : K e y V a l u e O f D i a g r a m O b j e c t K e y a n y T y p e z b w N T n L X > < a : K e y > < K e y > C o l u m n s \ _ 7 < / K e y > < / a : K e y > < a : V a l u e   i : t y p e = " M e a s u r e G r i d N o d e V i e w S t a t e " > < C o l u m n > 3 0 < / C o l u m n > < L a y e d O u t > t r u e < / L a y e d O u t > < / a : V a l u e > < / a : K e y V a l u e O f D i a g r a m O b j e c t K e y a n y T y p e z b w N T n L X > < a : K e y V a l u e O f D i a g r a m O b j e c t K e y a n y T y p e z b w N T n L X > < a : K e y > < K e y > C o l u m n s \ _ 8 < / K e y > < / a : K e y > < a : V a l u e   i : t y p e = " M e a s u r e G r i d N o d e V i e w S t a t e " > < C o l u m n > 3 1 < / C o l u m n > < L a y e d O u t > t r u e < / L a y e d O u t > < / a : V a l u e > < / a : K e y V a l u e O f D i a g r a m O b j e c t K e y a n y T y p e z b w N T n L X > < a : K e y V a l u e O f D i a g r a m O b j e c t K e y a n y T y p e z b w N T n L X > < a : K e y > < K e y > C o l u m n s \ _ 9 < / K e y > < / a : K e y > < a : V a l u e   i : t y p e = " M e a s u r e G r i d N o d e V i e w S t a t e " > < C o l u m n > 3 2 < / C o l u m n > < L a y e d O u t > t r u e < / L a y e d O u t > < / a : V a l u e > < / a : K e y V a l u e O f D i a g r a m O b j e c t K e y a n y T y p e z b w N T n L X > < a : K e y V a l u e O f D i a g r a m O b j e c t K e y a n y T y p e z b w N T n L X > < a : K e y > < K e y > C o l u m n s \ _ 1 0 < / K e y > < / a : K e y > < a : V a l u e   i : t y p e = " M e a s u r e G r i d N o d e V i e w S t a t e " > < C o l u m n > 3 3 < / C o l u m n > < L a y e d O u t > t r u e < / L a y e d O u t > < / a : V a l u e > < / a : K e y V a l u e O f D i a g r a m O b j e c t K e y a n y T y p e z b w N T n L X > < a : K e y V a l u e O f D i a g r a m O b j e c t K e y a n y T y p e z b w N T n L X > < a : K e y > < K e y > C o l u m n s \ _ 1 1 < / K e y > < / a : K e y > < a : V a l u e   i : t y p e = " M e a s u r e G r i d N o d e V i e w S t a t e " > < C o l u m n > 3 4 < / C o l u m n > < L a y e d O u t > t r u e < / L a y e d O u t > < / a : V a l u e > < / a : K e y V a l u e O f D i a g r a m O b j e c t K e y a n y T y p e z b w N T n L X > < a : K e y V a l u e O f D i a g r a m O b j e c t K e y a n y T y p e z b w N T n L X > < a : K e y > < K e y > C o l u m n s \ _ 1 2 < / K e y > < / a : K e y > < a : V a l u e   i : t y p e = " M e a s u r e G r i d N o d e V i e w S t a t e " > < C o l u m n > 3 5 < / C o l u m n > < L a y e d O u t > t r u e < / L a y e d O u t > < / a : V a l u e > < / a : K e y V a l u e O f D i a g r a m O b j e c t K e y a n y T y p e z b w N T n L X > < a : K e y V a l u e O f D i a g r a m O b j e c t K e y a n y T y p e z b w N T n L X > < a : K e y > < K e y > C o l u m n s \ _ 1 3 < / K e y > < / a : K e y > < a : V a l u e   i : t y p e = " M e a s u r e G r i d N o d e V i e w S t a t e " > < C o l u m n > 3 6 < / C o l u m n > < L a y e d O u t > t r u e < / L a y e d O u t > < / a : V a l u e > < / a : K e y V a l u e O f D i a g r a m O b j e c t K e y a n y T y p e z b w N T n L X > < a : K e y V a l u e O f D i a g r a m O b j e c t K e y a n y T y p e z b w N T n L X > < a : K e y > < K e y > C o l u m n s \ _ 1 4 < / K e y > < / a : K e y > < a : V a l u e   i : t y p e = " M e a s u r e G r i d N o d e V i e w S t a t e " > < C o l u m n > 3 7 < / C o l u m n > < L a y e d O u t > t r u e < / L a y e d O u t > < / a : V a l u e > < / a : K e y V a l u e O f D i a g r a m O b j e c t K e y a n y T y p e z b w N T n L X > < a : K e y V a l u e O f D i a g r a m O b j e c t K e y a n y T y p e z b w N T n L X > < a : K e y > < K e y > C o l u m n s \ _ 1 5 < / K e y > < / a : K e y > < a : V a l u e   i : t y p e = " M e a s u r e G r i d N o d e V i e w S t a t e " > < C o l u m n > 3 8 < / C o l u m n > < L a y e d O u t > t r u e < / L a y e d O u t > < / a : V a l u e > < / a : K e y V a l u e O f D i a g r a m O b j e c t K e y a n y T y p e z b w N T n L X > < a : K e y V a l u e O f D i a g r a m O b j e c t K e y a n y T y p e z b w N T n L X > < a : K e y > < K e y > C o l u m n s \ _ 1 6 < / K e y > < / a : K e y > < a : V a l u e   i : t y p e = " M e a s u r e G r i d N o d e V i e w S t a t e " > < C o l u m n > 3 9 < / C o l u m n > < L a y e d O u t > t r u e < / L a y e d O u t > < / a : V a l u e > < / a : K e y V a l u e O f D i a g r a m O b j e c t K e y a n y T y p e z b w N T n L X > < a : K e y V a l u e O f D i a g r a m O b j e c t K e y a n y T y p e z b w N T n L X > < a : K e y > < K e y > C o l u m n s \ _ 1 7 < / K e y > < / a : K e y > < a : V a l u e   i : t y p e = " M e a s u r e G r i d N o d e V i e w S t a t e " > < C o l u m n > 4 0 < / C o l u m n > < L a y e d O u t > t r u e < / L a y e d O u t > < / a : V a l u e > < / a : K e y V a l u e O f D i a g r a m O b j e c t K e y a n y T y p e z b w N T n L X > < a : K e y V a l u e O f D i a g r a m O b j e c t K e y a n y T y p e z b w N T n L X > < a : K e y > < K e y > C o l u m n s \ _ 1 8 < / K e y > < / a : K e y > < a : V a l u e   i : t y p e = " M e a s u r e G r i d N o d e V i e w S t a t e " > < C o l u m n > 4 1 < / C o l u m n > < L a y e d O u t > t r u e < / L a y e d O u t > < / a : V a l u e > < / a : K e y V a l u e O f D i a g r a m O b j e c t K e y a n y T y p e z b w N T n L X > < a : K e y V a l u e O f D i a g r a m O b j e c t K e y a n y T y p e z b w N T n L X > < a : K e y > < K e y > C o l u m n s \ _ 1 9 < / K e y > < / a : K e y > < a : V a l u e   i : t y p e = " M e a s u r e G r i d N o d e V i e w S t a t e " > < C o l u m n > 4 2 < / C o l u m n > < L a y e d O u t > t r u e < / L a y e d O u t > < / a : V a l u e > < / a : K e y V a l u e O f D i a g r a m O b j e c t K e y a n y T y p e z b w N T n L X > < a : K e y V a l u e O f D i a g r a m O b j e c t K e y a n y T y p e z b w N T n L X > < a : K e y > < K e y > C o l u m n s \ _ 2 0 < / K e y > < / a : K e y > < a : V a l u e   i : t y p e = " M e a s u r e G r i d N o d e V i e w S t a t e " > < C o l u m n > 4 3 < / C o l u m n > < L a y e d O u t > t r u e < / L a y e d O u t > < / a : V a l u e > < / a : K e y V a l u e O f D i a g r a m O b j e c t K e y a n y T y p e z b w N T n L X > < a : K e y V a l u e O f D i a g r a m O b j e c t K e y a n y T y p e z b w N T n L X > < a : K e y > < K e y > L i n k s \ & l t ; C o l u m n s \ C o u n t   o f   R e a s o n   f o r   L e a v i n g   2 & g t ; - & l t ; M e a s u r e s \ R e a s o n   f o r   L e a v i n g & g t ; < / K e y > < / a : K e y > < a : V a l u e   i : t y p e = " M e a s u r e G r i d V i e w S t a t e I D i a g r a m L i n k " / > < / a : K e y V a l u e O f D i a g r a m O b j e c t K e y a n y T y p e z b w N T n L X > < a : K e y V a l u e O f D i a g r a m O b j e c t K e y a n y T y p e z b w N T n L X > < a : K e y > < K e y > L i n k s \ & l t ; C o l u m n s \ C o u n t   o f   R e a s o n   f o r   L e a v i n g   2 & g t ; - & l t ; M e a s u r e s \ R e a s o n   f o r   L e a v i n g & g t ; \ C O L U M N < / K e y > < / a : K e y > < a : V a l u e   i : t y p e = " M e a s u r e G r i d V i e w S t a t e I D i a g r a m L i n k E n d p o i n t " / > < / a : K e y V a l u e O f D i a g r a m O b j e c t K e y a n y T y p e z b w N T n L X > < a : K e y V a l u e O f D i a g r a m O b j e c t K e y a n y T y p e z b w N T n L X > < a : K e y > < K e y > L i n k s \ & l t ; C o l u m n s \ C o u n t   o f   R e a s o n   f o r   L e a v i n g   2 & g t ; - & l t ; M e a s u r e s \ R e a s o n   f o r   L e a v i n g & g t ; \ M E A S U R E < / K e y > < / a : K e y > < a : V a l u e   i : t y p e = " M e a s u r e G r i d V i e w S t a t e I D i a g r a m L i n k E n d p o i n t " / > < / a : K e y V a l u e O f D i a g r a m O b j e c t K e y a n y T y p e z b w N T n L X > < / V i e w S t a t e s > < / D i a g r a m M a n a g e r . S e r i a l i z a b l e D i a g r a m > < D i a g r a m M a n a g e r . S e r i a l i z a b l e D i a g r a m > < A d a p t e r   i : t y p e = " M e a s u r e D i a g r a m S a n d b o x A d a p t e r " > < T a b l e N a m e > A c t i v e 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 A c t i v e 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 L e f t   D a t e < / K e y > < / D i a g r a m O b j e c t K e y > < D i a g r a m O b j e c t K e y > < K e y > M e a s u r e s \ C o u n t   o f   L e f t   D a t e \ T a g I n f o \ F o r m u l a < / K e y > < / D i a g r a m O b j e c t K e y > < D i a g r a m O b j e c t K e y > < K e y > M e a s u r e s \ C o u n t   o f   L e f t   D a t e \ T a g I n f o \ V a l u e < / K e y > < / D i a g r a m O b j e c t K e y > < D i a g r a m O b j e c t K e y > < K e y > M e a s u r e s \ S u m   o f   A g e < / K e y > < / D i a g r a m O b j e c t K e y > < D i a g r a m O b j e c t K e y > < K e y > M e a s u r e s \ S u m   o f   A g e \ T a g I n f o \ F o r m u l a < / K e y > < / D i a g r a m O b j e c t K e y > < D i a g r a m O b j e c t K e y > < K e y > M e a s u r e s \ S u m   o f   A g e \ T a g I n f o \ V a l u e < / K e y > < / D i a g r a m O b j e c t K e y > < D i a g r a m O b j e c t K e y > < K e y > M e a s u r e s \ C o u n t   o f   R e a s o n   f o r   L e a v i n g < / K e y > < / D i a g r a m O b j e c t K e y > < D i a g r a m O b j e c t K e y > < K e y > M e a s u r e s \ C o u n t   o f   R e a s o n   f o r   L e a v i n g \ T a g I n f o \ F o r m u l a < / K e y > < / D i a g r a m O b j e c t K e y > < D i a g r a m O b j e c t K e y > < K e y > M e a s u r e s \ C o u n t   o f   R e a s o n   f o r   L e a v i n g \ T a g I n f o \ V a l u e < / K e y > < / D i a g r a m O b j e c t K e y > < D i a g r a m O b j e c t K e y > < K e y > M e a s u r e s \ A v e A g e < / K e y > < / D i a g r a m O b j e c t K e y > < D i a g r a m O b j e c t K e y > < K e y > M e a s u r e s \ A v e A g e \ T a g I n f o \ F o r m u l a < / K e y > < / D i a g r a m O b j e c t K e y > < D i a g r a m O b j e c t K e y > < K e y > M e a s u r e s \ A v e A g e \ T a g I n f o \ V a l u e < / K e y > < / D i a g r a m O b j e c t K e y > < D i a g r a m O b j e c t K e y > < K e y > M e a s u r e s \ T o t a l E m p < / K e y > < / D i a g r a m O b j e c t K e y > < D i a g r a m O b j e c t K e y > < K e y > M e a s u r e s \ T o t a l E m p \ T a g I n f o \ F o r m u l a < / K e y > < / D i a g r a m O b j e c t K e y > < D i a g r a m O b j e c t K e y > < K e y > M e a s u r e s \ T o t a l E m p \ T a g I n f o \ V a l u e < / K e y > < / D i a g r a m O b j e c t K e y > < D i a g r a m O b j e c t K e y > < K e y > C o l u m n s \ O v e r a l l   R e m a r k s < / K e y > < / D i a g r a m O b j e c t K e y > < D i a g r a m O b j e c t K e y > < K e y > C o l u m n s \ A p p l i c a b l e   E r r o r   N o t e   /   R e m a r k s < / K e y > < / D i a g r a m O b j e c t K e y > < D i a g r a m O b j e c t K e y > < K e y > C o l u m n s \ D e p a r t m e n t < / K e y > < / D i a g r a m O b j e c t K e y > < D i a g r a m O b j e c t K e y > < K e y > C o l u m n s \ B r a n d < / K e y > < / D i a g r a m O b j e c t K e y > < D i a g r a m O b j e c t K e y > < K e y > C o l u m n s \ B r a n c h < / K e y > < / D i a g r a m O b j e c t K e y > < D i a g r a m O b j e c t K e y > < K e y > C o l u m n s \ P o s i t i o n < / K e y > < / D i a g r a m O b j e c t K e y > < D i a g r a m O b j e c t K e y > < K e y > C o l u m n s \ W o r k   L o c a t i o n < / K e y > < / D i a g r a m O b j e c t K e y > < D i a g r a m O b j e c t K e y > < K e y > C o l u m n s \ A g e n c y < / K e y > < / D i a g r a m O b j e c t K e y > < D i a g r a m O b j e c t K e y > < K e y > C o l u m n s \ E m p l o y m e n t   S t a t u s < / K e y > < / D i a g r a m O b j e c t K e y > < D i a g r a m O b j e c t K e y > < K e y > C o l u m n s \ D F L < / K e y > < / D i a g r a m O b j e c t K e y > < D i a g r a m O b j e c t K e y > < K e y > C o l u m n s \ L e v e l < / K e y > < / D i a g r a m O b j e c t K e y > < D i a g r a m O b j e c t K e y > < K e y > C o l u m n s \ L a s t   N a m e < / K e y > < / D i a g r a m O b j e c t K e y > < D i a g r a m O b j e c t K e y > < K e y > C o l u m n s \ F i r s t   N a m e < / K e y > < / D i a g r a m O b j e c t K e y > < D i a g r a m O b j e c t K e y > < K e y > C o l u m n s \ M i d d l e   N a m e < / K e y > < / D i a g r a m O b j e c t K e y > < D i a g r a m O b j e c t K e y > < K e y > C o l u m n s \ D a t e   o f   B i r t h < / K e y > < / D i a g r a m O b j e c t K e y > < D i a g r a m O b j e c t K e y > < K e y > C o l u m n s \ A g e < / K e y > < / D i a g r a m O b j e c t K e y > < D i a g r a m O b j e c t K e y > < K e y > C o l u m n s \ G e n d e r < / K e y > < / D i a g r a m O b j e c t K e y > < D i a g r a m O b j e c t K e y > < K e y > C o l u m n s \ D a t e   H i r e d < / K e y > < / D i a g r a m O b j e c t K e y > < D i a g r a m O b j e c t K e y > < K e y > C o l u m n s \ L e f t   D a t e < / K e y > < / D i a g r a m O b j e c t K e y > < D i a g r a m O b j e c t K e y > < K e y > C o l u m n s \ R e a s o n   f o r   L e a v i n g < / K e y > < / D i a g r a m O b j e c t K e y > < D i a g r a m O b j e c t K e y > < K e y > C o l u m n s \ P a r t i c u l a r s   o f   R e s i g n a t i o n < / K e y > < / D i a g r a m O b j e c t K e y > < D i a g r a m O b j e c t K e y > < K e y > C o l u m n s \ O t h e r   R e m a r k s < / K e y > < / D i a g r a m O b j e c t K e y > < D i a g r a m O b j e c t K e y > < K e y > C o l u m n s \ T o d a y < / K e y > < / D i a g r a m O b j e c t K e y > < D i a g r a m O b j e c t K e y > < K e y > C o l u m n s \ C o l u m n 1 < / K e y > < / D i a g r a m O b j e c t K e y > < D i a g r a m O b j e c t K e y > < K e y > C o l u m n s \ _ 1 < / K e y > < / D i a g r a m O b j e c t K e y > < D i a g r a m O b j e c t K e y > < K e y > C o l u m n s \ _ 2 < / K e y > < / D i a g r a m O b j e c t K e y > < D i a g r a m O b j e c t K e y > < K e y > C o l u m n s \ _ 3 < / K e y > < / D i a g r a m O b j e c t K e y > < D i a g r a m O b j e c t K e y > < K e y > C o l u m n s \ _ 4 < / K e y > < / D i a g r a m O b j e c t K e y > < D i a g r a m O b j e c t K e y > < K e y > C o l u m n s \ _ 5 < / K e y > < / D i a g r a m O b j e c t K e y > < D i a g r a m O b j e c t K e y > < K e y > C o l u m n s \ _ 6 < / K e y > < / D i a g r a m O b j e c t K e y > < D i a g r a m O b j e c t K e y > < K e y > C o l u m n s \ _ 7 < / K e y > < / D i a g r a m O b j e c t K e y > < D i a g r a m O b j e c t K e y > < K e y > C o l u m n s \ _ 8 < / K e y > < / D i a g r a m O b j e c t K e y > < D i a g r a m O b j e c t K e y > < K e y > C o l u m n s \ _ 9 < / K e y > < / D i a g r a m O b j e c t K e y > < D i a g r a m O b j e c t K e y > < K e y > C o l u m n s \ _ 1 0 < / K e y > < / D i a g r a m O b j e c t K e y > < D i a g r a m O b j e c t K e y > < K e y > C o l u m n s \ _ 1 1 < / K e y > < / D i a g r a m O b j e c t K e y > < D i a g r a m O b j e c t K e y > < K e y > C o l u m n s \ _ 1 2 < / K e y > < / D i a g r a m O b j e c t K e y > < D i a g r a m O b j e c t K e y > < K e y > C o l u m n s \ _ 1 3 < / K e y > < / D i a g r a m O b j e c t K e y > < D i a g r a m O b j e c t K e y > < K e y > C o l u m n s \ _ 1 4 < / K e y > < / D i a g r a m O b j e c t K e y > < D i a g r a m O b j e c t K e y > < K e y > C o l u m n s \ _ 1 5 < / K e y > < / D i a g r a m O b j e c t K e y > < D i a g r a m O b j e c t K e y > < K e y > C o l u m n s \ _ 1 6 < / K e y > < / D i a g r a m O b j e c t K e y > < D i a g r a m O b j e c t K e y > < K e y > C o l u m n s \ _ 1 7 < / K e y > < / D i a g r a m O b j e c t K e y > < D i a g r a m O b j e c t K e y > < K e y > C o l u m n s \ _ 1 8 < / K e y > < / D i a g r a m O b j e c t K e y > < D i a g r a m O b j e c t K e y > < K e y > C o l u m n s \ _ 1 9 < / K e y > < / D i a g r a m O b j e c t K e y > < D i a g r a m O b j e c t K e y > < K e y > C o l u m n s \ _ 2 0 < / K e y > < / D i a g r a m O b j e c t K e y > < D i a g r a m O b j e c t K e y > < K e y > L i n k s \ & l t ; C o l u m n s \ C o u n t   o f   L e f t   D a t e & g t ; - & l t ; M e a s u r e s \ L e f t   D a t e & g t ; < / K e y > < / D i a g r a m O b j e c t K e y > < D i a g r a m O b j e c t K e y > < K e y > L i n k s \ & l t ; C o l u m n s \ C o u n t   o f   L e f t   D a t e & g t ; - & l t ; M e a s u r e s \ L e f t   D a t e & g t ; \ C O L U M N < / K e y > < / D i a g r a m O b j e c t K e y > < D i a g r a m O b j e c t K e y > < K e y > L i n k s \ & l t ; C o l u m n s \ C o u n t   o f   L e f t   D a t e & g t ; - & l t ; M e a s u r e s \ L e f t   D a t e & g t ; \ M E A S U R E 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 L i n k s \ & l t ; C o l u m n s \ C o u n t   o f   R e a s o n   f o r   L e a v i n g & g t ; - & l t ; M e a s u r e s \ R e a s o n   f o r   L e a v i n g & g t ; < / K e y > < / D i a g r a m O b j e c t K e y > < D i a g r a m O b j e c t K e y > < K e y > L i n k s \ & l t ; C o l u m n s \ C o u n t   o f   R e a s o n   f o r   L e a v i n g & g t ; - & l t ; M e a s u r e s \ R e a s o n   f o r   L e a v i n g & g t ; \ C O L U M N < / K e y > < / D i a g r a m O b j e c t K e y > < D i a g r a m O b j e c t K e y > < K e y > L i n k s \ & l t ; C o l u m n s \ C o u n t   o f   R e a s o n   f o r   L e a v i n g & g t ; - & l t ; M e a s u r e s \ R e a s o n   f o r   L e a v i n g & g t ; \ M E A S U R E 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 4 < / F o c u s R o w > < S e l e c t i o n E n d C o l u m n > 5 < / S e l e c t i o n E n d C o l u m n > < S e l e c t i o n E n d R o w > 4 < / S e l e c t i o n E n d R o w > < S e l e c t i o n S t a r t C o l u m n > 5 < / S e l e c t i o n S t a r t C o l u m n > < S e l e c t i o n S t a r t R o w > 4 < / S e l e c t i o n S t a r t R o w > < T e x t s > < M e a s u r e G r i d T e x t > < 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 L e f t   D a t e < / K e y > < / a : K e y > < a : V a l u e   i : t y p e = " M e a s u r e G r i d N o d e V i e w S t a t e " > < C o l u m n > 1 8 < / C o l u m n > < L a y e d O u t > t r u e < / L a y e d O u t > < W a s U I I n v i s i b l e > t r u e < / W a s U I I n v i s i b l e > < / a : V a l u e > < / a : K e y V a l u e O f D i a g r a m O b j e c t K e y a n y T y p e z b w N T n L X > < a : K e y V a l u e O f D i a g r a m O b j e c t K e y a n y T y p e z b w N T n L X > < a : K e y > < K e y > M e a s u r e s \ C o u n t   o f   L e f t   D a t e \ T a g I n f o \ F o r m u l a < / K e y > < / a : K e y > < a : V a l u e   i : t y p e = " M e a s u r e G r i d V i e w S t a t e I D i a g r a m T a g A d d i t i o n a l I n f o " / > < / a : K e y V a l u e O f D i a g r a m O b j e c t K e y a n y T y p e z b w N T n L X > < a : K e y V a l u e O f D i a g r a m O b j e c t K e y a n y T y p e z b w N T n L X > < a : K e y > < K e y > M e a s u r e s \ C o u n t   o f   L e f t   D a t e \ T a g I n f o \ V a l u e < / K e y > < / a : K e y > < a : V a l u e   i : t y p e = " M e a s u r e G r i d V i e w S t a t e I D i a g r a m T a g A d d i t i o n a l I n f o " / > < / a : K e y V a l u e O f D i a g r a m O b j e c t K e y a n y T y p e z b w N T n L X > < a : K e y V a l u e O f D i a g r a m O b j e c t K e y a n y T y p e z b w N T n L X > < a : K e y > < K e y > M e a s u r e s \ S u m   o f   A g e < / K e y > < / a : K e y > < a : V a l u e   i : t y p e = " M e a s u r e G r i d N o d e V i e w S t a t e " > < C o l u m n > 1 5 < / 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 M e a s u r e s \ C o u n t   o f   R e a s o n   f o r   L e a v i n g < / K e y > < / a : K e y > < a : V a l u e   i : t y p e = " M e a s u r e G r i d N o d e V i e w S t a t e " > < C o l u m n > 1 9 < / C o l u m n > < L a y e d O u t > t r u e < / L a y e d O u t > < W a s U I I n v i s i b l e > t r u e < / W a s U I I n v i s i b l e > < / a : V a l u e > < / a : K e y V a l u e O f D i a g r a m O b j e c t K e y a n y T y p e z b w N T n L X > < a : K e y V a l u e O f D i a g r a m O b j e c t K e y a n y T y p e z b w N T n L X > < a : K e y > < K e y > M e a s u r e s \ C o u n t   o f   R e a s o n   f o r   L e a v i n g \ T a g I n f o \ F o r m u l a < / K e y > < / a : K e y > < a : V a l u e   i : t y p e = " M e a s u r e G r i d V i e w S t a t e I D i a g r a m T a g A d d i t i o n a l I n f o " / > < / a : K e y V a l u e O f D i a g r a m O b j e c t K e y a n y T y p e z b w N T n L X > < a : K e y V a l u e O f D i a g r a m O b j e c t K e y a n y T y p e z b w N T n L X > < a : K e y > < K e y > M e a s u r e s \ C o u n t   o f   R e a s o n   f o r   L e a v i n g \ T a g I n f o \ V a l u e < / K e y > < / a : K e y > < a : V a l u e   i : t y p e = " M e a s u r e G r i d V i e w S t a t e I D i a g r a m T a g A d d i t i o n a l I n f o " / > < / a : K e y V a l u e O f D i a g r a m O b j e c t K e y a n y T y p e z b w N T n L X > < a : K e y V a l u e O f D i a g r a m O b j e c t K e y a n y T y p e z b w N T n L X > < a : K e y > < K e y > M e a s u r e s \ A v e A g e < / K e y > < / a : K e y > < a : V a l u e   i : t y p e = " M e a s u r e G r i d N o d e V i e w S t a t e " > < L a y e d O u t > t r u e < / L a y e d O u t > < R o w > 2 < / R o w > < / a : V a l u e > < / a : K e y V a l u e O f D i a g r a m O b j e c t K e y a n y T y p e z b w N T n L X > < a : K e y V a l u e O f D i a g r a m O b j e c t K e y a n y T y p e z b w N T n L X > < a : K e y > < K e y > M e a s u r e s \ A v e A g e \ T a g I n f o \ F o r m u l a < / K e y > < / a : K e y > < a : V a l u e   i : t y p e = " M e a s u r e G r i d V i e w S t a t e I D i a g r a m T a g A d d i t i o n a l I n f o " / > < / a : K e y V a l u e O f D i a g r a m O b j e c t K e y a n y T y p e z b w N T n L X > < a : K e y V a l u e O f D i a g r a m O b j e c t K e y a n y T y p e z b w N T n L X > < a : K e y > < K e y > M e a s u r e s \ A v e A g e \ T a g I n f o \ V a l u e < / K e y > < / a : K e y > < a : V a l u e   i : t y p e = " M e a s u r e G r i d V i e w S t a t e I D i a g r a m T a g A d d i t i o n a l I n f o " / > < / a : K e y V a l u e O f D i a g r a m O b j e c t K e y a n y T y p e z b w N T n L X > < a : K e y V a l u e O f D i a g r a m O b j e c t K e y a n y T y p e z b w N T n L X > < a : K e y > < K e y > M e a s u r e s \ T o t a l E m p < / K e y > < / a : K e y > < a : V a l u e   i : t y p e = " M e a s u r e G r i d N o d e V i e w S t a t e " > < L a y e d O u t > t r u e < / L a y e d O u t > < R o w > 3 < / R o w > < / a : V a l u e > < / a : K e y V a l u e O f D i a g r a m O b j e c t K e y a n y T y p e z b w N T n L X > < a : K e y V a l u e O f D i a g r a m O b j e c t K e y a n y T y p e z b w N T n L X > < a : K e y > < K e y > M e a s u r e s \ T o t a l E m p \ T a g I n f o \ F o r m u l a < / K e y > < / a : K e y > < a : V a l u e   i : t y p e = " M e a s u r e G r i d V i e w S t a t e I D i a g r a m T a g A d d i t i o n a l I n f o " / > < / a : K e y V a l u e O f D i a g r a m O b j e c t K e y a n y T y p e z b w N T n L X > < a : K e y V a l u e O f D i a g r a m O b j e c t K e y a n y T y p e z b w N T n L X > < a : K e y > < K e y > M e a s u r e s \ T o t a l E m p \ T a g I n f o \ V a l u e < / K e y > < / a : K e y > < a : V a l u e   i : t y p e = " M e a s u r e G r i d V i e w S t a t e I D i a g r a m T a g A d d i t i o n a l I n f o " / > < / a : K e y V a l u e O f D i a g r a m O b j e c t K e y a n y T y p e z b w N T n L X > < a : K e y V a l u e O f D i a g r a m O b j e c t K e y a n y T y p e z b w N T n L X > < a : K e y > < K e y > C o l u m n s \ O v e r a l l   R e m a r k s < / K e y > < / a : K e y > < a : V a l u e   i : t y p e = " M e a s u r e G r i d N o d e V i e w S t a t e " > < L a y e d O u t > t r u e < / L a y e d O u t > < / a : V a l u e > < / a : K e y V a l u e O f D i a g r a m O b j e c t K e y a n y T y p e z b w N T n L X > < a : K e y V a l u e O f D i a g r a m O b j e c t K e y a n y T y p e z b w N T n L X > < a : K e y > < K e y > C o l u m n s \ A p p l i c a b l e   E r r o r   N o t e   /   R e m a r k s < / 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 C o l u m n s \ B r a n c h < / K e y > < / a : K e y > < a : V a l u e   i : t y p e = " M e a s u r e G r i d N o d e V i e w S t a t e " > < C o l u m n > 4 < / C o l u m n > < L a y e d O u t > t r u e < / L a y e d O u t > < / a : V a l u e > < / a : K e y V a l u e O f D i a g r a m O b j e c t K e y a n y T y p e z b w N T n L X > < a : K e y V a l u e O f D i a g r a m O b j e c t K e y a n y T y p e z b w N T n L X > < a : K e y > < K e y > C o l u m n s \ P o s i t i o n < / K e y > < / a : K e y > < a : V a l u e   i : t y p e = " M e a s u r e G r i d N o d e V i e w S t a t e " > < C o l u m n > 5 < / C o l u m n > < L a y e d O u t > t r u e < / L a y e d O u t > < / a : V a l u e > < / a : K e y V a l u e O f D i a g r a m O b j e c t K e y a n y T y p e z b w N T n L X > < a : K e y V a l u e O f D i a g r a m O b j e c t K e y a n y T y p e z b w N T n L X > < a : K e y > < K e y > C o l u m n s \ W o r k   L o c a t i o n < / K e y > < / a : K e y > < a : V a l u e   i : t y p e = " M e a s u r e G r i d N o d e V i e w S t a t e " > < C o l u m n > 6 < / C o l u m n > < L a y e d O u t > t r u e < / L a y e d O u t > < / a : V a l u e > < / a : K e y V a l u e O f D i a g r a m O b j e c t K e y a n y T y p e z b w N T n L X > < a : K e y V a l u e O f D i a g r a m O b j e c t K e y a n y T y p e z b w N T n L X > < a : K e y > < K e y > C o l u m n s \ A g e n c y < / K e y > < / a : K e y > < a : V a l u e   i : t y p e = " M e a s u r e G r i d N o d e V i e w S t a t e " > < C o l u m n > 7 < / C o l u m n > < L a y e d O u t > t r u e < / L a y e d O u t > < / a : V a l u e > < / a : K e y V a l u e O f D i a g r a m O b j e c t K e y a n y T y p e z b w N T n L X > < a : K e y V a l u e O f D i a g r a m O b j e c t K e y a n y T y p e z b w N T n L X > < a : K e y > < K e y > C o l u m n s \ E m p l o y m e n t   S t a t u s < / K e y > < / a : K e y > < a : V a l u e   i : t y p e = " M e a s u r e G r i d N o d e V i e w S t a t e " > < C o l u m n > 8 < / C o l u m n > < L a y e d O u t > t r u e < / L a y e d O u t > < / a : V a l u e > < / a : K e y V a l u e O f D i a g r a m O b j e c t K e y a n y T y p e z b w N T n L X > < a : K e y V a l u e O f D i a g r a m O b j e c t K e y a n y T y p e z b w N T n L X > < a : K e y > < K e y > C o l u m n s \ D F L < / K e y > < / a : K e y > < a : V a l u e   i : t y p e = " M e a s u r e G r i d N o d e V i e w S t a t e " > < C o l u m n > 9 < / C o l u m n > < L a y e d O u t > t r u e < / L a y e d O u t > < / a : V a l u e > < / a : K e y V a l u e O f D i a g r a m O b j e c t K e y a n y T y p e z b w N T n L X > < a : K e y V a l u e O f D i a g r a m O b j e c t K e y a n y T y p e z b w N T n L X > < a : K e y > < K e y > C o l u m n s \ L e v e l < / K e y > < / a : K e y > < a : V a l u e   i : t y p e = " M e a s u r e G r i d N o d e V i e w S t a t e " > < C o l u m n > 1 0 < / C o l u m n > < L a y e d O u t > t r u e < / L a y e d O u t > < / a : V a l u e > < / a : K e y V a l u e O f D i a g r a m O b j e c t K e y a n y T y p e z b w N T n L X > < a : K e y V a l u e O f D i a g r a m O b j e c t K e y a n y T y p e z b w N T n L X > < a : K e y > < K e y > C o l u m n s \ L a s t   N a m e < / K e y > < / a : K e y > < a : V a l u e   i : t y p e = " M e a s u r e G r i d N o d e V i e w S t a t e " > < C o l u m n > 1 1 < / C o l u m n > < L a y e d O u t > t r u e < / L a y e d O u t > < / a : V a l u e > < / a : K e y V a l u e O f D i a g r a m O b j e c t K e y a n y T y p e z b w N T n L X > < a : K e y V a l u e O f D i a g r a m O b j e c t K e y a n y T y p e z b w N T n L X > < a : K e y > < K e y > C o l u m n s \ F i r s t   N a m e < / K e y > < / a : K e y > < a : V a l u e   i : t y p e = " M e a s u r e G r i d N o d e V i e w S t a t e " > < C o l u m n > 1 2 < / C o l u m n > < L a y e d O u t > t r u e < / L a y e d O u t > < / a : V a l u e > < / a : K e y V a l u e O f D i a g r a m O b j e c t K e y a n y T y p e z b w N T n L X > < a : K e y V a l u e O f D i a g r a m O b j e c t K e y a n y T y p e z b w N T n L X > < a : K e y > < K e y > C o l u m n s \ M i d d l e   N a m e < / K e y > < / a : K e y > < a : V a l u e   i : t y p e = " M e a s u r e G r i d N o d e V i e w S t a t e " > < C o l u m n > 1 3 < / C o l u m n > < L a y e d O u t > t r u e < / L a y e d O u t > < / a : V a l u e > < / a : K e y V a l u e O f D i a g r a m O b j e c t K e y a n y T y p e z b w N T n L X > < a : K e y V a l u e O f D i a g r a m O b j e c t K e y a n y T y p e z b w N T n L X > < a : K e y > < K e y > C o l u m n s \ D a t e   o f   B i r t h < / K e y > < / a : K e y > < a : V a l u e   i : t y p e = " M e a s u r e G r i d N o d e V i e w S t a t e " > < C o l u m n > 1 4 < / C o l u m n > < L a y e d O u t > t r u e < / L a y e d O u t > < / a : V a l u e > < / a : K e y V a l u e O f D i a g r a m O b j e c t K e y a n y T y p e z b w N T n L X > < a : K e y V a l u e O f D i a g r a m O b j e c t K e y a n y T y p e z b w N T n L X > < a : K e y > < K e y > C o l u m n s \ A g e < / K e y > < / a : K e y > < a : V a l u e   i : t y p e = " M e a s u r e G r i d N o d e V i e w S t a t e " > < C o l u m n > 1 5 < / C o l u m n > < L a y e d O u t > t r u e < / L a y e d O u t > < / a : V a l u e > < / a : K e y V a l u e O f D i a g r a m O b j e c t K e y a n y T y p e z b w N T n L X > < a : K e y V a l u e O f D i a g r a m O b j e c t K e y a n y T y p e z b w N T n L X > < a : K e y > < K e y > C o l u m n s \ G e n d e r < / K e y > < / a : K e y > < a : V a l u e   i : t y p e = " M e a s u r e G r i d N o d e V i e w S t a t e " > < C o l u m n > 1 6 < / C o l u m n > < L a y e d O u t > t r u e < / L a y e d O u t > < / a : V a l u e > < / a : K e y V a l u e O f D i a g r a m O b j e c t K e y a n y T y p e z b w N T n L X > < a : K e y V a l u e O f D i a g r a m O b j e c t K e y a n y T y p e z b w N T n L X > < a : K e y > < K e y > C o l u m n s \ D a t e   H i r e d < / K e y > < / a : K e y > < a : V a l u e   i : t y p e = " M e a s u r e G r i d N o d e V i e w S t a t e " > < C o l u m n > 1 7 < / C o l u m n > < L a y e d O u t > t r u e < / L a y e d O u t > < / a : V a l u e > < / a : K e y V a l u e O f D i a g r a m O b j e c t K e y a n y T y p e z b w N T n L X > < a : K e y V a l u e O f D i a g r a m O b j e c t K e y a n y T y p e z b w N T n L X > < a : K e y > < K e y > C o l u m n s \ L e f t   D a t e < / K e y > < / a : K e y > < a : V a l u e   i : t y p e = " M e a s u r e G r i d N o d e V i e w S t a t e " > < C o l u m n > 1 8 < / C o l u m n > < L a y e d O u t > t r u e < / L a y e d O u t > < / a : V a l u e > < / a : K e y V a l u e O f D i a g r a m O b j e c t K e y a n y T y p e z b w N T n L X > < a : K e y V a l u e O f D i a g r a m O b j e c t K e y a n y T y p e z b w N T n L X > < a : K e y > < K e y > C o l u m n s \ R e a s o n   f o r   L e a v i n g < / K e y > < / a : K e y > < a : V a l u e   i : t y p e = " M e a s u r e G r i d N o d e V i e w S t a t e " > < C o l u m n > 1 9 < / C o l u m n > < L a y e d O u t > t r u e < / L a y e d O u t > < / a : V a l u e > < / a : K e y V a l u e O f D i a g r a m O b j e c t K e y a n y T y p e z b w N T n L X > < a : K e y V a l u e O f D i a g r a m O b j e c t K e y a n y T y p e z b w N T n L X > < a : K e y > < K e y > C o l u m n s \ P a r t i c u l a r s   o f   R e s i g n a t i o n < / K e y > < / a : K e y > < a : V a l u e   i : t y p e = " M e a s u r e G r i d N o d e V i e w S t a t e " > < C o l u m n > 2 0 < / C o l u m n > < L a y e d O u t > t r u e < / L a y e d O u t > < / a : V a l u e > < / a : K e y V a l u e O f D i a g r a m O b j e c t K e y a n y T y p e z b w N T n L X > < a : K e y V a l u e O f D i a g r a m O b j e c t K e y a n y T y p e z b w N T n L X > < a : K e y > < K e y > C o l u m n s \ O t h e r   R e m a r k s < / K e y > < / a : K e y > < a : V a l u e   i : t y p e = " M e a s u r e G r i d N o d e V i e w S t a t e " > < C o l u m n > 2 1 < / C o l u m n > < L a y e d O u t > t r u e < / L a y e d O u t > < / a : V a l u e > < / a : K e y V a l u e O f D i a g r a m O b j e c t K e y a n y T y p e z b w N T n L X > < a : K e y V a l u e O f D i a g r a m O b j e c t K e y a n y T y p e z b w N T n L X > < a : K e y > < K e y > C o l u m n s \ T o d a y < / K e y > < / a : K e y > < a : V a l u e   i : t y p e = " M e a s u r e G r i d N o d e V i e w S t a t e " > < C o l u m n > 2 2 < / C o l u m n > < L a y e d O u t > t r u e < / L a y e d O u t > < / a : V a l u e > < / a : K e y V a l u e O f D i a g r a m O b j e c t K e y a n y T y p e z b w N T n L X > < a : K e y V a l u e O f D i a g r a m O b j e c t K e y a n y T y p e z b w N T n L X > < a : K e y > < K e y > C o l u m n s \ C o l u m n 1 < / K e y > < / a : K e y > < a : V a l u e   i : t y p e = " M e a s u r e G r i d N o d e V i e w S t a t e " > < C o l u m n > 2 3 < / C o l u m n > < L a y e d O u t > t r u e < / L a y e d O u t > < / a : V a l u e > < / a : K e y V a l u e O f D i a g r a m O b j e c t K e y a n y T y p e z b w N T n L X > < a : K e y V a l u e O f D i a g r a m O b j e c t K e y a n y T y p e z b w N T n L X > < a : K e y > < K e y > C o l u m n s \ _ 1 < / K e y > < / a : K e y > < a : V a l u e   i : t y p e = " M e a s u r e G r i d N o d e V i e w S t a t e " > < C o l u m n > 2 4 < / C o l u m n > < L a y e d O u t > t r u e < / L a y e d O u t > < / a : V a l u e > < / a : K e y V a l u e O f D i a g r a m O b j e c t K e y a n y T y p e z b w N T n L X > < a : K e y V a l u e O f D i a g r a m O b j e c t K e y a n y T y p e z b w N T n L X > < a : K e y > < K e y > C o l u m n s \ _ 2 < / K e y > < / a : K e y > < a : V a l u e   i : t y p e = " M e a s u r e G r i d N o d e V i e w S t a t e " > < C o l u m n > 2 5 < / C o l u m n > < L a y e d O u t > t r u e < / L a y e d O u t > < / a : V a l u e > < / a : K e y V a l u e O f D i a g r a m O b j e c t K e y a n y T y p e z b w N T n L X > < a : K e y V a l u e O f D i a g r a m O b j e c t K e y a n y T y p e z b w N T n L X > < a : K e y > < K e y > C o l u m n s \ _ 3 < / K e y > < / a : K e y > < a : V a l u e   i : t y p e = " M e a s u r e G r i d N o d e V i e w S t a t e " > < C o l u m n > 2 6 < / C o l u m n > < L a y e d O u t > t r u e < / L a y e d O u t > < / a : V a l u e > < / a : K e y V a l u e O f D i a g r a m O b j e c t K e y a n y T y p e z b w N T n L X > < a : K e y V a l u e O f D i a g r a m O b j e c t K e y a n y T y p e z b w N T n L X > < a : K e y > < K e y > C o l u m n s \ _ 4 < / K e y > < / a : K e y > < a : V a l u e   i : t y p e = " M e a s u r e G r i d N o d e V i e w S t a t e " > < C o l u m n > 2 7 < / C o l u m n > < L a y e d O u t > t r u e < / L a y e d O u t > < / a : V a l u e > < / a : K e y V a l u e O f D i a g r a m O b j e c t K e y a n y T y p e z b w N T n L X > < a : K e y V a l u e O f D i a g r a m O b j e c t K e y a n y T y p e z b w N T n L X > < a : K e y > < K e y > C o l u m n s \ _ 5 < / K e y > < / a : K e y > < a : V a l u e   i : t y p e = " M e a s u r e G r i d N o d e V i e w S t a t e " > < C o l u m n > 2 8 < / C o l u m n > < L a y e d O u t > t r u e < / L a y e d O u t > < / a : V a l u e > < / a : K e y V a l u e O f D i a g r a m O b j e c t K e y a n y T y p e z b w N T n L X > < a : K e y V a l u e O f D i a g r a m O b j e c t K e y a n y T y p e z b w N T n L X > < a : K e y > < K e y > C o l u m n s \ _ 6 < / K e y > < / a : K e y > < a : V a l u e   i : t y p e = " M e a s u r e G r i d N o d e V i e w S t a t e " > < C o l u m n > 2 9 < / C o l u m n > < L a y e d O u t > t r u e < / L a y e d O u t > < / a : V a l u e > < / a : K e y V a l u e O f D i a g r a m O b j e c t K e y a n y T y p e z b w N T n L X > < a : K e y V a l u e O f D i a g r a m O b j e c t K e y a n y T y p e z b w N T n L X > < a : K e y > < K e y > C o l u m n s \ _ 7 < / K e y > < / a : K e y > < a : V a l u e   i : t y p e = " M e a s u r e G r i d N o d e V i e w S t a t e " > < C o l u m n > 3 0 < / C o l u m n > < L a y e d O u t > t r u e < / L a y e d O u t > < / a : V a l u e > < / a : K e y V a l u e O f D i a g r a m O b j e c t K e y a n y T y p e z b w N T n L X > < a : K e y V a l u e O f D i a g r a m O b j e c t K e y a n y T y p e z b w N T n L X > < a : K e y > < K e y > C o l u m n s \ _ 8 < / K e y > < / a : K e y > < a : V a l u e   i : t y p e = " M e a s u r e G r i d N o d e V i e w S t a t e " > < C o l u m n > 3 1 < / C o l u m n > < L a y e d O u t > t r u e < / L a y e d O u t > < / a : V a l u e > < / a : K e y V a l u e O f D i a g r a m O b j e c t K e y a n y T y p e z b w N T n L X > < a : K e y V a l u e O f D i a g r a m O b j e c t K e y a n y T y p e z b w N T n L X > < a : K e y > < K e y > C o l u m n s \ _ 9 < / K e y > < / a : K e y > < a : V a l u e   i : t y p e = " M e a s u r e G r i d N o d e V i e w S t a t e " > < C o l u m n > 3 2 < / C o l u m n > < L a y e d O u t > t r u e < / L a y e d O u t > < / a : V a l u e > < / a : K e y V a l u e O f D i a g r a m O b j e c t K e y a n y T y p e z b w N T n L X > < a : K e y V a l u e O f D i a g r a m O b j e c t K e y a n y T y p e z b w N T n L X > < a : K e y > < K e y > C o l u m n s \ _ 1 0 < / K e y > < / a : K e y > < a : V a l u e   i : t y p e = " M e a s u r e G r i d N o d e V i e w S t a t e " > < C o l u m n > 3 3 < / C o l u m n > < L a y e d O u t > t r u e < / L a y e d O u t > < / a : V a l u e > < / a : K e y V a l u e O f D i a g r a m O b j e c t K e y a n y T y p e z b w N T n L X > < a : K e y V a l u e O f D i a g r a m O b j e c t K e y a n y T y p e z b w N T n L X > < a : K e y > < K e y > C o l u m n s \ _ 1 1 < / K e y > < / a : K e y > < a : V a l u e   i : t y p e = " M e a s u r e G r i d N o d e V i e w S t a t e " > < C o l u m n > 3 4 < / C o l u m n > < L a y e d O u t > t r u e < / L a y e d O u t > < / a : V a l u e > < / a : K e y V a l u e O f D i a g r a m O b j e c t K e y a n y T y p e z b w N T n L X > < a : K e y V a l u e O f D i a g r a m O b j e c t K e y a n y T y p e z b w N T n L X > < a : K e y > < K e y > C o l u m n s \ _ 1 2 < / K e y > < / a : K e y > < a : V a l u e   i : t y p e = " M e a s u r e G r i d N o d e V i e w S t a t e " > < C o l u m n > 3 5 < / C o l u m n > < L a y e d O u t > t r u e < / L a y e d O u t > < / a : V a l u e > < / a : K e y V a l u e O f D i a g r a m O b j e c t K e y a n y T y p e z b w N T n L X > < a : K e y V a l u e O f D i a g r a m O b j e c t K e y a n y T y p e z b w N T n L X > < a : K e y > < K e y > C o l u m n s \ _ 1 3 < / K e y > < / a : K e y > < a : V a l u e   i : t y p e = " M e a s u r e G r i d N o d e V i e w S t a t e " > < C o l u m n > 3 6 < / C o l u m n > < L a y e d O u t > t r u e < / L a y e d O u t > < / a : V a l u e > < / a : K e y V a l u e O f D i a g r a m O b j e c t K e y a n y T y p e z b w N T n L X > < a : K e y V a l u e O f D i a g r a m O b j e c t K e y a n y T y p e z b w N T n L X > < a : K e y > < K e y > C o l u m n s \ _ 1 4 < / K e y > < / a : K e y > < a : V a l u e   i : t y p e = " M e a s u r e G r i d N o d e V i e w S t a t e " > < C o l u m n > 3 7 < / C o l u m n > < L a y e d O u t > t r u e < / L a y e d O u t > < / a : V a l u e > < / a : K e y V a l u e O f D i a g r a m O b j e c t K e y a n y T y p e z b w N T n L X > < a : K e y V a l u e O f D i a g r a m O b j e c t K e y a n y T y p e z b w N T n L X > < a : K e y > < K e y > C o l u m n s \ _ 1 5 < / K e y > < / a : K e y > < a : V a l u e   i : t y p e = " M e a s u r e G r i d N o d e V i e w S t a t e " > < C o l u m n > 3 8 < / C o l u m n > < L a y e d O u t > t r u e < / L a y e d O u t > < / a : V a l u e > < / a : K e y V a l u e O f D i a g r a m O b j e c t K e y a n y T y p e z b w N T n L X > < a : K e y V a l u e O f D i a g r a m O b j e c t K e y a n y T y p e z b w N T n L X > < a : K e y > < K e y > C o l u m n s \ _ 1 6 < / K e y > < / a : K e y > < a : V a l u e   i : t y p e = " M e a s u r e G r i d N o d e V i e w S t a t e " > < C o l u m n > 3 9 < / C o l u m n > < L a y e d O u t > t r u e < / L a y e d O u t > < / a : V a l u e > < / a : K e y V a l u e O f D i a g r a m O b j e c t K e y a n y T y p e z b w N T n L X > < a : K e y V a l u e O f D i a g r a m O b j e c t K e y a n y T y p e z b w N T n L X > < a : K e y > < K e y > C o l u m n s \ _ 1 7 < / K e y > < / a : K e y > < a : V a l u e   i : t y p e = " M e a s u r e G r i d N o d e V i e w S t a t e " > < C o l u m n > 4 0 < / C o l u m n > < L a y e d O u t > t r u e < / L a y e d O u t > < / a : V a l u e > < / a : K e y V a l u e O f D i a g r a m O b j e c t K e y a n y T y p e z b w N T n L X > < a : K e y V a l u e O f D i a g r a m O b j e c t K e y a n y T y p e z b w N T n L X > < a : K e y > < K e y > C o l u m n s \ _ 1 8 < / K e y > < / a : K e y > < a : V a l u e   i : t y p e = " M e a s u r e G r i d N o d e V i e w S t a t e " > < C o l u m n > 4 1 < / C o l u m n > < L a y e d O u t > t r u e < / L a y e d O u t > < / a : V a l u e > < / a : K e y V a l u e O f D i a g r a m O b j e c t K e y a n y T y p e z b w N T n L X > < a : K e y V a l u e O f D i a g r a m O b j e c t K e y a n y T y p e z b w N T n L X > < a : K e y > < K e y > C o l u m n s \ _ 1 9 < / K e y > < / a : K e y > < a : V a l u e   i : t y p e = " M e a s u r e G r i d N o d e V i e w S t a t e " > < C o l u m n > 4 2 < / C o l u m n > < L a y e d O u t > t r u e < / L a y e d O u t > < / a : V a l u e > < / a : K e y V a l u e O f D i a g r a m O b j e c t K e y a n y T y p e z b w N T n L X > < a : K e y V a l u e O f D i a g r a m O b j e c t K e y a n y T y p e z b w N T n L X > < a : K e y > < K e y > C o l u m n s \ _ 2 0 < / K e y > < / a : K e y > < a : V a l u e   i : t y p e = " M e a s u r e G r i d N o d e V i e w S t a t e " > < C o l u m n > 4 3 < / C o l u m n > < L a y e d O u t > t r u e < / L a y e d O u t > < / a : V a l u e > < / a : K e y V a l u e O f D i a g r a m O b j e c t K e y a n y T y p e z b w N T n L X > < a : K e y V a l u e O f D i a g r a m O b j e c t K e y a n y T y p e z b w N T n L X > < a : K e y > < K e y > L i n k s \ & l t ; C o l u m n s \ C o u n t   o f   L e f t   D a t e & g t ; - & l t ; M e a s u r e s \ L e f t   D a t e & g t ; < / K e y > < / a : K e y > < a : V a l u e   i : t y p e = " M e a s u r e G r i d V i e w S t a t e I D i a g r a m L i n k " / > < / a : K e y V a l u e O f D i a g r a m O b j e c t K e y a n y T y p e z b w N T n L X > < a : K e y V a l u e O f D i a g r a m O b j e c t K e y a n y T y p e z b w N T n L X > < a : K e y > < K e y > L i n k s \ & l t ; C o l u m n s \ C o u n t   o f   L e f t   D a t e & g t ; - & l t ; M e a s u r e s \ L e f t   D a t e & g t ; \ C O L U M N < / K e y > < / a : K e y > < a : V a l u e   i : t y p e = " M e a s u r e G r i d V i e w S t a t e I D i a g r a m L i n k E n d p o i n t " / > < / a : K e y V a l u e O f D i a g r a m O b j e c t K e y a n y T y p e z b w N T n L X > < a : K e y V a l u e O f D i a g r a m O b j e c t K e y a n y T y p e z b w N T n L X > < a : K e y > < K e y > L i n k s \ & l t ; C o l u m n s \ C o u n t   o f   L e f t   D a t e & g t ; - & l t ; M e a s u r e s \ L e f t   D a t e & g t ; \ M E A S U R E 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 L i n k s \ & l t ; C o l u m n s \ C o u n t   o f   R e a s o n   f o r   L e a v i n g & g t ; - & l t ; M e a s u r e s \ R e a s o n   f o r   L e a v i n g & g t ; < / K e y > < / a : K e y > < a : V a l u e   i : t y p e = " M e a s u r e G r i d V i e w S t a t e I D i a g r a m L i n k " / > < / a : K e y V a l u e O f D i a g r a m O b j e c t K e y a n y T y p e z b w N T n L X > < a : K e y V a l u e O f D i a g r a m O b j e c t K e y a n y T y p e z b w N T n L X > < a : K e y > < K e y > L i n k s \ & l t ; C o l u m n s \ C o u n t   o f   R e a s o n   f o r   L e a v i n g & g t ; - & l t ; M e a s u r e s \ R e a s o n   f o r   L e a v i n g & g t ; \ C O L U M N < / K e y > < / a : K e y > < a : V a l u e   i : t y p e = " M e a s u r e G r i d V i e w S t a t e I D i a g r a m L i n k E n d p o i n t " / > < / a : K e y V a l u e O f D i a g r a m O b j e c t K e y a n y T y p e z b w N T n L X > < a : K e y V a l u e O f D i a g r a m O b j e c t K e y a n y T y p e z b w N T n L X > < a : K e y > < K e y > L i n k s \ & l t ; C o l u m n s \ C o u n t   o f   R e a s o n   f o r   L e a v i n g & g t ; - & l t ; M e a s u r e s \ R e a s o n   f o r   L e a v i n g & g t ; \ M E A S U R E < / K e y > < / a : K e y > < a : V a l u e   i : t y p e = " M e a s u r e G r i d V i e w S t a t e I D i a g r a m L i n k E n d p o i n t " / > < / a : K e y V a l u e O f D i a g r a m O b j e c t K e y a n y T y p e z b w N T n L X > < / V i e w S t a t e s > < / D i a g r a m M a n a g e r . S e r i a l i z a b l e D i a g r a m > < D i a g r a m M a n a g e r . S e r i a l i z a b l e D i a g r a m > < A d a p t e r   i : t y p e = " M e a s u r e D i a g r a m S a n d b o x A d a p t e r " > < T a b l e N a m e > A c t i v e   E m p l o y e e 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 A c t i v e   E m p l o y e e 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 A c t i v e < / K e y > < / D i a g r a m O b j e c t K e y > < D i a g r a m O b j e c t K e y > < K e y > M e a s u r e s \ C o u n t   o f   A c t i v e \ T a g I n f o \ F o r m u l a < / K e y > < / D i a g r a m O b j e c t K e y > < D i a g r a m O b j e c t K e y > < K e y > M e a s u r e s \ C o u n t   o f   A c t i v e \ T a g I n f o \ V a l u e < / K e y > < / D i a g r a m O b j e c t K e y > < D i a g r a m O b j e c t K e y > < K e y > M e a s u r e s \ H i r e d L a s t 6 M o n t h s < / K e y > < / D i a g r a m O b j e c t K e y > < D i a g r a m O b j e c t K e y > < K e y > M e a s u r e s \ H i r e d L a s t 6 M o n t h s \ T a g I n f o \ F o r m u l a < / K e y > < / D i a g r a m O b j e c t K e y > < D i a g r a m O b j e c t K e y > < K e y > M e a s u r e s \ H i r e d L a s t 6 M o n t h s \ T a g I n f o \ V a l u e < / K e y > < / D i a g r a m O b j e c t K e y > < D i a g r a m O b j e c t K e y > < K e y > M e a s u r e s \ h i r e d l a s t 6 m o s < / K e y > < / D i a g r a m O b j e c t K e y > < D i a g r a m O b j e c t K e y > < K e y > M e a s u r e s \ h i r e d l a s t 6 m o s \ T a g I n f o \ F o r m u l a < / K e y > < / D i a g r a m O b j e c t K e y > < D i a g r a m O b j e c t K e y > < K e y > M e a s u r e s \ h i r e d l a s t 6 m o s \ T a g I n f o \ V a l u e < / K e y > < / D i a g r a m O b j e c t K e y > < D i a g r a m O b j e c t K e y > < K e y > C o l u m n s \ D e p a r t m e n t < / K e y > < / D i a g r a m O b j e c t K e y > < D i a g r a m O b j e c t K e y > < K e y > C o l u m n s \ B r a n d < / K e y > < / D i a g r a m O b j e c t K e y > < D i a g r a m O b j e c t K e y > < K e y > C o l u m n s \ B r a n c h < / K e y > < / D i a g r a m O b j e c t K e y > < D i a g r a m O b j e c t K e y > < K e y > C o l u m n s \ P o s i t i o n < / K e y > < / D i a g r a m O b j e c t K e y > < D i a g r a m O b j e c t K e y > < K e y > C o l u m n s \ W o r k   L o c a t i o n < / K e y > < / D i a g r a m O b j e c t K e y > < D i a g r a m O b j e c t K e y > < K e y > C o l u m n s \ A g e n c y < / K e y > < / D i a g r a m O b j e c t K e y > < D i a g r a m O b j e c t K e y > < K e y > C o l u m n s \ E m p l o y m e n t   S t a t u s < / K e y > < / D i a g r a m O b j e c t K e y > < D i a g r a m O b j e c t K e y > < K e y > C o l u m n s \ D F L < / K e y > < / D i a g r a m O b j e c t K e y > < D i a g r a m O b j e c t K e y > < K e y > C o l u m n s \ L e v e l < / K e y > < / D i a g r a m O b j e c t K e y > < D i a g r a m O b j e c t K e y > < K e y > C o l u m n s \ L a s t   N a m e < / K e y > < / D i a g r a m O b j e c t K e y > < D i a g r a m O b j e c t K e y > < K e y > C o l u m n s \ F i r s t   N a m e < / K e y > < / D i a g r a m O b j e c t K e y > < D i a g r a m O b j e c t K e y > < K e y > C o l u m n s \ M i d d l e   N a m e < / K e y > < / D i a g r a m O b j e c t K e y > < D i a g r a m O b j e c t K e y > < K e y > C o l u m n s \ D a t e   o f   B i r t h < / K e y > < / D i a g r a m O b j e c t K e y > < D i a g r a m O b j e c t K e y > < K e y > C o l u m n s \ A g e < / K e y > < / D i a g r a m O b j e c t K e y > < D i a g r a m O b j e c t K e y > < K e y > C o l u m n s \ G e n d e r < / K e y > < / D i a g r a m O b j e c t K e y > < D i a g r a m O b j e c t K e y > < K e y > C o l u m n s \ D a t e   H i r e d < / K e y > < / D i a g r a m O b j e c t K e y > < D i a g r a m O b j e c t K e y > < K e y > C o l u m n s \ A c t i v e < / K e y > < / D i a g r a m O b j e c t K e y > < D i a g r a m O b j e c t K e y > < K e y > C o l u m n s \ R e a s o n   f o r   L e a v i n g < / K e y > < / D i a g r a m O b j e c t K e y > < D i a g r a m O b j e c t K e y > < K e y > C o l u m n s \ P a r t i c u l a r s   o f   R e s i g n a t i o n < / K e y > < / D i a g r a m O b j e c t K e y > < D i a g r a m O b j e c t K e y > < K e y > C o l u m n s \ O t h e r   R e m a r k s < / K e y > < / D i a g r a m O b j e c t K e y > < D i a g r a m O b j e c t K e y > < K e y > C o l u m n s \ T o d a y < / K e y > < / D i a g r a m O b j e c t K e y > < D i a g r a m O b j e c t K e y > < K e y > C o l u m n s \ Y e a r s R e n d e r e d < / K e y > < / D i a g r a m O b j e c t K e y > < D i a g r a m O b j e c t K e y > < K e y > C o l u m n s \ A g e G r o u p < / K e y > < / D i a g r a m O b j e c t K e y > < D i a g r a m O b j e c t K e y > < K e y > C o l u m n s \ T e n u r e d G r o u p < / K e y > < / D i a g r a m O b j e c t K e y > < D i a g r a m O b j e c t K e y > < K e y > C o l u m n s \ T e n u r e d G r o u p i n g < / K e y > < / D i a g r a m O b j e c t K e y > < D i a g r a m O b j e c t K e y > < K e y > C o l u m n s \ M o n t h s H i r e d < / K e y > < / D i a g r a m O b j e c t K e y > < D i a g r a m O b j e c t K e y > < K e y > L i n k s \ & l t ; C o l u m n s \ C o u n t   o f   A c t i v e & g t ; - & l t ; M e a s u r e s \ A c t i v e & g t ; < / K e y > < / D i a g r a m O b j e c t K e y > < D i a g r a m O b j e c t K e y > < K e y > L i n k s \ & l t ; C o l u m n s \ C o u n t   o f   A c t i v e & g t ; - & l t ; M e a s u r e s \ A c t i v e & g t ; \ C O L U M N < / K e y > < / D i a g r a m O b j e c t K e y > < D i a g r a m O b j e c t K e y > < K e y > L i n k s \ & l t ; C o l u m n s \ C o u n t   o f   A c t i v e & g t ; - & l t ; M e a s u r e s \ A c t i v e & g t ; \ M E A S U R E 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 1 8 < / F o c u s C o l u m n > < F o c u s R o w > 1 < / F o c u s R o w > < S e l e c t i o n E n d C o l u m n > 1 8 < / S e l e c t i o n E n d C o l u m n > < S e l e c t i o n E n d R o w > 1 < / S e l e c t i o n E n d R o w > < S e l e c t i o n S t a r t C o l u m n > 1 8 < / 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 A c t i v e < / K e y > < / a : K e y > < a : V a l u e   i : t y p e = " M e a s u r e G r i d N o d e V i e w S t a t e " > < C o l u m n > 2 3 < / C o l u m n > < L a y e d O u t > t r u e < / L a y e d O u t > < W a s U I I n v i s i b l e > t r u e < / W a s U I I n v i s i b l e > < / a : V a l u e > < / a : K e y V a l u e O f D i a g r a m O b j e c t K e y a n y T y p e z b w N T n L X > < a : K e y V a l u e O f D i a g r a m O b j e c t K e y a n y T y p e z b w N T n L X > < a : K e y > < K e y > M e a s u r e s \ C o u n t   o f   A c t i v e \ T a g I n f o \ F o r m u l a < / K e y > < / a : K e y > < a : V a l u e   i : t y p e = " M e a s u r e G r i d V i e w S t a t e I D i a g r a m T a g A d d i t i o n a l I n f o " / > < / a : K e y V a l u e O f D i a g r a m O b j e c t K e y a n y T y p e z b w N T n L X > < a : K e y V a l u e O f D i a g r a m O b j e c t K e y a n y T y p e z b w N T n L X > < a : K e y > < K e y > M e a s u r e s \ C o u n t   o f   A c t i v e \ T a g I n f o \ V a l u e < / K e y > < / a : K e y > < a : V a l u e   i : t y p e = " M e a s u r e G r i d V i e w S t a t e I D i a g r a m T a g A d d i t i o n a l I n f o " / > < / a : K e y V a l u e O f D i a g r a m O b j e c t K e y a n y T y p e z b w N T n L X > < a : K e y V a l u e O f D i a g r a m O b j e c t K e y a n y T y p e z b w N T n L X > < a : K e y > < K e y > M e a s u r e s \ H i r e d L a s t 6 M o n t h s < / K e y > < / a : K e y > < a : V a l u e   i : t y p e = " M e a s u r e G r i d N o d e V i e w S t a t e " > < L a y e d O u t > t r u e < / L a y e d O u t > < R o w > 1 1 < / R o w > < / a : V a l u e > < / a : K e y V a l u e O f D i a g r a m O b j e c t K e y a n y T y p e z b w N T n L X > < a : K e y V a l u e O f D i a g r a m O b j e c t K e y a n y T y p e z b w N T n L X > < a : K e y > < K e y > M e a s u r e s \ H i r e d L a s t 6 M o n t h s \ T a g I n f o \ F o r m u l a < / K e y > < / a : K e y > < a : V a l u e   i : t y p e = " M e a s u r e G r i d V i e w S t a t e I D i a g r a m T a g A d d i t i o n a l I n f o " / > < / a : K e y V a l u e O f D i a g r a m O b j e c t K e y a n y T y p e z b w N T n L X > < a : K e y V a l u e O f D i a g r a m O b j e c t K e y a n y T y p e z b w N T n L X > < a : K e y > < K e y > M e a s u r e s \ H i r e d L a s t 6 M o n t h s \ T a g I n f o \ V a l u e < / K e y > < / a : K e y > < a : V a l u e   i : t y p e = " M e a s u r e G r i d V i e w S t a t e I D i a g r a m T a g A d d i t i o n a l I n f o " / > < / a : K e y V a l u e O f D i a g r a m O b j e c t K e y a n y T y p e z b w N T n L X > < a : K e y V a l u e O f D i a g r a m O b j e c t K e y a n y T y p e z b w N T n L X > < a : K e y > < K e y > M e a s u r e s \ h i r e d l a s t 6 m o s < / K e y > < / a : K e y > < a : V a l u e   i : t y p e = " M e a s u r e G r i d N o d e V i e w S t a t e " > < C o l u m n > 1 8 < / C o l u m n > < L a y e d O u t > t r u e < / L a y e d O u t > < R o w > 1 < / R o w > < / a : V a l u e > < / a : K e y V a l u e O f D i a g r a m O b j e c t K e y a n y T y p e z b w N T n L X > < a : K e y V a l u e O f D i a g r a m O b j e c t K e y a n y T y p e z b w N T n L X > < a : K e y > < K e y > M e a s u r e s \ h i r e d l a s t 6 m o s \ T a g I n f o \ F o r m u l a < / K e y > < / a : K e y > < a : V a l u e   i : t y p e = " M e a s u r e G r i d V i e w S t a t e I D i a g r a m T a g A d d i t i o n a l I n f o " / > < / a : K e y V a l u e O f D i a g r a m O b j e c t K e y a n y T y p e z b w N T n L X > < a : K e y V a l u e O f D i a g r a m O b j e c t K e y a n y T y p e z b w N T n L X > < a : K e y > < K e y > M e a s u r e s \ h i r e d l a s t 6 m o s \ T a g I n f o \ V a l u e < / K e y > < / a : K e y > < a : V a l u e   i : t y p e = " M e a s u r e G r i d V i e w S t a t e I D i a g r a m T a g A d d i t i o n a l I n f o " / > < / a : K e y V a l u e O f D i a g r a m O b j e c t K e y a n y T y p e z b w N T n L X > < a : K e y V a l u e O f D i a g r a m O b j e c t K e y a n y T y p e z b w N T n L X > < a : K e y > < K e y > C o l u m n s \ D e p a r t m e n t < / 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 C o l u m n s \ B r a n c h < / K e y > < / a : K e y > < a : V a l u e   i : t y p e = " M e a s u r e G r i d N o d e V i e w S t a t e " > < C o l u m n > 2 < / C o l u m n > < L a y e d O u t > t r u e < / L a y e d O u t > < / a : V a l u e > < / a : K e y V a l u e O f D i a g r a m O b j e c t K e y a n y T y p e z b w N T n L X > < a : K e y V a l u e O f D i a g r a m O b j e c t K e y a n y T y p e z b w N T n L X > < a : K e y > < K e y > C o l u m n s \ P o s i t i o n < / K e y > < / a : K e y > < a : V a l u e   i : t y p e = " M e a s u r e G r i d N o d e V i e w S t a t e " > < C o l u m n > 3 < / C o l u m n > < L a y e d O u t > t r u e < / L a y e d O u t > < / a : V a l u e > < / a : K e y V a l u e O f D i a g r a m O b j e c t K e y a n y T y p e z b w N T n L X > < a : K e y V a l u e O f D i a g r a m O b j e c t K e y a n y T y p e z b w N T n L X > < a : K e y > < K e y > C o l u m n s \ W o r k   L o c a t i o n < / K e y > < / a : K e y > < a : V a l u e   i : t y p e = " M e a s u r e G r i d N o d e V i e w S t a t e " > < C o l u m n > 4 < / C o l u m n > < L a y e d O u t > t r u e < / L a y e d O u t > < / a : V a l u e > < / a : K e y V a l u e O f D i a g r a m O b j e c t K e y a n y T y p e z b w N T n L X > < a : K e y V a l u e O f D i a g r a m O b j e c t K e y a n y T y p e z b w N T n L X > < a : K e y > < K e y > C o l u m n s \ A g e n c y < / K e y > < / a : K e y > < a : V a l u e   i : t y p e = " M e a s u r e G r i d N o d e V i e w S t a t e " > < C o l u m n > 5 < / C o l u m n > < L a y e d O u t > t r u e < / L a y e d O u t > < / a : V a l u e > < / a : K e y V a l u e O f D i a g r a m O b j e c t K e y a n y T y p e z b w N T n L X > < a : K e y V a l u e O f D i a g r a m O b j e c t K e y a n y T y p e z b w N T n L X > < a : K e y > < K e y > C o l u m n s \ E m p l o y m e n t   S t a t u s < / K e y > < / a : K e y > < a : V a l u e   i : t y p e = " M e a s u r e G r i d N o d e V i e w S t a t e " > < C o l u m n > 6 < / C o l u m n > < L a y e d O u t > t r u e < / L a y e d O u t > < / a : V a l u e > < / a : K e y V a l u e O f D i a g r a m O b j e c t K e y a n y T y p e z b w N T n L X > < a : K e y V a l u e O f D i a g r a m O b j e c t K e y a n y T y p e z b w N T n L X > < a : K e y > < K e y > C o l u m n s \ D F L < / K e y > < / a : K e y > < a : V a l u e   i : t y p e = " M e a s u r e G r i d N o d e V i e w S t a t e " > < C o l u m n > 7 < / C o l u m n > < L a y e d O u t > t r u e < / L a y e d O u t > < / a : V a l u e > < / a : K e y V a l u e O f D i a g r a m O b j e c t K e y a n y T y p e z b w N T n L X > < a : K e y V a l u e O f D i a g r a m O b j e c t K e y a n y T y p e z b w N T n L X > < a : K e y > < K e y > C o l u m n s \ L e v e l < / K e y > < / a : K e y > < a : V a l u e   i : t y p e = " M e a s u r e G r i d N o d e V i e w S t a t e " > < C o l u m n > 8 < / C o l u m n > < L a y e d O u t > t r u e < / L a y e d O u t > < / a : V a l u e > < / a : K e y V a l u e O f D i a g r a m O b j e c t K e y a n y T y p e z b w N T n L X > < a : K e y V a l u e O f D i a g r a m O b j e c t K e y a n y T y p e z b w N T n L X > < a : K e y > < K e y > C o l u m n s \ L a s t   N a m e < / K e y > < / a : K e y > < a : V a l u e   i : t y p e = " M e a s u r e G r i d N o d e V i e w S t a t e " > < C o l u m n > 9 < / C o l u m n > < L a y e d O u t > t r u e < / L a y e d O u t > < / a : V a l u e > < / a : K e y V a l u e O f D i a g r a m O b j e c t K e y a n y T y p e z b w N T n L X > < a : K e y V a l u e O f D i a g r a m O b j e c t K e y a n y T y p e z b w N T n L X > < a : K e y > < K e y > C o l u m n s \ F i r s t   N a m e < / K e y > < / a : K e y > < a : V a l u e   i : t y p e = " M e a s u r e G r i d N o d e V i e w S t a t e " > < C o l u m n > 1 0 < / C o l u m n > < L a y e d O u t > t r u e < / L a y e d O u t > < / a : V a l u e > < / a : K e y V a l u e O f D i a g r a m O b j e c t K e y a n y T y p e z b w N T n L X > < a : K e y V a l u e O f D i a g r a m O b j e c t K e y a n y T y p e z b w N T n L X > < a : K e y > < K e y > C o l u m n s \ M i d d l e   N a m e < / K e y > < / a : K e y > < a : V a l u e   i : t y p e = " M e a s u r e G r i d N o d e V i e w S t a t e " > < C o l u m n > 1 1 < / C o l u m n > < L a y e d O u t > t r u e < / L a y e d O u t > < / a : V a l u e > < / a : K e y V a l u e O f D i a g r a m O b j e c t K e y a n y T y p e z b w N T n L X > < a : K e y V a l u e O f D i a g r a m O b j e c t K e y a n y T y p e z b w N T n L X > < a : K e y > < K e y > C o l u m n s \ D a t e   o f   B i r t h < / K e y > < / a : K e y > < a : V a l u e   i : t y p e = " M e a s u r e G r i d N o d e V i e w S t a t e " > < C o l u m n > 1 2 < / C o l u m n > < L a y e d O u t > t r u e < / L a y e d O u t > < / a : V a l u e > < / a : K e y V a l u e O f D i a g r a m O b j e c t K e y a n y T y p e z b w N T n L X > < a : K e y V a l u e O f D i a g r a m O b j e c t K e y a n y T y p e z b w N T n L X > < a : K e y > < K e y > C o l u m n s \ A g e < / K e y > < / a : K e y > < a : V a l u e   i : t y p e = " M e a s u r e G r i d N o d e V i e w S t a t e " > < C o l u m n > 1 3 < / C o l u m n > < L a y e d O u t > t r u e < / L a y e d O u t > < / a : V a l u e > < / a : K e y V a l u e O f D i a g r a m O b j e c t K e y a n y T y p e z b w N T n L X > < a : K e y V a l u e O f D i a g r a m O b j e c t K e y a n y T y p e z b w N T n L X > < a : K e y > < K e y > C o l u m n s \ G e n d e r < / K e y > < / a : K e y > < a : V a l u e   i : t y p e = " M e a s u r e G r i d N o d e V i e w S t a t e " > < C o l u m n > 1 4 < / C o l u m n > < L a y e d O u t > t r u e < / L a y e d O u t > < / a : V a l u e > < / a : K e y V a l u e O f D i a g r a m O b j e c t K e y a n y T y p e z b w N T n L X > < a : K e y V a l u e O f D i a g r a m O b j e c t K e y a n y T y p e z b w N T n L X > < a : K e y > < K e y > C o l u m n s \ D a t e   H i r e d < / K e y > < / a : K e y > < a : V a l u e   i : t y p e = " M e a s u r e G r i d N o d e V i e w S t a t e " > < C o l u m n > 1 5 < / C o l u m n > < L a y e d O u t > t r u e < / L a y e d O u t > < / a : V a l u e > < / a : K e y V a l u e O f D i a g r a m O b j e c t K e y a n y T y p e z b w N T n L X > < a : K e y V a l u e O f D i a g r a m O b j e c t K e y a n y T y p e z b w N T n L X > < a : K e y > < K e y > C o l u m n s \ A c t i v e < / K e y > < / a : K e y > < a : V a l u e   i : t y p e = " M e a s u r e G r i d N o d e V i e w S t a t e " > < C o l u m n > 2 3 < / C o l u m n > < L a y e d O u t > t r u e < / L a y e d O u t > < / a : V a l u e > < / a : K e y V a l u e O f D i a g r a m O b j e c t K e y a n y T y p e z b w N T n L X > < a : K e y V a l u e O f D i a g r a m O b j e c t K e y a n y T y p e z b w N T n L X > < a : K e y > < K e y > C o l u m n s \ R e a s o n   f o r   L e a v i n g < / K e y > < / a : K e y > < a : V a l u e   i : t y p e = " M e a s u r e G r i d N o d e V i e w S t a t e " > < C o l u m n > 1 6 < / C o l u m n > < L a y e d O u t > t r u e < / L a y e d O u t > < / a : V a l u e > < / a : K e y V a l u e O f D i a g r a m O b j e c t K e y a n y T y p e z b w N T n L X > < a : K e y V a l u e O f D i a g r a m O b j e c t K e y a n y T y p e z b w N T n L X > < a : K e y > < K e y > C o l u m n s \ P a r t i c u l a r s   o f   R e s i g n a t i o n < / K e y > < / a : K e y > < a : V a l u e   i : t y p e = " M e a s u r e G r i d N o d e V i e w S t a t e " > < C o l u m n > 1 7 < / C o l u m n > < L a y e d O u t > t r u e < / L a y e d O u t > < / a : V a l u e > < / a : K e y V a l u e O f D i a g r a m O b j e c t K e y a n y T y p e z b w N T n L X > < a : K e y V a l u e O f D i a g r a m O b j e c t K e y a n y T y p e z b w N T n L X > < a : K e y > < K e y > C o l u m n s \ O t h e r   R e m a r k s < / K e y > < / a : K e y > < a : V a l u e   i : t y p e = " M e a s u r e G r i d N o d e V i e w S t a t e " > < C o l u m n > 1 8 < / C o l u m n > < L a y e d O u t > t r u e < / L a y e d O u t > < / a : V a l u e > < / a : K e y V a l u e O f D i a g r a m O b j e c t K e y a n y T y p e z b w N T n L X > < a : K e y V a l u e O f D i a g r a m O b j e c t K e y a n y T y p e z b w N T n L X > < a : K e y > < K e y > C o l u m n s \ T o d a y < / K e y > < / a : K e y > < a : V a l u e   i : t y p e = " M e a s u r e G r i d N o d e V i e w S t a t e " > < C o l u m n > 1 9 < / C o l u m n > < L a y e d O u t > t r u e < / L a y e d O u t > < / a : V a l u e > < / a : K e y V a l u e O f D i a g r a m O b j e c t K e y a n y T y p e z b w N T n L X > < a : K e y V a l u e O f D i a g r a m O b j e c t K e y a n y T y p e z b w N T n L X > < a : K e y > < K e y > C o l u m n s \ Y e a r s R e n d e r e d < / K e y > < / a : K e y > < a : V a l u e   i : t y p e = " M e a s u r e G r i d N o d e V i e w S t a t e " > < C o l u m n > 2 0 < / C o l u m n > < L a y e d O u t > t r u e < / L a y e d O u t > < / a : V a l u e > < / a : K e y V a l u e O f D i a g r a m O b j e c t K e y a n y T y p e z b w N T n L X > < a : K e y V a l u e O f D i a g r a m O b j e c t K e y a n y T y p e z b w N T n L X > < a : K e y > < K e y > C o l u m n s \ A g e G r o u p < / K e y > < / a : K e y > < a : V a l u e   i : t y p e = " M e a s u r e G r i d N o d e V i e w S t a t e " > < C o l u m n > 2 1 < / C o l u m n > < L a y e d O u t > t r u e < / L a y e d O u t > < / a : V a l u e > < / a : K e y V a l u e O f D i a g r a m O b j e c t K e y a n y T y p e z b w N T n L X > < a : K e y V a l u e O f D i a g r a m O b j e c t K e y a n y T y p e z b w N T n L X > < a : K e y > < K e y > C o l u m n s \ T e n u r e d G r o u p < / K e y > < / a : K e y > < a : V a l u e   i : t y p e = " M e a s u r e G r i d N o d e V i e w S t a t e " > < C o l u m n > 2 2 < / C o l u m n > < L a y e d O u t > t r u e < / L a y e d O u t > < / a : V a l u e > < / a : K e y V a l u e O f D i a g r a m O b j e c t K e y a n y T y p e z b w N T n L X > < a : K e y V a l u e O f D i a g r a m O b j e c t K e y a n y T y p e z b w N T n L X > < a : K e y > < K e y > C o l u m n s \ T e n u r e d G r o u p i n g < / K e y > < / a : K e y > < a : V a l u e   i : t y p e = " M e a s u r e G r i d N o d e V i e w S t a t e " > < C o l u m n > 2 4 < / C o l u m n > < L a y e d O u t > t r u e < / L a y e d O u t > < / a : V a l u e > < / a : K e y V a l u e O f D i a g r a m O b j e c t K e y a n y T y p e z b w N T n L X > < a : K e y V a l u e O f D i a g r a m O b j e c t K e y a n y T y p e z b w N T n L X > < a : K e y > < K e y > C o l u m n s \ M o n t h s H i r e d < / K e y > < / a : K e y > < a : V a l u e   i : t y p e = " M e a s u r e G r i d N o d e V i e w S t a t e " > < C o l u m n > 2 5 < / C o l u m n > < L a y e d O u t > t r u e < / L a y e d O u t > < / a : V a l u e > < / a : K e y V a l u e O f D i a g r a m O b j e c t K e y a n y T y p e z b w N T n L X > < a : K e y V a l u e O f D i a g r a m O b j e c t K e y a n y T y p e z b w N T n L X > < a : K e y > < K e y > L i n k s \ & l t ; C o l u m n s \ C o u n t   o f   A c t i v e & g t ; - & l t ; M e a s u r e s \ A c t i v e & g t ; < / K e y > < / a : K e y > < a : V a l u e   i : t y p e = " M e a s u r e G r i d V i e w S t a t e I D i a g r a m L i n k " / > < / a : K e y V a l u e O f D i a g r a m O b j e c t K e y a n y T y p e z b w N T n L X > < a : K e y V a l u e O f D i a g r a m O b j e c t K e y a n y T y p e z b w N T n L X > < a : K e y > < K e y > L i n k s \ & l t ; C o l u m n s \ C o u n t   o f   A c t i v e & g t ; - & l t ; M e a s u r e s \ A c t i v e & g t ; \ C O L U M N < / K e y > < / a : K e y > < a : V a l u e   i : t y p e = " M e a s u r e G r i d V i e w S t a t e I D i a g r a m L i n k E n d p o i n t " / > < / a : K e y V a l u e O f D i a g r a m O b j e c t K e y a n y T y p e z b w N T n L X > < a : K e y V a l u e O f D i a g r a m O b j e c t K e y a n y T y p e z b w N T n L X > < a : K e y > < K e y > L i n k s \ & l t ; C o l u m n s \ C o u n t   o f   A c t i v e & g t ; - & l t ; M e a s u r e s \ A c t i v e & g t ; \ M E A S U R E < / K e y > < / a : K e y > < a : V a l u e   i : t y p e = " M e a s u r e G r i d V i e w S t a t e I D i a g r a m L i n k E n d p o i n t " / > < / a : K e y V a l u e O f D i a g r a m O b j e c t K e y a n y T y p e z b w N T n L X > < / V i e w S t a t e s > < / D i a g r a m M a n a g e r . S e r i a l i z a b l e D i a g r a m > < D i a g r a m M a n a g e r . S e r i a l i z a b l e D i a g r a m > < A d a p t e r   i : t y p e = " M e a s u r e D i a g r a m S a n d b o x A d a p t e r " > < T a b l e N a m e > D a t a 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K e y > < / D i a g r a m O b j e c t K e y > < D i a g r a m O b j e c t K e y > < K e y > C o l u m n s \ B r a n d < / K e y > < / D i a g r a m O b j e c t K e y > < D i a g r a m O b j e c t K e y > < K e y > C o l u m n s \ B r a n c h < / K e y > < / D i a g r a m O b j e c t K e y > < D i a g r a m O b j e c t K e y > < K e y > C o l u m n s \ P o s i t i o n < / K e y > < / D i a g r a m O b j e c t K e y > < D i a g r a m O b j e c t K e y > < K e y > C o l u m n s \ W o r k   L o c a t i o n < / K e y > < / D i a g r a m O b j e c t K e y > < D i a g r a m O b j e c t K e y > < K e y > C o l u m n s \ A g e n c y < / K e y > < / D i a g r a m O b j e c t K e y > < D i a g r a m O b j e c t K e y > < K e y > C o l u m n s \ E m p l o y m e n t   S t a t u s < / K e y > < / D i a g r a m O b j e c t K e y > < D i a g r a m O b j e c t K e y > < K e y > C o l u m n s \ D F L < / K e y > < / D i a g r a m O b j e c t K e y > < D i a g r a m O b j e c t K e y > < K e y > C o l u m n s \ L e v e l < / K e y > < / D i a g r a m O b j e c t K e y > < D i a g r a m O b j e c t K e y > < K e y > C o l u m n s \ L a s t   N a m e < / K e y > < / D i a g r a m O b j e c t K e y > < D i a g r a m O b j e c t K e y > < K e y > C o l u m n s \ F i r s t   N a m e < / K e y > < / D i a g r a m O b j e c t K e y > < D i a g r a m O b j e c t K e y > < K e y > C o l u m n s \ M i d d l e   N a m e < / K e y > < / D i a g r a m O b j e c t K e y > < D i a g r a m O b j e c t K e y > < K e y > C o l u m n s \ D a t e   o f   B i r t h < / K e y > < / D i a g r a m O b j e c t K e y > < D i a g r a m O b j e c t K e y > < K e y > C o l u m n s \ A g e < / K e y > < / D i a g r a m O b j e c t K e y > < D i a g r a m O b j e c t K e y > < K e y > C o l u m n s \ G e n d e r < / K e y > < / D i a g r a m O b j e c t K e y > < D i a g r a m O b j e c t K e y > < K e y > C o l u m n s \ D a t e   H i r e d < / K e y > < / D i a g r a m O b j e c t K e y > < D i a g r a m O b j e c t K e y > < K e y > C o l u m n s \ L e f t   D a t e < / K e y > < / D i a g r a m O b j e c t K e y > < D i a g r a m O b j e c t K e y > < K e y > C o l u m n s \ R e a s o n   f o r   L e a v i n g < / K e y > < / D i a g r a m O b j e c t K e y > < D i a g r a m O b j e c t K e y > < K e y > C o l u m n s \ P a r t i c u l a r s   o f   R e s i g n a t i o n < / K e y > < / D i a g r a m O b j e c t K e y > < D i a g r a m O b j e c t K e y > < K e y > C o l u m n s \ O t h e r   R e m a r k s < / K e y > < / D i a g r a m O b j e c t K e y > < D i a g r a m O b j e c t K e y > < K e y > C o l u m n s \ T o d a y < / K e y > < / D i a g r a m O b j e c t K e y > < D i a g r a m O b j e c t K e y > < K e y > C o l u m n s \ C o l u m n 4 4 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 C o l u m n s \ B r a n c h < / K e y > < / a : K e y > < a : V a l u e   i : t y p e = " M e a s u r e G r i d N o d e V i e w S t a t e " > < C o l u m n > 2 < / C o l u m n > < L a y e d O u t > t r u e < / L a y e d O u t > < / a : V a l u e > < / a : K e y V a l u e O f D i a g r a m O b j e c t K e y a n y T y p e z b w N T n L X > < a : K e y V a l u e O f D i a g r a m O b j e c t K e y a n y T y p e z b w N T n L X > < a : K e y > < K e y > C o l u m n s \ P o s i t i o n < / K e y > < / a : K e y > < a : V a l u e   i : t y p e = " M e a s u r e G r i d N o d e V i e w S t a t e " > < C o l u m n > 3 < / C o l u m n > < L a y e d O u t > t r u e < / L a y e d O u t > < / a : V a l u e > < / a : K e y V a l u e O f D i a g r a m O b j e c t K e y a n y T y p e z b w N T n L X > < a : K e y V a l u e O f D i a g r a m O b j e c t K e y a n y T y p e z b w N T n L X > < a : K e y > < K e y > C o l u m n s \ W o r k   L o c a t i o n < / K e y > < / a : K e y > < a : V a l u e   i : t y p e = " M e a s u r e G r i d N o d e V i e w S t a t e " > < C o l u m n > 4 < / C o l u m n > < L a y e d O u t > t r u e < / L a y e d O u t > < / a : V a l u e > < / a : K e y V a l u e O f D i a g r a m O b j e c t K e y a n y T y p e z b w N T n L X > < a : K e y V a l u e O f D i a g r a m O b j e c t K e y a n y T y p e z b w N T n L X > < a : K e y > < K e y > C o l u m n s \ A g e n c y < / K e y > < / a : K e y > < a : V a l u e   i : t y p e = " M e a s u r e G r i d N o d e V i e w S t a t e " > < C o l u m n > 5 < / C o l u m n > < L a y e d O u t > t r u e < / L a y e d O u t > < / a : V a l u e > < / a : K e y V a l u e O f D i a g r a m O b j e c t K e y a n y T y p e z b w N T n L X > < a : K e y V a l u e O f D i a g r a m O b j e c t K e y a n y T y p e z b w N T n L X > < a : K e y > < K e y > C o l u m n s \ E m p l o y m e n t   S t a t u s < / K e y > < / a : K e y > < a : V a l u e   i : t y p e = " M e a s u r e G r i d N o d e V i e w S t a t e " > < C o l u m n > 6 < / C o l u m n > < L a y e d O u t > t r u e < / L a y e d O u t > < / a : V a l u e > < / a : K e y V a l u e O f D i a g r a m O b j e c t K e y a n y T y p e z b w N T n L X > < a : K e y V a l u e O f D i a g r a m O b j e c t K e y a n y T y p e z b w N T n L X > < a : K e y > < K e y > C o l u m n s \ D F L < / K e y > < / a : K e y > < a : V a l u e   i : t y p e = " M e a s u r e G r i d N o d e V i e w S t a t e " > < C o l u m n > 7 < / C o l u m n > < L a y e d O u t > t r u e < / L a y e d O u t > < / a : V a l u e > < / a : K e y V a l u e O f D i a g r a m O b j e c t K e y a n y T y p e z b w N T n L X > < a : K e y V a l u e O f D i a g r a m O b j e c t K e y a n y T y p e z b w N T n L X > < a : K e y > < K e y > C o l u m n s \ L e v e l < / K e y > < / a : K e y > < a : V a l u e   i : t y p e = " M e a s u r e G r i d N o d e V i e w S t a t e " > < C o l u m n > 8 < / C o l u m n > < L a y e d O u t > t r u e < / L a y e d O u t > < / a : V a l u e > < / a : K e y V a l u e O f D i a g r a m O b j e c t K e y a n y T y p e z b w N T n L X > < a : K e y V a l u e O f D i a g r a m O b j e c t K e y a n y T y p e z b w N T n L X > < a : K e y > < K e y > C o l u m n s \ L a s t   N a m e < / K e y > < / a : K e y > < a : V a l u e   i : t y p e = " M e a s u r e G r i d N o d e V i e w S t a t e " > < C o l u m n > 9 < / C o l u m n > < L a y e d O u t > t r u e < / L a y e d O u t > < / a : V a l u e > < / a : K e y V a l u e O f D i a g r a m O b j e c t K e y a n y T y p e z b w N T n L X > < a : K e y V a l u e O f D i a g r a m O b j e c t K e y a n y T y p e z b w N T n L X > < a : K e y > < K e y > C o l u m n s \ F i r s t   N a m e < / K e y > < / a : K e y > < a : V a l u e   i : t y p e = " M e a s u r e G r i d N o d e V i e w S t a t e " > < C o l u m n > 1 0 < / C o l u m n > < L a y e d O u t > t r u e < / L a y e d O u t > < / a : V a l u e > < / a : K e y V a l u e O f D i a g r a m O b j e c t K e y a n y T y p e z b w N T n L X > < a : K e y V a l u e O f D i a g r a m O b j e c t K e y a n y T y p e z b w N T n L X > < a : K e y > < K e y > C o l u m n s \ M i d d l e   N a m e < / K e y > < / a : K e y > < a : V a l u e   i : t y p e = " M e a s u r e G r i d N o d e V i e w S t a t e " > < C o l u m n > 1 1 < / C o l u m n > < L a y e d O u t > t r u e < / L a y e d O u t > < / a : V a l u e > < / a : K e y V a l u e O f D i a g r a m O b j e c t K e y a n y T y p e z b w N T n L X > < a : K e y V a l u e O f D i a g r a m O b j e c t K e y a n y T y p e z b w N T n L X > < a : K e y > < K e y > C o l u m n s \ D a t e   o f   B i r t h < / K e y > < / a : K e y > < a : V a l u e   i : t y p e = " M e a s u r e G r i d N o d e V i e w S t a t e " > < C o l u m n > 1 2 < / C o l u m n > < L a y e d O u t > t r u e < / L a y e d O u t > < / a : V a l u e > < / a : K e y V a l u e O f D i a g r a m O b j e c t K e y a n y T y p e z b w N T n L X > < a : K e y V a l u e O f D i a g r a m O b j e c t K e y a n y T y p e z b w N T n L X > < a : K e y > < K e y > C o l u m n s \ A g e < / K e y > < / a : K e y > < a : V a l u e   i : t y p e = " M e a s u r e G r i d N o d e V i e w S t a t e " > < C o l u m n > 1 3 < / C o l u m n > < L a y e d O u t > t r u e < / L a y e d O u t > < / a : V a l u e > < / a : K e y V a l u e O f D i a g r a m O b j e c t K e y a n y T y p e z b w N T n L X > < a : K e y V a l u e O f D i a g r a m O b j e c t K e y a n y T y p e z b w N T n L X > < a : K e y > < K e y > C o l u m n s \ G e n d e r < / K e y > < / a : K e y > < a : V a l u e   i : t y p e = " M e a s u r e G r i d N o d e V i e w S t a t e " > < C o l u m n > 1 4 < / C o l u m n > < L a y e d O u t > t r u e < / L a y e d O u t > < / a : V a l u e > < / a : K e y V a l u e O f D i a g r a m O b j e c t K e y a n y T y p e z b w N T n L X > < a : K e y V a l u e O f D i a g r a m O b j e c t K e y a n y T y p e z b w N T n L X > < a : K e y > < K e y > C o l u m n s \ D a t e   H i r e d < / K e y > < / a : K e y > < a : V a l u e   i : t y p e = " M e a s u r e G r i d N o d e V i e w S t a t e " > < C o l u m n > 1 5 < / C o l u m n > < L a y e d O u t > t r u e < / L a y e d O u t > < / a : V a l u e > < / a : K e y V a l u e O f D i a g r a m O b j e c t K e y a n y T y p e z b w N T n L X > < a : K e y V a l u e O f D i a g r a m O b j e c t K e y a n y T y p e z b w N T n L X > < a : K e y > < K e y > C o l u m n s \ L e f t   D a t e < / K e y > < / a : K e y > < a : V a l u e   i : t y p e = " M e a s u r e G r i d N o d e V i e w S t a t e " > < C o l u m n > 1 6 < / C o l u m n > < L a y e d O u t > t r u e < / L a y e d O u t > < / a : V a l u e > < / a : K e y V a l u e O f D i a g r a m O b j e c t K e y a n y T y p e z b w N T n L X > < a : K e y V a l u e O f D i a g r a m O b j e c t K e y a n y T y p e z b w N T n L X > < a : K e y > < K e y > C o l u m n s \ R e a s o n   f o r   L e a v i n g < / K e y > < / a : K e y > < a : V a l u e   i : t y p e = " M e a s u r e G r i d N o d e V i e w S t a t e " > < C o l u m n > 1 7 < / C o l u m n > < L a y e d O u t > t r u e < / L a y e d O u t > < / a : V a l u e > < / a : K e y V a l u e O f D i a g r a m O b j e c t K e y a n y T y p e z b w N T n L X > < a : K e y V a l u e O f D i a g r a m O b j e c t K e y a n y T y p e z b w N T n L X > < a : K e y > < K e y > C o l u m n s \ P a r t i c u l a r s   o f   R e s i g n a t i o n < / K e y > < / a : K e y > < a : V a l u e   i : t y p e = " M e a s u r e G r i d N o d e V i e w S t a t e " > < C o l u m n > 1 8 < / C o l u m n > < L a y e d O u t > t r u e < / L a y e d O u t > < / a : V a l u e > < / a : K e y V a l u e O f D i a g r a m O b j e c t K e y a n y T y p e z b w N T n L X > < a : K e y V a l u e O f D i a g r a m O b j e c t K e y a n y T y p e z b w N T n L X > < a : K e y > < K e y > C o l u m n s \ O t h e r   R e m a r k s < / K e y > < / a : K e y > < a : V a l u e   i : t y p e = " M e a s u r e G r i d N o d e V i e w S t a t e " > < C o l u m n > 1 9 < / C o l u m n > < L a y e d O u t > t r u e < / L a y e d O u t > < / a : V a l u e > < / a : K e y V a l u e O f D i a g r a m O b j e c t K e y a n y T y p e z b w N T n L X > < a : K e y V a l u e O f D i a g r a m O b j e c t K e y a n y T y p e z b w N T n L X > < a : K e y > < K e y > C o l u m n s \ T o d a y < / K e y > < / a : K e y > < a : V a l u e   i : t y p e = " M e a s u r e G r i d N o d e V i e w S t a t e " > < C o l u m n > 2 0 < / C o l u m n > < L a y e d O u t > t r u e < / L a y e d O u t > < / a : V a l u e > < / a : K e y V a l u e O f D i a g r a m O b j e c t K e y a n y T y p e z b w N T n L X > < a : K e y V a l u e O f D i a g r a m O b j e c t K e y a n y T y p e z b w N T n L X > < a : K e y > < K e y > C o l u m n s \ C o l u m n 4 4 < / K e y > < / a : K e y > < a : V a l u e   i : t y p e = " M e a s u r e G r i d N o d e V i e w S t a t e " > < C o l u m n > 2 1 < / 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K e y > < / D i a g r a m O b j e c t K e y > < D i a g r a m O b j e c t K e y > < K e y > C o l u m n s \ B r a n d < / K e y > < / D i a g r a m O b j e c t K e y > < D i a g r a m O b j e c t K e y > < K e y > C o l u m n s \ B r a n c h < / K e y > < / D i a g r a m O b j e c t K e y > < D i a g r a m O b j e c t K e y > < K e y > C o l u m n s \ P o s i t i o n < / K e y > < / D i a g r a m O b j e c t K e y > < D i a g r a m O b j e c t K e y > < K e y > C o l u m n s \ W o r k   L o c a t i o n < / K e y > < / D i a g r a m O b j e c t K e y > < D i a g r a m O b j e c t K e y > < K e y > C o l u m n s \ A g e n c y < / K e y > < / D i a g r a m O b j e c t K e y > < D i a g r a m O b j e c t K e y > < K e y > C o l u m n s \ E m p l o y m e n t   S t a t u s < / K e y > < / D i a g r a m O b j e c t K e y > < D i a g r a m O b j e c t K e y > < K e y > C o l u m n s \ D F L < / K e y > < / D i a g r a m O b j e c t K e y > < D i a g r a m O b j e c t K e y > < K e y > C o l u m n s \ L e v e l < / K e y > < / D i a g r a m O b j e c t K e y > < D i a g r a m O b j e c t K e y > < K e y > C o l u m n s \ L a s t   N a m e < / K e y > < / D i a g r a m O b j e c t K e y > < D i a g r a m O b j e c t K e y > < K e y > C o l u m n s \ F i r s t   N a m e < / K e y > < / D i a g r a m O b j e c t K e y > < D i a g r a m O b j e c t K e y > < K e y > C o l u m n s \ M i d d l e   N a m e < / K e y > < / D i a g r a m O b j e c t K e y > < D i a g r a m O b j e c t K e y > < K e y > C o l u m n s \ D a t e   o f   B i r t h < / K e y > < / D i a g r a m O b j e c t K e y > < D i a g r a m O b j e c t K e y > < K e y > C o l u m n s \ A g e < / K e y > < / D i a g r a m O b j e c t K e y > < D i a g r a m O b j e c t K e y > < K e y > C o l u m n s \ G e n d e r < / K e y > < / D i a g r a m O b j e c t K e y > < D i a g r a m O b j e c t K e y > < K e y > C o l u m n s \ D a t e   H i r e d < / K e y > < / D i a g r a m O b j e c t K e y > < D i a g r a m O b j e c t K e y > < K e y > C o l u m n s \ L e f t   D a t e < / K e y > < / D i a g r a m O b j e c t K e y > < D i a g r a m O b j e c t K e y > < K e y > C o l u m n s \ R e a s o n   f o r   L e a v i n g < / K e y > < / D i a g r a m O b j e c t K e y > < D i a g r a m O b j e c t K e y > < K e y > C o l u m n s \ P a r t i c u l a r s   o f   R e s i g n a t i o n < / K e y > < / D i a g r a m O b j e c t K e y > < D i a g r a m O b j e c t K e y > < K e y > C o l u m n s \ O t h e r   R e m a r k s < / K e y > < / D i a g r a m O b j e c t K e y > < D i a g r a m O b j e c t K e y > < K e y > C o l u m n s \ T o d a y < / K e y > < / D i a g r a m O b j e c t K e y > < D i a g r a m O b j e c t K e y > < K e y > C o l u m n s \ C o l u m n 4 4 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 2 < / F o c u s R o w > < S e l e c t i o n E n d C o l u m n > 3 < / S e l e c t i o n E n d C o l u m n > < S e l e c t i o n E n d R o w > 2 < / S e l e c t i o n E n d R o w > < S e l e c t i o n S t a r t C o l u m n > 3 < / 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 C o l u m n s \ B r a n c h < / K e y > < / a : K e y > < a : V a l u e   i : t y p e = " M e a s u r e G r i d N o d e V i e w S t a t e " > < C o l u m n > 2 < / C o l u m n > < L a y e d O u t > t r u e < / L a y e d O u t > < / a : V a l u e > < / a : K e y V a l u e O f D i a g r a m O b j e c t K e y a n y T y p e z b w N T n L X > < a : K e y V a l u e O f D i a g r a m O b j e c t K e y a n y T y p e z b w N T n L X > < a : K e y > < K e y > C o l u m n s \ P o s i t i o n < / K e y > < / a : K e y > < a : V a l u e   i : t y p e = " M e a s u r e G r i d N o d e V i e w S t a t e " > < C o l u m n > 3 < / C o l u m n > < L a y e d O u t > t r u e < / L a y e d O u t > < / a : V a l u e > < / a : K e y V a l u e O f D i a g r a m O b j e c t K e y a n y T y p e z b w N T n L X > < a : K e y V a l u e O f D i a g r a m O b j e c t K e y a n y T y p e z b w N T n L X > < a : K e y > < K e y > C o l u m n s \ W o r k   L o c a t i o n < / K e y > < / a : K e y > < a : V a l u e   i : t y p e = " M e a s u r e G r i d N o d e V i e w S t a t e " > < C o l u m n > 4 < / C o l u m n > < L a y e d O u t > t r u e < / L a y e d O u t > < / a : V a l u e > < / a : K e y V a l u e O f D i a g r a m O b j e c t K e y a n y T y p e z b w N T n L X > < a : K e y V a l u e O f D i a g r a m O b j e c t K e y a n y T y p e z b w N T n L X > < a : K e y > < K e y > C o l u m n s \ A g e n c y < / K e y > < / a : K e y > < a : V a l u e   i : t y p e = " M e a s u r e G r i d N o d e V i e w S t a t e " > < C o l u m n > 5 < / C o l u m n > < L a y e d O u t > t r u e < / L a y e d O u t > < / a : V a l u e > < / a : K e y V a l u e O f D i a g r a m O b j e c t K e y a n y T y p e z b w N T n L X > < a : K e y V a l u e O f D i a g r a m O b j e c t K e y a n y T y p e z b w N T n L X > < a : K e y > < K e y > C o l u m n s \ E m p l o y m e n t   S t a t u s < / K e y > < / a : K e y > < a : V a l u e   i : t y p e = " M e a s u r e G r i d N o d e V i e w S t a t e " > < C o l u m n > 6 < / C o l u m n > < L a y e d O u t > t r u e < / L a y e d O u t > < / a : V a l u e > < / a : K e y V a l u e O f D i a g r a m O b j e c t K e y a n y T y p e z b w N T n L X > < a : K e y V a l u e O f D i a g r a m O b j e c t K e y a n y T y p e z b w N T n L X > < a : K e y > < K e y > C o l u m n s \ D F L < / K e y > < / a : K e y > < a : V a l u e   i : t y p e = " M e a s u r e G r i d N o d e V i e w S t a t e " > < C o l u m n > 7 < / C o l u m n > < L a y e d O u t > t r u e < / L a y e d O u t > < / a : V a l u e > < / a : K e y V a l u e O f D i a g r a m O b j e c t K e y a n y T y p e z b w N T n L X > < a : K e y V a l u e O f D i a g r a m O b j e c t K e y a n y T y p e z b w N T n L X > < a : K e y > < K e y > C o l u m n s \ L e v e l < / K e y > < / a : K e y > < a : V a l u e   i : t y p e = " M e a s u r e G r i d N o d e V i e w S t a t e " > < C o l u m n > 8 < / C o l u m n > < L a y e d O u t > t r u e < / L a y e d O u t > < / a : V a l u e > < / a : K e y V a l u e O f D i a g r a m O b j e c t K e y a n y T y p e z b w N T n L X > < a : K e y V a l u e O f D i a g r a m O b j e c t K e y a n y T y p e z b w N T n L X > < a : K e y > < K e y > C o l u m n s \ L a s t   N a m e < / K e y > < / a : K e y > < a : V a l u e   i : t y p e = " M e a s u r e G r i d N o d e V i e w S t a t e " > < C o l u m n > 9 < / C o l u m n > < L a y e d O u t > t r u e < / L a y e d O u t > < / a : V a l u e > < / a : K e y V a l u e O f D i a g r a m O b j e c t K e y a n y T y p e z b w N T n L X > < a : K e y V a l u e O f D i a g r a m O b j e c t K e y a n y T y p e z b w N T n L X > < a : K e y > < K e y > C o l u m n s \ F i r s t   N a m e < / K e y > < / a : K e y > < a : V a l u e   i : t y p e = " M e a s u r e G r i d N o d e V i e w S t a t e " > < C o l u m n > 1 0 < / C o l u m n > < L a y e d O u t > t r u e < / L a y e d O u t > < / a : V a l u e > < / a : K e y V a l u e O f D i a g r a m O b j e c t K e y a n y T y p e z b w N T n L X > < a : K e y V a l u e O f D i a g r a m O b j e c t K e y a n y T y p e z b w N T n L X > < a : K e y > < K e y > C o l u m n s \ M i d d l e   N a m e < / K e y > < / a : K e y > < a : V a l u e   i : t y p e = " M e a s u r e G r i d N o d e V i e w S t a t e " > < C o l u m n > 1 1 < / C o l u m n > < L a y e d O u t > t r u e < / L a y e d O u t > < / a : V a l u e > < / a : K e y V a l u e O f D i a g r a m O b j e c t K e y a n y T y p e z b w N T n L X > < a : K e y V a l u e O f D i a g r a m O b j e c t K e y a n y T y p e z b w N T n L X > < a : K e y > < K e y > C o l u m n s \ D a t e   o f   B i r t h < / K e y > < / a : K e y > < a : V a l u e   i : t y p e = " M e a s u r e G r i d N o d e V i e w S t a t e " > < C o l u m n > 1 2 < / C o l u m n > < L a y e d O u t > t r u e < / L a y e d O u t > < / a : V a l u e > < / a : K e y V a l u e O f D i a g r a m O b j e c t K e y a n y T y p e z b w N T n L X > < a : K e y V a l u e O f D i a g r a m O b j e c t K e y a n y T y p e z b w N T n L X > < a : K e y > < K e y > C o l u m n s \ A g e < / K e y > < / a : K e y > < a : V a l u e   i : t y p e = " M e a s u r e G r i d N o d e V i e w S t a t e " > < C o l u m n > 1 3 < / C o l u m n > < L a y e d O u t > t r u e < / L a y e d O u t > < / a : V a l u e > < / a : K e y V a l u e O f D i a g r a m O b j e c t K e y a n y T y p e z b w N T n L X > < a : K e y V a l u e O f D i a g r a m O b j e c t K e y a n y T y p e z b w N T n L X > < a : K e y > < K e y > C o l u m n s \ G e n d e r < / K e y > < / a : K e y > < a : V a l u e   i : t y p e = " M e a s u r e G r i d N o d e V i e w S t a t e " > < C o l u m n > 1 4 < / C o l u m n > < L a y e d O u t > t r u e < / L a y e d O u t > < / a : V a l u e > < / a : K e y V a l u e O f D i a g r a m O b j e c t K e y a n y T y p e z b w N T n L X > < a : K e y V a l u e O f D i a g r a m O b j e c t K e y a n y T y p e z b w N T n L X > < a : K e y > < K e y > C o l u m n s \ D a t e   H i r e d < / K e y > < / a : K e y > < a : V a l u e   i : t y p e = " M e a s u r e G r i d N o d e V i e w S t a t e " > < C o l u m n > 1 5 < / C o l u m n > < L a y e d O u t > t r u e < / L a y e d O u t > < / a : V a l u e > < / a : K e y V a l u e O f D i a g r a m O b j e c t K e y a n y T y p e z b w N T n L X > < a : K e y V a l u e O f D i a g r a m O b j e c t K e y a n y T y p e z b w N T n L X > < a : K e y > < K e y > C o l u m n s \ L e f t   D a t e < / K e y > < / a : K e y > < a : V a l u e   i : t y p e = " M e a s u r e G r i d N o d e V i e w S t a t e " > < C o l u m n > 1 6 < / C o l u m n > < L a y e d O u t > t r u e < / L a y e d O u t > < / a : V a l u e > < / a : K e y V a l u e O f D i a g r a m O b j e c t K e y a n y T y p e z b w N T n L X > < a : K e y V a l u e O f D i a g r a m O b j e c t K e y a n y T y p e z b w N T n L X > < a : K e y > < K e y > C o l u m n s \ R e a s o n   f o r   L e a v i n g < / K e y > < / a : K e y > < a : V a l u e   i : t y p e = " M e a s u r e G r i d N o d e V i e w S t a t e " > < C o l u m n > 1 7 < / C o l u m n > < L a y e d O u t > t r u e < / L a y e d O u t > < / a : V a l u e > < / a : K e y V a l u e O f D i a g r a m O b j e c t K e y a n y T y p e z b w N T n L X > < a : K e y V a l u e O f D i a g r a m O b j e c t K e y a n y T y p e z b w N T n L X > < a : K e y > < K e y > C o l u m n s \ P a r t i c u l a r s   o f   R e s i g n a t i o n < / K e y > < / a : K e y > < a : V a l u e   i : t y p e = " M e a s u r e G r i d N o d e V i e w S t a t e " > < C o l u m n > 1 8 < / C o l u m n > < L a y e d O u t > t r u e < / L a y e d O u t > < / a : V a l u e > < / a : K e y V a l u e O f D i a g r a m O b j e c t K e y a n y T y p e z b w N T n L X > < a : K e y V a l u e O f D i a g r a m O b j e c t K e y a n y T y p e z b w N T n L X > < a : K e y > < K e y > C o l u m n s \ O t h e r   R e m a r k s < / K e y > < / a : K e y > < a : V a l u e   i : t y p e = " M e a s u r e G r i d N o d e V i e w S t a t e " > < C o l u m n > 1 9 < / C o l u m n > < L a y e d O u t > t r u e < / L a y e d O u t > < / a : V a l u e > < / a : K e y V a l u e O f D i a g r a m O b j e c t K e y a n y T y p e z b w N T n L X > < a : K e y V a l u e O f D i a g r a m O b j e c t K e y a n y T y p e z b w N T n L X > < a : K e y > < K e y > C o l u m n s \ T o d a y < / K e y > < / a : K e y > < a : V a l u e   i : t y p e = " M e a s u r e G r i d N o d e V i e w S t a t e " > < C o l u m n > 2 0 < / C o l u m n > < L a y e d O u t > t r u e < / L a y e d O u t > < / a : V a l u e > < / a : K e y V a l u e O f D i a g r a m O b j e c t K e y a n y T y p e z b w N T n L X > < a : K e y V a l u e O f D i a g r a m O b j e c t K e y a n y T y p e z b w N T n L X > < a : K e y > < K e y > C o l u m n s \ C o l u m n 4 4 < / K e y > < / a : K e y > < a : V a l u e   i : t y p e = " M e a s u r e G r i d N o d e V i e w S t a t e " > < C o l u m n > 2 1 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 d D a t e < / K e y > < / D i a g r a m O b j e c t K e y > < D i a g r a m O b j e c t K e y > < K e y > A c t i o n s \ A d d   t o   h i e r a r c h y   F o r   & l t ; T a b l e s \ d D a t e \ H i e r a r c h i e s \ D a t e   H i e r a r c h y & g t ; < / K e y > < / D i a g r a m O b j e c t K e y > < D i a g r a m O b j e c t K e y > < K e y > A c t i o n s \ M o v e   t o   a   H i e r a r c h y   i n   T a b l e   d D a t e < / K e y > < / D i a g r a m O b j e c t K e y > < D i a g r a m O b j e c t K e y > < K e y > A c t i o n s \ M o v e   i n t o   h i e r a r c h y   F o r   & l t ; T a b l e s \ d D a t e \ H i e r a r c h i e s \ D a t e 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 T a g s \ T a b l e s \ & l t ; T a b l e s \ d D a t e & g t ; < / K e y > < / D i a g r a m O b j e c t K e y > < D i a g r a m O b j e c t K e y > < K e y > D y n a m i c   T a g s \ H i e r a r c h i e s \ & l t ; T a b l e s \ d D a t e \ H i e r a r c h i e s \ D a t e   H i e r a r c h y & g t ; < / K e y > < / D i a g r a m O b j e c t K e y > < D i a g r a m O b j e c t K e y > < K e y > D y n a m i c   T a g s \ T a b l e s \ & l t ; T a b l e s \ A c t i v e   E m p l o y e e & g t ; < / K e y > < / D i a g r a m O b j e c t K e y > < D i a g r a m O b j e c t K e y > < K e y > D y n a m i c   T a g s \ T a b l e s \ & l t ; T a b l e s \ R e s i g n e d   E m p l o y e e & g t ; < / K e y > < / D i a g r a m O b j e c t K e y > < D i a g r a m O b j e c t K e y > < K e y > T a b l e s \ d D a t e < / K e y > < / D i a g r a m O b j e c t K e y > < D i a g r a m O b j e c t K e y > < K e y > T a b l e s \ d D a t e \ C o l u m n s \ D a t e < / K e y > < / D i a g r a m O b j e c t K e y > < D i a g r a m O b j e c t K e y > < K e y > T a b l e s \ d D a t e \ C o l u m n s \ Y e a r < / K e y > < / D i a g r a m O b j e c t K e y > < D i a g r a m O b j e c t K e y > < K e y > T a b l e s \ d D a t e \ C o l u m n s \ M o n t h   N u m b e r < / K e y > < / D i a g r a m O b j e c t K e y > < D i a g r a m O b j e c t K e y > < K e y > T a b l e s \ d D a t e \ C o l u m n s \ M o n t h < / K e y > < / D i a g r a m O b j e c t K e y > < D i a g r a m O b j e c t K e y > < K e y > T a b l e s \ d D a t e \ C o l u m n s \ M M M - Y Y Y Y < / K e y > < / D i a g r a m O b j e c t K e y > < D i a g r a m O b j e c t K e y > < K e y > T a b l e s \ d D a t e \ C o l u m n s \ D a y   O f   W e e k   N u m b e r < / K e y > < / D i a g r a m O b j e c t K e y > < D i a g r a m O b j e c t K e y > < K e y > T a b l e s \ d D a t e \ C o l u m n s \ D a y   O f   W e e k < / K e y > < / D i a g r a m O b j e c t K e y > < D i a g r a m O b j e c t K e y > < K e y > T a b l e s \ d D a t e \ H i e r a r c h i e s \ D a t e   H i e r a r c h y < / K e y > < / D i a g r a m O b j e c t K e y > < D i a g r a m O b j e c t K e y > < K e y > T a b l e s \ d D a t e \ H i e r a r c h i e s \ D a t e   H i e r a r c h y \ L e v e l s \ Y e a r < / K e y > < / D i a g r a m O b j e c t K e y > < D i a g r a m O b j e c t K e y > < K e y > T a b l e s \ d D a t e \ H i e r a r c h i e s \ D a t e   H i e r a r c h y \ L e v e l s \ M o n t h < / K e y > < / D i a g r a m O b j e c t K e y > < D i a g r a m O b j e c t K e y > < K e y > T a b l e s \ d D a t e \ H i e r a r c h i e s \ D a t e   H i e r a r c h y \ L e v e l s \ D a t e C o l u m n < / K e y > < / D i a g r a m O b j e c t K e y > < D i a g r a m O b j e c t K e y > < K e y > T a b l e s \ A c t i v e   E m p l o y e e < / K e y > < / D i a g r a m O b j e c t K e y > < D i a g r a m O b j e c t K e y > < K e y > T a b l e s \ A c t i v e   E m p l o y e e \ C o l u m n s \ D e p a r t m e n t < / K e y > < / D i a g r a m O b j e c t K e y > < D i a g r a m O b j e c t K e y > < K e y > T a b l e s \ A c t i v e   E m p l o y e e \ C o l u m n s \ B r a n d < / K e y > < / D i a g r a m O b j e c t K e y > < D i a g r a m O b j e c t K e y > < K e y > T a b l e s \ A c t i v e   E m p l o y e e \ C o l u m n s \ B r a n c h < / K e y > < / D i a g r a m O b j e c t K e y > < D i a g r a m O b j e c t K e y > < K e y > T a b l e s \ A c t i v e   E m p l o y e e \ C o l u m n s \ P o s i t i o n < / K e y > < / D i a g r a m O b j e c t K e y > < D i a g r a m O b j e c t K e y > < K e y > T a b l e s \ A c t i v e   E m p l o y e e \ C o l u m n s \ W o r k   L o c a t i o n < / K e y > < / D i a g r a m O b j e c t K e y > < D i a g r a m O b j e c t K e y > < K e y > T a b l e s \ A c t i v e   E m p l o y e e \ C o l u m n s \ A g e n c y < / K e y > < / D i a g r a m O b j e c t K e y > < D i a g r a m O b j e c t K e y > < K e y > T a b l e s \ A c t i v e   E m p l o y e e \ C o l u m n s \ E m p l o y m e n t   S t a t u s < / K e y > < / D i a g r a m O b j e c t K e y > < D i a g r a m O b j e c t K e y > < K e y > T a b l e s \ A c t i v e   E m p l o y e e \ C o l u m n s \ D F L < / K e y > < / D i a g r a m O b j e c t K e y > < D i a g r a m O b j e c t K e y > < K e y > T a b l e s \ A c t i v e   E m p l o y e e \ C o l u m n s \ L e v e l < / K e y > < / D i a g r a m O b j e c t K e y > < D i a g r a m O b j e c t K e y > < K e y > T a b l e s \ A c t i v e   E m p l o y e e \ C o l u m n s \ L a s t   N a m e < / K e y > < / D i a g r a m O b j e c t K e y > < D i a g r a m O b j e c t K e y > < K e y > T a b l e s \ A c t i v e   E m p l o y e e \ C o l u m n s \ F i r s t   N a m e < / K e y > < / D i a g r a m O b j e c t K e y > < D i a g r a m O b j e c t K e y > < K e y > T a b l e s \ A c t i v e   E m p l o y e e \ C o l u m n s \ M i d d l e   N a m e < / K e y > < / D i a g r a m O b j e c t K e y > < D i a g r a m O b j e c t K e y > < K e y > T a b l e s \ A c t i v e   E m p l o y e e \ C o l u m n s \ D a t e   o f   B i r t h < / K e y > < / D i a g r a m O b j e c t K e y > < D i a g r a m O b j e c t K e y > < K e y > T a b l e s \ A c t i v e   E m p l o y e e \ C o l u m n s \ A g e < / K e y > < / D i a g r a m O b j e c t K e y > < D i a g r a m O b j e c t K e y > < K e y > T a b l e s \ A c t i v e   E m p l o y e e \ C o l u m n s \ G e n d e r < / K e y > < / D i a g r a m O b j e c t K e y > < D i a g r a m O b j e c t K e y > < K e y > T a b l e s \ A c t i v e   E m p l o y e e \ C o l u m n s \ D a t e   H i r e d < / K e y > < / D i a g r a m O b j e c t K e y > < D i a g r a m O b j e c t K e y > < K e y > T a b l e s \ A c t i v e   E m p l o y e e \ C o l u m n s \ A c t i v e < / K e y > < / D i a g r a m O b j e c t K e y > < D i a g r a m O b j e c t K e y > < K e y > T a b l e s \ A c t i v e   E m p l o y e e \ C o l u m n s \ R e a s o n   f o r   L e a v i n g < / K e y > < / D i a g r a m O b j e c t K e y > < D i a g r a m O b j e c t K e y > < K e y > T a b l e s \ A c t i v e   E m p l o y e e \ C o l u m n s \ P a r t i c u l a r s   o f   R e s i g n a t i o n < / K e y > < / D i a g r a m O b j e c t K e y > < D i a g r a m O b j e c t K e y > < K e y > T a b l e s \ A c t i v e   E m p l o y e e \ C o l u m n s \ O t h e r   R e m a r k s < / K e y > < / D i a g r a m O b j e c t K e y > < D i a g r a m O b j e c t K e y > < K e y > T a b l e s \ A c t i v e   E m p l o y e e \ C o l u m n s \ T o d a y < / K e y > < / D i a g r a m O b j e c t K e y > < D i a g r a m O b j e c t K e y > < K e y > T a b l e s \ A c t i v e   E m p l o y e e \ C o l u m n s \ Y e a r s R e n d e r e d < / K e y > < / D i a g r a m O b j e c t K e y > < D i a g r a m O b j e c t K e y > < K e y > T a b l e s \ A c t i v e   E m p l o y e e \ C o l u m n s \ A g e G r o u p < / K e y > < / D i a g r a m O b j e c t K e y > < D i a g r a m O b j e c t K e y > < K e y > T a b l e s \ A c t i v e   E m p l o y e e \ C o l u m n s \ T e n u r e d G r o u p < / K e y > < / D i a g r a m O b j e c t K e y > < D i a g r a m O b j e c t K e y > < K e y > T a b l e s \ A c t i v e   E m p l o y e e \ C o l u m n s \ T e n u r e d G r o u p i n g < / K e y > < / D i a g r a m O b j e c t K e y > < D i a g r a m O b j e c t K e y > < K e y > T a b l e s \ A c t i v e   E m p l o y e e \ M e a s u r e s \ C o u n t   o f   A c t i v e < / K e y > < / D i a g r a m O b j e c t K e y > < D i a g r a m O b j e c t K e y > < K e y > T a b l e s \ A c t i v e   E m p l o y e e \ C o u n t   o f   A c t i v e \ A d d i t i o n a l   I n f o \ I m p l i c i t   M e a s u r e < / K e y > < / D i a g r a m O b j e c t K e y > < D i a g r a m O b j e c t K e y > < K e y > T a b l e s \ R e s i g n e d   E m p l o y e e < / K e y > < / D i a g r a m O b j e c t K e y > < D i a g r a m O b j e c t K e y > < K e y > T a b l e s \ R e s i g n e d   E m p l o y e e \ C o l u m n s \ D e p a r t m e n t < / K e y > < / D i a g r a m O b j e c t K e y > < D i a g r a m O b j e c t K e y > < K e y > T a b l e s \ R e s i g n e d   E m p l o y e e \ C o l u m n s \ B r a n d < / K e y > < / D i a g r a m O b j e c t K e y > < D i a g r a m O b j e c t K e y > < K e y > T a b l e s \ R e s i g n e d   E m p l o y e e \ C o l u m n s \ B r a n c h < / K e y > < / D i a g r a m O b j e c t K e y > < D i a g r a m O b j e c t K e y > < K e y > T a b l e s \ R e s i g n e d   E m p l o y e e \ C o l u m n s \ P o s i t i o n < / K e y > < / D i a g r a m O b j e c t K e y > < D i a g r a m O b j e c t K e y > < K e y > T a b l e s \ R e s i g n e d   E m p l o y e e \ C o l u m n s \ W o r k   L o c a t i o n < / K e y > < / D i a g r a m O b j e c t K e y > < D i a g r a m O b j e c t K e y > < K e y > T a b l e s \ R e s i g n e d   E m p l o y e e \ C o l u m n s \ A g e n c y < / K e y > < / D i a g r a m O b j e c t K e y > < D i a g r a m O b j e c t K e y > < K e y > T a b l e s \ R e s i g n e d   E m p l o y e e \ C o l u m n s \ E m p l o y m e n t   S t a t u s < / K e y > < / D i a g r a m O b j e c t K e y > < D i a g r a m O b j e c t K e y > < K e y > T a b l e s \ R e s i g n e d   E m p l o y e e \ C o l u m n s \ D F L < / K e y > < / D i a g r a m O b j e c t K e y > < D i a g r a m O b j e c t K e y > < K e y > T a b l e s \ R e s i g n e d   E m p l o y e e \ C o l u m n s \ L e v e l < / K e y > < / D i a g r a m O b j e c t K e y > < D i a g r a m O b j e c t K e y > < K e y > T a b l e s \ R e s i g n e d   E m p l o y e e \ C o l u m n s \ L a s t   N a m e < / K e y > < / D i a g r a m O b j e c t K e y > < D i a g r a m O b j e c t K e y > < K e y > T a b l e s \ R e s i g n e d   E m p l o y e e \ C o l u m n s \ F i r s t   N a m e < / K e y > < / D i a g r a m O b j e c t K e y > < D i a g r a m O b j e c t K e y > < K e y > T a b l e s \ R e s i g n e d   E m p l o y e e \ C o l u m n s \ M i d d l e   N a m e < / K e y > < / D i a g r a m O b j e c t K e y > < D i a g r a m O b j e c t K e y > < K e y > T a b l e s \ R e s i g n e d   E m p l o y e e \ C o l u m n s \ D a t e   o f   B i r t h < / K e y > < / D i a g r a m O b j e c t K e y > < D i a g r a m O b j e c t K e y > < K e y > T a b l e s \ R e s i g n e d   E m p l o y e e \ C o l u m n s \ A g e < / K e y > < / D i a g r a m O b j e c t K e y > < D i a g r a m O b j e c t K e y > < K e y > T a b l e s \ R e s i g n e d   E m p l o y e e \ C o l u m n s \ G e n d e r < / K e y > < / D i a g r a m O b j e c t K e y > < D i a g r a m O b j e c t K e y > < K e y > T a b l e s \ R e s i g n e d   E m p l o y e e \ C o l u m n s \ D a t e   H i r e d < / K e y > < / D i a g r a m O b j e c t K e y > < D i a g r a m O b j e c t K e y > < K e y > T a b l e s \ R e s i g n e d   E m p l o y e e \ C o l u m n s \ L e f t   D a t e < / K e y > < / D i a g r a m O b j e c t K e y > < D i a g r a m O b j e c t K e y > < K e y > T a b l e s \ R e s i g n e d   E m p l o y e e \ C o l u m n s \ R e a s o n   f o r   L e a v i n g < / K e y > < / D i a g r a m O b j e c t K e y > < D i a g r a m O b j e c t K e y > < K e y > T a b l e s \ R e s i g n e d   E m p l o y e e \ C o l u m n s \ P a r t i c u l a r s   o f   R e s i g n a t i o n < / K e y > < / D i a g r a m O b j e c t K e y > < D i a g r a m O b j e c t K e y > < K e y > T a b l e s \ R e s i g n e d   E m p l o y e e \ C o l u m n s \ O t h e r   R e m a r k s < / K e y > < / D i a g r a m O b j e c t K e y > < D i a g r a m O b j e c t K e y > < K e y > T a b l e s \ R e s i g n e d   E m p l o y e e \ C o l u m n s \ T o d a y < / K e y > < / D i a g r a m O b j e c t K e y > < D i a g r a m O b j e c t K e y > < K e y > T a b l e s \ R e s i g n e d   E m p l o y e e \ C o l u m n s \ C o l u m n 4 4 < / K e y > < / D i a g r a m O b j e c t K e y > < D i a g r a m O b j e c t K e y > < K e y > R e l a t i o n s h i p s \ & l t ; T a b l e s \ A c t i v e   E m p l o y e e \ C o l u m n s \ D a t e   H i r e d & g t ; - & l t ; T a b l e s \ d D a t e \ C o l u m n s \ D a t e & g t ; < / K e y > < / D i a g r a m O b j e c t K e y > < D i a g r a m O b j e c t K e y > < K e y > R e l a t i o n s h i p s \ & l t ; T a b l e s \ A c t i v e   E m p l o y e e \ C o l u m n s \ D a t e   H i r e d & g t ; - & l t ; T a b l e s \ d D a t e \ C o l u m n s \ D a t e & g t ; \ F K < / K e y > < / D i a g r a m O b j e c t K e y > < D i a g r a m O b j e c t K e y > < K e y > R e l a t i o n s h i p s \ & l t ; T a b l e s \ A c t i v e   E m p l o y e e \ C o l u m n s \ D a t e   H i r e d & g t ; - & l t ; T a b l e s \ d D a t e \ C o l u m n s \ D a t e & g t ; \ P K < / K e y > < / D i a g r a m O b j e c t K e y > < D i a g r a m O b j e c t K e y > < K e y > R e l a t i o n s h i p s \ & l t ; T a b l e s \ A c t i v e   E m p l o y e e \ C o l u m n s \ D a t e   H i r e d & g t ; - & l t ; T a b l e s \ d D a t e \ C o l u m n s \ D a t e & g t ; \ C r o s s F i l t e r < / K e y > < / D i a g r a m O b j e c t K e y > < D i a g r a m O b j e c t K e y > < K e y > R e l a t i o n s h i p s \ & l t ; T a b l e s \ d D a t e \ C o l u m n s \ D a t e & g t ; - & l t ; T a b l e s \ R e s i g n e d   E m p l o y e e \ C o l u m n s \ D a t e   H i r e d & g t ; < / K e y > < / D i a g r a m O b j e c t K e y > < D i a g r a m O b j e c t K e y > < K e y > R e l a t i o n s h i p s \ & l t ; T a b l e s \ d D a t e \ C o l u m n s \ D a t e & g t ; - & l t ; T a b l e s \ R e s i g n e d   E m p l o y e e \ C o l u m n s \ D a t e   H i r e d & g t ; \ F K < / K e y > < / D i a g r a m O b j e c t K e y > < D i a g r a m O b j e c t K e y > < K e y > R e l a t i o n s h i p s \ & l t ; T a b l e s \ d D a t e \ C o l u m n s \ D a t e & g t ; - & l t ; T a b l e s \ R e s i g n e d   E m p l o y e e \ C o l u m n s \ D a t e   H i r e d & g t ; \ P K < / K e y > < / D i a g r a m O b j e c t K e y > < D i a g r a m O b j e c t K e y > < K e y > R e l a t i o n s h i p s \ & l t ; T a b l e s \ d D a t e \ C o l u m n s \ D a t e & g t ; - & l t ; T a b l e s \ R e s i g n e d   E m p l o y e e \ C o l u m n s \ D a t e   H i r e d & g t ; \ C r o s s F i l t e r < / K e y > < / D i a g r a m O b j e c t K e y > < / A l l K e y s > < S e l e c t e d K e y s > < D i a g r a m O b j e c t K e y > < K e y > T a b l e s \ d D a t e 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 d D a t e < / K e y > < / a : K e y > < a : V a l u e   i : t y p e = " D i a g r a m D i s p l a y V i e w S t a t e I D i a g r a m A c t i o n " / > < / a : K e y V a l u e O f D i a g r a m O b j e c t K e y a n y T y p e z b w N T n L X > < a : K e y V a l u e O f D i a g r a m O b j e c t K e y a n y T y p e z b w N T n L X > < a : K e y > < K e y > A c t i o n s \ A d d   t o   h i e r a r c h y   F o r   & l t ; T a b l e s \ d D a t e \ H i e r a r c h i e s \ D a t e   H i e r a r c h y & g t ; < / K e y > < / a : K e y > < a : V a l u e   i : t y p e = " D i a g r a m D i s p l a y V i e w S t a t e I D i a g r a m A c t i o n " / > < / a : K e y V a l u e O f D i a g r a m O b j e c t K e y a n y T y p e z b w N T n L X > < a : K e y V a l u e O f D i a g r a m O b j e c t K e y a n y T y p e z b w N T n L X > < a : K e y > < K e y > A c t i o n s \ M o v e   t o   a   H i e r a r c h y   i n   T a b l e   d D a t e < / K e y > < / a : K e y > < a : V a l u e   i : t y p e = " D i a g r a m D i s p l a y V i e w S t a t e I D i a g r a m A c t i o n " / > < / a : K e y V a l u e O f D i a g r a m O b j e c t K e y a n y T y p e z b w N T n L X > < a : K e y V a l u e O f D i a g r a m O b j e c t K e y a n y T y p e z b w N T n L X > < a : K e y > < K e y > A c t i o n s \ M o v e   i n t o   h i e r a r c h y   F o r   & l t ; T a b l e s \ d D a t e \ H i e r a r c h i e s \ D a t e 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 T a g s \ T a b l e s \ & l t ; T a b l e s \ d D a t e & g t ; < / K e y > < / a : K e y > < a : V a l u e   i : t y p e = " D i a g r a m D i s p l a y T a g V i e w S t a t e " > < I s N o t F i l t e r e d O u t > t r u e < / I s N o t F i l t e r e d O u t > < / a : V a l u e > < / a : K e y V a l u e O f D i a g r a m O b j e c t K e y a n y T y p e z b w N T n L X > < a : K e y V a l u e O f D i a g r a m O b j e c t K e y a n y T y p e z b w N T n L X > < a : K e y > < K e y > D y n a m i c   T a g s \ H i e r a r c h i e s \ & l t ; T a b l e s \ d D a t e \ H i e r a r c h i e s \ D a t e   H i e r a r c h y & g t ; < / K e y > < / a : K e y > < a : V a l u e   i : t y p e = " D i a g r a m D i s p l a y T a g V i e w S t a t e " > < I s N o t F i l t e r e d O u t > t r u e < / I s N o t F i l t e r e d O u t > < / a : V a l u e > < / a : K e y V a l u e O f D i a g r a m O b j e c t K e y a n y T y p e z b w N T n L X > < a : K e y V a l u e O f D i a g r a m O b j e c t K e y a n y T y p e z b w N T n L X > < a : K e y > < K e y > D y n a m i c   T a g s \ T a b l e s \ & l t ; T a b l e s \ A c t i v e   E m p l o y e e & g t ; < / K e y > < / a : K e y > < a : V a l u e   i : t y p e = " D i a g r a m D i s p l a y T a g V i e w S t a t e " > < I s N o t F i l t e r e d O u t > t r u e < / I s N o t F i l t e r e d O u t > < / a : V a l u e > < / a : K e y V a l u e O f D i a g r a m O b j e c t K e y a n y T y p e z b w N T n L X > < a : K e y V a l u e O f D i a g r a m O b j e c t K e y a n y T y p e z b w N T n L X > < a : K e y > < K e y > D y n a m i c   T a g s \ T a b l e s \ & l t ; T a b l e s \ R e s i g n e d   E m p l o y e e & g t ; < / K e y > < / a : K e y > < a : V a l u e   i : t y p e = " D i a g r a m D i s p l a y T a g V i e w S t a t e " > < I s N o t F i l t e r e d O u t > t r u e < / I s N o t F i l t e r e d O u t > < / a : V a l u e > < / a : K e y V a l u e O f D i a g r a m O b j e c t K e y a n y T y p e z b w N T n L X > < a : K e y V a l u e O f D i a g r a m O b j e c t K e y a n y T y p e z b w N T n L X > < a : K e y > < K e y > T a b l e s \ d D a t e < / K e y > < / a : K e y > < a : V a l u e   i : t y p e = " D i a g r a m D i s p l a y N o d e V i e w S t a t e " > < H e i g h t > 3 6 5 < / H e i g h t > < I s E x p a n d e d > t r u e < / I s E x p a n d e d > < L a y e d O u t > t r u e < / L a y e d O u t > < L e f t > 3 1 2 < / L e f t > < T a b I n d e x > 1 < / T a b I n d e x > < W i d t h > 2 0 1 < / W i d t h > < / a : V a l u e > < / a : K e y V a l u e O f D i a g r a m O b j e c t K e y a n y T y p e z b w N T n L X > < a : K e y V a l u e O f D i a g r a m O b j e c t K e y a n y T y p e z b w N T n L X > < a : K e y > < K e y > T a b l e s \ d D a t e \ C o l u m n s \ D a t e < / K e y > < / a : K e y > < a : V a l u e   i : t y p e = " D i a g r a m D i s p l a y N o d e V i e w S t a t e " > < H e i g h t > 1 5 0 < / H e i g h t > < I s E x p a n d e d > t r u e < / I s E x p a n d e d > < W i d t h > 2 0 0 < / W i d t h > < / a : V a l u e > < / a : K e y V a l u e O f D i a g r a m O b j e c t K e y a n y T y p e z b w N T n L X > < a : K e y V a l u e O f D i a g r a m O b j e c t K e y a n y T y p e z b w N T n L X > < a : K e y > < K e y > T a b l e s \ d D a t e \ C o l u m n s \ Y e a r < / K e y > < / a : K e y > < a : V a l u e   i : t y p e = " D i a g r a m D i s p l a y N o d e V i e w S t a t e " > < H e i g h t > 1 5 0 < / H e i g h t > < I s E x p a n d e d > t r u e < / I s E x p a n d e d > < W i d t h > 2 0 0 < / W i d t h > < / a : V a l u e > < / a : K e y V a l u e O f D i a g r a m O b j e c t K e y a n y T y p e z b w N T n L X > < a : K e y V a l u e O f D i a g r a m O b j e c t K e y a n y T y p e z b w N T n L X > < a : K e y > < K e y > T a b l e s \ d D a t e \ C o l u m n s \ M o n t h   N u m b e r < / K e y > < / a : K e y > < a : V a l u e   i : t y p e = " D i a g r a m D i s p l a y N o d e V i e w S t a t e " > < H e i g h t > 1 5 0 < / H e i g h t > < I s E x p a n d e d > t r u e < / I s E x p a n d e d > < W i d t h > 2 0 0 < / W i d t h > < / a : V a l u e > < / a : K e y V a l u e O f D i a g r a m O b j e c t K e y a n y T y p e z b w N T n L X > < a : K e y V a l u e O f D i a g r a m O b j e c t K e y a n y T y p e z b w N T n L X > < a : K e y > < K e y > T a b l e s \ d D a t e \ C o l u m n s \ M o n t h < / K e y > < / a : K e y > < a : V a l u e   i : t y p e = " D i a g r a m D i s p l a y N o d e V i e w S t a t e " > < H e i g h t > 1 5 0 < / H e i g h t > < I s E x p a n d e d > t r u e < / I s E x p a n d e d > < W i d t h > 2 0 0 < / W i d t h > < / a : V a l u e > < / a : K e y V a l u e O f D i a g r a m O b j e c t K e y a n y T y p e z b w N T n L X > < a : K e y V a l u e O f D i a g r a m O b j e c t K e y a n y T y p e z b w N T n L X > < a : K e y > < K e y > T a b l e s \ d D a t e \ C o l u m n s \ M M M - Y Y Y Y < / K e y > < / a : K e y > < a : V a l u e   i : t y p e = " D i a g r a m D i s p l a y N o d e V i e w S t a t e " > < H e i g h t > 1 5 0 < / H e i g h t > < I s E x p a n d e d > t r u e < / I s E x p a n d e d > < W i d t h > 2 0 0 < / W i d t h > < / a : V a l u e > < / a : K e y V a l u e O f D i a g r a m O b j e c t K e y a n y T y p e z b w N T n L X > < a : K e y V a l u e O f D i a g r a m O b j e c t K e y a n y T y p e z b w N T n L X > < a : K e y > < K e y > T a b l e s \ d D a t e \ C o l u m n s \ D a y   O f   W e e k   N u m b e r < / K e y > < / a : K e y > < a : V a l u e   i : t y p e = " D i a g r a m D i s p l a y N o d e V i e w S t a t e " > < H e i g h t > 1 5 0 < / H e i g h t > < I s E x p a n d e d > t r u e < / I s E x p a n d e d > < W i d t h > 2 0 0 < / W i d t h > < / a : V a l u e > < / a : K e y V a l u e O f D i a g r a m O b j e c t K e y a n y T y p e z b w N T n L X > < a : K e y V a l u e O f D i a g r a m O b j e c t K e y a n y T y p e z b w N T n L X > < a : K e y > < K e y > T a b l e s \ d D a t e \ C o l u m n s \ D a y   O f   W e e k < / K e y > < / a : K e y > < a : V a l u e   i : t y p e = " D i a g r a m D i s p l a y N o d e V i e w S t a t e " > < H e i g h t > 1 5 0 < / H e i g h t > < I s E x p a n d e d > t r u e < / I s E x p a n d e d > < W i d t h > 2 0 0 < / W i d t h > < / a : V a l u e > < / a : K e y V a l u e O f D i a g r a m O b j e c t K e y a n y T y p e z b w N T n L X > < a : K e y V a l u e O f D i a g r a m O b j e c t K e y a n y T y p e z b w N T n L X > < a : K e y > < K e y > T a b l e s \ d D a t e \ H i e r a r c h i e s \ D a t e   H i e r a r c h y < / K e y > < / a : K e y > < a : V a l u e   i : t y p e = " D i a g r a m D i s p l a y N o d e V i e w S t a t e " > < H e i g h t > 1 5 0 < / H e i g h t > < I s E x p a n d e d > t r u e < / I s E x p a n d e d > < W i d t h > 2 0 0 < / W i d t h > < / a : V a l u e > < / a : K e y V a l u e O f D i a g r a m O b j e c t K e y a n y T y p e z b w N T n L X > < a : K e y V a l u e O f D i a g r a m O b j e c t K e y a n y T y p e z b w N T n L X > < a : K e y > < K e y > T a b l e s \ d D a t e \ H i e r a r c h i e s \ D a t e   H i e r a r c h y \ L e v e l s \ Y e a r < / K e y > < / a : K e y > < a : V a l u e   i : t y p e = " D i a g r a m D i s p l a y N o d e V i e w S t a t e " > < H e i g h t > 1 5 0 < / H e i g h t > < I s E x p a n d e d > t r u e < / I s E x p a n d e d > < W i d t h > 2 0 0 < / W i d t h > < / a : V a l u e > < / a : K e y V a l u e O f D i a g r a m O b j e c t K e y a n y T y p e z b w N T n L X > < a : K e y V a l u e O f D i a g r a m O b j e c t K e y a n y T y p e z b w N T n L X > < a : K e y > < K e y > T a b l e s \ d D a t e \ H i e r a r c h i e s \ D a t e   H i e r a r c h y \ L e v e l s \ M o n t h < / K e y > < / a : K e y > < a : V a l u e   i : t y p e = " D i a g r a m D i s p l a y N o d e V i e w S t a t e " > < H e i g h t > 1 5 0 < / H e i g h t > < I s E x p a n d e d > t r u e < / I s E x p a n d e d > < W i d t h > 2 0 0 < / W i d t h > < / a : V a l u e > < / a : K e y V a l u e O f D i a g r a m O b j e c t K e y a n y T y p e z b w N T n L X > < a : K e y V a l u e O f D i a g r a m O b j e c t K e y a n y T y p e z b w N T n L X > < a : K e y > < K e y > T a b l e s \ d D a t e \ H i e r a r c h i e s \ D a t e   H i e r a r c h y \ L e v e l s \ D a t e C o l u m n < / K e y > < / a : K e y > < a : V a l u e   i : t y p e = " D i a g r a m D i s p l a y N o d e V i e w S t a t e " > < H e i g h t > 1 5 0 < / H e i g h t > < I s E x p a n d e d > t r u e < / I s E x p a n d e d > < W i d t h > 2 0 0 < / W i d t h > < / a : V a l u e > < / a : K e y V a l u e O f D i a g r a m O b j e c t K e y a n y T y p e z b w N T n L X > < a : K e y V a l u e O f D i a g r a m O b j e c t K e y a n y T y p e z b w N T n L X > < a : K e y > < K e y > T a b l e s \ A c t i v e   E m p l o y e e < / K e y > < / a : K e y > < a : V a l u e   i : t y p e = " D i a g r a m D i s p l a y N o d e V i e w S t a t e " > < H e i g h t > 4 4 8 < / H e i g h t > < I s E x p a n d e d > t r u e < / I s E x p a n d e d > < L a y e d O u t > t r u e < / L a y e d O u t > < L e f t > 4 5 < / L e f t > < W i d t h > 2 1 0 < / W i d t h > < / a : V a l u e > < / a : K e y V a l u e O f D i a g r a m O b j e c t K e y a n y T y p e z b w N T n L X > < a : K e y V a l u e O f D i a g r a m O b j e c t K e y a n y T y p e z b w N T n L X > < a : K e y > < K e y > T a b l e s \ A c t i v e   E m p l o y e e \ C o l u m n s \ D e p a r t m e n t < / K e y > < / a : K e y > < a : V a l u e   i : t y p e = " D i a g r a m D i s p l a y N o d e V i e w S t a t e " > < H e i g h t > 1 5 0 < / H e i g h t > < I s E x p a n d e d > t r u e < / I s E x p a n d e d > < W i d t h > 2 0 0 < / W i d t h > < / a : V a l u e > < / a : K e y V a l u e O f D i a g r a m O b j e c t K e y a n y T y p e z b w N T n L X > < a : K e y V a l u e O f D i a g r a m O b j e c t K e y a n y T y p e z b w N T n L X > < a : K e y > < K e y > T a b l e s \ A c t i v e   E m p l o y e e \ C o l u m n s \ B r a n d < / K e y > < / a : K e y > < a : V a l u e   i : t y p e = " D i a g r a m D i s p l a y N o d e V i e w S t a t e " > < H e i g h t > 1 5 0 < / H e i g h t > < I s E x p a n d e d > t r u e < / I s E x p a n d e d > < W i d t h > 2 0 0 < / W i d t h > < / a : V a l u e > < / a : K e y V a l u e O f D i a g r a m O b j e c t K e y a n y T y p e z b w N T n L X > < a : K e y V a l u e O f D i a g r a m O b j e c t K e y a n y T y p e z b w N T n L X > < a : K e y > < K e y > T a b l e s \ A c t i v e   E m p l o y e e \ C o l u m n s \ B r a n c h < / K e y > < / a : K e y > < a : V a l u e   i : t y p e = " D i a g r a m D i s p l a y N o d e V i e w S t a t e " > < H e i g h t > 1 5 0 < / H e i g h t > < I s E x p a n d e d > t r u e < / I s E x p a n d e d > < W i d t h > 2 0 0 < / W i d t h > < / a : V a l u e > < / a : K e y V a l u e O f D i a g r a m O b j e c t K e y a n y T y p e z b w N T n L X > < a : K e y V a l u e O f D i a g r a m O b j e c t K e y a n y T y p e z b w N T n L X > < a : K e y > < K e y > T a b l e s \ A c t i v e   E m p l o y e e \ C o l u m n s \ P o s i t i o n < / K e y > < / a : K e y > < a : V a l u e   i : t y p e = " D i a g r a m D i s p l a y N o d e V i e w S t a t e " > < H e i g h t > 1 5 0 < / H e i g h t > < I s E x p a n d e d > t r u e < / I s E x p a n d e d > < W i d t h > 2 0 0 < / W i d t h > < / a : V a l u e > < / a : K e y V a l u e O f D i a g r a m O b j e c t K e y a n y T y p e z b w N T n L X > < a : K e y V a l u e O f D i a g r a m O b j e c t K e y a n y T y p e z b w N T n L X > < a : K e y > < K e y > T a b l e s \ A c t i v e   E m p l o y e e \ C o l u m n s \ W o r k   L o c a t i o n < / K e y > < / a : K e y > < a : V a l u e   i : t y p e = " D i a g r a m D i s p l a y N o d e V i e w S t a t e " > < H e i g h t > 1 5 0 < / H e i g h t > < I s E x p a n d e d > t r u e < / I s E x p a n d e d > < W i d t h > 2 0 0 < / W i d t h > < / a : V a l u e > < / a : K e y V a l u e O f D i a g r a m O b j e c t K e y a n y T y p e z b w N T n L X > < a : K e y V a l u e O f D i a g r a m O b j e c t K e y a n y T y p e z b w N T n L X > < a : K e y > < K e y > T a b l e s \ A c t i v e   E m p l o y e e \ C o l u m n s \ A g e n c y < / K e y > < / a : K e y > < a : V a l u e   i : t y p e = " D i a g r a m D i s p l a y N o d e V i e w S t a t e " > < H e i g h t > 1 5 0 < / H e i g h t > < I s E x p a n d e d > t r u e < / I s E x p a n d e d > < W i d t h > 2 0 0 < / W i d t h > < / a : V a l u e > < / a : K e y V a l u e O f D i a g r a m O b j e c t K e y a n y T y p e z b w N T n L X > < a : K e y V a l u e O f D i a g r a m O b j e c t K e y a n y T y p e z b w N T n L X > < a : K e y > < K e y > T a b l e s \ A c t i v e   E m p l o y e e \ C o l u m n s \ E m p l o y m e n t   S t a t u s < / K e y > < / a : K e y > < a : V a l u e   i : t y p e = " D i a g r a m D i s p l a y N o d e V i e w S t a t e " > < H e i g h t > 1 5 0 < / H e i g h t > < I s E x p a n d e d > t r u e < / I s E x p a n d e d > < W i d t h > 2 0 0 < / W i d t h > < / a : V a l u e > < / a : K e y V a l u e O f D i a g r a m O b j e c t K e y a n y T y p e z b w N T n L X > < a : K e y V a l u e O f D i a g r a m O b j e c t K e y a n y T y p e z b w N T n L X > < a : K e y > < K e y > T a b l e s \ A c t i v e   E m p l o y e e \ C o l u m n s \ D F L < / K e y > < / a : K e y > < a : V a l u e   i : t y p e = " D i a g r a m D i s p l a y N o d e V i e w S t a t e " > < H e i g h t > 1 5 0 < / H e i g h t > < I s E x p a n d e d > t r u e < / I s E x p a n d e d > < W i d t h > 2 0 0 < / W i d t h > < / a : V a l u e > < / a : K e y V a l u e O f D i a g r a m O b j e c t K e y a n y T y p e z b w N T n L X > < a : K e y V a l u e O f D i a g r a m O b j e c t K e y a n y T y p e z b w N T n L X > < a : K e y > < K e y > T a b l e s \ A c t i v e   E m p l o y e e \ C o l u m n s \ L e v e l < / K e y > < / a : K e y > < a : V a l u e   i : t y p e = " D i a g r a m D i s p l a y N o d e V i e w S t a t e " > < H e i g h t > 1 5 0 < / H e i g h t > < I s E x p a n d e d > t r u e < / I s E x p a n d e d > < W i d t h > 2 0 0 < / W i d t h > < / a : V a l u e > < / a : K e y V a l u e O f D i a g r a m O b j e c t K e y a n y T y p e z b w N T n L X > < a : K e y V a l u e O f D i a g r a m O b j e c t K e y a n y T y p e z b w N T n L X > < a : K e y > < K e y > T a b l e s \ A c t i v e   E m p l o y e e \ C o l u m n s \ L a s t   N a m e < / K e y > < / a : K e y > < a : V a l u e   i : t y p e = " D i a g r a m D i s p l a y N o d e V i e w S t a t e " > < H e i g h t > 1 5 0 < / H e i g h t > < I s E x p a n d e d > t r u e < / I s E x p a n d e d > < W i d t h > 2 0 0 < / W i d t h > < / a : V a l u e > < / a : K e y V a l u e O f D i a g r a m O b j e c t K e y a n y T y p e z b w N T n L X > < a : K e y V a l u e O f D i a g r a m O b j e c t K e y a n y T y p e z b w N T n L X > < a : K e y > < K e y > T a b l e s \ A c t i v e   E m p l o y e e \ C o l u m n s \ F i r s t   N a m e < / K e y > < / a : K e y > < a : V a l u e   i : t y p e = " D i a g r a m D i s p l a y N o d e V i e w S t a t e " > < H e i g h t > 1 5 0 < / H e i g h t > < I s E x p a n d e d > t r u e < / I s E x p a n d e d > < W i d t h > 2 0 0 < / W i d t h > < / a : V a l u e > < / a : K e y V a l u e O f D i a g r a m O b j e c t K e y a n y T y p e z b w N T n L X > < a : K e y V a l u e O f D i a g r a m O b j e c t K e y a n y T y p e z b w N T n L X > < a : K e y > < K e y > T a b l e s \ A c t i v e   E m p l o y e e \ C o l u m n s \ M i d d l e   N a m e < / K e y > < / a : K e y > < a : V a l u e   i : t y p e = " D i a g r a m D i s p l a y N o d e V i e w S t a t e " > < H e i g h t > 1 5 0 < / H e i g h t > < I s E x p a n d e d > t r u e < / I s E x p a n d e d > < W i d t h > 2 0 0 < / W i d t h > < / a : V a l u e > < / a : K e y V a l u e O f D i a g r a m O b j e c t K e y a n y T y p e z b w N T n L X > < a : K e y V a l u e O f D i a g r a m O b j e c t K e y a n y T y p e z b w N T n L X > < a : K e y > < K e y > T a b l e s \ A c t i v e   E m p l o y e e \ C o l u m n s \ D a t e   o f   B i r t h < / K e y > < / a : K e y > < a : V a l u e   i : t y p e = " D i a g r a m D i s p l a y N o d e V i e w S t a t e " > < H e i g h t > 1 5 0 < / H e i g h t > < I s E x p a n d e d > t r u e < / I s E x p a n d e d > < W i d t h > 2 0 0 < / W i d t h > < / a : V a l u e > < / a : K e y V a l u e O f D i a g r a m O b j e c t K e y a n y T y p e z b w N T n L X > < a : K e y V a l u e O f D i a g r a m O b j e c t K e y a n y T y p e z b w N T n L X > < a : K e y > < K e y > T a b l e s \ A c t i v e   E m p l o y e e \ C o l u m n s \ A g e < / K e y > < / a : K e y > < a : V a l u e   i : t y p e = " D i a g r a m D i s p l a y N o d e V i e w S t a t e " > < H e i g h t > 1 5 0 < / H e i g h t > < I s E x p a n d e d > t r u e < / I s E x p a n d e d > < W i d t h > 2 0 0 < / W i d t h > < / a : V a l u e > < / a : K e y V a l u e O f D i a g r a m O b j e c t K e y a n y T y p e z b w N T n L X > < a : K e y V a l u e O f D i a g r a m O b j e c t K e y a n y T y p e z b w N T n L X > < a : K e y > < K e y > T a b l e s \ A c t i v e   E m p l o y e e \ C o l u m n s \ G e n d e r < / K e y > < / a : K e y > < a : V a l u e   i : t y p e = " D i a g r a m D i s p l a y N o d e V i e w S t a t e " > < H e i g h t > 1 5 0 < / H e i g h t > < I s E x p a n d e d > t r u e < / I s E x p a n d e d > < W i d t h > 2 0 0 < / W i d t h > < / a : V a l u e > < / a : K e y V a l u e O f D i a g r a m O b j e c t K e y a n y T y p e z b w N T n L X > < a : K e y V a l u e O f D i a g r a m O b j e c t K e y a n y T y p e z b w N T n L X > < a : K e y > < K e y > T a b l e s \ A c t i v e   E m p l o y e e \ C o l u m n s \ D a t e   H i r e d < / K e y > < / a : K e y > < a : V a l u e   i : t y p e = " D i a g r a m D i s p l a y N o d e V i e w S t a t e " > < H e i g h t > 1 5 0 < / H e i g h t > < I s E x p a n d e d > t r u e < / I s E x p a n d e d > < W i d t h > 2 0 0 < / W i d t h > < / a : V a l u e > < / a : K e y V a l u e O f D i a g r a m O b j e c t K e y a n y T y p e z b w N T n L X > < a : K e y V a l u e O f D i a g r a m O b j e c t K e y a n y T y p e z b w N T n L X > < a : K e y > < K e y > T a b l e s \ A c t i v e   E m p l o y e e \ C o l u m n s \ A c t i v e < / K e y > < / a : K e y > < a : V a l u e   i : t y p e = " D i a g r a m D i s p l a y N o d e V i e w S t a t e " > < H e i g h t > 1 5 0 < / H e i g h t > < I s E x p a n d e d > t r u e < / I s E x p a n d e d > < W i d t h > 2 0 0 < / W i d t h > < / a : V a l u e > < / a : K e y V a l u e O f D i a g r a m O b j e c t K e y a n y T y p e z b w N T n L X > < a : K e y V a l u e O f D i a g r a m O b j e c t K e y a n y T y p e z b w N T n L X > < a : K e y > < K e y > T a b l e s \ A c t i v e   E m p l o y e e \ C o l u m n s \ R e a s o n   f o r   L e a v i n g < / K e y > < / a : K e y > < a : V a l u e   i : t y p e = " D i a g r a m D i s p l a y N o d e V i e w S t a t e " > < H e i g h t > 1 5 0 < / H e i g h t > < I s E x p a n d e d > t r u e < / I s E x p a n d e d > < W i d t h > 2 0 0 < / W i d t h > < / a : V a l u e > < / a : K e y V a l u e O f D i a g r a m O b j e c t K e y a n y T y p e z b w N T n L X > < a : K e y V a l u e O f D i a g r a m O b j e c t K e y a n y T y p e z b w N T n L X > < a : K e y > < K e y > T a b l e s \ A c t i v e   E m p l o y e e \ C o l u m n s \ P a r t i c u l a r s   o f   R e s i g n a t i o n < / K e y > < / a : K e y > < a : V a l u e   i : t y p e = " D i a g r a m D i s p l a y N o d e V i e w S t a t e " > < H e i g h t > 1 5 0 < / H e i g h t > < I s E x p a n d e d > t r u e < / I s E x p a n d e d > < W i d t h > 2 0 0 < / W i d t h > < / a : V a l u e > < / a : K e y V a l u e O f D i a g r a m O b j e c t K e y a n y T y p e z b w N T n L X > < a : K e y V a l u e O f D i a g r a m O b j e c t K e y a n y T y p e z b w N T n L X > < a : K e y > < K e y > T a b l e s \ A c t i v e   E m p l o y e e \ C o l u m n s \ O t h e r   R e m a r k s < / K e y > < / a : K e y > < a : V a l u e   i : t y p e = " D i a g r a m D i s p l a y N o d e V i e w S t a t e " > < H e i g h t > 1 5 0 < / H e i g h t > < I s E x p a n d e d > t r u e < / I s E x p a n d e d > < W i d t h > 2 0 0 < / W i d t h > < / a : V a l u e > < / a : K e y V a l u e O f D i a g r a m O b j e c t K e y a n y T y p e z b w N T n L X > < a : K e y V a l u e O f D i a g r a m O b j e c t K e y a n y T y p e z b w N T n L X > < a : K e y > < K e y > T a b l e s \ A c t i v e   E m p l o y e e \ C o l u m n s \ T o d a y < / K e y > < / a : K e y > < a : V a l u e   i : t y p e = " D i a g r a m D i s p l a y N o d e V i e w S t a t e " > < H e i g h t > 1 5 0 < / H e i g h t > < I s E x p a n d e d > t r u e < / I s E x p a n d e d > < W i d t h > 2 0 0 < / W i d t h > < / a : V a l u e > < / a : K e y V a l u e O f D i a g r a m O b j e c t K e y a n y T y p e z b w N T n L X > < a : K e y V a l u e O f D i a g r a m O b j e c t K e y a n y T y p e z b w N T n L X > < a : K e y > < K e y > T a b l e s \ A c t i v e   E m p l o y e e \ C o l u m n s \ Y e a r s R e n d e r e d < / K e y > < / a : K e y > < a : V a l u e   i : t y p e = " D i a g r a m D i s p l a y N o d e V i e w S t a t e " > < H e i g h t > 1 5 0 < / H e i g h t > < I s E x p a n d e d > t r u e < / I s E x p a n d e d > < W i d t h > 2 0 0 < / W i d t h > < / a : V a l u e > < / a : K e y V a l u e O f D i a g r a m O b j e c t K e y a n y T y p e z b w N T n L X > < a : K e y V a l u e O f D i a g r a m O b j e c t K e y a n y T y p e z b w N T n L X > < a : K e y > < K e y > T a b l e s \ A c t i v e   E m p l o y e e \ C o l u m n s \ A g e G r o u p < / K e y > < / a : K e y > < a : V a l u e   i : t y p e = " D i a g r a m D i s p l a y N o d e V i e w S t a t e " > < H e i g h t > 1 5 0 < / H e i g h t > < I s E x p a n d e d > t r u e < / I s E x p a n d e d > < W i d t h > 2 0 0 < / W i d t h > < / a : V a l u e > < / a : K e y V a l u e O f D i a g r a m O b j e c t K e y a n y T y p e z b w N T n L X > < a : K e y V a l u e O f D i a g r a m O b j e c t K e y a n y T y p e z b w N T n L X > < a : K e y > < K e y > T a b l e s \ A c t i v e   E m p l o y e e \ C o l u m n s \ T e n u r e d G r o u p < / K e y > < / a : K e y > < a : V a l u e   i : t y p e = " D i a g r a m D i s p l a y N o d e V i e w S t a t e " > < H e i g h t > 1 5 0 < / H e i g h t > < I s E x p a n d e d > t r u e < / I s E x p a n d e d > < W i d t h > 2 0 0 < / W i d t h > < / a : V a l u e > < / a : K e y V a l u e O f D i a g r a m O b j e c t K e y a n y T y p e z b w N T n L X > < a : K e y V a l u e O f D i a g r a m O b j e c t K e y a n y T y p e z b w N T n L X > < a : K e y > < K e y > T a b l e s \ A c t i v e   E m p l o y e e \ C o l u m n s \ T e n u r e d G r o u p i n g < / K e y > < / a : K e y > < a : V a l u e   i : t y p e = " D i a g r a m D i s p l a y N o d e V i e w S t a t e " > < H e i g h t > 1 5 0 < / H e i g h t > < I s E x p a n d e d > t r u e < / I s E x p a n d e d > < W i d t h > 2 0 0 < / W i d t h > < / a : V a l u e > < / a : K e y V a l u e O f D i a g r a m O b j e c t K e y a n y T y p e z b w N T n L X > < a : K e y V a l u e O f D i a g r a m O b j e c t K e y a n y T y p e z b w N T n L X > < a : K e y > < K e y > T a b l e s \ A c t i v e   E m p l o y e e \ M e a s u r e s \ C o u n t   o f   A c t i v e < / K e y > < / a : K e y > < a : V a l u e   i : t y p e = " D i a g r a m D i s p l a y N o d e V i e w S t a t e " > < H e i g h t > 1 5 0 < / H e i g h t > < I s E x p a n d e d > t r u e < / I s E x p a n d e d > < W i d t h > 2 0 0 < / W i d t h > < / a : V a l u e > < / a : K e y V a l u e O f D i a g r a m O b j e c t K e y a n y T y p e z b w N T n L X > < a : K e y V a l u e O f D i a g r a m O b j e c t K e y a n y T y p e z b w N T n L X > < a : K e y > < K e y > T a b l e s \ A c t i v e   E m p l o y e e \ C o u n t   o f   A c t i v e \ A d d i t i o n a l   I n f o \ I m p l i c i t   M e a s u r e < / K e y > < / a : K e y > < a : V a l u e   i : t y p e = " D i a g r a m D i s p l a y V i e w S t a t e I D i a g r a m T a g A d d i t i o n a l I n f o " / > < / a : K e y V a l u e O f D i a g r a m O b j e c t K e y a n y T y p e z b w N T n L X > < a : K e y V a l u e O f D i a g r a m O b j e c t K e y a n y T y p e z b w N T n L X > < a : K e y > < K e y > T a b l e s \ R e s i g n e d   E m p l o y e e < / K e y > < / a : K e y > < a : V a l u e   i : t y p e = " D i a g r a m D i s p l a y N o d e V i e w S t a t e " > < H e i g h t > 4 3 1 < / H e i g h t > < I s E x p a n d e d > t r u e < / I s E x p a n d e d > < L a y e d O u t > t r u e < / L a y e d O u t > < L e f t > 5 8 9 . 9 0 3 8 1 0 5 6 7 6 6 5 6 9 < / L e f t > < T a b I n d e x > 2 < / T a b I n d e x > < W i d t h > 2 0 0 < / W i d t h > < / a : V a l u e > < / a : K e y V a l u e O f D i a g r a m O b j e c t K e y a n y T y p e z b w N T n L X > < a : K e y V a l u e O f D i a g r a m O b j e c t K e y a n y T y p e z b w N T n L X > < a : K e y > < K e y > T a b l e s \ R e s i g n e d   E m p l o y e e \ C o l u m n s \ D e p a r t m e n t < / K e y > < / a : K e y > < a : V a l u e   i : t y p e = " D i a g r a m D i s p l a y N o d e V i e w S t a t e " > < H e i g h t > 1 5 0 < / H e i g h t > < I s E x p a n d e d > t r u e < / I s E x p a n d e d > < W i d t h > 2 0 0 < / W i d t h > < / a : V a l u e > < / a : K e y V a l u e O f D i a g r a m O b j e c t K e y a n y T y p e z b w N T n L X > < a : K e y V a l u e O f D i a g r a m O b j e c t K e y a n y T y p e z b w N T n L X > < a : K e y > < K e y > T a b l e s \ R e s i g n e d   E m p l o y e e \ C o l u m n s \ B r a n d < / K e y > < / a : K e y > < a : V a l u e   i : t y p e = " D i a g r a m D i s p l a y N o d e V i e w S t a t e " > < H e i g h t > 1 5 0 < / H e i g h t > < I s E x p a n d e d > t r u e < / I s E x p a n d e d > < W i d t h > 2 0 0 < / W i d t h > < / a : V a l u e > < / a : K e y V a l u e O f D i a g r a m O b j e c t K e y a n y T y p e z b w N T n L X > < a : K e y V a l u e O f D i a g r a m O b j e c t K e y a n y T y p e z b w N T n L X > < a : K e y > < K e y > T a b l e s \ R e s i g n e d   E m p l o y e e \ C o l u m n s \ B r a n c h < / K e y > < / a : K e y > < a : V a l u e   i : t y p e = " D i a g r a m D i s p l a y N o d e V i e w S t a t e " > < H e i g h t > 1 5 0 < / H e i g h t > < I s E x p a n d e d > t r u e < / I s E x p a n d e d > < W i d t h > 2 0 0 < / W i d t h > < / a : V a l u e > < / a : K e y V a l u e O f D i a g r a m O b j e c t K e y a n y T y p e z b w N T n L X > < a : K e y V a l u e O f D i a g r a m O b j e c t K e y a n y T y p e z b w N T n L X > < a : K e y > < K e y > T a b l e s \ R e s i g n e d   E m p l o y e e \ C o l u m n s \ P o s i t i o n < / K e y > < / a : K e y > < a : V a l u e   i : t y p e = " D i a g r a m D i s p l a y N o d e V i e w S t a t e " > < H e i g h t > 1 5 0 < / H e i g h t > < I s E x p a n d e d > t r u e < / I s E x p a n d e d > < W i d t h > 2 0 0 < / W i d t h > < / a : V a l u e > < / a : K e y V a l u e O f D i a g r a m O b j e c t K e y a n y T y p e z b w N T n L X > < a : K e y V a l u e O f D i a g r a m O b j e c t K e y a n y T y p e z b w N T n L X > < a : K e y > < K e y > T a b l e s \ R e s i g n e d   E m p l o y e e \ C o l u m n s \ W o r k   L o c a t i o n < / K e y > < / a : K e y > < a : V a l u e   i : t y p e = " D i a g r a m D i s p l a y N o d e V i e w S t a t e " > < H e i g h t > 1 5 0 < / H e i g h t > < I s E x p a n d e d > t r u e < / I s E x p a n d e d > < W i d t h > 2 0 0 < / W i d t h > < / a : V a l u e > < / a : K e y V a l u e O f D i a g r a m O b j e c t K e y a n y T y p e z b w N T n L X > < a : K e y V a l u e O f D i a g r a m O b j e c t K e y a n y T y p e z b w N T n L X > < a : K e y > < K e y > T a b l e s \ R e s i g n e d   E m p l o y e e \ C o l u m n s \ A g e n c y < / K e y > < / a : K e y > < a : V a l u e   i : t y p e = " D i a g r a m D i s p l a y N o d e V i e w S t a t e " > < H e i g h t > 1 5 0 < / H e i g h t > < I s E x p a n d e d > t r u e < / I s E x p a n d e d > < W i d t h > 2 0 0 < / W i d t h > < / a : V a l u e > < / a : K e y V a l u e O f D i a g r a m O b j e c t K e y a n y T y p e z b w N T n L X > < a : K e y V a l u e O f D i a g r a m O b j e c t K e y a n y T y p e z b w N T n L X > < a : K e y > < K e y > T a b l e s \ R e s i g n e d   E m p l o y e e \ C o l u m n s \ E m p l o y m e n t   S t a t u s < / K e y > < / a : K e y > < a : V a l u e   i : t y p e = " D i a g r a m D i s p l a y N o d e V i e w S t a t e " > < H e i g h t > 1 5 0 < / H e i g h t > < I s E x p a n d e d > t r u e < / I s E x p a n d e d > < W i d t h > 2 0 0 < / W i d t h > < / a : V a l u e > < / a : K e y V a l u e O f D i a g r a m O b j e c t K e y a n y T y p e z b w N T n L X > < a : K e y V a l u e O f D i a g r a m O b j e c t K e y a n y T y p e z b w N T n L X > < a : K e y > < K e y > T a b l e s \ R e s i g n e d   E m p l o y e e \ C o l u m n s \ D F L < / K e y > < / a : K e y > < a : V a l u e   i : t y p e = " D i a g r a m D i s p l a y N o d e V i e w S t a t e " > < H e i g h t > 1 5 0 < / H e i g h t > < I s E x p a n d e d > t r u e < / I s E x p a n d e d > < W i d t h > 2 0 0 < / W i d t h > < / a : V a l u e > < / a : K e y V a l u e O f D i a g r a m O b j e c t K e y a n y T y p e z b w N T n L X > < a : K e y V a l u e O f D i a g r a m O b j e c t K e y a n y T y p e z b w N T n L X > < a : K e y > < K e y > T a b l e s \ R e s i g n e d   E m p l o y e e \ C o l u m n s \ L e v e l < / K e y > < / a : K e y > < a : V a l u e   i : t y p e = " D i a g r a m D i s p l a y N o d e V i e w S t a t e " > < H e i g h t > 1 5 0 < / H e i g h t > < I s E x p a n d e d > t r u e < / I s E x p a n d e d > < W i d t h > 2 0 0 < / W i d t h > < / a : V a l u e > < / a : K e y V a l u e O f D i a g r a m O b j e c t K e y a n y T y p e z b w N T n L X > < a : K e y V a l u e O f D i a g r a m O b j e c t K e y a n y T y p e z b w N T n L X > < a : K e y > < K e y > T a b l e s \ R e s i g n e d   E m p l o y e e \ C o l u m n s \ L a s t   N a m e < / K e y > < / a : K e y > < a : V a l u e   i : t y p e = " D i a g r a m D i s p l a y N o d e V i e w S t a t e " > < H e i g h t > 1 5 0 < / H e i g h t > < I s E x p a n d e d > t r u e < / I s E x p a n d e d > < W i d t h > 2 0 0 < / W i d t h > < / a : V a l u e > < / a : K e y V a l u e O f D i a g r a m O b j e c t K e y a n y T y p e z b w N T n L X > < a : K e y V a l u e O f D i a g r a m O b j e c t K e y a n y T y p e z b w N T n L X > < a : K e y > < K e y > T a b l e s \ R e s i g n e d   E m p l o y e e \ C o l u m n s \ F i r s t   N a m e < / K e y > < / a : K e y > < a : V a l u e   i : t y p e = " D i a g r a m D i s p l a y N o d e V i e w S t a t e " > < H e i g h t > 1 5 0 < / H e i g h t > < I s E x p a n d e d > t r u e < / I s E x p a n d e d > < W i d t h > 2 0 0 < / W i d t h > < / a : V a l u e > < / a : K e y V a l u e O f D i a g r a m O b j e c t K e y a n y T y p e z b w N T n L X > < a : K e y V a l u e O f D i a g r a m O b j e c t K e y a n y T y p e z b w N T n L X > < a : K e y > < K e y > T a b l e s \ R e s i g n e d   E m p l o y e e \ C o l u m n s \ M i d d l e   N a m e < / K e y > < / a : K e y > < a : V a l u e   i : t y p e = " D i a g r a m D i s p l a y N o d e V i e w S t a t e " > < H e i g h t > 1 5 0 < / H e i g h t > < I s E x p a n d e d > t r u e < / I s E x p a n d e d > < W i d t h > 2 0 0 < / W i d t h > < / a : V a l u e > < / a : K e y V a l u e O f D i a g r a m O b j e c t K e y a n y T y p e z b w N T n L X > < a : K e y V a l u e O f D i a g r a m O b j e c t K e y a n y T y p e z b w N T n L X > < a : K e y > < K e y > T a b l e s \ R e s i g n e d   E m p l o y e e \ C o l u m n s \ D a t e   o f   B i r t h < / K e y > < / a : K e y > < a : V a l u e   i : t y p e = " D i a g r a m D i s p l a y N o d e V i e w S t a t e " > < H e i g h t > 1 5 0 < / H e i g h t > < I s E x p a n d e d > t r u e < / I s E x p a n d e d > < W i d t h > 2 0 0 < / W i d t h > < / a : V a l u e > < / a : K e y V a l u e O f D i a g r a m O b j e c t K e y a n y T y p e z b w N T n L X > < a : K e y V a l u e O f D i a g r a m O b j e c t K e y a n y T y p e z b w N T n L X > < a : K e y > < K e y > T a b l e s \ R e s i g n e d   E m p l o y e e \ C o l u m n s \ A g e < / K e y > < / a : K e y > < a : V a l u e   i : t y p e = " D i a g r a m D i s p l a y N o d e V i e w S t a t e " > < H e i g h t > 1 5 0 < / H e i g h t > < I s E x p a n d e d > t r u e < / I s E x p a n d e d > < W i d t h > 2 0 0 < / W i d t h > < / a : V a l u e > < / a : K e y V a l u e O f D i a g r a m O b j e c t K e y a n y T y p e z b w N T n L X > < a : K e y V a l u e O f D i a g r a m O b j e c t K e y a n y T y p e z b w N T n L X > < a : K e y > < K e y > T a b l e s \ R e s i g n e d   E m p l o y e e \ C o l u m n s \ G e n d e r < / K e y > < / a : K e y > < a : V a l u e   i : t y p e = " D i a g r a m D i s p l a y N o d e V i e w S t a t e " > < H e i g h t > 1 5 0 < / H e i g h t > < I s E x p a n d e d > t r u e < / I s E x p a n d e d > < W i d t h > 2 0 0 < / W i d t h > < / a : V a l u e > < / a : K e y V a l u e O f D i a g r a m O b j e c t K e y a n y T y p e z b w N T n L X > < a : K e y V a l u e O f D i a g r a m O b j e c t K e y a n y T y p e z b w N T n L X > < a : K e y > < K e y > T a b l e s \ R e s i g n e d   E m p l o y e e \ C o l u m n s \ D a t e   H i r e d < / K e y > < / a : K e y > < a : V a l u e   i : t y p e = " D i a g r a m D i s p l a y N o d e V i e w S t a t e " > < H e i g h t > 1 5 0 < / H e i g h t > < I s E x p a n d e d > t r u e < / I s E x p a n d e d > < W i d t h > 2 0 0 < / W i d t h > < / a : V a l u e > < / a : K e y V a l u e O f D i a g r a m O b j e c t K e y a n y T y p e z b w N T n L X > < a : K e y V a l u e O f D i a g r a m O b j e c t K e y a n y T y p e z b w N T n L X > < a : K e y > < K e y > T a b l e s \ R e s i g n e d   E m p l o y e e \ C o l u m n s \ L e f t   D a t e < / K e y > < / a : K e y > < a : V a l u e   i : t y p e = " D i a g r a m D i s p l a y N o d e V i e w S t a t e " > < H e i g h t > 1 5 0 < / H e i g h t > < I s E x p a n d e d > t r u e < / I s E x p a n d e d > < W i d t h > 2 0 0 < / W i d t h > < / a : V a l u e > < / a : K e y V a l u e O f D i a g r a m O b j e c t K e y a n y T y p e z b w N T n L X > < a : K e y V a l u e O f D i a g r a m O b j e c t K e y a n y T y p e z b w N T n L X > < a : K e y > < K e y > T a b l e s \ R e s i g n e d   E m p l o y e e \ C o l u m n s \ R e a s o n   f o r   L e a v i n g < / K e y > < / a : K e y > < a : V a l u e   i : t y p e = " D i a g r a m D i s p l a y N o d e V i e w S t a t e " > < H e i g h t > 1 5 0 < / H e i g h t > < I s E x p a n d e d > t r u e < / I s E x p a n d e d > < W i d t h > 2 0 0 < / W i d t h > < / a : V a l u e > < / a : K e y V a l u e O f D i a g r a m O b j e c t K e y a n y T y p e z b w N T n L X > < a : K e y V a l u e O f D i a g r a m O b j e c t K e y a n y T y p e z b w N T n L X > < a : K e y > < K e y > T a b l e s \ R e s i g n e d   E m p l o y e e \ C o l u m n s \ P a r t i c u l a r s   o f   R e s i g n a t i o n < / K e y > < / a : K e y > < a : V a l u e   i : t y p e = " D i a g r a m D i s p l a y N o d e V i e w S t a t e " > < H e i g h t > 1 5 0 < / H e i g h t > < I s E x p a n d e d > t r u e < / I s E x p a n d e d > < W i d t h > 2 0 0 < / W i d t h > < / a : V a l u e > < / a : K e y V a l u e O f D i a g r a m O b j e c t K e y a n y T y p e z b w N T n L X > < a : K e y V a l u e O f D i a g r a m O b j e c t K e y a n y T y p e z b w N T n L X > < a : K e y > < K e y > T a b l e s \ R e s i g n e d   E m p l o y e e \ C o l u m n s \ O t h e r   R e m a r k s < / K e y > < / a : K e y > < a : V a l u e   i : t y p e = " D i a g r a m D i s p l a y N o d e V i e w S t a t e " > < H e i g h t > 1 5 0 < / H e i g h t > < I s E x p a n d e d > t r u e < / I s E x p a n d e d > < W i d t h > 2 0 0 < / W i d t h > < / a : V a l u e > < / a : K e y V a l u e O f D i a g r a m O b j e c t K e y a n y T y p e z b w N T n L X > < a : K e y V a l u e O f D i a g r a m O b j e c t K e y a n y T y p e z b w N T n L X > < a : K e y > < K e y > T a b l e s \ R e s i g n e d   E m p l o y e e \ C o l u m n s \ T o d a y < / K e y > < / a : K e y > < a : V a l u e   i : t y p e = " D i a g r a m D i s p l a y N o d e V i e w S t a t e " > < H e i g h t > 1 5 0 < / H e i g h t > < I s E x p a n d e d > t r u e < / I s E x p a n d e d > < W i d t h > 2 0 0 < / W i d t h > < / a : V a l u e > < / a : K e y V a l u e O f D i a g r a m O b j e c t K e y a n y T y p e z b w N T n L X > < a : K e y V a l u e O f D i a g r a m O b j e c t K e y a n y T y p e z b w N T n L X > < a : K e y > < K e y > T a b l e s \ R e s i g n e d   E m p l o y e e \ C o l u m n s \ C o l u m n 4 4 < / K e y > < / a : K e y > < a : V a l u e   i : t y p e = " D i a g r a m D i s p l a y N o d e V i e w S t a t e " > < H e i g h t > 1 5 0 < / H e i g h t > < I s E x p a n d e d > t r u e < / I s E x p a n d e d > < W i d t h > 2 0 0 < / W i d t h > < / a : V a l u e > < / a : K e y V a l u e O f D i a g r a m O b j e c t K e y a n y T y p e z b w N T n L X > < a : K e y V a l u e O f D i a g r a m O b j e c t K e y a n y T y p e z b w N T n L X > < a : K e y > < K e y > R e l a t i o n s h i p s \ & l t ; T a b l e s \ A c t i v e   E m p l o y e e \ C o l u m n s \ D a t e   H i r e d & g t ; - & l t ; T a b l e s \ d D a t e \ C o l u m n s \ D a t e & g t ; < / K e y > < / a : K e y > < a : V a l u e   i : t y p e = " D i a g r a m D i s p l a y L i n k V i e w S t a t e " > < A u t o m a t i o n P r o p e r t y H e l p e r T e x t > E n d   p o i n t   1 :   ( 2 7 1 , 2 2 4 ) .   E n d   p o i n t   2 :   ( 2 9 6 , 1 8 2 . 5 )   < / A u t o m a t i o n P r o p e r t y H e l p e r T e x t > < L a y e d O u t > t r u e < / L a y e d O u t > < P o i n t s   x m l n s : b = " h t t p : / / s c h e m a s . d a t a c o n t r a c t . o r g / 2 0 0 4 / 0 7 / S y s t e m . W i n d o w s " > < b : P o i n t > < b : _ x > 2 7 1 < / b : _ x > < b : _ y > 2 2 4 < / b : _ y > < / b : P o i n t > < b : P o i n t > < b : _ x > 2 8 1 . 4 9 9 9 9 9 8 6 4 6 6 8 4 4 < / b : _ x > < b : _ y > 2 2 4 < / b : _ y > < / b : P o i n t > < b : P o i n t > < b : _ x > 2 8 3 . 4 9 9 9 9 9 8 6 4 6 6 8 4 4 < / b : _ x > < b : _ y > 2 2 2 < / b : _ y > < / b : P o i n t > < b : P o i n t > < b : _ x > 2 8 3 . 4 9 9 9 9 9 8 6 4 6 6 8 4 4 < / b : _ x > < b : _ y > 1 8 4 . 5 < / b : _ y > < / b : P o i n t > < b : P o i n t > < b : _ x > 2 8 5 . 4 9 9 9 9 9 8 6 4 6 6 8 4 4 < / b : _ x > < b : _ y > 1 8 2 . 5 < / b : _ y > < / b : P o i n t > < b : P o i n t > < b : _ x > 2 9 6 < / b : _ x > < b : _ y > 1 8 2 . 5 < / b : _ y > < / b : P o i n t > < / P o i n t s > < / a : V a l u e > < / a : K e y V a l u e O f D i a g r a m O b j e c t K e y a n y T y p e z b w N T n L X > < a : K e y V a l u e O f D i a g r a m O b j e c t K e y a n y T y p e z b w N T n L X > < a : K e y > < K e y > R e l a t i o n s h i p s \ & l t ; T a b l e s \ A c t i v e   E m p l o y e e \ C o l u m n s \ D a t e   H i r e d & g t ; - & l t ; T a b l e s \ d D a t e \ C o l u m n s \ D a t e & g t ; \ F K < / K e y > < / a : K e y > < a : V a l u e   i : t y p e = " D i a g r a m D i s p l a y L i n k E n d p o i n t V i e w S t a t e " > < H e i g h t > 1 6 < / H e i g h t > < L a b e l L o c a t i o n   x m l n s : b = " h t t p : / / s c h e m a s . d a t a c o n t r a c t . o r g / 2 0 0 4 / 0 7 / S y s t e m . W i n d o w s " > < b : _ x > 2 5 5 < / b : _ x > < b : _ y > 2 1 6 < / b : _ y > < / L a b e l L o c a t i o n > < L o c a t i o n   x m l n s : b = " h t t p : / / s c h e m a s . d a t a c o n t r a c t . o r g / 2 0 0 4 / 0 7 / S y s t e m . W i n d o w s " > < b : _ x > 2 5 5 < / b : _ x > < b : _ y > 2 2 4 < / b : _ y > < / L o c a t i o n > < S h a p e R o t a t e A n g l e > 3 6 0 < / S h a p e R o t a t e A n g l e > < W i d t h > 1 6 < / W i d t h > < / a : V a l u e > < / a : K e y V a l u e O f D i a g r a m O b j e c t K e y a n y T y p e z b w N T n L X > < a : K e y V a l u e O f D i a g r a m O b j e c t K e y a n y T y p e z b w N T n L X > < a : K e y > < K e y > R e l a t i o n s h i p s \ & l t ; T a b l e s \ A c t i v e   E m p l o y e e \ C o l u m n s \ D a t e   H i r e d & g t ; - & l t ; T a b l e s \ d D a t e \ C o l u m n s \ D a t e & g t ; \ P K < / K e y > < / a : K e y > < a : V a l u e   i : t y p e = " D i a g r a m D i s p l a y L i n k E n d p o i n t V i e w S t a t e " > < H e i g h t > 1 6 < / H e i g h t > < L a b e l L o c a t i o n   x m l n s : b = " h t t p : / / s c h e m a s . d a t a c o n t r a c t . o r g / 2 0 0 4 / 0 7 / S y s t e m . W i n d o w s " > < b : _ x > 2 9 6 < / b : _ x > < b : _ y > 1 7 4 . 5 < / b : _ y > < / L a b e l L o c a t i o n > < L o c a t i o n   x m l n s : b = " h t t p : / / s c h e m a s . d a t a c o n t r a c t . o r g / 2 0 0 4 / 0 7 / S y s t e m . W i n d o w s " > < b : _ x > 3 1 2 < / b : _ x > < b : _ y > 1 8 2 . 5 < / b : _ y > < / L o c a t i o n > < S h a p e R o t a t e A n g l e > 1 8 0 < / S h a p e R o t a t e A n g l e > < W i d t h > 1 6 < / W i d t h > < / a : V a l u e > < / a : K e y V a l u e O f D i a g r a m O b j e c t K e y a n y T y p e z b w N T n L X > < a : K e y V a l u e O f D i a g r a m O b j e c t K e y a n y T y p e z b w N T n L X > < a : K e y > < K e y > R e l a t i o n s h i p s \ & l t ; T a b l e s \ A c t i v e   E m p l o y e e \ C o l u m n s \ D a t e   H i r e d & g t ; - & l t ; T a b l e s \ d D a t e \ C o l u m n s \ D a t e & g t ; \ C r o s s F i l t e r < / K e y > < / a : K e y > < a : V a l u e   i : t y p e = " D i a g r a m D i s p l a y L i n k C r o s s F i l t e r V i e w S t a t e " > < P o i n t s   x m l n s : b = " h t t p : / / s c h e m a s . d a t a c o n t r a c t . o r g / 2 0 0 4 / 0 7 / S y s t e m . W i n d o w s " > < b : P o i n t > < b : _ x > 2 7 1 < / b : _ x > < b : _ y > 2 2 4 < / b : _ y > < / b : P o i n t > < b : P o i n t > < b : _ x > 2 8 1 . 4 9 9 9 9 9 8 6 4 6 6 8 4 4 < / b : _ x > < b : _ y > 2 2 4 < / b : _ y > < / b : P o i n t > < b : P o i n t > < b : _ x > 2 8 3 . 4 9 9 9 9 9 8 6 4 6 6 8 4 4 < / b : _ x > < b : _ y > 2 2 2 < / b : _ y > < / b : P o i n t > < b : P o i n t > < b : _ x > 2 8 3 . 4 9 9 9 9 9 8 6 4 6 6 8 4 4 < / b : _ x > < b : _ y > 1 8 4 . 5 < / b : _ y > < / b : P o i n t > < b : P o i n t > < b : _ x > 2 8 5 . 4 9 9 9 9 9 8 6 4 6 6 8 4 4 < / b : _ x > < b : _ y > 1 8 2 . 5 < / b : _ y > < / b : P o i n t > < b : P o i n t > < b : _ x > 2 9 6 < / b : _ x > < b : _ y > 1 8 2 . 5 < / b : _ y > < / b : P o i n t > < / P o i n t s > < / a : V a l u e > < / a : K e y V a l u e O f D i a g r a m O b j e c t K e y a n y T y p e z b w N T n L X > < a : K e y V a l u e O f D i a g r a m O b j e c t K e y a n y T y p e z b w N T n L X > < a : K e y > < K e y > R e l a t i o n s h i p s \ & l t ; T a b l e s \ d D a t e \ C o l u m n s \ D a t e & g t ; - & l t ; T a b l e s \ R e s i g n e d   E m p l o y e e \ C o l u m n s \ D a t e   H i r e d & g t ; < / K e y > < / a : K e y > < a : V a l u e   i : t y p e = " D i a g r a m D i s p l a y L i n k V i e w S t a t e " > < A u t o m a t i o n P r o p e r t y H e l p e r T e x t > E n d   p o i n t   1 :   ( 5 2 9 , 1 8 2 . 5 ) .   E n d   p o i n t   2 :   ( 5 7 3 . 9 0 3 8 1 0 5 6 7 6 6 6 , 2 1 5 . 5 )   < / A u t o m a t i o n P r o p e r t y H e l p e r T e x t > < L a y e d O u t > t r u e < / L a y e d O u t > < P o i n t s   x m l n s : b = " h t t p : / / s c h e m a s . d a t a c o n t r a c t . o r g / 2 0 0 4 / 0 7 / S y s t e m . W i n d o w s " > < b : P o i n t > < b : _ x > 5 2 9 < / b : _ x > < b : _ y > 1 8 2 . 5 < / b : _ y > < / b : P o i n t > < b : P o i n t > < b : _ x > 5 4 9 . 4 5 1 9 0 5 3 6 4 6 6 8 3 9 < / b : _ x > < b : _ y > 1 8 2 . 5 < / b : _ y > < / b : P o i n t > < b : P o i n t > < b : _ x > 5 5 1 . 4 5 1 9 0 5 3 6 4 6 6 8 3 9 < / b : _ x > < b : _ y > 1 8 4 . 5 < / b : _ y > < / b : P o i n t > < b : P o i n t > < b : _ x > 5 5 1 . 4 5 1 9 0 5 3 6 4 6 6 8 3 9 < / b : _ x > < b : _ y > 2 1 3 . 5 < / b : _ y > < / b : P o i n t > < b : P o i n t > < b : _ x > 5 5 3 . 4 5 1 9 0 5 3 6 4 6 6 8 3 9 < / b : _ x > < b : _ y > 2 1 5 . 5 < / b : _ y > < / b : P o i n t > < b : P o i n t > < b : _ x > 5 7 3 . 9 0 3 8 1 0 5 6 7 6 6 5 6 9 < / b : _ x > < b : _ y > 2 1 5 . 5 < / b : _ y > < / b : P o i n t > < / P o i n t s > < / a : V a l u e > < / a : K e y V a l u e O f D i a g r a m O b j e c t K e y a n y T y p e z b w N T n L X > < a : K e y V a l u e O f D i a g r a m O b j e c t K e y a n y T y p e z b w N T n L X > < a : K e y > < K e y > R e l a t i o n s h i p s \ & l t ; T a b l e s \ d D a t e \ C o l u m n s \ D a t e & g t ; - & l t ; T a b l e s \ R e s i g n e d   E m p l o y e e \ C o l u m n s \ D a t e   H i r e d & g t ; \ F K < / K e y > < / a : K e y > < a : V a l u e   i : t y p e = " D i a g r a m D i s p l a y L i n k E n d p o i n t V i e w S t a t e " > < H e i g h t > 1 6 < / H e i g h t > < L a b e l L o c a t i o n   x m l n s : b = " h t t p : / / s c h e m a s . d a t a c o n t r a c t . o r g / 2 0 0 4 / 0 7 / S y s t e m . W i n d o w s " > < b : _ x > 5 1 3 < / b : _ x > < b : _ y > 1 7 4 . 5 < / b : _ y > < / L a b e l L o c a t i o n > < L o c a t i o n   x m l n s : b = " h t t p : / / s c h e m a s . d a t a c o n t r a c t . o r g / 2 0 0 4 / 0 7 / S y s t e m . W i n d o w s " > < b : _ x > 5 1 3 < / b : _ x > < b : _ y > 1 8 2 . 5 < / b : _ y > < / L o c a t i o n > < S h a p e R o t a t e A n g l e > 3 6 0 < / S h a p e R o t a t e A n g l e > < W i d t h > 1 6 < / W i d t h > < / a : V a l u e > < / a : K e y V a l u e O f D i a g r a m O b j e c t K e y a n y T y p e z b w N T n L X > < a : K e y V a l u e O f D i a g r a m O b j e c t K e y a n y T y p e z b w N T n L X > < a : K e y > < K e y > R e l a t i o n s h i p s \ & l t ; T a b l e s \ d D a t e \ C o l u m n s \ D a t e & g t ; - & l t ; T a b l e s \ R e s i g n e d   E m p l o y e e \ C o l u m n s \ D a t e   H i r e d & g t ; \ P K < / K e y > < / a : K e y > < a : V a l u e   i : t y p e = " D i a g r a m D i s p l a y L i n k E n d p o i n t V i e w S t a t e " > < H e i g h t > 1 6 < / H e i g h t > < L a b e l L o c a t i o n   x m l n s : b = " h t t p : / / s c h e m a s . d a t a c o n t r a c t . o r g / 2 0 0 4 / 0 7 / S y s t e m . W i n d o w s " > < b : _ x > 5 7 3 . 9 0 3 8 1 0 5 6 7 6 6 5 6 9 < / b : _ x > < b : _ y > 2 0 7 . 5 < / b : _ y > < / L a b e l L o c a t i o n > < L o c a t i o n   x m l n s : b = " h t t p : / / s c h e m a s . d a t a c o n t r a c t . o r g / 2 0 0 4 / 0 7 / S y s t e m . W i n d o w s " > < b : _ x > 5 8 9 . 9 0 3 8 1 0 5 6 7 6 6 5 6 9 < / b : _ x > < b : _ y > 2 1 5 . 5 < / b : _ y > < / L o c a t i o n > < S h a p e R o t a t e A n g l e > 1 8 0 < / S h a p e R o t a t e A n g l e > < W i d t h > 1 6 < / W i d t h > < / a : V a l u e > < / a : K e y V a l u e O f D i a g r a m O b j e c t K e y a n y T y p e z b w N T n L X > < a : K e y V a l u e O f D i a g r a m O b j e c t K e y a n y T y p e z b w N T n L X > < a : K e y > < K e y > R e l a t i o n s h i p s \ & l t ; T a b l e s \ d D a t e \ C o l u m n s \ D a t e & g t ; - & l t ; T a b l e s \ R e s i g n e d   E m p l o y e e \ C o l u m n s \ D a t e   H i r e d & g t ; \ C r o s s F i l t e r < / K e y > < / a : K e y > < a : V a l u e   i : t y p e = " D i a g r a m D i s p l a y L i n k C r o s s F i l t e r V i e w S t a t e " > < P o i n t s   x m l n s : b = " h t t p : / / s c h e m a s . d a t a c o n t r a c t . o r g / 2 0 0 4 / 0 7 / S y s t e m . W i n d o w s " > < b : P o i n t > < b : _ x > 5 2 9 < / b : _ x > < b : _ y > 1 8 2 . 5 < / b : _ y > < / b : P o i n t > < b : P o i n t > < b : _ x > 5 4 9 . 4 5 1 9 0 5 3 6 4 6 6 8 3 9 < / b : _ x > < b : _ y > 1 8 2 . 5 < / b : _ y > < / b : P o i n t > < b : P o i n t > < b : _ x > 5 5 1 . 4 5 1 9 0 5 3 6 4 6 6 8 3 9 < / b : _ x > < b : _ y > 1 8 4 . 5 < / b : _ y > < / b : P o i n t > < b : P o i n t > < b : _ x > 5 5 1 . 4 5 1 9 0 5 3 6 4 6 6 8 3 9 < / b : _ x > < b : _ y > 2 1 3 . 5 < / b : _ y > < / b : P o i n t > < b : P o i n t > < b : _ x > 5 5 3 . 4 5 1 9 0 5 3 6 4 6 6 8 3 9 < / b : _ x > < b : _ y > 2 1 5 . 5 < / b : _ y > < / b : P o i n t > < b : P o i n t > < b : _ x > 5 7 3 . 9 0 3 8 1 0 5 6 7 6 6 5 6 9 < / b : _ x > < b : _ y > 2 1 5 . 5 < / b : _ y > < / b : P o i n t > < / P o i n t s > < / a : V a l u e > < / a : K e y V a l u e O f D i a g r a m O b j e c t K e y a n y T y p e z b w N T n L X > < / V i e w S t a t e s > < / D i a g r a m M a n a g e r . S e r i a l i z a b l e D i a g r a m > < D i a g r a m M a n a g e r . S e r i a l i z a b l e D i a g r a m > < A d a p t e r   i : t y p e = " M e a s u r e D i a g r a m S a n d b o x A d a p t e r " > < T a b l e N a m e > d D a t e 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 C o l u m n s \ C a l c u l a t e d   C o l u m n   1 < / K e y > < / a : K e y > < a : V a l u e   i : t y p e = " M e a s u r e G r i d N o d e V i e w S t a t e " > < C o l u m n > 7 < / C o l u m n > < L a y e d O u t > t r u e < / L a y e d O u t > < / a : V a l u e > < / a : K e y V a l u e O f D i a g r a m O b j e c t K e y a n y T y p e z b w N T n L X > < / V i e w S t a t e s > < / D i a g r a m M a n a g e r . S e r i a l i z a b l e D i a g r a m > < D i a g r a m M a n a g e r . S e r i a l i z a b l e D i a g r a m > < A d a p t e r   i : t y p e = " M e a s u r e D i a g r a m S a n d b o x A d a p t e r " > < T a b l e N a m e > R e s i g n e d   E m p l o y e e 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 R e s i g n e d   E m p l o y e e 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 M e a s u r e s \ r e s i g n e d l a s t 6 m o s < / K e y > < / D i a g r a m O b j e c t K e y > < D i a g r a m O b j e c t K e y > < K e y > M e a s u r e s \ r e s i g n e d l a s t 6 m o s \ T a g I n f o \ F o r m u l a < / K e y > < / D i a g r a m O b j e c t K e y > < D i a g r a m O b j e c t K e y > < K e y > M e a s u r e s \ r e s i g n e d l a s t 6 m o s \ T a g I n f o \ V a l u e < / K e y > < / D i a g r a m O b j e c t K e y > < D i a g r a m O b j e c t K e y > < K e y > C o l u m n s \ D e p a r t m e n t < / K e y > < / D i a g r a m O b j e c t K e y > < D i a g r a m O b j e c t K e y > < K e y > C o l u m n s \ B r a n d < / K e y > < / D i a g r a m O b j e c t K e y > < D i a g r a m O b j e c t K e y > < K e y > C o l u m n s \ B r a n c h < / K e y > < / D i a g r a m O b j e c t K e y > < D i a g r a m O b j e c t K e y > < K e y > C o l u m n s \ P o s i t i o n < / K e y > < / D i a g r a m O b j e c t K e y > < D i a g r a m O b j e c t K e y > < K e y > C o l u m n s \ W o r k   L o c a t i o n < / K e y > < / D i a g r a m O b j e c t K e y > < D i a g r a m O b j e c t K e y > < K e y > C o l u m n s \ A g e n c y < / K e y > < / D i a g r a m O b j e c t K e y > < D i a g r a m O b j e c t K e y > < K e y > C o l u m n s \ E m p l o y m e n t   S t a t u s < / K e y > < / D i a g r a m O b j e c t K e y > < D i a g r a m O b j e c t K e y > < K e y > C o l u m n s \ D F L < / K e y > < / D i a g r a m O b j e c t K e y > < D i a g r a m O b j e c t K e y > < K e y > C o l u m n s \ L e v e l < / K e y > < / D i a g r a m O b j e c t K e y > < D i a g r a m O b j e c t K e y > < K e y > C o l u m n s \ L a s t   N a m e < / K e y > < / D i a g r a m O b j e c t K e y > < D i a g r a m O b j e c t K e y > < K e y > C o l u m n s \ F i r s t   N a m e < / K e y > < / D i a g r a m O b j e c t K e y > < D i a g r a m O b j e c t K e y > < K e y > C o l u m n s \ M i d d l e   N a m e < / K e y > < / D i a g r a m O b j e c t K e y > < D i a g r a m O b j e c t K e y > < K e y > C o l u m n s \ D a t e   o f   B i r t h < / K e y > < / D i a g r a m O b j e c t K e y > < D i a g r a m O b j e c t K e y > < K e y > C o l u m n s \ A g e < / K e y > < / D i a g r a m O b j e c t K e y > < D i a g r a m O b j e c t K e y > < K e y > C o l u m n s \ G e n d e r < / K e y > < / D i a g r a m O b j e c t K e y > < D i a g r a m O b j e c t K e y > < K e y > C o l u m n s \ D a t e   H i r e d < / K e y > < / D i a g r a m O b j e c t K e y > < D i a g r a m O b j e c t K e y > < K e y > C o l u m n s \ L e f t   D a t e < / K e y > < / D i a g r a m O b j e c t K e y > < D i a g r a m O b j e c t K e y > < K e y > C o l u m n s \ R e a s o n   f o r   L e a v i n g < / K e y > < / D i a g r a m O b j e c t K e y > < D i a g r a m O b j e c t K e y > < K e y > C o l u m n s \ P a r t i c u l a r s   o f   R e s i g n a t i o n < / K e y > < / D i a g r a m O b j e c t K e y > < D i a g r a m O b j e c t K e y > < K e y > C o l u m n s \ O t h e r   R e m a r k s < / K e y > < / D i a g r a m O b j e c t K e y > < D i a g r a m O b j e c t K e y > < K e y > C o l u m n s \ T o d a y < / K e y > < / D i a g r a m O b j e c t K e y > < D i a g r a m O b j e c t K e y > < K e y > C o l u m n s \ C o l u m n 4 4 < / K e y > < / D i a g r a m O b j e c t K e y > < D i a g r a m O b j e c t K e y > < K e y > C o l u m n s \ M o n t h s   R e s i g n e d 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 8 < / F o c u s R o w > < S e l e c t i o n E n d C o l u m n > 6 < / S e l e c t i o n E n d C o l u m n > < S e l e c t i o n E n d R o w > 8 < / S e l e c t i o n E n d R o w > < S e l e c t i o n S t a r t C o l u m n > 6 < / S e l e c t i o n S t a r t C o l u m n > < S e l e c t i o n S t a r t R o w > 8 < / 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 M e a s u r e s \ r e s i g n e d l a s t 6 m o s < / K e y > < / a : K e y > < a : V a l u e   i : t y p e = " M e a s u r e G r i d N o d e V i e w S t a t e " > < C o l u m n > 1 9 < / C o l u m n > < L a y e d O u t > t r u e < / L a y e d O u t > < R o w > 5 < / R o w > < / a : V a l u e > < / a : K e y V a l u e O f D i a g r a m O b j e c t K e y a n y T y p e z b w N T n L X > < a : K e y V a l u e O f D i a g r a m O b j e c t K e y a n y T y p e z b w N T n L X > < a : K e y > < K e y > M e a s u r e s \ r e s i g n e d l a s t 6 m o s \ T a g I n f o \ F o r m u l a < / K e y > < / a : K e y > < a : V a l u e   i : t y p e = " M e a s u r e G r i d V i e w S t a t e I D i a g r a m T a g A d d i t i o n a l I n f o " / > < / a : K e y V a l u e O f D i a g r a m O b j e c t K e y a n y T y p e z b w N T n L X > < a : K e y V a l u e O f D i a g r a m O b j e c t K e y a n y T y p e z b w N T n L X > < a : K e y > < K e y > M e a s u r e s \ r e s i g n e d l a s t 6 m o s \ T a g I n f o \ V a l u e < / K e y > < / a : K e y > < a : V a l u e   i : t y p e = " M e a s u r e G r i d V i e w S t a t e I D i a g r a m T a g A d d i t i o n a l I n f o " / > < / a : K e y V a l u e O f D i a g r a m O b j e c t K e y a n y T y p e z b w N T n L X > < a : K e y V a l u e O f D i a g r a m O b j e c t K e y a n y T y p e z b w N T n L X > < a : K e y > < K e y > C o l u m n s \ D e p a r t m e n t < / 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 C o l u m n s \ B r a n c h < / K e y > < / a : K e y > < a : V a l u e   i : t y p e = " M e a s u r e G r i d N o d e V i e w S t a t e " > < C o l u m n > 2 < / C o l u m n > < L a y e d O u t > t r u e < / L a y e d O u t > < / a : V a l u e > < / a : K e y V a l u e O f D i a g r a m O b j e c t K e y a n y T y p e z b w N T n L X > < a : K e y V a l u e O f D i a g r a m O b j e c t K e y a n y T y p e z b w N T n L X > < a : K e y > < K e y > C o l u m n s \ P o s i t i o n < / K e y > < / a : K e y > < a : V a l u e   i : t y p e = " M e a s u r e G r i d N o d e V i e w S t a t e " > < C o l u m n > 3 < / C o l u m n > < L a y e d O u t > t r u e < / L a y e d O u t > < / a : V a l u e > < / a : K e y V a l u e O f D i a g r a m O b j e c t K e y a n y T y p e z b w N T n L X > < a : K e y V a l u e O f D i a g r a m O b j e c t K e y a n y T y p e z b w N T n L X > < a : K e y > < K e y > C o l u m n s \ W o r k   L o c a t i o n < / K e y > < / a : K e y > < a : V a l u e   i : t y p e = " M e a s u r e G r i d N o d e V i e w S t a t e " > < C o l u m n > 4 < / C o l u m n > < L a y e d O u t > t r u e < / L a y e d O u t > < / a : V a l u e > < / a : K e y V a l u e O f D i a g r a m O b j e c t K e y a n y T y p e z b w N T n L X > < a : K e y V a l u e O f D i a g r a m O b j e c t K e y a n y T y p e z b w N T n L X > < a : K e y > < K e y > C o l u m n s \ A g e n c y < / K e y > < / a : K e y > < a : V a l u e   i : t y p e = " M e a s u r e G r i d N o d e V i e w S t a t e " > < C o l u m n > 5 < / C o l u m n > < L a y e d O u t > t r u e < / L a y e d O u t > < / a : V a l u e > < / a : K e y V a l u e O f D i a g r a m O b j e c t K e y a n y T y p e z b w N T n L X > < a : K e y V a l u e O f D i a g r a m O b j e c t K e y a n y T y p e z b w N T n L X > < a : K e y > < K e y > C o l u m n s \ E m p l o y m e n t   S t a t u s < / K e y > < / a : K e y > < a : V a l u e   i : t y p e = " M e a s u r e G r i d N o d e V i e w S t a t e " > < C o l u m n > 6 < / C o l u m n > < L a y e d O u t > t r u e < / L a y e d O u t > < / a : V a l u e > < / a : K e y V a l u e O f D i a g r a m O b j e c t K e y a n y T y p e z b w N T n L X > < a : K e y V a l u e O f D i a g r a m O b j e c t K e y a n y T y p e z b w N T n L X > < a : K e y > < K e y > C o l u m n s \ D F L < / K e y > < / a : K e y > < a : V a l u e   i : t y p e = " M e a s u r e G r i d N o d e V i e w S t a t e " > < C o l u m n > 7 < / C o l u m n > < L a y e d O u t > t r u e < / L a y e d O u t > < / a : V a l u e > < / a : K e y V a l u e O f D i a g r a m O b j e c t K e y a n y T y p e z b w N T n L X > < a : K e y V a l u e O f D i a g r a m O b j e c t K e y a n y T y p e z b w N T n L X > < a : K e y > < K e y > C o l u m n s \ L e v e l < / K e y > < / a : K e y > < a : V a l u e   i : t y p e = " M e a s u r e G r i d N o d e V i e w S t a t e " > < C o l u m n > 8 < / C o l u m n > < L a y e d O u t > t r u e < / L a y e d O u t > < / a : V a l u e > < / a : K e y V a l u e O f D i a g r a m O b j e c t K e y a n y T y p e z b w N T n L X > < a : K e y V a l u e O f D i a g r a m O b j e c t K e y a n y T y p e z b w N T n L X > < a : K e y > < K e y > C o l u m n s \ L a s t   N a m e < / K e y > < / a : K e y > < a : V a l u e   i : t y p e = " M e a s u r e G r i d N o d e V i e w S t a t e " > < C o l u m n > 9 < / C o l u m n > < L a y e d O u t > t r u e < / L a y e d O u t > < / a : V a l u e > < / a : K e y V a l u e O f D i a g r a m O b j e c t K e y a n y T y p e z b w N T n L X > < a : K e y V a l u e O f D i a g r a m O b j e c t K e y a n y T y p e z b w N T n L X > < a : K e y > < K e y > C o l u m n s \ F i r s t   N a m e < / K e y > < / a : K e y > < a : V a l u e   i : t y p e = " M e a s u r e G r i d N o d e V i e w S t a t e " > < C o l u m n > 1 0 < / C o l u m n > < L a y e d O u t > t r u e < / L a y e d O u t > < / a : V a l u e > < / a : K e y V a l u e O f D i a g r a m O b j e c t K e y a n y T y p e z b w N T n L X > < a : K e y V a l u e O f D i a g r a m O b j e c t K e y a n y T y p e z b w N T n L X > < a : K e y > < K e y > C o l u m n s \ M i d d l e   N a m e < / K e y > < / a : K e y > < a : V a l u e   i : t y p e = " M e a s u r e G r i d N o d e V i e w S t a t e " > < C o l u m n > 1 1 < / C o l u m n > < L a y e d O u t > t r u e < / L a y e d O u t > < / a : V a l u e > < / a : K e y V a l u e O f D i a g r a m O b j e c t K e y a n y T y p e z b w N T n L X > < a : K e y V a l u e O f D i a g r a m O b j e c t K e y a n y T y p e z b w N T n L X > < a : K e y > < K e y > C o l u m n s \ D a t e   o f   B i r t h < / K e y > < / a : K e y > < a : V a l u e   i : t y p e = " M e a s u r e G r i d N o d e V i e w S t a t e " > < C o l u m n > 1 2 < / C o l u m n > < L a y e d O u t > t r u e < / L a y e d O u t > < / a : V a l u e > < / a : K e y V a l u e O f D i a g r a m O b j e c t K e y a n y T y p e z b w N T n L X > < a : K e y V a l u e O f D i a g r a m O b j e c t K e y a n y T y p e z b w N T n L X > < a : K e y > < K e y > C o l u m n s \ A g e < / K e y > < / a : K e y > < a : V a l u e   i : t y p e = " M e a s u r e G r i d N o d e V i e w S t a t e " > < C o l u m n > 1 3 < / C o l u m n > < L a y e d O u t > t r u e < / L a y e d O u t > < / a : V a l u e > < / a : K e y V a l u e O f D i a g r a m O b j e c t K e y a n y T y p e z b w N T n L X > < a : K e y V a l u e O f D i a g r a m O b j e c t K e y a n y T y p e z b w N T n L X > < a : K e y > < K e y > C o l u m n s \ G e n d e r < / K e y > < / a : K e y > < a : V a l u e   i : t y p e = " M e a s u r e G r i d N o d e V i e w S t a t e " > < C o l u m n > 1 4 < / C o l u m n > < L a y e d O u t > t r u e < / L a y e d O u t > < / a : V a l u e > < / a : K e y V a l u e O f D i a g r a m O b j e c t K e y a n y T y p e z b w N T n L X > < a : K e y V a l u e O f D i a g r a m O b j e c t K e y a n y T y p e z b w N T n L X > < a : K e y > < K e y > C o l u m n s \ D a t e   H i r e d < / K e y > < / a : K e y > < a : V a l u e   i : t y p e = " M e a s u r e G r i d N o d e V i e w S t a t e " > < C o l u m n > 1 5 < / C o l u m n > < L a y e d O u t > t r u e < / L a y e d O u t > < / a : V a l u e > < / a : K e y V a l u e O f D i a g r a m O b j e c t K e y a n y T y p e z b w N T n L X > < a : K e y V a l u e O f D i a g r a m O b j e c t K e y a n y T y p e z b w N T n L X > < a : K e y > < K e y > C o l u m n s \ L e f t   D a t e < / K e y > < / a : K e y > < a : V a l u e   i : t y p e = " M e a s u r e G r i d N o d e V i e w S t a t e " > < C o l u m n > 1 6 < / C o l u m n > < L a y e d O u t > t r u e < / L a y e d O u t > < / a : V a l u e > < / a : K e y V a l u e O f D i a g r a m O b j e c t K e y a n y T y p e z b w N T n L X > < a : K e y V a l u e O f D i a g r a m O b j e c t K e y a n y T y p e z b w N T n L X > < a : K e y > < K e y > C o l u m n s \ R e a s o n   f o r   L e a v i n g < / K e y > < / a : K e y > < a : V a l u e   i : t y p e = " M e a s u r e G r i d N o d e V i e w S t a t e " > < C o l u m n > 1 7 < / C o l u m n > < L a y e d O u t > t r u e < / L a y e d O u t > < / a : V a l u e > < / a : K e y V a l u e O f D i a g r a m O b j e c t K e y a n y T y p e z b w N T n L X > < a : K e y V a l u e O f D i a g r a m O b j e c t K e y a n y T y p e z b w N T n L X > < a : K e y > < K e y > C o l u m n s \ P a r t i c u l a r s   o f   R e s i g n a t i o n < / K e y > < / a : K e y > < a : V a l u e   i : t y p e = " M e a s u r e G r i d N o d e V i e w S t a t e " > < C o l u m n > 1 8 < / C o l u m n > < L a y e d O u t > t r u e < / L a y e d O u t > < / a : V a l u e > < / a : K e y V a l u e O f D i a g r a m O b j e c t K e y a n y T y p e z b w N T n L X > < a : K e y V a l u e O f D i a g r a m O b j e c t K e y a n y T y p e z b w N T n L X > < a : K e y > < K e y > C o l u m n s \ O t h e r   R e m a r k s < / K e y > < / a : K e y > < a : V a l u e   i : t y p e = " M e a s u r e G r i d N o d e V i e w S t a t e " > < C o l u m n > 1 9 < / C o l u m n > < L a y e d O u t > t r u e < / L a y e d O u t > < / a : V a l u e > < / a : K e y V a l u e O f D i a g r a m O b j e c t K e y a n y T y p e z b w N T n L X > < a : K e y V a l u e O f D i a g r a m O b j e c t K e y a n y T y p e z b w N T n L X > < a : K e y > < K e y > C o l u m n s \ T o d a y < / K e y > < / a : K e y > < a : V a l u e   i : t y p e = " M e a s u r e G r i d N o d e V i e w S t a t e " > < C o l u m n > 2 0 < / C o l u m n > < L a y e d O u t > t r u e < / L a y e d O u t > < / a : V a l u e > < / a : K e y V a l u e O f D i a g r a m O b j e c t K e y a n y T y p e z b w N T n L X > < a : K e y V a l u e O f D i a g r a m O b j e c t K e y a n y T y p e z b w N T n L X > < a : K e y > < K e y > C o l u m n s \ C o l u m n 4 4 < / K e y > < / a : K e y > < a : V a l u e   i : t y p e = " M e a s u r e G r i d N o d e V i e w S t a t e " > < C o l u m n > 2 1 < / C o l u m n > < L a y e d O u t > t r u e < / L a y e d O u t > < / a : V a l u e > < / a : K e y V a l u e O f D i a g r a m O b j e c t K e y a n y T y p e z b w N T n L X > < a : K e y V a l u e O f D i a g r a m O b j e c t K e y a n y T y p e z b w N T n L X > < a : K e y > < K e y > C o l u m n s \ M o n t h s   R e s i g n e d < / K e y > < / a : K e y > < a : V a l u e   i : t y p e = " M e a s u r e G r i d N o d e V i e w S t a t e " > < C o l u m n > 2 2 < / C o l u m n > < L a y e d O u t > t r u e < / L a y e d O u t > < / a : V a l u e > < / a : K e y V a l u e O f D i a g r a m O b j e c t K e y a n y T y p e z b w N T n L X > < / V i e w S t a t e s > < / D i a g r a m M a n a g e r . S e r i a l i z a b l e D i a g r a m > < / A r r a y O f D i a g r a m M a n a g e r . S e r i a l i z a b l e D i a g r a m > ] ] > < / C u s t o m C o n t e n t > < / G e m i n i > 
</file>

<file path=customXml/item17.xml>��< ? x m l   v e r s i o n = " 1 . 0 "   e n c o d i n g = " U T F - 1 6 " ? > < G e m i n i   x m l n s = " h t t p : / / g e m i n i / p i v o t c u s t o m i z a t i o n / b 4 0 7 e 4 7 d - 1 7 6 b - 4 7 6 2 - b 8 d e - c e a 2 4 9 5 3 8 d 9 5 " > < C u s t o m C o n t e n t > < ! [ C D A T A [ < ? x m l   v e r s i o n = " 1 . 0 "   e n c o d i n g = " u t f - 1 6 " ? > < S e t t i n g s > < C a l c u l a t e d F i e l d s > < i t e m > < M e a s u r e N a m e > A v e A g e < / M e a s u r e N a m e > < D i s p l a y N a m e > A v e A g e < / D i s p l a y N a m e > < V i s i b l e > F a l s e < / V i s i b l e > < / i t e m > < i t e m > < M e a s u r e N a m e > T o t a l E m p < / M e a s u r e N a m e > < D i s p l a y N a m e > T o t a l E m p < / 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K e y > < V a l u e   x m l n s : a = " h t t p : / / s c h e m a s . d a t a c o n t r a c t . o r g / 2 0 0 4 / 0 7 / M i c r o s o f t . A n a l y s i s S e r v i c e s . C o m m o n " > < a : H a s F o c u s > f a l s e < / a : H a s F o c u s > < a : S i z e A t D p i 9 6 > 1 1 3 < / a : S i z e A t D p i 9 6 > < a : V i s i b l e > t r u e < / a : V i s i b l e > < / V a l u e > < / K e y V a l u e O f s t r i n g S a n d b o x E d i t o r . M e a s u r e G r i d S t a t e S c d E 3 5 R y > < K e y V a l u e O f s t r i n g S a n d b o x E d i t o r . M e a s u r e G r i d S t a t e S c d E 3 5 R y > < K e y > A c t i v e   E m p l o y e e _ d 8 9 8 b 2 c 2 - 9 1 6 d - 4 d a 7 - 8 0 6 c - 0 7 1 0 7 5 7 5 a a 3 6 < / K e y > < V a l u e   x m l n s : a = " h t t p : / / s c h e m a s . d a t a c o n t r a c t . o r g / 2 0 0 4 / 0 7 / M i c r o s o f t . A n a l y s i s S e r v i c e s . C o m m o n " > < a : H a s F o c u s > t r u e < / a : H a s F o c u s > < a : S i z e A t D p i 9 6 > 1 1 3 < / a : S i z e A t D p i 9 6 > < a : V i s i b l e > t r u e < / a : V i s i b l e > < / V a l u e > < / K e y V a l u e O f s t r i n g S a n d b o x E d i t o r . M e a s u r e G r i d S t a t e S c d E 3 5 R y > < K e y V a l u e O f s t r i n g S a n d b o x E d i t o r . M e a s u r e G r i d S t a t e S c d E 3 5 R y > < K e y > R e s i g n e d   E m p l o y e e _ 2 7 2 0 1 5 a 2 - 3 6 f 1 - 4 2 5 9 - 9 5 8 5 - b f 8 a 2 6 4 c 2 6 1 6 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d a t a   c s v _ b 1 3 5 5 4 7 3 - e a 0 2 - 4 5 2 a - 8 7 3 b - f 6 6 2 f 5 f 0 d a b 7 " > < C u s t o m C o n t e n t > < ! [ C D A T A [ < T a b l e W i d g e t G r i d S e r i a l i z a t i o n   x m l n s : x s d = " h t t p : / / w w w . w 3 . o r g / 2 0 0 1 / X M L S c h e m a "   x m l n s : x s i = " h t t p : / / w w w . w 3 . o r g / 2 0 0 1 / X M L S c h e m a - i n s t a n c e " > < C o l u m n S u g g e s t e d T y p e   / > < C o l u m n F o r m a t   / > < C o l u m n A c c u r a c y   / > < C o l u m n C u r r e n c y S y m b o l   / > < C o l u m n P o s i t i v e P a t t e r n   / > < C o l u m n N e g a t i v e P a t t e r n   / > < C o l u m n W i d t h s > < i t e m > < k e y > < s t r i n g > O v e r a l l   R e m a r k s < / s t r i n g > < / k e y > < v a l u e > < i n t > 1 3 7 < / i n t > < / v a l u e > < / i t e m > < i t e m > < k e y > < s t r i n g > A p p l i c a b l e   E r r o r   N o t e   /   R e m a r k s < / s t r i n g > < / k e y > < v a l u e > < i n t > 2 3 4 < / i n t > < / v a l u e > < / i t e m > < i t e m > < k e y > < s t r i n g > D e p a r t m e n t < / s t r i n g > < / k e y > < v a l u e > < i n t > 1 1 1 < / i n t > < / v a l u e > < / i t e m > < i t e m > < k e y > < s t r i n g > B r a n d < / s t r i n g > < / k e y > < v a l u e > < i n t > 7 2 < / i n t > < / v a l u e > < / i t e m > < i t e m > < k e y > < s t r i n g > B r a n c h < / s t r i n g > < / k e y > < v a l u e > < i n t > 7 8 < / i n t > < / v a l u e > < / i t e m > < i t e m > < k e y > < s t r i n g > P o s i t i o n < / s t r i n g > < / k e y > < v a l u e > < i n t > 8 6 < / i n t > < / v a l u e > < / i t e m > < i t e m > < k e y > < s t r i n g > W o r k   L o c a t i o n < / s t r i n g > < / k e y > < v a l u e > < i n t > 1 2 2 < / i n t > < / v a l u e > < / i t e m > < i t e m > < k e y > < s t r i n g > A g e n c y < / s t r i n g > < / k e y > < v a l u e > < i n t > 8 1 < / i n t > < / v a l u e > < / i t e m > < i t e m > < k e y > < s t r i n g > E m p l o y m e n t   S t a t u s < / s t r i n g > < / k e y > < v a l u e > < i n t > 1 5 6 < / i n t > < / v a l u e > < / i t e m > < i t e m > < k e y > < s t r i n g > D F L < / s t r i n g > < / k e y > < v a l u e > < i n t > 5 8 < / i n t > < / v a l u e > < / i t e m > < i t e m > < k e y > < s t r i n g > L e v e l < / s t r i n g > < / k e y > < v a l u e > < i n t > 6 9 < / i n t > < / v a l u e > < / i t e m > < i t e m > < k e y > < s t r i n g > L a s t   N a m e < / s t r i n g > < / k e y > < v a l u e > < i n t > 1 0 0 < / i n t > < / v a l u e > < / i t e m > < i t e m > < k e y > < s t r i n g > F i r s t   N a m e < / s t r i n g > < / k e y > < v a l u e > < i n t > 1 0 3 < / i n t > < / v a l u e > < / i t e m > < i t e m > < k e y > < s t r i n g > M i d d l e   N a m e < / s t r i n g > < / k e y > < v a l u e > < i n t > 1 2 0 < / i n t > < / v a l u e > < / i t e m > < i t e m > < k e y > < s t r i n g > D a t e   o f   B i r t h < / s t r i n g > < / k e y > < v a l u e > < i n t > 1 1 4 < / i n t > < / v a l u e > < / i t e m > < i t e m > < k e y > < s t r i n g > A g e < / s t r i n g > < / k e y > < v a l u e > < i n t > 6 0 < / i n t > < / v a l u e > < / i t e m > < i t e m > < k e y > < s t r i n g > G e n d e r < / s t r i n g > < / k e y > < v a l u e > < i n t > 8 2 < / i n t > < / v a l u e > < / i t e m > < i t e m > < k e y > < s t r i n g > D a t e   H i r e d < / s t r i n g > < / k e y > < v a l u e > < i n t > 1 0 2 < / i n t > < / v a l u e > < / i t e m > < i t e m > < k e y > < s t r i n g > L e f t   D a t e < / s t r i n g > < / k e y > < v a l u e > < i n t > 9 1 < / i n t > < / v a l u e > < / i t e m > < i t e m > < k e y > < s t r i n g > R e a s o n   f o r   L e a v i n g < / s t r i n g > < / k e y > < v a l u e > < i n t > 1 5 2 < / i n t > < / v a l u e > < / i t e m > < i t e m > < k e y > < s t r i n g > P a r t i c u l a r s   o f   R e s i g n a t i o n < / s t r i n g > < / k e y > < v a l u e > < i n t > 1 9 1 < / i n t > < / v a l u e > < / i t e m > < i t e m > < k e y > < s t r i n g > O t h e r   R e m a r k s < / s t r i n g > < / k e y > < v a l u e > < i n t > 1 2 8 < / i n t > < / v a l u e > < / i t e m > < i t e m > < k e y > < s t r i n g > T o d a y < / s t r i n g > < / k e y > < v a l u e > < i n t > 7 2 < / i n t > < / v a l u e > < / i t e m > < i t e m > < k e y > < s t r i n g > C o l u m n 1 < / s t r i n g > < / k e y > < v a l u e > < i n t > 9 1 < / i n t > < / v a l u e > < / i t e m > < i t e m > < k e y > < s t r i n g > _ 1 < / s t r i n g > < / k e y > < v a l u e > < i n t > 5 0 < / i n t > < / v a l u e > < / i t e m > < i t e m > < k e y > < s t r i n g > _ 2 < / s t r i n g > < / k e y > < v a l u e > < i n t > 5 0 < / i n t > < / v a l u e > < / i t e m > < i t e m > < k e y > < s t r i n g > _ 3 < / s t r i n g > < / k e y > < v a l u e > < i n t > 5 0 < / i n t > < / v a l u e > < / i t e m > < i t e m > < k e y > < s t r i n g > _ 4 < / s t r i n g > < / k e y > < v a l u e > < i n t > 5 0 < / i n t > < / v a l u e > < / i t e m > < i t e m > < k e y > < s t r i n g > _ 5 < / s t r i n g > < / k e y > < v a l u e > < i n t > 5 0 < / i n t > < / v a l u e > < / i t e m > < i t e m > < k e y > < s t r i n g > _ 6 < / s t r i n g > < / k e y > < v a l u e > < i n t > 5 0 < / i n t > < / v a l u e > < / i t e m > < i t e m > < k e y > < s t r i n g > _ 7 < / s t r i n g > < / k e y > < v a l u e > < i n t > 5 0 < / i n t > < / v a l u e > < / i t e m > < i t e m > < k e y > < s t r i n g > _ 8 < / s t r i n g > < / k e y > < v a l u e > < i n t > 5 0 < / i n t > < / v a l u e > < / i t e m > < i t e m > < k e y > < s t r i n g > _ 9 < / s t r i n g > < / k e y > < v a l u e > < i n t > 5 0 < / i n t > < / v a l u e > < / i t e m > < i t e m > < k e y > < s t r i n g > _ 1 0 < / s t r i n g > < / k e y > < v a l u e > < i n t > 5 7 < / i n t > < / v a l u e > < / i t e m > < i t e m > < k e y > < s t r i n g > _ 1 1 < / s t r i n g > < / k e y > < v a l u e > < i n t > 5 7 < / i n t > < / v a l u e > < / i t e m > < i t e m > < k e y > < s t r i n g > _ 1 2 < / s t r i n g > < / k e y > < v a l u e > < i n t > 5 7 < / i n t > < / v a l u e > < / i t e m > < i t e m > < k e y > < s t r i n g > _ 1 3 < / s t r i n g > < / k e y > < v a l u e > < i n t > 5 7 < / i n t > < / v a l u e > < / i t e m > < i t e m > < k e y > < s t r i n g > _ 1 4 < / s t r i n g > < / k e y > < v a l u e > < i n t > 5 7 < / i n t > < / v a l u e > < / i t e m > < i t e m > < k e y > < s t r i n g > _ 1 5 < / s t r i n g > < / k e y > < v a l u e > < i n t > 5 7 < / i n t > < / v a l u e > < / i t e m > < i t e m > < k e y > < s t r i n g > _ 1 6 < / s t r i n g > < / k e y > < v a l u e > < i n t > 5 7 < / i n t > < / v a l u e > < / i t e m > < i t e m > < k e y > < s t r i n g > _ 1 7 < / s t r i n g > < / k e y > < v a l u e > < i n t > 5 7 < / i n t > < / v a l u e > < / i t e m > < i t e m > < k e y > < s t r i n g > _ 1 8 < / s t r i n g > < / k e y > < v a l u e > < i n t > 5 7 < / i n t > < / v a l u e > < / i t e m > < i t e m > < k e y > < s t r i n g > _ 1 9 < / s t r i n g > < / k e y > < v a l u e > < i n t > 5 7 < / i n t > < / v a l u e > < / i t e m > < i t e m > < k e y > < s t r i n g > _ 2 0 < / s t r i n g > < / k e y > < v a l u e > < i n t > 5 7 < / i n t > < / v a l u e > < / i t e m > < i t e m > < k e y > < s t r i n g > A c t i v e   E m p l o y e e < / s t r i n g > < / k e y > < v a l u e > < i n t > 1 6 2 < / i n t > < / v a l u e > < / i t e m > < / C o l u m n W i d t h s > < C o l u m n D i s p l a y I n d e x > < i t e m > < k e y > < s t r i n g > O v e r a l l   R e m a r k s < / s t r i n g > < / k e y > < v a l u e > < i n t > 0 < / i n t > < / v a l u e > < / i t e m > < i t e m > < k e y > < s t r i n g > A p p l i c a b l e   E r r o r   N o t e   /   R e m a r k s < / s t r i n g > < / k e y > < v a l u e > < i n t > 1 < / i n t > < / v a l u e > < / i t e m > < i t e m > < k e y > < s t r i n g > D e p a r t m e n t < / s t r i n g > < / k e y > < v a l u e > < i n t > 2 < / i n t > < / v a l u e > < / i t e m > < i t e m > < k e y > < s t r i n g > B r a n d < / s t r i n g > < / k e y > < v a l u e > < i n t > 3 < / i n t > < / v a l u e > < / i t e m > < i t e m > < k e y > < s t r i n g > B r a n c h < / s t r i n g > < / k e y > < v a l u e > < i n t > 4 < / i n t > < / v a l u e > < / i t e m > < i t e m > < k e y > < s t r i n g > P o s i t i o n < / s t r i n g > < / k e y > < v a l u e > < i n t > 5 < / i n t > < / v a l u e > < / i t e m > < i t e m > < k e y > < s t r i n g > W o r k   L o c a t i o n < / s t r i n g > < / k e y > < v a l u e > < i n t > 6 < / i n t > < / v a l u e > < / i t e m > < i t e m > < k e y > < s t r i n g > A g e n c y < / s t r i n g > < / k e y > < v a l u e > < i n t > 7 < / i n t > < / v a l u e > < / i t e m > < i t e m > < k e y > < s t r i n g > E m p l o y m e n t   S t a t u s < / s t r i n g > < / k e y > < v a l u e > < i n t > 8 < / i n t > < / v a l u e > < / i t e m > < i t e m > < k e y > < s t r i n g > D F L < / s t r i n g > < / k e y > < v a l u e > < i n t > 9 < / i n t > < / v a l u e > < / i t e m > < i t e m > < k e y > < s t r i n g > L e v e l < / s t r i n g > < / k e y > < v a l u e > < i n t > 1 0 < / i n t > < / v a l u e > < / i t e m > < i t e m > < k e y > < s t r i n g > L a s t   N a m e < / s t r i n g > < / k e y > < v a l u e > < i n t > 1 1 < / i n t > < / v a l u e > < / i t e m > < i t e m > < k e y > < s t r i n g > F i r s t   N a m e < / s t r i n g > < / k e y > < v a l u e > < i n t > 1 2 < / i n t > < / v a l u e > < / i t e m > < i t e m > < k e y > < s t r i n g > M i d d l e   N a m e < / s t r i n g > < / k e y > < v a l u e > < i n t > 1 3 < / i n t > < / v a l u e > < / i t e m > < i t e m > < k e y > < s t r i n g > D a t e   o f   B i r t h < / s t r i n g > < / k e y > < v a l u e > < i n t > 1 4 < / i n t > < / v a l u e > < / i t e m > < i t e m > < k e y > < s t r i n g > A g e < / s t r i n g > < / k e y > < v a l u e > < i n t > 1 5 < / i n t > < / v a l u e > < / i t e m > < i t e m > < k e y > < s t r i n g > G e n d e r < / s t r i n g > < / k e y > < v a l u e > < i n t > 1 6 < / i n t > < / v a l u e > < / i t e m > < i t e m > < k e y > < s t r i n g > D a t e   H i r e d < / s t r i n g > < / k e y > < v a l u e > < i n t > 1 7 < / i n t > < / v a l u e > < / i t e m > < i t e m > < k e y > < s t r i n g > L e f t   D a t e < / s t r i n g > < / k e y > < v a l u e > < i n t > 1 8 < / i n t > < / v a l u e > < / i t e m > < i t e m > < k e y > < s t r i n g > R e a s o n   f o r   L e a v i n g < / s t r i n g > < / k e y > < v a l u e > < i n t > 1 9 < / i n t > < / v a l u e > < / i t e m > < i t e m > < k e y > < s t r i n g > P a r t i c u l a r s   o f   R e s i g n a t i o n < / s t r i n g > < / k e y > < v a l u e > < i n t > 2 0 < / i n t > < / v a l u e > < / i t e m > < i t e m > < k e y > < s t r i n g > O t h e r   R e m a r k s < / s t r i n g > < / k e y > < v a l u e > < i n t > 2 1 < / i n t > < / v a l u e > < / i t e m > < i t e m > < k e y > < s t r i n g > T o d a y < / s t r i n g > < / k e y > < v a l u e > < i n t > 2 2 < / i n t > < / v a l u e > < / i t e m > < i t e m > < k e y > < s t r i n g > C o l u m n 1 < / s t r i n g > < / k e y > < v a l u e > < i n t > 2 3 < / i n t > < / v a l u e > < / i t e m > < i t e m > < k e y > < s t r i n g > _ 1 < / s t r i n g > < / k e y > < v a l u e > < i n t > 2 4 < / i n t > < / v a l u e > < / i t e m > < i t e m > < k e y > < s t r i n g > _ 2 < / s t r i n g > < / k e y > < v a l u e > < i n t > 2 5 < / i n t > < / v a l u e > < / i t e m > < i t e m > < k e y > < s t r i n g > _ 3 < / s t r i n g > < / k e y > < v a l u e > < i n t > 2 6 < / i n t > < / v a l u e > < / i t e m > < i t e m > < k e y > < s t r i n g > _ 4 < / s t r i n g > < / k e y > < v a l u e > < i n t > 2 7 < / i n t > < / v a l u e > < / i t e m > < i t e m > < k e y > < s t r i n g > _ 5 < / s t r i n g > < / k e y > < v a l u e > < i n t > 2 8 < / i n t > < / v a l u e > < / i t e m > < i t e m > < k e y > < s t r i n g > _ 6 < / s t r i n g > < / k e y > < v a l u e > < i n t > 2 9 < / i n t > < / v a l u e > < / i t e m > < i t e m > < k e y > < s t r i n g > _ 7 < / s t r i n g > < / k e y > < v a l u e > < i n t > 3 0 < / i n t > < / v a l u e > < / i t e m > < i t e m > < k e y > < s t r i n g > _ 8 < / s t r i n g > < / k e y > < v a l u e > < i n t > 3 1 < / i n t > < / v a l u e > < / i t e m > < i t e m > < k e y > < s t r i n g > _ 9 < / s t r i n g > < / k e y > < v a l u e > < i n t > 3 2 < / i n t > < / v a l u e > < / i t e m > < i t e m > < k e y > < s t r i n g > _ 1 0 < / s t r i n g > < / k e y > < v a l u e > < i n t > 3 3 < / i n t > < / v a l u e > < / i t e m > < i t e m > < k e y > < s t r i n g > _ 1 1 < / s t r i n g > < / k e y > < v a l u e > < i n t > 3 4 < / i n t > < / v a l u e > < / i t e m > < i t e m > < k e y > < s t r i n g > _ 1 2 < / s t r i n g > < / k e y > < v a l u e > < i n t > 3 5 < / i n t > < / v a l u e > < / i t e m > < i t e m > < k e y > < s t r i n g > _ 1 3 < / s t r i n g > < / k e y > < v a l u e > < i n t > 3 6 < / i n t > < / v a l u e > < / i t e m > < i t e m > < k e y > < s t r i n g > _ 1 4 < / s t r i n g > < / k e y > < v a l u e > < i n t > 3 7 < / i n t > < / v a l u e > < / i t e m > < i t e m > < k e y > < s t r i n g > _ 1 5 < / s t r i n g > < / k e y > < v a l u e > < i n t > 3 8 < / i n t > < / v a l u e > < / i t e m > < i t e m > < k e y > < s t r i n g > _ 1 6 < / s t r i n g > < / k e y > < v a l u e > < i n t > 3 9 < / i n t > < / v a l u e > < / i t e m > < i t e m > < k e y > < s t r i n g > _ 1 7 < / s t r i n g > < / k e y > < v a l u e > < i n t > 4 0 < / i n t > < / v a l u e > < / i t e m > < i t e m > < k e y > < s t r i n g > _ 1 8 < / s t r i n g > < / k e y > < v a l u e > < i n t > 4 1 < / i n t > < / v a l u e > < / i t e m > < i t e m > < k e y > < s t r i n g > _ 1 9 < / s t r i n g > < / k e y > < v a l u e > < i n t > 4 2 < / i n t > < / v a l u e > < / i t e m > < i t e m > < k e y > < s t r i n g > _ 2 0 < / s t r i n g > < / k e y > < v a l u e > < i n t > 4 3 < / i n t > < / v a l u e > < / i t e m > < i t e m > < k e y > < s t r i n g > A c t i v e   E m p l o y e e < / s t r i n g > < / k e y > < v a l u e > < i n t > 4 4 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4 3 a 2 2 4 9 a - e e 8 c - 4 0 8 5 - a 4 3 0 - c 9 1 1 c 4 f 9 7 4 d 8 " > < C u s t o m C o n t e n t > < ! [ C D A T A [ < ? x m l   v e r s i o n = " 1 . 0 "   e n c o d i n g = " u t f - 1 6 " ? > < S e t t i n g s > < C a l c u l a t e d F i e l d s > < i t e m > < M e a s u r e N a m e > H i r e d L a s t 6 M o n t h s < / M e a s u r e N a m e > < D i s p l a y N a m e > H i r e d L a s t 6 M o n t h s < / D i s p l a y N a m e > < V i s i b l e > F a l s e < / V i s i b l e > < / i t e m > < 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7 d b d e b c 6 - a 0 b 7 - 4 1 a 7 - b 5 e 7 - 6 7 d f 7 b b c f b 5 c " > < C u s t o m C o n t e n t > < ! [ C D A T A [ < ? x m l   v e r s i o n = " 1 . 0 "   e n c o d i n g = " u t f - 1 6 " ? > < S e t t i n g s > < C a l c u l a t e d F i e l d s > < i t e m > < M e a s u r e N a m e > A v e A g e < / M e a s u r e N a m e > < D i s p l a y N a m e > A v e A g e < / D i s p l a y N a m e > < V i s i b l e > F a l s e < / V i s i b l e > < / i t e m > < i t e m > < M e a s u r e N a m e > T o t a l E m p < / M e a s u r e N a m e > < D i s p l a y N a m e > T o t a l E m p < / D i s p l a y N a m e > < V i s i b l e > F a l s e < / V i s i b l e > < / i t e m > < / C a l c u l a t e d F i e l d s > < S A H o s t H a s h > 0 < / S A H o s t H a s h > < G e m i n i F i e l d L i s t V i s i b l e > T r u e < / G e m i n i F i e l d L i s t V i s i b l e > < / S e t t i n g s > ] ] > < / C u s t o m C o n t e n t > < / G e m i n i > 
</file>

<file path=customXml/item25.xml>��< ? x m l   v e r s i o n = " 1 . 0 "   e n c o d i n g = " U T F - 1 6 " ? > < G e m i n i   x m l n s = " h t t p : / / g e m i n i / p i v o t c u s t o m i z a t i o n / e 5 c 2 2 e b 4 - 5 3 c 7 - 4 9 0 c - 9 e b 2 - 4 b 7 2 1 c b 9 9 6 5 2 " > < C u s t o m C o n t e n t > < ! [ C D A T A [ < ? x m l   v e r s i o n = " 1 . 0 "   e n c o d i n g = " u t f - 1 6 " ? > < S e t t i n g s > < C a l c u l a t e d F i e l d s > < i t e m > < M e a s u r e N a m e > A v e A g e < / M e a s u r e N a m e > < D i s p l a y N a m e > A v e A g e < / D i s p l a y N a m e > < V i s i b l e > F a l s e < / V i s i b l e > < / i t e m > < i t e m > < M e a s u r e N a m e > T o t a l E m p < / M e a s u r e N a m e > < D i s p l a y N a m e > T o t a l E m p < / D i s p l a y N a m e > < V i s i b l e > F a l s e < / V i s i b l e > < / i t e m > < / C a l c u l a t e d F i e l d s > < S A H o s t H a s h > 0 < / S A H o s t H a s h > < G e m i n i F i e l d L i s t V i s i b l e > T r u e < / G e m i n i F i e l d L i s t V i s i b l e > < / S e t t i n g s > ] ] > < / C u s t o m C o n t e n t > < / G e m i n i > 
</file>

<file path=customXml/item26.xml>��< ? x m l   v e r s i o n = " 1 . 0 "   e n c o d i n g = " U T F - 1 6 " ? > < G e m i n i   x m l n s = " h t t p : / / g e m i n i / p i v o t c u s t o m i z a t i o n / T a b l e X M L _ A c t i v e   E m p l o y e e _ d 8 9 8 b 2 c 2 - 9 1 6 d - 4 d a 7 - 8 0 6 c - 0 7 1 0 7 5 7 5 a a 3 6 " > < 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 B r a n d < / s t r i n g > < / k e y > < v a l u e > < i n t > 7 2 < / i n t > < / v a l u e > < / i t e m > < i t e m > < k e y > < s t r i n g > B r a n c h < / s t r i n g > < / k e y > < v a l u e > < i n t > 7 8 < / i n t > < / v a l u e > < / i t e m > < i t e m > < k e y > < s t r i n g > P o s i t i o n < / s t r i n g > < / k e y > < v a l u e > < i n t > 8 6 < / i n t > < / v a l u e > < / i t e m > < i t e m > < k e y > < s t r i n g > W o r k   L o c a t i o n < / s t r i n g > < / k e y > < v a l u e > < i n t > 1 2 2 < / i n t > < / v a l u e > < / i t e m > < i t e m > < k e y > < s t r i n g > A g e n c y < / s t r i n g > < / k e y > < v a l u e > < i n t > 8 1 < / i n t > < / v a l u e > < / i t e m > < i t e m > < k e y > < s t r i n g > E m p l o y m e n t   S t a t u s < / s t r i n g > < / k e y > < v a l u e > < i n t > 1 5 6 < / i n t > < / v a l u e > < / i t e m > < i t e m > < k e y > < s t r i n g > D F L < / s t r i n g > < / k e y > < v a l u e > < i n t > 5 8 < / i n t > < / v a l u e > < / i t e m > < i t e m > < k e y > < s t r i n g > L e v e l < / s t r i n g > < / k e y > < v a l u e > < i n t > 6 9 < / i n t > < / v a l u e > < / i t e m > < i t e m > < k e y > < s t r i n g > L a s t   N a m e < / s t r i n g > < / k e y > < v a l u e > < i n t > 1 0 0 < / i n t > < / v a l u e > < / i t e m > < i t e m > < k e y > < s t r i n g > F i r s t   N a m e < / s t r i n g > < / k e y > < v a l u e > < i n t > 1 0 3 < / i n t > < / v a l u e > < / i t e m > < i t e m > < k e y > < s t r i n g > M i d d l e   N a m e < / s t r i n g > < / k e y > < v a l u e > < i n t > 1 2 0 < / i n t > < / v a l u e > < / i t e m > < i t e m > < k e y > < s t r i n g > D a t e   o f   B i r t h < / s t r i n g > < / k e y > < v a l u e > < i n t > 1 1 4 < / i n t > < / v a l u e > < / i t e m > < i t e m > < k e y > < s t r i n g > A g e < / s t r i n g > < / k e y > < v a l u e > < i n t > 6 0 < / i n t > < / v a l u e > < / i t e m > < i t e m > < k e y > < s t r i n g > G e n d e r < / s t r i n g > < / k e y > < v a l u e > < i n t > 8 2 < / i n t > < / v a l u e > < / i t e m > < i t e m > < k e y > < s t r i n g > D a t e   H i r e d < / s t r i n g > < / k e y > < v a l u e > < i n t > 1 0 2 < / i n t > < / v a l u e > < / i t e m > < i t e m > < k e y > < s t r i n g > A c t i v e < / s t r i n g > < / k e y > < v a l u e > < i n t > 7 4 < / i n t > < / v a l u e > < / i t e m > < i t e m > < k e y > < s t r i n g > R e a s o n   f o r   L e a v i n g < / s t r i n g > < / k e y > < v a l u e > < i n t > 1 5 2 < / i n t > < / v a l u e > < / i t e m > < i t e m > < k e y > < s t r i n g > P a r t i c u l a r s   o f   R e s i g n a t i o n < / s t r i n g > < / k e y > < v a l u e > < i n t > 1 9 1 < / i n t > < / v a l u e > < / i t e m > < i t e m > < k e y > < s t r i n g > O t h e r   R e m a r k s < / s t r i n g > < / k e y > < v a l u e > < i n t > 1 2 8 < / i n t > < / v a l u e > < / i t e m > < i t e m > < k e y > < s t r i n g > T o d a y < / s t r i n g > < / k e y > < v a l u e > < i n t > 7 2 < / i n t > < / v a l u e > < / i t e m > < i t e m > < k e y > < s t r i n g > Y e a r s R e n d e r e d < / s t r i n g > < / k e y > < v a l u e > < i n t > 1 2 9 < / i n t > < / v a l u e > < / i t e m > < i t e m > < k e y > < s t r i n g > A g e G r o u p < / s t r i n g > < / k e y > < v a l u e > < i n t > 9 8 < / i n t > < / v a l u e > < / i t e m > < i t e m > < k e y > < s t r i n g > T e n u r e d G r o u p < / s t r i n g > < / k e y > < v a l u e > < i n t > 1 2 5 < / i n t > < / v a l u e > < / i t e m > < i t e m > < k e y > < s t r i n g > T e n u r e d G r o u p i n g < / s t r i n g > < / k e y > < v a l u e > < i n t > 1 4 4 < / i n t > < / v a l u e > < / i t e m > < i t e m > < k e y > < s t r i n g > M o n t h s H i r e d < / s t r i n g > < / k e y > < v a l u e > < i n t > 1 1 7 < / i n t > < / v a l u e > < / i t e m > < / C o l u m n W i d t h s > < C o l u m n D i s p l a y I n d e x > < i t e m > < k e y > < s t r i n g > D e p a r t m e n t < / s t r i n g > < / k e y > < v a l u e > < i n t > 0 < / i n t > < / v a l u e > < / i t e m > < i t e m > < k e y > < s t r i n g > B r a n d < / s t r i n g > < / k e y > < v a l u e > < i n t > 1 < / i n t > < / v a l u e > < / i t e m > < i t e m > < k e y > < s t r i n g > B r a n c h < / s t r i n g > < / k e y > < v a l u e > < i n t > 2 < / i n t > < / v a l u e > < / i t e m > < i t e m > < k e y > < s t r i n g > P o s i t i o n < / s t r i n g > < / k e y > < v a l u e > < i n t > 3 < / i n t > < / v a l u e > < / i t e m > < i t e m > < k e y > < s t r i n g > W o r k   L o c a t i o n < / s t r i n g > < / k e y > < v a l u e > < i n t > 4 < / i n t > < / v a l u e > < / i t e m > < i t e m > < k e y > < s t r i n g > A g e n c y < / s t r i n g > < / k e y > < v a l u e > < i n t > 5 < / i n t > < / v a l u e > < / i t e m > < i t e m > < k e y > < s t r i n g > E m p l o y m e n t   S t a t u s < / s t r i n g > < / k e y > < v a l u e > < i n t > 6 < / i n t > < / v a l u e > < / i t e m > < i t e m > < k e y > < s t r i n g > D F L < / s t r i n g > < / k e y > < v a l u e > < i n t > 7 < / i n t > < / v a l u e > < / i t e m > < i t e m > < k e y > < s t r i n g > L e v e l < / s t r i n g > < / k e y > < v a l u e > < i n t > 8 < / i n t > < / v a l u e > < / i t e m > < i t e m > < k e y > < s t r i n g > L a s t   N a m e < / s t r i n g > < / k e y > < v a l u e > < i n t > 9 < / i n t > < / v a l u e > < / i t e m > < i t e m > < k e y > < s t r i n g > F i r s t   N a m e < / s t r i n g > < / k e y > < v a l u e > < i n t > 1 0 < / i n t > < / v a l u e > < / i t e m > < i t e m > < k e y > < s t r i n g > M i d d l e   N a m e < / s t r i n g > < / k e y > < v a l u e > < i n t > 1 1 < / i n t > < / v a l u e > < / i t e m > < i t e m > < k e y > < s t r i n g > D a t e   o f   B i r t h < / s t r i n g > < / k e y > < v a l u e > < i n t > 1 2 < / i n t > < / v a l u e > < / i t e m > < i t e m > < k e y > < s t r i n g > A g e < / s t r i n g > < / k e y > < v a l u e > < i n t > 1 3 < / i n t > < / v a l u e > < / i t e m > < i t e m > < k e y > < s t r i n g > G e n d e r < / s t r i n g > < / k e y > < v a l u e > < i n t > 1 4 < / i n t > < / v a l u e > < / i t e m > < i t e m > < k e y > < s t r i n g > D a t e   H i r e d < / s t r i n g > < / k e y > < v a l u e > < i n t > 1 5 < / i n t > < / v a l u e > < / i t e m > < i t e m > < k e y > < s t r i n g > A c t i v e < / s t r i n g > < / k e y > < v a l u e > < i n t > 2 3 < / i n t > < / v a l u e > < / i t e m > < i t e m > < k e y > < s t r i n g > R e a s o n   f o r   L e a v i n g < / s t r i n g > < / k e y > < v a l u e > < i n t > 1 6 < / i n t > < / v a l u e > < / i t e m > < i t e m > < k e y > < s t r i n g > P a r t i c u l a r s   o f   R e s i g n a t i o n < / s t r i n g > < / k e y > < v a l u e > < i n t > 1 7 < / i n t > < / v a l u e > < / i t e m > < i t e m > < k e y > < s t r i n g > O t h e r   R e m a r k s < / s t r i n g > < / k e y > < v a l u e > < i n t > 1 8 < / i n t > < / v a l u e > < / i t e m > < i t e m > < k e y > < s t r i n g > T o d a y < / s t r i n g > < / k e y > < v a l u e > < i n t > 1 9 < / i n t > < / v a l u e > < / i t e m > < i t e m > < k e y > < s t r i n g > Y e a r s R e n d e r e d < / s t r i n g > < / k e y > < v a l u e > < i n t > 2 0 < / i n t > < / v a l u e > < / i t e m > < i t e m > < k e y > < s t r i n g > A g e G r o u p < / s t r i n g > < / k e y > < v a l u e > < i n t > 2 1 < / i n t > < / v a l u e > < / i t e m > < i t e m > < k e y > < s t r i n g > T e n u r e d G r o u p < / s t r i n g > < / k e y > < v a l u e > < i n t > 2 2 < / i n t > < / v a l u e > < / i t e m > < i t e m > < k e y > < s t r i n g > T e n u r e d G r o u p i n g < / s t r i n g > < / k e y > < v a l u e > < i n t > 2 4 < / i n t > < / v a l u e > < / i t e m > < i t e m > < k e y > < s t r i n g > M o n t h s H i r e d < / s t r i n g > < / k e y > < v a l u e > < i n t > 2 5 < / 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R e s i g n e d _ 9 6 6 b 2 1 7 8 - e 0 4 0 - 4 3 6 6 - a a 4 6 - 9 6 4 6 7 a 9 2 d 7 8 e " > < C u s t o m C o n t e n t > < ! [ C D A T A [ < T a b l e W i d g e t G r i d S e r i a l i z a t i o n   x m l n s : x s d = " h t t p : / / w w w . w 3 . o r g / 2 0 0 1 / X M L S c h e m a "   x m l n s : x s i = " h t t p : / / w w w . w 3 . o r g / 2 0 0 1 / X M L S c h e m a - i n s t a n c e " > < C o l u m n S u g g e s t e d T y p e   / > < C o l u m n F o r m a t   / > < C o l u m n A c c u r a c y   / > < C o l u m n C u r r e n c y S y m b o l   / > < C o l u m n P o s i t i v e P a t t e r n   / > < C o l u m n N e g a t i v e P a t t e r n   / > < C o l u m n W i d t h s > < i t e m > < k e y > < s t r i n g > O v e r a l l   R e m a r k s < / s t r i n g > < / k e y > < v a l u e > < i n t > 1 3 7 < / i n t > < / v a l u e > < / i t e m > < i t e m > < k e y > < s t r i n g > A p p l i c a b l e   E r r o r   N o t e   /   R e m a r k s < / s t r i n g > < / k e y > < v a l u e > < i n t > 2 3 4 < / i n t > < / v a l u e > < / i t e m > < i t e m > < k e y > < s t r i n g > D e p a r t m e n t < / s t r i n g > < / k e y > < v a l u e > < i n t > 1 1 1 < / i n t > < / v a l u e > < / i t e m > < i t e m > < k e y > < s t r i n g > B r a n d < / s t r i n g > < / k e y > < v a l u e > < i n t > 7 2 < / i n t > < / v a l u e > < / i t e m > < i t e m > < k e y > < s t r i n g > B r a n c h < / s t r i n g > < / k e y > < v a l u e > < i n t > 7 8 < / i n t > < / v a l u e > < / i t e m > < i t e m > < k e y > < s t r i n g > P o s i t i o n < / s t r i n g > < / k e y > < v a l u e > < i n t > 8 6 < / i n t > < / v a l u e > < / i t e m > < i t e m > < k e y > < s t r i n g > W o r k   L o c a t i o n < / s t r i n g > < / k e y > < v a l u e > < i n t > 1 2 2 < / i n t > < / v a l u e > < / i t e m > < i t e m > < k e y > < s t r i n g > A g e n c y < / s t r i n g > < / k e y > < v a l u e > < i n t > 8 1 < / i n t > < / v a l u e > < / i t e m > < i t e m > < k e y > < s t r i n g > E m p l o y m e n t   S t a t u s < / s t r i n g > < / k e y > < v a l u e > < i n t > 1 5 6 < / i n t > < / v a l u e > < / i t e m > < i t e m > < k e y > < s t r i n g > D F L < / s t r i n g > < / k e y > < v a l u e > < i n t > 5 8 < / i n t > < / v a l u e > < / i t e m > < i t e m > < k e y > < s t r i n g > L e v e l < / s t r i n g > < / k e y > < v a l u e > < i n t > 6 9 < / i n t > < / v a l u e > < / i t e m > < i t e m > < k e y > < s t r i n g > L a s t   N a m e < / s t r i n g > < / k e y > < v a l u e > < i n t > 1 0 0 < / i n t > < / v a l u e > < / i t e m > < i t e m > < k e y > < s t r i n g > F i r s t   N a m e < / s t r i n g > < / k e y > < v a l u e > < i n t > 1 0 3 < / i n t > < / v a l u e > < / i t e m > < i t e m > < k e y > < s t r i n g > M i d d l e   N a m e < / s t r i n g > < / k e y > < v a l u e > < i n t > 1 2 0 < / i n t > < / v a l u e > < / i t e m > < i t e m > < k e y > < s t r i n g > D a t e   o f   B i r t h < / s t r i n g > < / k e y > < v a l u e > < i n t > 1 1 4 < / i n t > < / v a l u e > < / i t e m > < i t e m > < k e y > < s t r i n g > A g e < / s t r i n g > < / k e y > < v a l u e > < i n t > 6 0 < / i n t > < / v a l u e > < / i t e m > < i t e m > < k e y > < s t r i n g > G e n d e r < / s t r i n g > < / k e y > < v a l u e > < i n t > 8 2 < / i n t > < / v a l u e > < / i t e m > < i t e m > < k e y > < s t r i n g > D a t e   H i r e d < / s t r i n g > < / k e y > < v a l u e > < i n t > 1 0 2 < / i n t > < / v a l u e > < / i t e m > < i t e m > < k e y > < s t r i n g > L e f t   D a t e < / s t r i n g > < / k e y > < v a l u e > < i n t > 9 1 < / i n t > < / v a l u e > < / i t e m > < i t e m > < k e y > < s t r i n g > R e a s o n   f o r   L e a v i n g < / s t r i n g > < / k e y > < v a l u e > < i n t > 1 5 2 < / i n t > < / v a l u e > < / i t e m > < i t e m > < k e y > < s t r i n g > P a r t i c u l a r s   o f   R e s i g n a t i o n < / s t r i n g > < / k e y > < v a l u e > < i n t > 1 9 1 < / i n t > < / v a l u e > < / i t e m > < i t e m > < k e y > < s t r i n g > O t h e r   R e m a r k s < / s t r i n g > < / k e y > < v a l u e > < i n t > 1 2 8 < / i n t > < / v a l u e > < / i t e m > < i t e m > < k e y > < s t r i n g > T o d a y < / s t r i n g > < / k e y > < v a l u e > < i n t > 7 2 < / i n t > < / v a l u e > < / i t e m > < i t e m > < k e y > < s t r i n g > C o l u m n 1 < / s t r i n g > < / k e y > < v a l u e > < i n t > 9 1 < / i n t > < / v a l u e > < / i t e m > < i t e m > < k e y > < s t r i n g > _ 1 < / s t r i n g > < / k e y > < v a l u e > < i n t > 5 0 < / i n t > < / v a l u e > < / i t e m > < i t e m > < k e y > < s t r i n g > _ 2 < / s t r i n g > < / k e y > < v a l u e > < i n t > 5 0 < / i n t > < / v a l u e > < / i t e m > < i t e m > < k e y > < s t r i n g > _ 3 < / s t r i n g > < / k e y > < v a l u e > < i n t > 5 0 < / i n t > < / v a l u e > < / i t e m > < i t e m > < k e y > < s t r i n g > _ 4 < / s t r i n g > < / k e y > < v a l u e > < i n t > 5 0 < / i n t > < / v a l u e > < / i t e m > < i t e m > < k e y > < s t r i n g > _ 5 < / s t r i n g > < / k e y > < v a l u e > < i n t > 5 0 < / i n t > < / v a l u e > < / i t e m > < i t e m > < k e y > < s t r i n g > _ 6 < / s t r i n g > < / k e y > < v a l u e > < i n t > 5 0 < / i n t > < / v a l u e > < / i t e m > < i t e m > < k e y > < s t r i n g > _ 7 < / s t r i n g > < / k e y > < v a l u e > < i n t > 5 0 < / i n t > < / v a l u e > < / i t e m > < i t e m > < k e y > < s t r i n g > _ 8 < / s t r i n g > < / k e y > < v a l u e > < i n t > 5 0 < / i n t > < / v a l u e > < / i t e m > < i t e m > < k e y > < s t r i n g > _ 9 < / s t r i n g > < / k e y > < v a l u e > < i n t > 5 0 < / i n t > < / v a l u e > < / i t e m > < i t e m > < k e y > < s t r i n g > _ 1 0 < / s t r i n g > < / k e y > < v a l u e > < i n t > 5 7 < / i n t > < / v a l u e > < / i t e m > < i t e m > < k e y > < s t r i n g > _ 1 1 < / s t r i n g > < / k e y > < v a l u e > < i n t > 5 7 < / i n t > < / v a l u e > < / i t e m > < i t e m > < k e y > < s t r i n g > _ 1 2 < / s t r i n g > < / k e y > < v a l u e > < i n t > 5 7 < / i n t > < / v a l u e > < / i t e m > < i t e m > < k e y > < s t r i n g > _ 1 3 < / s t r i n g > < / k e y > < v a l u e > < i n t > 5 7 < / i n t > < / v a l u e > < / i t e m > < i t e m > < k e y > < s t r i n g > _ 1 4 < / s t r i n g > < / k e y > < v a l u e > < i n t > 5 7 < / i n t > < / v a l u e > < / i t e m > < i t e m > < k e y > < s t r i n g > _ 1 5 < / s t r i n g > < / k e y > < v a l u e > < i n t > 5 7 < / i n t > < / v a l u e > < / i t e m > < i t e m > < k e y > < s t r i n g > _ 1 6 < / s t r i n g > < / k e y > < v a l u e > < i n t > 5 7 < / i n t > < / v a l u e > < / i t e m > < i t e m > < k e y > < s t r i n g > _ 1 7 < / s t r i n g > < / k e y > < v a l u e > < i n t > 5 7 < / i n t > < / v a l u e > < / i t e m > < i t e m > < k e y > < s t r i n g > _ 1 8 < / s t r i n g > < / k e y > < v a l u e > < i n t > 5 7 < / i n t > < / v a l u e > < / i t e m > < i t e m > < k e y > < s t r i n g > _ 1 9 < / s t r i n g > < / k e y > < v a l u e > < i n t > 5 7 < / i n t > < / v a l u e > < / i t e m > < i t e m > < k e y > < s t r i n g > _ 2 0 < / s t r i n g > < / k e y > < v a l u e > < i n t > 5 7 < / i n t > < / v a l u e > < / i t e m > < / C o l u m n W i d t h s > < C o l u m n D i s p l a y I n d e x > < i t e m > < k e y > < s t r i n g > O v e r a l l   R e m a r k s < / s t r i n g > < / k e y > < v a l u e > < i n t > 0 < / i n t > < / v a l u e > < / i t e m > < i t e m > < k e y > < s t r i n g > A p p l i c a b l e   E r r o r   N o t e   /   R e m a r k s < / s t r i n g > < / k e y > < v a l u e > < i n t > 1 < / i n t > < / v a l u e > < / i t e m > < i t e m > < k e y > < s t r i n g > D e p a r t m e n t < / s t r i n g > < / k e y > < v a l u e > < i n t > 2 < / i n t > < / v a l u e > < / i t e m > < i t e m > < k e y > < s t r i n g > B r a n d < / s t r i n g > < / k e y > < v a l u e > < i n t > 3 < / i n t > < / v a l u e > < / i t e m > < i t e m > < k e y > < s t r i n g > B r a n c h < / s t r i n g > < / k e y > < v a l u e > < i n t > 4 < / i n t > < / v a l u e > < / i t e m > < i t e m > < k e y > < s t r i n g > P o s i t i o n < / s t r i n g > < / k e y > < v a l u e > < i n t > 5 < / i n t > < / v a l u e > < / i t e m > < i t e m > < k e y > < s t r i n g > W o r k   L o c a t i o n < / s t r i n g > < / k e y > < v a l u e > < i n t > 6 < / i n t > < / v a l u e > < / i t e m > < i t e m > < k e y > < s t r i n g > A g e n c y < / s t r i n g > < / k e y > < v a l u e > < i n t > 7 < / i n t > < / v a l u e > < / i t e m > < i t e m > < k e y > < s t r i n g > E m p l o y m e n t   S t a t u s < / s t r i n g > < / k e y > < v a l u e > < i n t > 8 < / i n t > < / v a l u e > < / i t e m > < i t e m > < k e y > < s t r i n g > D F L < / s t r i n g > < / k e y > < v a l u e > < i n t > 9 < / i n t > < / v a l u e > < / i t e m > < i t e m > < k e y > < s t r i n g > L e v e l < / s t r i n g > < / k e y > < v a l u e > < i n t > 1 0 < / i n t > < / v a l u e > < / i t e m > < i t e m > < k e y > < s t r i n g > L a s t   N a m e < / s t r i n g > < / k e y > < v a l u e > < i n t > 1 1 < / i n t > < / v a l u e > < / i t e m > < i t e m > < k e y > < s t r i n g > F i r s t   N a m e < / s t r i n g > < / k e y > < v a l u e > < i n t > 1 2 < / i n t > < / v a l u e > < / i t e m > < i t e m > < k e y > < s t r i n g > M i d d l e   N a m e < / s t r i n g > < / k e y > < v a l u e > < i n t > 1 3 < / i n t > < / v a l u e > < / i t e m > < i t e m > < k e y > < s t r i n g > D a t e   o f   B i r t h < / s t r i n g > < / k e y > < v a l u e > < i n t > 1 4 < / i n t > < / v a l u e > < / i t e m > < i t e m > < k e y > < s t r i n g > A g e < / s t r i n g > < / k e y > < v a l u e > < i n t > 1 5 < / i n t > < / v a l u e > < / i t e m > < i t e m > < k e y > < s t r i n g > G e n d e r < / s t r i n g > < / k e y > < v a l u e > < i n t > 1 6 < / i n t > < / v a l u e > < / i t e m > < i t e m > < k e y > < s t r i n g > D a t e   H i r e d < / s t r i n g > < / k e y > < v a l u e > < i n t > 1 7 < / i n t > < / v a l u e > < / i t e m > < i t e m > < k e y > < s t r i n g > L e f t   D a t e < / s t r i n g > < / k e y > < v a l u e > < i n t > 1 8 < / i n t > < / v a l u e > < / i t e m > < i t e m > < k e y > < s t r i n g > R e a s o n   f o r   L e a v i n g < / s t r i n g > < / k e y > < v a l u e > < i n t > 1 9 < / i n t > < / v a l u e > < / i t e m > < i t e m > < k e y > < s t r i n g > P a r t i c u l a r s   o f   R e s i g n a t i o n < / s t r i n g > < / k e y > < v a l u e > < i n t > 2 0 < / i n t > < / v a l u e > < / i t e m > < i t e m > < k e y > < s t r i n g > O t h e r   R e m a r k s < / s t r i n g > < / k e y > < v a l u e > < i n t > 2 1 < / i n t > < / v a l u e > < / i t e m > < i t e m > < k e y > < s t r i n g > T o d a y < / s t r i n g > < / k e y > < v a l u e > < i n t > 2 2 < / i n t > < / v a l u e > < / i t e m > < i t e m > < k e y > < s t r i n g > C o l u m n 1 < / s t r i n g > < / k e y > < v a l u e > < i n t > 2 3 < / i n t > < / v a l u e > < / i t e m > < i t e m > < k e y > < s t r i n g > _ 1 < / s t r i n g > < / k e y > < v a l u e > < i n t > 2 4 < / i n t > < / v a l u e > < / i t e m > < i t e m > < k e y > < s t r i n g > _ 2 < / s t r i n g > < / k e y > < v a l u e > < i n t > 2 5 < / i n t > < / v a l u e > < / i t e m > < i t e m > < k e y > < s t r i n g > _ 3 < / s t r i n g > < / k e y > < v a l u e > < i n t > 2 6 < / i n t > < / v a l u e > < / i t e m > < i t e m > < k e y > < s t r i n g > _ 4 < / s t r i n g > < / k e y > < v a l u e > < i n t > 2 7 < / i n t > < / v a l u e > < / i t e m > < i t e m > < k e y > < s t r i n g > _ 5 < / s t r i n g > < / k e y > < v a l u e > < i n t > 2 8 < / i n t > < / v a l u e > < / i t e m > < i t e m > < k e y > < s t r i n g > _ 6 < / s t r i n g > < / k e y > < v a l u e > < i n t > 2 9 < / i n t > < / v a l u e > < / i t e m > < i t e m > < k e y > < s t r i n g > _ 7 < / s t r i n g > < / k e y > < v a l u e > < i n t > 3 0 < / i n t > < / v a l u e > < / i t e m > < i t e m > < k e y > < s t r i n g > _ 8 < / s t r i n g > < / k e y > < v a l u e > < i n t > 3 1 < / i n t > < / v a l u e > < / i t e m > < i t e m > < k e y > < s t r i n g > _ 9 < / s t r i n g > < / k e y > < v a l u e > < i n t > 3 2 < / i n t > < / v a l u e > < / i t e m > < i t e m > < k e y > < s t r i n g > _ 1 0 < / s t r i n g > < / k e y > < v a l u e > < i n t > 3 3 < / i n t > < / v a l u e > < / i t e m > < i t e m > < k e y > < s t r i n g > _ 1 1 < / s t r i n g > < / k e y > < v a l u e > < i n t > 3 4 < / i n t > < / v a l u e > < / i t e m > < i t e m > < k e y > < s t r i n g > _ 1 2 < / s t r i n g > < / k e y > < v a l u e > < i n t > 3 5 < / i n t > < / v a l u e > < / i t e m > < i t e m > < k e y > < s t r i n g > _ 1 3 < / s t r i n g > < / k e y > < v a l u e > < i n t > 3 6 < / i n t > < / v a l u e > < / i t e m > < i t e m > < k e y > < s t r i n g > _ 1 4 < / s t r i n g > < / k e y > < v a l u e > < i n t > 3 7 < / i n t > < / v a l u e > < / i t e m > < i t e m > < k e y > < s t r i n g > _ 1 5 < / s t r i n g > < / k e y > < v a l u e > < i n t > 3 8 < / i n t > < / v a l u e > < / i t e m > < i t e m > < k e y > < s t r i n g > _ 1 6 < / s t r i n g > < / k e y > < v a l u e > < i n t > 3 9 < / i n t > < / v a l u e > < / i t e m > < i t e m > < k e y > < s t r i n g > _ 1 7 < / s t r i n g > < / k e y > < v a l u e > < i n t > 4 0 < / i n t > < / v a l u e > < / i t e m > < i t e m > < k e y > < s t r i n g > _ 1 8 < / s t r i n g > < / k e y > < v a l u e > < i n t > 4 1 < / i n t > < / v a l u e > < / i t e m > < i t e m > < k e y > < s t r i n g > _ 1 9 < / s t r i n g > < / k e y > < v a l u e > < i n t > 4 2 < / i n t > < / v a l u e > < / i t e m > < i t e m > < k e y > < s t r i n g > _ 2 0 < / s t r i n g > < / k e y > < v a l u e > < i n t > 4 3 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S h o w H i d d e n " > < 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 2 0 2 4 - 0 9 - 1 8 T 1 7 : 4 9 : 3 4 . 1 6 8 5 5 1 + 0 8 : 0 0 < / L a s t P r o c e s s e d T i m e > < / D a t a M o d e l i n g S a n d b o x . S e r i a l i z e d S a n d b o x E r r o r C a c h e > ] ] > < / C u s t o m C o n t e n t > < / G e m i n i > 
</file>

<file path=customXml/item3.xml>��< ? x m l   v e r s i o n = " 1 . 0 "   e n c o d i n g = " U T F - 1 6 " ? > < G e m i n i   x m l n s = " h t t p : / / g e m i n i / p i v o t c u s t o m i z a t i o n / C l i e n t W i n d o w X M L " > < C u s t o m C o n t e n t > < ! [ C D A T A [ R e s i g n e d   E m p l o y e e _ 2 7 2 0 1 5 a 2 - 3 6 f 1 - 4 2 5 9 - 9 5 8 5 - b f 8 a 2 6 4 c 2 6 1 6 ] ] > < / C u s t o m C o n t e n t > < / G e m i n i > 
</file>

<file path=customXml/item30.xml>��< ? x m l   v e r s i o n = " 1 . 0 "   e n c o d i n g = " U T F - 1 6 " ? > < G e m i n i   x m l n s = " h t t p : / / g e m i n i / p i v o t c u s t o m i z a t i o n / T a b l e X M L _ d a t a   c s v _ d 5 f 8 4 8 2 c - f 8 9 3 - 4 8 d 5 - a 0 3 7 - 3 a d f 8 a 2 8 4 f 5 f " > < C u s t o m C o n t e n t > < ! [ C D A T A [ < T a b l e W i d g e t G r i d S e r i a l i z a t i o n   x m l n s : x s d = " h t t p : / / w w w . w 3 . o r g / 2 0 0 1 / X M L S c h e m a "   x m l n s : x s i = " h t t p : / / w w w . w 3 . o r g / 2 0 0 1 / X M L S c h e m a - i n s t a n c e " > < C o l u m n S u g g e s t e d T y p e   / > < C o l u m n F o r m a t   / > < C o l u m n A c c u r a c y   / > < C o l u m n C u r r e n c y S y m b o l   / > < C o l u m n P o s i t i v e P a t t e r n   / > < C o l u m n N e g a t i v e P a t t e r n   / > < C o l u m n W i d t h s > < i t e m > < k e y > < s t r i n g > O v e r a l l   R e m a r k s < / s t r i n g > < / k e y > < v a l u e > < i n t > 1 3 7 < / i n t > < / v a l u e > < / i t e m > < i t e m > < k e y > < s t r i n g > A p p l i c a b l e   E r r o r   N o t e   /   R e m a r k s < / s t r i n g > < / k e y > < v a l u e > < i n t > 2 3 4 < / i n t > < / v a l u e > < / i t e m > < i t e m > < k e y > < s t r i n g > D e p a r t m e n t < / s t r i n g > < / k e y > < v a l u e > < i n t > 1 1 1 < / i n t > < / v a l u e > < / i t e m > < i t e m > < k e y > < s t r i n g > B r a n d < / s t r i n g > < / k e y > < v a l u e > < i n t > 7 2 < / i n t > < / v a l u e > < / i t e m > < i t e m > < k e y > < s t r i n g > B r a n c h < / s t r i n g > < / k e y > < v a l u e > < i n t > 7 8 < / i n t > < / v a l u e > < / i t e m > < i t e m > < k e y > < s t r i n g > P o s i t i o n < / s t r i n g > < / k e y > < v a l u e > < i n t > 8 6 < / i n t > < / v a l u e > < / i t e m > < i t e m > < k e y > < s t r i n g > W o r k   L o c a t i o n < / s t r i n g > < / k e y > < v a l u e > < i n t > 1 2 2 < / i n t > < / v a l u e > < / i t e m > < i t e m > < k e y > < s t r i n g > A g e n c y < / s t r i n g > < / k e y > < v a l u e > < i n t > 8 1 < / i n t > < / v a l u e > < / i t e m > < i t e m > < k e y > < s t r i n g > E m p l o y m e n t   S t a t u s < / s t r i n g > < / k e y > < v a l u e > < i n t > 1 5 6 < / i n t > < / v a l u e > < / i t e m > < i t e m > < k e y > < s t r i n g > D F L < / s t r i n g > < / k e y > < v a l u e > < i n t > 5 8 < / i n t > < / v a l u e > < / i t e m > < i t e m > < k e y > < s t r i n g > L e v e l < / s t r i n g > < / k e y > < v a l u e > < i n t > 6 9 < / i n t > < / v a l u e > < / i t e m > < i t e m > < k e y > < s t r i n g > L a s t   N a m e < / s t r i n g > < / k e y > < v a l u e > < i n t > 1 0 0 < / i n t > < / v a l u e > < / i t e m > < i t e m > < k e y > < s t r i n g > F i r s t   N a m e < / s t r i n g > < / k e y > < v a l u e > < i n t > 1 0 3 < / i n t > < / v a l u e > < / i t e m > < i t e m > < k e y > < s t r i n g > M i d d l e   N a m e < / s t r i n g > < / k e y > < v a l u e > < i n t > 1 2 0 < / i n t > < / v a l u e > < / i t e m > < i t e m > < k e y > < s t r i n g > D a t e   o f   B i r t h < / s t r i n g > < / k e y > < v a l u e > < i n t > 1 1 4 < / i n t > < / v a l u e > < / i t e m > < i t e m > < k e y > < s t r i n g > A g e < / s t r i n g > < / k e y > < v a l u e > < i n t > 6 0 < / i n t > < / v a l u e > < / i t e m > < i t e m > < k e y > < s t r i n g > G e n d e r < / s t r i n g > < / k e y > < v a l u e > < i n t > 8 2 < / i n t > < / v a l u e > < / i t e m > < i t e m > < k e y > < s t r i n g > D a t e   H i r e d < / s t r i n g > < / k e y > < v a l u e > < i n t > 1 0 2 < / i n t > < / v a l u e > < / i t e m > < i t e m > < k e y > < s t r i n g > L e f t   D a t e < / s t r i n g > < / k e y > < v a l u e > < i n t > 9 1 < / i n t > < / v a l u e > < / i t e m > < i t e m > < k e y > < s t r i n g > R e a s o n   f o r   L e a v i n g < / s t r i n g > < / k e y > < v a l u e > < i n t > 1 5 2 < / i n t > < / v a l u e > < / i t e m > < i t e m > < k e y > < s t r i n g > P a r t i c u l a r s   o f   R e s i g n a t i o n < / s t r i n g > < / k e y > < v a l u e > < i n t > 1 9 1 < / i n t > < / v a l u e > < / i t e m > < i t e m > < k e y > < s t r i n g > O t h e r   R e m a r k s < / s t r i n g > < / k e y > < v a l u e > < i n t > 1 2 8 < / i n t > < / v a l u e > < / i t e m > < i t e m > < k e y > < s t r i n g > T o d a y < / s t r i n g > < / k e y > < v a l u e > < i n t > 7 2 < / i n t > < / v a l u e > < / i t e m > < i t e m > < k e y > < s t r i n g > C o l u m n 1 < / s t r i n g > < / k e y > < v a l u e > < i n t > 9 1 < / i n t > < / v a l u e > < / i t e m > < i t e m > < k e y > < s t r i n g > _ 1 < / s t r i n g > < / k e y > < v a l u e > < i n t > 5 0 < / i n t > < / v a l u e > < / i t e m > < i t e m > < k e y > < s t r i n g > _ 2 < / s t r i n g > < / k e y > < v a l u e > < i n t > 5 0 < / i n t > < / v a l u e > < / i t e m > < i t e m > < k e y > < s t r i n g > _ 3 < / s t r i n g > < / k e y > < v a l u e > < i n t > 5 0 < / i n t > < / v a l u e > < / i t e m > < i t e m > < k e y > < s t r i n g > _ 4 < / s t r i n g > < / k e y > < v a l u e > < i n t > 5 0 < / i n t > < / v a l u e > < / i t e m > < i t e m > < k e y > < s t r i n g > _ 5 < / s t r i n g > < / k e y > < v a l u e > < i n t > 5 0 < / i n t > < / v a l u e > < / i t e m > < i t e m > < k e y > < s t r i n g > _ 6 < / s t r i n g > < / k e y > < v a l u e > < i n t > 5 0 < / i n t > < / v a l u e > < / i t e m > < i t e m > < k e y > < s t r i n g > _ 7 < / s t r i n g > < / k e y > < v a l u e > < i n t > 5 0 < / i n t > < / v a l u e > < / i t e m > < i t e m > < k e y > < s t r i n g > _ 8 < / s t r i n g > < / k e y > < v a l u e > < i n t > 5 0 < / i n t > < / v a l u e > < / i t e m > < i t e m > < k e y > < s t r i n g > _ 9 < / s t r i n g > < / k e y > < v a l u e > < i n t > 5 0 < / i n t > < / v a l u e > < / i t e m > < i t e m > < k e y > < s t r i n g > _ 1 0 < / s t r i n g > < / k e y > < v a l u e > < i n t > 5 7 < / i n t > < / v a l u e > < / i t e m > < i t e m > < k e y > < s t r i n g > _ 1 1 < / s t r i n g > < / k e y > < v a l u e > < i n t > 5 7 < / i n t > < / v a l u e > < / i t e m > < i t e m > < k e y > < s t r i n g > _ 1 2 < / s t r i n g > < / k e y > < v a l u e > < i n t > 5 7 < / i n t > < / v a l u e > < / i t e m > < i t e m > < k e y > < s t r i n g > _ 1 3 < / s t r i n g > < / k e y > < v a l u e > < i n t > 5 7 < / i n t > < / v a l u e > < / i t e m > < i t e m > < k e y > < s t r i n g > _ 1 4 < / s t r i n g > < / k e y > < v a l u e > < i n t > 5 7 < / i n t > < / v a l u e > < / i t e m > < i t e m > < k e y > < s t r i n g > _ 1 5 < / s t r i n g > < / k e y > < v a l u e > < i n t > 5 7 < / i n t > < / v a l u e > < / i t e m > < i t e m > < k e y > < s t r i n g > _ 1 6 < / s t r i n g > < / k e y > < v a l u e > < i n t > 5 7 < / i n t > < / v a l u e > < / i t e m > < i t e m > < k e y > < s t r i n g > _ 1 7 < / s t r i n g > < / k e y > < v a l u e > < i n t > 5 7 < / i n t > < / v a l u e > < / i t e m > < i t e m > < k e y > < s t r i n g > _ 1 8 < / s t r i n g > < / k e y > < v a l u e > < i n t > 5 7 < / i n t > < / v a l u e > < / i t e m > < i t e m > < k e y > < s t r i n g > _ 1 9 < / s t r i n g > < / k e y > < v a l u e > < i n t > 5 7 < / i n t > < / v a l u e > < / i t e m > < i t e m > < k e y > < s t r i n g > _ 2 0 < / s t r i n g > < / k e y > < v a l u e > < i n t > 5 7 < / i n t > < / v a l u e > < / i t e m > < / C o l u m n W i d t h s > < C o l u m n D i s p l a y I n d e x > < i t e m > < k e y > < s t r i n g > O v e r a l l   R e m a r k s < / s t r i n g > < / k e y > < v a l u e > < i n t > 0 < / i n t > < / v a l u e > < / i t e m > < i t e m > < k e y > < s t r i n g > A p p l i c a b l e   E r r o r   N o t e   /   R e m a r k s < / s t r i n g > < / k e y > < v a l u e > < i n t > 1 < / i n t > < / v a l u e > < / i t e m > < i t e m > < k e y > < s t r i n g > D e p a r t m e n t < / s t r i n g > < / k e y > < v a l u e > < i n t > 2 < / i n t > < / v a l u e > < / i t e m > < i t e m > < k e y > < s t r i n g > B r a n d < / s t r i n g > < / k e y > < v a l u e > < i n t > 3 < / i n t > < / v a l u e > < / i t e m > < i t e m > < k e y > < s t r i n g > B r a n c h < / s t r i n g > < / k e y > < v a l u e > < i n t > 4 < / i n t > < / v a l u e > < / i t e m > < i t e m > < k e y > < s t r i n g > P o s i t i o n < / s t r i n g > < / k e y > < v a l u e > < i n t > 5 < / i n t > < / v a l u e > < / i t e m > < i t e m > < k e y > < s t r i n g > W o r k   L o c a t i o n < / s t r i n g > < / k e y > < v a l u e > < i n t > 6 < / i n t > < / v a l u e > < / i t e m > < i t e m > < k e y > < s t r i n g > A g e n c y < / s t r i n g > < / k e y > < v a l u e > < i n t > 7 < / i n t > < / v a l u e > < / i t e m > < i t e m > < k e y > < s t r i n g > E m p l o y m e n t   S t a t u s < / s t r i n g > < / k e y > < v a l u e > < i n t > 8 < / i n t > < / v a l u e > < / i t e m > < i t e m > < k e y > < s t r i n g > D F L < / s t r i n g > < / k e y > < v a l u e > < i n t > 9 < / i n t > < / v a l u e > < / i t e m > < i t e m > < k e y > < s t r i n g > L e v e l < / s t r i n g > < / k e y > < v a l u e > < i n t > 1 0 < / i n t > < / v a l u e > < / i t e m > < i t e m > < k e y > < s t r i n g > L a s t   N a m e < / s t r i n g > < / k e y > < v a l u e > < i n t > 1 1 < / i n t > < / v a l u e > < / i t e m > < i t e m > < k e y > < s t r i n g > F i r s t   N a m e < / s t r i n g > < / k e y > < v a l u e > < i n t > 1 2 < / i n t > < / v a l u e > < / i t e m > < i t e m > < k e y > < s t r i n g > M i d d l e   N a m e < / s t r i n g > < / k e y > < v a l u e > < i n t > 1 3 < / i n t > < / v a l u e > < / i t e m > < i t e m > < k e y > < s t r i n g > D a t e   o f   B i r t h < / s t r i n g > < / k e y > < v a l u e > < i n t > 1 4 < / i n t > < / v a l u e > < / i t e m > < i t e m > < k e y > < s t r i n g > A g e < / s t r i n g > < / k e y > < v a l u e > < i n t > 1 5 < / i n t > < / v a l u e > < / i t e m > < i t e m > < k e y > < s t r i n g > G e n d e r < / s t r i n g > < / k e y > < v a l u e > < i n t > 1 6 < / i n t > < / v a l u e > < / i t e m > < i t e m > < k e y > < s t r i n g > D a t e   H i r e d < / s t r i n g > < / k e y > < v a l u e > < i n t > 1 7 < / i n t > < / v a l u e > < / i t e m > < i t e m > < k e y > < s t r i n g > L e f t   D a t e < / s t r i n g > < / k e y > < v a l u e > < i n t > 1 8 < / i n t > < / v a l u e > < / i t e m > < i t e m > < k e y > < s t r i n g > R e a s o n   f o r   L e a v i n g < / s t r i n g > < / k e y > < v a l u e > < i n t > 1 9 < / i n t > < / v a l u e > < / i t e m > < i t e m > < k e y > < s t r i n g > P a r t i c u l a r s   o f   R e s i g n a t i o n < / s t r i n g > < / k e y > < v a l u e > < i n t > 2 0 < / i n t > < / v a l u e > < / i t e m > < i t e m > < k e y > < s t r i n g > O t h e r   R e m a r k s < / s t r i n g > < / k e y > < v a l u e > < i n t > 2 1 < / i n t > < / v a l u e > < / i t e m > < i t e m > < k e y > < s t r i n g > T o d a y < / s t r i n g > < / k e y > < v a l u e > < i n t > 2 2 < / i n t > < / v a l u e > < / i t e m > < i t e m > < k e y > < s t r i n g > C o l u m n 1 < / s t r i n g > < / k e y > < v a l u e > < i n t > 2 3 < / i n t > < / v a l u e > < / i t e m > < i t e m > < k e y > < s t r i n g > _ 1 < / s t r i n g > < / k e y > < v a l u e > < i n t > 2 4 < / i n t > < / v a l u e > < / i t e m > < i t e m > < k e y > < s t r i n g > _ 2 < / s t r i n g > < / k e y > < v a l u e > < i n t > 2 5 < / i n t > < / v a l u e > < / i t e m > < i t e m > < k e y > < s t r i n g > _ 3 < / s t r i n g > < / k e y > < v a l u e > < i n t > 2 6 < / i n t > < / v a l u e > < / i t e m > < i t e m > < k e y > < s t r i n g > _ 4 < / s t r i n g > < / k e y > < v a l u e > < i n t > 2 7 < / i n t > < / v a l u e > < / i t e m > < i t e m > < k e y > < s t r i n g > _ 5 < / s t r i n g > < / k e y > < v a l u e > < i n t > 2 8 < / i n t > < / v a l u e > < / i t e m > < i t e m > < k e y > < s t r i n g > _ 6 < / s t r i n g > < / k e y > < v a l u e > < i n t > 2 9 < / i n t > < / v a l u e > < / i t e m > < i t e m > < k e y > < s t r i n g > _ 7 < / s t r i n g > < / k e y > < v a l u e > < i n t > 3 0 < / i n t > < / v a l u e > < / i t e m > < i t e m > < k e y > < s t r i n g > _ 8 < / s t r i n g > < / k e y > < v a l u e > < i n t > 3 1 < / i n t > < / v a l u e > < / i t e m > < i t e m > < k e y > < s t r i n g > _ 9 < / s t r i n g > < / k e y > < v a l u e > < i n t > 3 2 < / i n t > < / v a l u e > < / i t e m > < i t e m > < k e y > < s t r i n g > _ 1 0 < / s t r i n g > < / k e y > < v a l u e > < i n t > 3 3 < / i n t > < / v a l u e > < / i t e m > < i t e m > < k e y > < s t r i n g > _ 1 1 < / s t r i n g > < / k e y > < v a l u e > < i n t > 3 4 < / i n t > < / v a l u e > < / i t e m > < i t e m > < k e y > < s t r i n g > _ 1 2 < / s t r i n g > < / k e y > < v a l u e > < i n t > 3 5 < / i n t > < / v a l u e > < / i t e m > < i t e m > < k e y > < s t r i n g > _ 1 3 < / s t r i n g > < / k e y > < v a l u e > < i n t > 3 6 < / i n t > < / v a l u e > < / i t e m > < i t e m > < k e y > < s t r i n g > _ 1 4 < / s t r i n g > < / k e y > < v a l u e > < i n t > 3 7 < / i n t > < / v a l u e > < / i t e m > < i t e m > < k e y > < s t r i n g > _ 1 5 < / s t r i n g > < / k e y > < v a l u e > < i n t > 3 8 < / i n t > < / v a l u e > < / i t e m > < i t e m > < k e y > < s t r i n g > _ 1 6 < / s t r i n g > < / k e y > < v a l u e > < i n t > 3 9 < / i n t > < / v a l u e > < / i t e m > < i t e m > < k e y > < s t r i n g > _ 1 7 < / s t r i n g > < / k e y > < v a l u e > < i n t > 4 0 < / i n t > < / v a l u e > < / i t e m > < i t e m > < k e y > < s t r i n g > _ 1 8 < / s t r i n g > < / k e y > < v a l u e > < i n t > 4 1 < / i n t > < / v a l u e > < / i t e m > < i t e m > < k e y > < s t r i n g > _ 1 9 < / s t r i n g > < / k e y > < v a l u e > < i n t > 4 2 < / i n t > < / v a l u e > < / i t e m > < i t e m > < k e y > < s t r i n g > _ 2 0 < / s t r i n g > < / k e y > < v a l u e > < i n t > 4 3 < / 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d a t a   c s v _ 4 4 5 c f 0 4 4 - a 5 6 d - 4 7 e 6 - 8 4 b b - 2 2 1 4 b 7 9 5 4 d 8 6 " > < 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 B r a n d < / s t r i n g > < / k e y > < v a l u e > < i n t > 7 2 < / i n t > < / v a l u e > < / i t e m > < i t e m > < k e y > < s t r i n g > B r a n c h < / s t r i n g > < / k e y > < v a l u e > < i n t > 7 8 < / i n t > < / v a l u e > < / i t e m > < i t e m > < k e y > < s t r i n g > P o s i t i o n < / s t r i n g > < / k e y > < v a l u e > < i n t > 8 6 < / i n t > < / v a l u e > < / i t e m > < i t e m > < k e y > < s t r i n g > W o r k   L o c a t i o n < / s t r i n g > < / k e y > < v a l u e > < i n t > 1 2 2 < / i n t > < / v a l u e > < / i t e m > < i t e m > < k e y > < s t r i n g > A g e n c y < / s t r i n g > < / k e y > < v a l u e > < i n t > 8 1 < / i n t > < / v a l u e > < / i t e m > < i t e m > < k e y > < s t r i n g > E m p l o y m e n t   S t a t u s < / s t r i n g > < / k e y > < v a l u e > < i n t > 1 5 6 < / i n t > < / v a l u e > < / i t e m > < i t e m > < k e y > < s t r i n g > D F L < / s t r i n g > < / k e y > < v a l u e > < i n t > 5 8 < / i n t > < / v a l u e > < / i t e m > < i t e m > < k e y > < s t r i n g > L e v e l < / s t r i n g > < / k e y > < v a l u e > < i n t > 6 9 < / i n t > < / v a l u e > < / i t e m > < i t e m > < k e y > < s t r i n g > L a s t   N a m e < / s t r i n g > < / k e y > < v a l u e > < i n t > 1 0 0 < / i n t > < / v a l u e > < / i t e m > < i t e m > < k e y > < s t r i n g > F i r s t   N a m e < / s t r i n g > < / k e y > < v a l u e > < i n t > 1 0 3 < / i n t > < / v a l u e > < / i t e m > < i t e m > < k e y > < s t r i n g > M i d d l e   N a m e < / s t r i n g > < / k e y > < v a l u e > < i n t > 1 2 0 < / i n t > < / v a l u e > < / i t e m > < i t e m > < k e y > < s t r i n g > D a t e   o f   B i r t h < / s t r i n g > < / k e y > < v a l u e > < i n t > 1 1 4 < / i n t > < / v a l u e > < / i t e m > < i t e m > < k e y > < s t r i n g > A g e < / s t r i n g > < / k e y > < v a l u e > < i n t > 6 0 < / i n t > < / v a l u e > < / i t e m > < i t e m > < k e y > < s t r i n g > G e n d e r < / s t r i n g > < / k e y > < v a l u e > < i n t > 8 2 < / i n t > < / v a l u e > < / i t e m > < i t e m > < k e y > < s t r i n g > D a t e   H i r e d < / s t r i n g > < / k e y > < v a l u e > < i n t > 1 0 2 < / i n t > < / v a l u e > < / i t e m > < i t e m > < k e y > < s t r i n g > L e f t   D a t e < / s t r i n g > < / k e y > < v a l u e > < i n t > 9 1 < / i n t > < / v a l u e > < / i t e m > < i t e m > < k e y > < s t r i n g > R e a s o n   f o r   L e a v i n g < / s t r i n g > < / k e y > < v a l u e > < i n t > 1 5 2 < / i n t > < / v a l u e > < / i t e m > < i t e m > < k e y > < s t r i n g > P a r t i c u l a r s   o f   R e s i g n a t i o n < / s t r i n g > < / k e y > < v a l u e > < i n t > 1 9 1 < / i n t > < / v a l u e > < / i t e m > < i t e m > < k e y > < s t r i n g > O t h e r   R e m a r k s < / s t r i n g > < / k e y > < v a l u e > < i n t > 1 2 8 < / i n t > < / v a l u e > < / i t e m > < i t e m > < k e y > < s t r i n g > T o d a y < / s t r i n g > < / k e y > < v a l u e > < i n t > 7 2 < / i n t > < / v a l u e > < / i t e m > < i t e m > < k e y > < s t r i n g > _ 2 0 < / s t r i n g > < / k e y > < v a l u e > < i n t > 5 7 < / i n t > < / v a l u e > < / i t e m > < / C o l u m n W i d t h s > < C o l u m n D i s p l a y I n d e x > < i t e m > < k e y > < s t r i n g > D e p a r t m e n t < / s t r i n g > < / k e y > < v a l u e > < i n t > 0 < / i n t > < / v a l u e > < / i t e m > < i t e m > < k e y > < s t r i n g > B r a n d < / s t r i n g > < / k e y > < v a l u e > < i n t > 1 < / i n t > < / v a l u e > < / i t e m > < i t e m > < k e y > < s t r i n g > B r a n c h < / s t r i n g > < / k e y > < v a l u e > < i n t > 2 < / i n t > < / v a l u e > < / i t e m > < i t e m > < k e y > < s t r i n g > P o s i t i o n < / s t r i n g > < / k e y > < v a l u e > < i n t > 3 < / i n t > < / v a l u e > < / i t e m > < i t e m > < k e y > < s t r i n g > W o r k   L o c a t i o n < / s t r i n g > < / k e y > < v a l u e > < i n t > 4 < / i n t > < / v a l u e > < / i t e m > < i t e m > < k e y > < s t r i n g > A g e n c y < / s t r i n g > < / k e y > < v a l u e > < i n t > 5 < / i n t > < / v a l u e > < / i t e m > < i t e m > < k e y > < s t r i n g > E m p l o y m e n t   S t a t u s < / s t r i n g > < / k e y > < v a l u e > < i n t > 6 < / i n t > < / v a l u e > < / i t e m > < i t e m > < k e y > < s t r i n g > D F L < / s t r i n g > < / k e y > < v a l u e > < i n t > 7 < / i n t > < / v a l u e > < / i t e m > < i t e m > < k e y > < s t r i n g > L e v e l < / s t r i n g > < / k e y > < v a l u e > < i n t > 8 < / i n t > < / v a l u e > < / i t e m > < i t e m > < k e y > < s t r i n g > L a s t   N a m e < / s t r i n g > < / k e y > < v a l u e > < i n t > 9 < / i n t > < / v a l u e > < / i t e m > < i t e m > < k e y > < s t r i n g > F i r s t   N a m e < / s t r i n g > < / k e y > < v a l u e > < i n t > 1 0 < / i n t > < / v a l u e > < / i t e m > < i t e m > < k e y > < s t r i n g > M i d d l e   N a m e < / s t r i n g > < / k e y > < v a l u e > < i n t > 1 1 < / i n t > < / v a l u e > < / i t e m > < i t e m > < k e y > < s t r i n g > D a t e   o f   B i r t h < / s t r i n g > < / k e y > < v a l u e > < i n t > 1 2 < / i n t > < / v a l u e > < / i t e m > < i t e m > < k e y > < s t r i n g > A g e < / s t r i n g > < / k e y > < v a l u e > < i n t > 1 3 < / i n t > < / v a l u e > < / i t e m > < i t e m > < k e y > < s t r i n g > G e n d e r < / s t r i n g > < / k e y > < v a l u e > < i n t > 1 4 < / i n t > < / v a l u e > < / i t e m > < i t e m > < k e y > < s t r i n g > D a t e   H i r e d < / s t r i n g > < / k e y > < v a l u e > < i n t > 1 5 < / i n t > < / v a l u e > < / i t e m > < i t e m > < k e y > < s t r i n g > L e f t   D a t e < / s t r i n g > < / k e y > < v a l u e > < i n t > 1 6 < / i n t > < / v a l u e > < / i t e m > < i t e m > < k e y > < s t r i n g > R e a s o n   f o r   L e a v i n g < / s t r i n g > < / k e y > < v a l u e > < i n t > 1 7 < / i n t > < / v a l u e > < / i t e m > < i t e m > < k e y > < s t r i n g > P a r t i c u l a r s   o f   R e s i g n a t i o n < / s t r i n g > < / k e y > < v a l u e > < i n t > 1 8 < / i n t > < / v a l u e > < / i t e m > < i t e m > < k e y > < s t r i n g > O t h e r   R e m a r k s < / s t r i n g > < / k e y > < v a l u e > < i n t > 1 9 < / i n t > < / v a l u e > < / i t e m > < i t e m > < k e y > < s t r i n g > T o d a y < / s t r i n g > < / k e y > < v a l u e > < i n t > 2 0 < / i n t > < / v a l u e > < / i t e m > < i t e m > < k e y > < s t r i n g > _ 2 0 < / s t r i n g > < / k e y > < v a l u e > < i n t > 2 1 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R e s i g n e d   E m p l o y e e _ 2 7 2 0 1 5 a 2 - 3 6 f 1 - 4 2 5 9 - 9 5 8 5 - b f 8 a 2 6 4 c 2 6 1 6 " > < 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 B r a n d < / s t r i n g > < / k e y > < v a l u e > < i n t > 7 2 < / i n t > < / v a l u e > < / i t e m > < i t e m > < k e y > < s t r i n g > B r a n c h < / s t r i n g > < / k e y > < v a l u e > < i n t > 7 8 < / i n t > < / v a l u e > < / i t e m > < i t e m > < k e y > < s t r i n g > P o s i t i o n < / s t r i n g > < / k e y > < v a l u e > < i n t > 8 6 < / i n t > < / v a l u e > < / i t e m > < i t e m > < k e y > < s t r i n g > W o r k   L o c a t i o n < / s t r i n g > < / k e y > < v a l u e > < i n t > 1 2 2 < / i n t > < / v a l u e > < / i t e m > < i t e m > < k e y > < s t r i n g > A g e n c y < / s t r i n g > < / k e y > < v a l u e > < i n t > 8 1 < / i n t > < / v a l u e > < / i t e m > < i t e m > < k e y > < s t r i n g > E m p l o y m e n t   S t a t u s < / s t r i n g > < / k e y > < v a l u e > < i n t > 1 5 6 < / i n t > < / v a l u e > < / i t e m > < i t e m > < k e y > < s t r i n g > D F L < / s t r i n g > < / k e y > < v a l u e > < i n t > 5 8 < / i n t > < / v a l u e > < / i t e m > < i t e m > < k e y > < s t r i n g > L e v e l < / s t r i n g > < / k e y > < v a l u e > < i n t > 6 9 < / i n t > < / v a l u e > < / i t e m > < i t e m > < k e y > < s t r i n g > L a s t   N a m e < / s t r i n g > < / k e y > < v a l u e > < i n t > 1 0 0 < / i n t > < / v a l u e > < / i t e m > < i t e m > < k e y > < s t r i n g > F i r s t   N a m e < / s t r i n g > < / k e y > < v a l u e > < i n t > 1 0 3 < / i n t > < / v a l u e > < / i t e m > < i t e m > < k e y > < s t r i n g > M i d d l e   N a m e < / s t r i n g > < / k e y > < v a l u e > < i n t > 1 2 0 < / i n t > < / v a l u e > < / i t e m > < i t e m > < k e y > < s t r i n g > D a t e   o f   B i r t h < / s t r i n g > < / k e y > < v a l u e > < i n t > 1 1 4 < / i n t > < / v a l u e > < / i t e m > < i t e m > < k e y > < s t r i n g > A g e < / s t r i n g > < / k e y > < v a l u e > < i n t > 6 0 < / i n t > < / v a l u e > < / i t e m > < i t e m > < k e y > < s t r i n g > G e n d e r < / s t r i n g > < / k e y > < v a l u e > < i n t > 8 2 < / i n t > < / v a l u e > < / i t e m > < i t e m > < k e y > < s t r i n g > D a t e   H i r e d < / s t r i n g > < / k e y > < v a l u e > < i n t > 1 0 2 < / i n t > < / v a l u e > < / i t e m > < i t e m > < k e y > < s t r i n g > L e f t   D a t e < / s t r i n g > < / k e y > < v a l u e > < i n t > 9 1 < / i n t > < / v a l u e > < / i t e m > < i t e m > < k e y > < s t r i n g > R e a s o n   f o r   L e a v i n g < / s t r i n g > < / k e y > < v a l u e > < i n t > 1 5 2 < / i n t > < / v a l u e > < / i t e m > < i t e m > < k e y > < s t r i n g > P a r t i c u l a r s   o f   R e s i g n a t i o n < / s t r i n g > < / k e y > < v a l u e > < i n t > 1 9 1 < / i n t > < / v a l u e > < / i t e m > < i t e m > < k e y > < s t r i n g > O t h e r   R e m a r k s < / s t r i n g > < / k e y > < v a l u e > < i n t > 1 7 9 < / i n t > < / v a l u e > < / i t e m > < i t e m > < k e y > < s t r i n g > T o d a y < / s t r i n g > < / k e y > < v a l u e > < i n t > 7 2 < / i n t > < / v a l u e > < / i t e m > < i t e m > < k e y > < s t r i n g > C o l u m n 4 4 < / s t r i n g > < / k e y > < v a l u e > < i n t > 9 8 < / i n t > < / v a l u e > < / i t e m > < i t e m > < k e y > < s t r i n g > M o n t h s   R e s i g n e d < / s t r i n g > < / k e y > < v a l u e > < i n t > 1 1 7 < / i n t > < / v a l u e > < / i t e m > < / C o l u m n W i d t h s > < C o l u m n D i s p l a y I n d e x > < i t e m > < k e y > < s t r i n g > D e p a r t m e n t < / s t r i n g > < / k e y > < v a l u e > < i n t > 0 < / i n t > < / v a l u e > < / i t e m > < i t e m > < k e y > < s t r i n g > B r a n d < / s t r i n g > < / k e y > < v a l u e > < i n t > 1 < / i n t > < / v a l u e > < / i t e m > < i t e m > < k e y > < s t r i n g > B r a n c h < / s t r i n g > < / k e y > < v a l u e > < i n t > 2 < / i n t > < / v a l u e > < / i t e m > < i t e m > < k e y > < s t r i n g > P o s i t i o n < / s t r i n g > < / k e y > < v a l u e > < i n t > 3 < / i n t > < / v a l u e > < / i t e m > < i t e m > < k e y > < s t r i n g > W o r k   L o c a t i o n < / s t r i n g > < / k e y > < v a l u e > < i n t > 4 < / i n t > < / v a l u e > < / i t e m > < i t e m > < k e y > < s t r i n g > A g e n c y < / s t r i n g > < / k e y > < v a l u e > < i n t > 5 < / i n t > < / v a l u e > < / i t e m > < i t e m > < k e y > < s t r i n g > E m p l o y m e n t   S t a t u s < / s t r i n g > < / k e y > < v a l u e > < i n t > 6 < / i n t > < / v a l u e > < / i t e m > < i t e m > < k e y > < s t r i n g > D F L < / s t r i n g > < / k e y > < v a l u e > < i n t > 7 < / i n t > < / v a l u e > < / i t e m > < i t e m > < k e y > < s t r i n g > L e v e l < / s t r i n g > < / k e y > < v a l u e > < i n t > 8 < / i n t > < / v a l u e > < / i t e m > < i t e m > < k e y > < s t r i n g > L a s t   N a m e < / s t r i n g > < / k e y > < v a l u e > < i n t > 9 < / i n t > < / v a l u e > < / i t e m > < i t e m > < k e y > < s t r i n g > F i r s t   N a m e < / s t r i n g > < / k e y > < v a l u e > < i n t > 1 0 < / i n t > < / v a l u e > < / i t e m > < i t e m > < k e y > < s t r i n g > M i d d l e   N a m e < / s t r i n g > < / k e y > < v a l u e > < i n t > 1 1 < / i n t > < / v a l u e > < / i t e m > < i t e m > < k e y > < s t r i n g > D a t e   o f   B i r t h < / s t r i n g > < / k e y > < v a l u e > < i n t > 1 2 < / i n t > < / v a l u e > < / i t e m > < i t e m > < k e y > < s t r i n g > A g e < / s t r i n g > < / k e y > < v a l u e > < i n t > 1 3 < / i n t > < / v a l u e > < / i t e m > < i t e m > < k e y > < s t r i n g > G e n d e r < / s t r i n g > < / k e y > < v a l u e > < i n t > 1 4 < / i n t > < / v a l u e > < / i t e m > < i t e m > < k e y > < s t r i n g > D a t e   H i r e d < / s t r i n g > < / k e y > < v a l u e > < i n t > 1 5 < / i n t > < / v a l u e > < / i t e m > < i t e m > < k e y > < s t r i n g > L e f t   D a t e < / s t r i n g > < / k e y > < v a l u e > < i n t > 1 6 < / i n t > < / v a l u e > < / i t e m > < i t e m > < k e y > < s t r i n g > R e a s o n   f o r   L e a v i n g < / s t r i n g > < / k e y > < v a l u e > < i n t > 1 7 < / i n t > < / v a l u e > < / i t e m > < i t e m > < k e y > < s t r i n g > P a r t i c u l a r s   o f   R e s i g n a t i o n < / s t r i n g > < / k e y > < v a l u e > < i n t > 1 8 < / i n t > < / v a l u e > < / i t e m > < i t e m > < k e y > < s t r i n g > O t h e r   R e m a r k s < / s t r i n g > < / k e y > < v a l u e > < i n t > 1 9 < / i n t > < / v a l u e > < / i t e m > < i t e m > < k e y > < s t r i n g > T o d a y < / s t r i n g > < / k e y > < v a l u e > < i n t > 2 0 < / i n t > < / v a l u e > < / i t e m > < i t e m > < k e y > < s t r i n g > C o l u m n 4 4 < / s t r i n g > < / k e y > < v a l u e > < i n t > 2 1 < / i n t > < / v a l u e > < / i t e m > < i t e m > < k e y > < s t r i n g > M o n t h s   R e s i g n e d < / s t r i n g > < / k e y > < v a l u e > < i n t > 2 2 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A c t i v e _ c d c 4 4 1 d f - b c d 2 - 4 a 1 7 - b a b e - 2 e c 9 d 7 9 b 6 c c b " > < C u s t o m C o n t e n t > < ! [ C D A T A [ < T a b l e W i d g e t G r i d S e r i a l i z a t i o n   x m l n s : x s d = " h t t p : / / w w w . w 3 . o r g / 2 0 0 1 / X M L S c h e m a "   x m l n s : x s i = " h t t p : / / w w w . w 3 . o r g / 2 0 0 1 / X M L S c h e m a - i n s t a n c e " > < C o l u m n S u g g e s t e d T y p e   / > < C o l u m n F o r m a t   / > < C o l u m n A c c u r a c y   / > < C o l u m n C u r r e n c y S y m b o l   / > < C o l u m n P o s i t i v e P a t t e r n   / > < C o l u m n N e g a t i v e P a t t e r n   / > < C o l u m n W i d t h s > < i t e m > < k e y > < s t r i n g > O v e r a l l   R e m a r k s < / s t r i n g > < / k e y > < v a l u e > < i n t > 1 3 7 < / i n t > < / v a l u e > < / i t e m > < i t e m > < k e y > < s t r i n g > A p p l i c a b l e   E r r o r   N o t e   /   R e m a r k s < / s t r i n g > < / k e y > < v a l u e > < i n t > 2 3 4 < / i n t > < / v a l u e > < / i t e m > < i t e m > < k e y > < s t r i n g > D e p a r t m e n t < / s t r i n g > < / k e y > < v a l u e > < i n t > 1 1 1 < / i n t > < / v a l u e > < / i t e m > < i t e m > < k e y > < s t r i n g > B r a n d < / s t r i n g > < / k e y > < v a l u e > < i n t > 7 2 < / i n t > < / v a l u e > < / i t e m > < i t e m > < k e y > < s t r i n g > B r a n c h < / s t r i n g > < / k e y > < v a l u e > < i n t > 7 8 < / i n t > < / v a l u e > < / i t e m > < i t e m > < k e y > < s t r i n g > P o s i t i o n < / s t r i n g > < / k e y > < v a l u e > < i n t > 8 6 < / i n t > < / v a l u e > < / i t e m > < i t e m > < k e y > < s t r i n g > W o r k   L o c a t i o n < / s t r i n g > < / k e y > < v a l u e > < i n t > 1 2 2 < / i n t > < / v a l u e > < / i t e m > < i t e m > < k e y > < s t r i n g > A g e n c y < / s t r i n g > < / k e y > < v a l u e > < i n t > 8 1 < / i n t > < / v a l u e > < / i t e m > < i t e m > < k e y > < s t r i n g > E m p l o y m e n t   S t a t u s < / s t r i n g > < / k e y > < v a l u e > < i n t > 1 5 6 < / i n t > < / v a l u e > < / i t e m > < i t e m > < k e y > < s t r i n g > D F L < / s t r i n g > < / k e y > < v a l u e > < i n t > 5 8 < / i n t > < / v a l u e > < / i t e m > < i t e m > < k e y > < s t r i n g > L e v e l < / s t r i n g > < / k e y > < v a l u e > < i n t > 6 9 < / i n t > < / v a l u e > < / i t e m > < i t e m > < k e y > < s t r i n g > L a s t   N a m e < / s t r i n g > < / k e y > < v a l u e > < i n t > 1 0 0 < / i n t > < / v a l u e > < / i t e m > < i t e m > < k e y > < s t r i n g > F i r s t   N a m e < / s t r i n g > < / k e y > < v a l u e > < i n t > 1 0 3 < / i n t > < / v a l u e > < / i t e m > < i t e m > < k e y > < s t r i n g > M i d d l e   N a m e < / s t r i n g > < / k e y > < v a l u e > < i n t > 1 2 0 < / i n t > < / v a l u e > < / i t e m > < i t e m > < k e y > < s t r i n g > D a t e   o f   B i r t h < / s t r i n g > < / k e y > < v a l u e > < i n t > 1 1 4 < / i n t > < / v a l u e > < / i t e m > < i t e m > < k e y > < s t r i n g > A g e < / s t r i n g > < / k e y > < v a l u e > < i n t > 6 0 < / i n t > < / v a l u e > < / i t e m > < i t e m > < k e y > < s t r i n g > G e n d e r < / s t r i n g > < / k e y > < v a l u e > < i n t > 8 2 < / i n t > < / v a l u e > < / i t e m > < i t e m > < k e y > < s t r i n g > D a t e   H i r e d < / s t r i n g > < / k e y > < v a l u e > < i n t > 1 0 2 < / i n t > < / v a l u e > < / i t e m > < i t e m > < k e y > < s t r i n g > L e f t   D a t e < / s t r i n g > < / k e y > < v a l u e > < i n t > 9 1 < / i n t > < / v a l u e > < / i t e m > < i t e m > < k e y > < s t r i n g > R e a s o n   f o r   L e a v i n g < / s t r i n g > < / k e y > < v a l u e > < i n t > 1 5 2 < / i n t > < / v a l u e > < / i t e m > < i t e m > < k e y > < s t r i n g > P a r t i c u l a r s   o f   R e s i g n a t i o n < / s t r i n g > < / k e y > < v a l u e > < i n t > 1 9 1 < / i n t > < / v a l u e > < / i t e m > < i t e m > < k e y > < s t r i n g > O t h e r   R e m a r k s < / s t r i n g > < / k e y > < v a l u e > < i n t > 1 2 8 < / i n t > < / v a l u e > < / i t e m > < i t e m > < k e y > < s t r i n g > T o d a y < / s t r i n g > < / k e y > < v a l u e > < i n t > 7 2 < / i n t > < / v a l u e > < / i t e m > < i t e m > < k e y > < s t r i n g > C o l u m n 1 < / s t r i n g > < / k e y > < v a l u e > < i n t > 9 1 < / i n t > < / v a l u e > < / i t e m > < i t e m > < k e y > < s t r i n g > _ 1 < / s t r i n g > < / k e y > < v a l u e > < i n t > 5 0 < / i n t > < / v a l u e > < / i t e m > < i t e m > < k e y > < s t r i n g > _ 2 < / s t r i n g > < / k e y > < v a l u e > < i n t > 5 0 < / i n t > < / v a l u e > < / i t e m > < i t e m > < k e y > < s t r i n g > _ 3 < / s t r i n g > < / k e y > < v a l u e > < i n t > 5 0 < / i n t > < / v a l u e > < / i t e m > < i t e m > < k e y > < s t r i n g > _ 4 < / s t r i n g > < / k e y > < v a l u e > < i n t > 5 0 < / i n t > < / v a l u e > < / i t e m > < i t e m > < k e y > < s t r i n g > _ 5 < / s t r i n g > < / k e y > < v a l u e > < i n t > 5 0 < / i n t > < / v a l u e > < / i t e m > < i t e m > < k e y > < s t r i n g > _ 6 < / s t r i n g > < / k e y > < v a l u e > < i n t > 5 0 < / i n t > < / v a l u e > < / i t e m > < i t e m > < k e y > < s t r i n g > _ 7 < / s t r i n g > < / k e y > < v a l u e > < i n t > 5 0 < / i n t > < / v a l u e > < / i t e m > < i t e m > < k e y > < s t r i n g > _ 8 < / s t r i n g > < / k e y > < v a l u e > < i n t > 5 0 < / i n t > < / v a l u e > < / i t e m > < i t e m > < k e y > < s t r i n g > _ 9 < / s t r i n g > < / k e y > < v a l u e > < i n t > 5 0 < / i n t > < / v a l u e > < / i t e m > < i t e m > < k e y > < s t r i n g > _ 1 0 < / s t r i n g > < / k e y > < v a l u e > < i n t > 5 7 < / i n t > < / v a l u e > < / i t e m > < i t e m > < k e y > < s t r i n g > _ 1 1 < / s t r i n g > < / k e y > < v a l u e > < i n t > 5 7 < / i n t > < / v a l u e > < / i t e m > < i t e m > < k e y > < s t r i n g > _ 1 2 < / s t r i n g > < / k e y > < v a l u e > < i n t > 5 7 < / i n t > < / v a l u e > < / i t e m > < i t e m > < k e y > < s t r i n g > _ 1 3 < / s t r i n g > < / k e y > < v a l u e > < i n t > 5 7 < / i n t > < / v a l u e > < / i t e m > < i t e m > < k e y > < s t r i n g > _ 1 4 < / s t r i n g > < / k e y > < v a l u e > < i n t > 5 7 < / i n t > < / v a l u e > < / i t e m > < i t e m > < k e y > < s t r i n g > _ 1 5 < / s t r i n g > < / k e y > < v a l u e > < i n t > 5 7 < / i n t > < / v a l u e > < / i t e m > < i t e m > < k e y > < s t r i n g > _ 1 6 < / s t r i n g > < / k e y > < v a l u e > < i n t > 5 7 < / i n t > < / v a l u e > < / i t e m > < i t e m > < k e y > < s t r i n g > _ 1 7 < / s t r i n g > < / k e y > < v a l u e > < i n t > 5 7 < / i n t > < / v a l u e > < / i t e m > < i t e m > < k e y > < s t r i n g > _ 1 8 < / s t r i n g > < / k e y > < v a l u e > < i n t > 5 7 < / i n t > < / v a l u e > < / i t e m > < i t e m > < k e y > < s t r i n g > _ 1 9 < / s t r i n g > < / k e y > < v a l u e > < i n t > 5 7 < / i n t > < / v a l u e > < / i t e m > < i t e m > < k e y > < s t r i n g > _ 2 0 < / s t r i n g > < / k e y > < v a l u e > < i n t > 5 7 < / i n t > < / v a l u e > < / i t e m > < / C o l u m n W i d t h s > < C o l u m n D i s p l a y I n d e x > < i t e m > < k e y > < s t r i n g > O v e r a l l   R e m a r k s < / s t r i n g > < / k e y > < v a l u e > < i n t > 0 < / i n t > < / v a l u e > < / i t e m > < i t e m > < k e y > < s t r i n g > A p p l i c a b l e   E r r o r   N o t e   /   R e m a r k s < / s t r i n g > < / k e y > < v a l u e > < i n t > 1 < / i n t > < / v a l u e > < / i t e m > < i t e m > < k e y > < s t r i n g > D e p a r t m e n t < / s t r i n g > < / k e y > < v a l u e > < i n t > 2 < / i n t > < / v a l u e > < / i t e m > < i t e m > < k e y > < s t r i n g > B r a n d < / s t r i n g > < / k e y > < v a l u e > < i n t > 3 < / i n t > < / v a l u e > < / i t e m > < i t e m > < k e y > < s t r i n g > B r a n c h < / s t r i n g > < / k e y > < v a l u e > < i n t > 4 < / i n t > < / v a l u e > < / i t e m > < i t e m > < k e y > < s t r i n g > P o s i t i o n < / s t r i n g > < / k e y > < v a l u e > < i n t > 5 < / i n t > < / v a l u e > < / i t e m > < i t e m > < k e y > < s t r i n g > W o r k   L o c a t i o n < / s t r i n g > < / k e y > < v a l u e > < i n t > 6 < / i n t > < / v a l u e > < / i t e m > < i t e m > < k e y > < s t r i n g > A g e n c y < / s t r i n g > < / k e y > < v a l u e > < i n t > 7 < / i n t > < / v a l u e > < / i t e m > < i t e m > < k e y > < s t r i n g > E m p l o y m e n t   S t a t u s < / s t r i n g > < / k e y > < v a l u e > < i n t > 8 < / i n t > < / v a l u e > < / i t e m > < i t e m > < k e y > < s t r i n g > D F L < / s t r i n g > < / k e y > < v a l u e > < i n t > 9 < / i n t > < / v a l u e > < / i t e m > < i t e m > < k e y > < s t r i n g > L e v e l < / s t r i n g > < / k e y > < v a l u e > < i n t > 1 0 < / i n t > < / v a l u e > < / i t e m > < i t e m > < k e y > < s t r i n g > L a s t   N a m e < / s t r i n g > < / k e y > < v a l u e > < i n t > 1 1 < / i n t > < / v a l u e > < / i t e m > < i t e m > < k e y > < s t r i n g > F i r s t   N a m e < / s t r i n g > < / k e y > < v a l u e > < i n t > 1 2 < / i n t > < / v a l u e > < / i t e m > < i t e m > < k e y > < s t r i n g > M i d d l e   N a m e < / s t r i n g > < / k e y > < v a l u e > < i n t > 1 3 < / i n t > < / v a l u e > < / i t e m > < i t e m > < k e y > < s t r i n g > D a t e   o f   B i r t h < / s t r i n g > < / k e y > < v a l u e > < i n t > 1 4 < / i n t > < / v a l u e > < / i t e m > < i t e m > < k e y > < s t r i n g > A g e < / s t r i n g > < / k e y > < v a l u e > < i n t > 1 5 < / i n t > < / v a l u e > < / i t e m > < i t e m > < k e y > < s t r i n g > G e n d e r < / s t r i n g > < / k e y > < v a l u e > < i n t > 1 6 < / i n t > < / v a l u e > < / i t e m > < i t e m > < k e y > < s t r i n g > D a t e   H i r e d < / s t r i n g > < / k e y > < v a l u e > < i n t > 1 7 < / i n t > < / v a l u e > < / i t e m > < i t e m > < k e y > < s t r i n g > L e f t   D a t e < / s t r i n g > < / k e y > < v a l u e > < i n t > 1 8 < / i n t > < / v a l u e > < / i t e m > < i t e m > < k e y > < s t r i n g > R e a s o n   f o r   L e a v i n g < / s t r i n g > < / k e y > < v a l u e > < i n t > 1 9 < / i n t > < / v a l u e > < / i t e m > < i t e m > < k e y > < s t r i n g > P a r t i c u l a r s   o f   R e s i g n a t i o n < / s t r i n g > < / k e y > < v a l u e > < i n t > 2 0 < / i n t > < / v a l u e > < / i t e m > < i t e m > < k e y > < s t r i n g > O t h e r   R e m a r k s < / s t r i n g > < / k e y > < v a l u e > < i n t > 2 1 < / i n t > < / v a l u e > < / i t e m > < i t e m > < k e y > < s t r i n g > T o d a y < / s t r i n g > < / k e y > < v a l u e > < i n t > 2 2 < / i n t > < / v a l u e > < / i t e m > < i t e m > < k e y > < s t r i n g > C o l u m n 1 < / s t r i n g > < / k e y > < v a l u e > < i n t > 2 3 < / i n t > < / v a l u e > < / i t e m > < i t e m > < k e y > < s t r i n g > _ 1 < / s t r i n g > < / k e y > < v a l u e > < i n t > 2 4 < / i n t > < / v a l u e > < / i t e m > < i t e m > < k e y > < s t r i n g > _ 2 < / s t r i n g > < / k e y > < v a l u e > < i n t > 2 5 < / i n t > < / v a l u e > < / i t e m > < i t e m > < k e y > < s t r i n g > _ 3 < / s t r i n g > < / k e y > < v a l u e > < i n t > 2 6 < / i n t > < / v a l u e > < / i t e m > < i t e m > < k e y > < s t r i n g > _ 4 < / s t r i n g > < / k e y > < v a l u e > < i n t > 2 7 < / i n t > < / v a l u e > < / i t e m > < i t e m > < k e y > < s t r i n g > _ 5 < / s t r i n g > < / k e y > < v a l u e > < i n t > 2 8 < / i n t > < / v a l u e > < / i t e m > < i t e m > < k e y > < s t r i n g > _ 6 < / s t r i n g > < / k e y > < v a l u e > < i n t > 2 9 < / i n t > < / v a l u e > < / i t e m > < i t e m > < k e y > < s t r i n g > _ 7 < / s t r i n g > < / k e y > < v a l u e > < i n t > 3 0 < / i n t > < / v a l u e > < / i t e m > < i t e m > < k e y > < s t r i n g > _ 8 < / s t r i n g > < / k e y > < v a l u e > < i n t > 3 1 < / i n t > < / v a l u e > < / i t e m > < i t e m > < k e y > < s t r i n g > _ 9 < / s t r i n g > < / k e y > < v a l u e > < i n t > 3 2 < / i n t > < / v a l u e > < / i t e m > < i t e m > < k e y > < s t r i n g > _ 1 0 < / s t r i n g > < / k e y > < v a l u e > < i n t > 3 3 < / i n t > < / v a l u e > < / i t e m > < i t e m > < k e y > < s t r i n g > _ 1 1 < / s t r i n g > < / k e y > < v a l u e > < i n t > 3 4 < / i n t > < / v a l u e > < / i t e m > < i t e m > < k e y > < s t r i n g > _ 1 2 < / s t r i n g > < / k e y > < v a l u e > < i n t > 3 5 < / i n t > < / v a l u e > < / i t e m > < i t e m > < k e y > < s t r i n g > _ 1 3 < / s t r i n g > < / k e y > < v a l u e > < i n t > 3 6 < / i n t > < / v a l u e > < / i t e m > < i t e m > < k e y > < s t r i n g > _ 1 4 < / s t r i n g > < / k e y > < v a l u e > < i n t > 3 7 < / i n t > < / v a l u e > < / i t e m > < i t e m > < k e y > < s t r i n g > _ 1 5 < / s t r i n g > < / k e y > < v a l u e > < i n t > 3 8 < / i n t > < / v a l u e > < / i t e m > < i t e m > < k e y > < s t r i n g > _ 1 6 < / s t r i n g > < / k e y > < v a l u e > < i n t > 3 9 < / i n t > < / v a l u e > < / i t e m > < i t e m > < k e y > < s t r i n g > _ 1 7 < / s t r i n g > < / k e y > < v a l u e > < i n t > 4 0 < / i n t > < / v a l u e > < / i t e m > < i t e m > < k e y > < s t r i n g > _ 1 8 < / s t r i n g > < / k e y > < v a l u e > < i n t > 4 1 < / i n t > < / v a l u e > < / i t e m > < i t e m > < k e y > < s t r i n g > _ 1 9 < / s t r i n g > < / k e y > < v a l u e > < i n t > 4 2 < / i n t > < / v a l u e > < / i t e m > < i t e m > < k e y > < s t r i n g > _ 2 0 < / s t r i n g > < / k e y > < v a l u e > < i n t > 4 3 < / 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D a t a _ 8 9 d d 0 9 9 1 - 5 9 f 6 - 4 d a 6 - a f f f - a 7 0 7 e 7 8 d 6 6 8 2 " > < C u s t o m C o n t e n t > < ! [ C D A T A [ < T a b l e W i d g e t G r i d S e r i a l i z a t i o n   x m l n s : x s d = " h t t p : / / w w w . w 3 . o r g / 2 0 0 1 / X M L S c h e m a "   x m l n s : x s i = " h t t p : / / w w w . w 3 . o r g / 2 0 0 1 / X M L S c h e m a - i n s t a n c e " > < C o l u m n S u g g e s t e d T y p e   / > < C o l u m n F o r m a t   / > < C o l u m n A c c u r a c y   / > < C o l u m n C u r r e n c y S y m b o l   / > < C o l u m n P o s i t i v e P a t t e r n   / > < C o l u m n N e g a t i v e P a t t e r n   / > < C o l u m n W i d t h s > < i t e m > < k e y > < s t r i n g > O v e r a l l   R e m a r k s < / s t r i n g > < / k e y > < v a l u e > < i n t > 1 3 7 < / i n t > < / v a l u e > < / i t e m > < i t e m > < k e y > < s t r i n g > A p p l i c a b l e   E r r o r   N o t e   /   R e m a r k s < / s t r i n g > < / k e y > < v a l u e > < i n t > 2 3 4 < / i n t > < / v a l u e > < / i t e m > < i t e m > < k e y > < s t r i n g > D e p a r t m e n t < / s t r i n g > < / k e y > < v a l u e > < i n t > 1 1 1 < / i n t > < / v a l u e > < / i t e m > < i t e m > < k e y > < s t r i n g > B r a n d < / s t r i n g > < / k e y > < v a l u e > < i n t > 7 2 < / i n t > < / v a l u e > < / i t e m > < i t e m > < k e y > < s t r i n g > B r a n c h < / s t r i n g > < / k e y > < v a l u e > < i n t > 7 8 < / i n t > < / v a l u e > < / i t e m > < i t e m > < k e y > < s t r i n g > P o s i t i o n < / s t r i n g > < / k e y > < v a l u e > < i n t > 8 6 < / i n t > < / v a l u e > < / i t e m > < i t e m > < k e y > < s t r i n g > W o r k   L o c a t i o n < / s t r i n g > < / k e y > < v a l u e > < i n t > 1 2 2 < / i n t > < / v a l u e > < / i t e m > < i t e m > < k e y > < s t r i n g > A g e n c y < / s t r i n g > < / k e y > < v a l u e > < i n t > 8 1 < / i n t > < / v a l u e > < / i t e m > < i t e m > < k e y > < s t r i n g > E m p l o y m e n t   S t a t u s < / s t r i n g > < / k e y > < v a l u e > < i n t > 1 5 6 < / i n t > < / v a l u e > < / i t e m > < i t e m > < k e y > < s t r i n g > D F L < / s t r i n g > < / k e y > < v a l u e > < i n t > 5 8 < / i n t > < / v a l u e > < / i t e m > < i t e m > < k e y > < s t r i n g > L e v e l < / s t r i n g > < / k e y > < v a l u e > < i n t > 6 9 < / i n t > < / v a l u e > < / i t e m > < i t e m > < k e y > < s t r i n g > L a s t   N a m e < / s t r i n g > < / k e y > < v a l u e > < i n t > 1 0 0 < / i n t > < / v a l u e > < / i t e m > < i t e m > < k e y > < s t r i n g > F i r s t   N a m e < / s t r i n g > < / k e y > < v a l u e > < i n t > 1 0 3 < / i n t > < / v a l u e > < / i t e m > < i t e m > < k e y > < s t r i n g > M i d d l e   N a m e < / s t r i n g > < / k e y > < v a l u e > < i n t > 1 2 0 < / i n t > < / v a l u e > < / i t e m > < i t e m > < k e y > < s t r i n g > D a t e   o f   B i r t h < / s t r i n g > < / k e y > < v a l u e > < i n t > 1 1 4 < / i n t > < / v a l u e > < / i t e m > < i t e m > < k e y > < s t r i n g > A g e < / s t r i n g > < / k e y > < v a l u e > < i n t > 6 0 < / i n t > < / v a l u e > < / i t e m > < i t e m > < k e y > < s t r i n g > G e n d e r < / s t r i n g > < / k e y > < v a l u e > < i n t > 8 2 < / i n t > < / v a l u e > < / i t e m > < i t e m > < k e y > < s t r i n g > D a t e   H i r e d < / s t r i n g > < / k e y > < v a l u e > < i n t > 1 0 2 < / i n t > < / v a l u e > < / i t e m > < i t e m > < k e y > < s t r i n g > L e f t   D a t e < / s t r i n g > < / k e y > < v a l u e > < i n t > 9 1 < / i n t > < / v a l u e > < / i t e m > < i t e m > < k e y > < s t r i n g > R e a s o n   f o r   L e a v i n g < / s t r i n g > < / k e y > < v a l u e > < i n t > 1 5 2 < / i n t > < / v a l u e > < / i t e m > < i t e m > < k e y > < s t r i n g > P a r t i c u l a r s   o f   R e s i g n a t i o n < / s t r i n g > < / k e y > < v a l u e > < i n t > 1 9 1 < / i n t > < / v a l u e > < / i t e m > < i t e m > < k e y > < s t r i n g > O t h e r   R e m a r k s < / s t r i n g > < / k e y > < v a l u e > < i n t > 1 2 8 < / i n t > < / v a l u e > < / i t e m > < i t e m > < k e y > < s t r i n g > T o d a y < / s t r i n g > < / k e y > < v a l u e > < i n t > 7 2 < / i n t > < / v a l u e > < / i t e m > < i t e m > < k e y > < s t r i n g > C o l u m n 2 4 < / s t r i n g > < / k e y > < v a l u e > < i n t > 9 8 < / i n t > < / v a l u e > < / i t e m > < i t e m > < k e y > < s t r i n g > C o l u m n 2 5 < / s t r i n g > < / k e y > < v a l u e > < i n t > 9 8 < / i n t > < / v a l u e > < / i t e m > < i t e m > < k e y > < s t r i n g > C o l u m n 2 6 < / s t r i n g > < / k e y > < v a l u e > < i n t > 9 8 < / i n t > < / v a l u e > < / i t e m > < i t e m > < k e y > < s t r i n g > C o l u m n 2 7 < / s t r i n g > < / k e y > < v a l u e > < i n t > 9 8 < / i n t > < / v a l u e > < / i t e m > < i t e m > < k e y > < s t r i n g > C o l u m n 2 8 < / s t r i n g > < / k e y > < v a l u e > < i n t > 9 8 < / i n t > < / v a l u e > < / i t e m > < i t e m > < k e y > < s t r i n g > C o l u m n 2 9 < / s t r i n g > < / k e y > < v a l u e > < i n t > 9 8 < / i n t > < / v a l u e > < / i t e m > < i t e m > < k e y > < s t r i n g > C o l u m n 3 0 < / s t r i n g > < / k e y > < v a l u e > < i n t > 9 8 < / i n t > < / v a l u e > < / i t e m > < i t e m > < k e y > < s t r i n g > C o l u m n 3 1 < / s t r i n g > < / k e y > < v a l u e > < i n t > 9 8 < / i n t > < / v a l u e > < / i t e m > < i t e m > < k e y > < s t r i n g > C o l u m n 3 2 < / s t r i n g > < / k e y > < v a l u e > < i n t > 9 8 < / i n t > < / v a l u e > < / i t e m > < i t e m > < k e y > < s t r i n g > C o l u m n 3 3 < / s t r i n g > < / k e y > < v a l u e > < i n t > 9 8 < / i n t > < / v a l u e > < / i t e m > < i t e m > < k e y > < s t r i n g > C o l u m n 3 4 < / s t r i n g > < / k e y > < v a l u e > < i n t > 9 8 < / i n t > < / v a l u e > < / i t e m > < i t e m > < k e y > < s t r i n g > C o l u m n 3 5 < / s t r i n g > < / k e y > < v a l u e > < i n t > 9 8 < / i n t > < / v a l u e > < / i t e m > < i t e m > < k e y > < s t r i n g > C o l u m n 3 6 < / s t r i n g > < / k e y > < v a l u e > < i n t > 9 8 < / i n t > < / v a l u e > < / i t e m > < i t e m > < k e y > < s t r i n g > C o l u m n 3 7 < / s t r i n g > < / k e y > < v a l u e > < i n t > 9 8 < / i n t > < / v a l u e > < / i t e m > < i t e m > < k e y > < s t r i n g > C o l u m n 3 8 < / s t r i n g > < / k e y > < v a l u e > < i n t > 9 8 < / i n t > < / v a l u e > < / i t e m > < i t e m > < k e y > < s t r i n g > C o l u m n 3 9 < / s t r i n g > < / k e y > < v a l u e > < i n t > 9 8 < / i n t > < / v a l u e > < / i t e m > < i t e m > < k e y > < s t r i n g > C o l u m n 4 0 < / s t r i n g > < / k e y > < v a l u e > < i n t > 9 8 < / i n t > < / v a l u e > < / i t e m > < i t e m > < k e y > < s t r i n g > C o l u m n 4 1 < / s t r i n g > < / k e y > < v a l u e > < i n t > 9 8 < / i n t > < / v a l u e > < / i t e m > < i t e m > < k e y > < s t r i n g > C o l u m n 4 2 < / s t r i n g > < / k e y > < v a l u e > < i n t > 9 8 < / i n t > < / v a l u e > < / i t e m > < i t e m > < k e y > < s t r i n g > C o l u m n 4 3 < / s t r i n g > < / k e y > < v a l u e > < i n t > 9 8 < / i n t > < / v a l u e > < / i t e m > < i t e m > < k e y > < s t r i n g > C o l u m n 4 4 < / s t r i n g > < / k e y > < v a l u e > < i n t > 9 8 < / i n t > < / v a l u e > < / i t e m > < / C o l u m n W i d t h s > < C o l u m n D i s p l a y I n d e x > < i t e m > < k e y > < s t r i n g > O v e r a l l   R e m a r k s < / s t r i n g > < / k e y > < v a l u e > < i n t > 0 < / i n t > < / v a l u e > < / i t e m > < i t e m > < k e y > < s t r i n g > A p p l i c a b l e   E r r o r   N o t e   /   R e m a r k s < / s t r i n g > < / k e y > < v a l u e > < i n t > 1 < / i n t > < / v a l u e > < / i t e m > < i t e m > < k e y > < s t r i n g > D e p a r t m e n t < / s t r i n g > < / k e y > < v a l u e > < i n t > 2 < / i n t > < / v a l u e > < / i t e m > < i t e m > < k e y > < s t r i n g > B r a n d < / s t r i n g > < / k e y > < v a l u e > < i n t > 3 < / i n t > < / v a l u e > < / i t e m > < i t e m > < k e y > < s t r i n g > B r a n c h < / s t r i n g > < / k e y > < v a l u e > < i n t > 4 < / i n t > < / v a l u e > < / i t e m > < i t e m > < k e y > < s t r i n g > P o s i t i o n < / s t r i n g > < / k e y > < v a l u e > < i n t > 5 < / i n t > < / v a l u e > < / i t e m > < i t e m > < k e y > < s t r i n g > W o r k   L o c a t i o n < / s t r i n g > < / k e y > < v a l u e > < i n t > 6 < / i n t > < / v a l u e > < / i t e m > < i t e m > < k e y > < s t r i n g > A g e n c y < / s t r i n g > < / k e y > < v a l u e > < i n t > 7 < / i n t > < / v a l u e > < / i t e m > < i t e m > < k e y > < s t r i n g > E m p l o y m e n t   S t a t u s < / s t r i n g > < / k e y > < v a l u e > < i n t > 8 < / i n t > < / v a l u e > < / i t e m > < i t e m > < k e y > < s t r i n g > D F L < / s t r i n g > < / k e y > < v a l u e > < i n t > 9 < / i n t > < / v a l u e > < / i t e m > < i t e m > < k e y > < s t r i n g > L e v e l < / s t r i n g > < / k e y > < v a l u e > < i n t > 1 0 < / i n t > < / v a l u e > < / i t e m > < i t e m > < k e y > < s t r i n g > L a s t   N a m e < / s t r i n g > < / k e y > < v a l u e > < i n t > 1 1 < / i n t > < / v a l u e > < / i t e m > < i t e m > < k e y > < s t r i n g > F i r s t   N a m e < / s t r i n g > < / k e y > < v a l u e > < i n t > 1 2 < / i n t > < / v a l u e > < / i t e m > < i t e m > < k e y > < s t r i n g > M i d d l e   N a m e < / s t r i n g > < / k e y > < v a l u e > < i n t > 1 3 < / i n t > < / v a l u e > < / i t e m > < i t e m > < k e y > < s t r i n g > D a t e   o f   B i r t h < / s t r i n g > < / k e y > < v a l u e > < i n t > 1 4 < / i n t > < / v a l u e > < / i t e m > < i t e m > < k e y > < s t r i n g > A g e < / s t r i n g > < / k e y > < v a l u e > < i n t > 1 5 < / i n t > < / v a l u e > < / i t e m > < i t e m > < k e y > < s t r i n g > G e n d e r < / s t r i n g > < / k e y > < v a l u e > < i n t > 1 6 < / i n t > < / v a l u e > < / i t e m > < i t e m > < k e y > < s t r i n g > D a t e   H i r e d < / s t r i n g > < / k e y > < v a l u e > < i n t > 1 7 < / i n t > < / v a l u e > < / i t e m > < i t e m > < k e y > < s t r i n g > L e f t   D a t e < / s t r i n g > < / k e y > < v a l u e > < i n t > 1 8 < / i n t > < / v a l u e > < / i t e m > < i t e m > < k e y > < s t r i n g > R e a s o n   f o r   L e a v i n g < / s t r i n g > < / k e y > < v a l u e > < i n t > 1 9 < / i n t > < / v a l u e > < / i t e m > < i t e m > < k e y > < s t r i n g > P a r t i c u l a r s   o f   R e s i g n a t i o n < / s t r i n g > < / k e y > < v a l u e > < i n t > 2 0 < / i n t > < / v a l u e > < / i t e m > < i t e m > < k e y > < s t r i n g > O t h e r   R e m a r k s < / s t r i n g > < / k e y > < v a l u e > < i n t > 2 1 < / i n t > < / v a l u e > < / i t e m > < i t e m > < k e y > < s t r i n g > T o d a y < / s t r i n g > < / k e y > < v a l u e > < i n t > 2 2 < / i n t > < / v a l u e > < / i t e m > < i t e m > < k e y > < s t r i n g > C o l u m n 2 4 < / s t r i n g > < / k e y > < v a l u e > < i n t > 2 3 < / i n t > < / v a l u e > < / i t e m > < i t e m > < k e y > < s t r i n g > C o l u m n 2 5 < / s t r i n g > < / k e y > < v a l u e > < i n t > 2 4 < / i n t > < / v a l u e > < / i t e m > < i t e m > < k e y > < s t r i n g > C o l u m n 2 6 < / s t r i n g > < / k e y > < v a l u e > < i n t > 2 5 < / i n t > < / v a l u e > < / i t e m > < i t e m > < k e y > < s t r i n g > C o l u m n 2 7 < / s t r i n g > < / k e y > < v a l u e > < i n t > 2 6 < / i n t > < / v a l u e > < / i t e m > < i t e m > < k e y > < s t r i n g > C o l u m n 2 8 < / s t r i n g > < / k e y > < v a l u e > < i n t > 2 7 < / i n t > < / v a l u e > < / i t e m > < i t e m > < k e y > < s t r i n g > C o l u m n 2 9 < / s t r i n g > < / k e y > < v a l u e > < i n t > 2 8 < / i n t > < / v a l u e > < / i t e m > < i t e m > < k e y > < s t r i n g > C o l u m n 3 0 < / s t r i n g > < / k e y > < v a l u e > < i n t > 2 9 < / i n t > < / v a l u e > < / i t e m > < i t e m > < k e y > < s t r i n g > C o l u m n 3 1 < / s t r i n g > < / k e y > < v a l u e > < i n t > 3 0 < / i n t > < / v a l u e > < / i t e m > < i t e m > < k e y > < s t r i n g > C o l u m n 3 2 < / s t r i n g > < / k e y > < v a l u e > < i n t > 3 1 < / i n t > < / v a l u e > < / i t e m > < i t e m > < k e y > < s t r i n g > C o l u m n 3 3 < / s t r i n g > < / k e y > < v a l u e > < i n t > 3 2 < / i n t > < / v a l u e > < / i t e m > < i t e m > < k e y > < s t r i n g > C o l u m n 3 4 < / s t r i n g > < / k e y > < v a l u e > < i n t > 3 3 < / i n t > < / v a l u e > < / i t e m > < i t e m > < k e y > < s t r i n g > C o l u m n 3 5 < / s t r i n g > < / k e y > < v a l u e > < i n t > 3 4 < / i n t > < / v a l u e > < / i t e m > < i t e m > < k e y > < s t r i n g > C o l u m n 3 6 < / s t r i n g > < / k e y > < v a l u e > < i n t > 3 5 < / i n t > < / v a l u e > < / i t e m > < i t e m > < k e y > < s t r i n g > C o l u m n 3 7 < / s t r i n g > < / k e y > < v a l u e > < i n t > 3 6 < / i n t > < / v a l u e > < / i t e m > < i t e m > < k e y > < s t r i n g > C o l u m n 3 8 < / s t r i n g > < / k e y > < v a l u e > < i n t > 3 7 < / i n t > < / v a l u e > < / i t e m > < i t e m > < k e y > < s t r i n g > C o l u m n 3 9 < / s t r i n g > < / k e y > < v a l u e > < i n t > 3 8 < / i n t > < / v a l u e > < / i t e m > < i t e m > < k e y > < s t r i n g > C o l u m n 4 0 < / s t r i n g > < / k e y > < v a l u e > < i n t > 3 9 < / i n t > < / v a l u e > < / i t e m > < i t e m > < k e y > < s t r i n g > C o l u m n 4 1 < / s t r i n g > < / k e y > < v a l u e > < i n t > 4 0 < / i n t > < / v a l u e > < / i t e m > < i t e m > < k e y > < s t r i n g > C o l u m n 4 2 < / s t r i n g > < / k e y > < v a l u e > < i n t > 4 1 < / i n t > < / v a l u e > < / i t e m > < i t e m > < k e y > < s t r i n g > C o l u m n 4 3 < / s t r i n g > < / k e y > < v a l u e > < i n t > 4 2 < / i n t > < / v a l u e > < / i t e m > < i t e m > < k e y > < s t r i n g > C o l u m n 4 4 < / s t r i n g > < / k e y > < v a l u e > < i n t > 4 3 < / 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D a t a   1 _ b f c e f 0 0 6 - 8 c f e - 4 0 6 a - 8 f 7 3 - b 6 4 1 d c 6 c a a a e " > < 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 B r a n d < / s t r i n g > < / k e y > < v a l u e > < i n t > 7 2 < / i n t > < / v a l u e > < / i t e m > < i t e m > < k e y > < s t r i n g > B r a n c h < / s t r i n g > < / k e y > < v a l u e > < i n t > 7 8 < / i n t > < / v a l u e > < / i t e m > < i t e m > < k e y > < s t r i n g > P o s i t i o n < / s t r i n g > < / k e y > < v a l u e > < i n t > 8 6 < / i n t > < / v a l u e > < / i t e m > < i t e m > < k e y > < s t r i n g > W o r k   L o c a t i o n < / s t r i n g > < / k e y > < v a l u e > < i n t > 1 2 2 < / i n t > < / v a l u e > < / i t e m > < i t e m > < k e y > < s t r i n g > A g e n c y < / s t r i n g > < / k e y > < v a l u e > < i n t > 8 1 < / i n t > < / v a l u e > < / i t e m > < i t e m > < k e y > < s t r i n g > E m p l o y m e n t   S t a t u s < / s t r i n g > < / k e y > < v a l u e > < i n t > 1 5 6 < / i n t > < / v a l u e > < / i t e m > < i t e m > < k e y > < s t r i n g > D F L < / s t r i n g > < / k e y > < v a l u e > < i n t > 5 8 < / i n t > < / v a l u e > < / i t e m > < i t e m > < k e y > < s t r i n g > L e v e l < / s t r i n g > < / k e y > < v a l u e > < i n t > 6 9 < / i n t > < / v a l u e > < / i t e m > < i t e m > < k e y > < s t r i n g > L a s t   N a m e < / s t r i n g > < / k e y > < v a l u e > < i n t > 1 0 0 < / i n t > < / v a l u e > < / i t e m > < i t e m > < k e y > < s t r i n g > F i r s t   N a m e < / s t r i n g > < / k e y > < v a l u e > < i n t > 1 0 3 < / i n t > < / v a l u e > < / i t e m > < i t e m > < k e y > < s t r i n g > M i d d l e   N a m e < / s t r i n g > < / k e y > < v a l u e > < i n t > 1 2 0 < / i n t > < / v a l u e > < / i t e m > < i t e m > < k e y > < s t r i n g > D a t e   o f   B i r t h < / s t r i n g > < / k e y > < v a l u e > < i n t > 1 1 4 < / i n t > < / v a l u e > < / i t e m > < i t e m > < k e y > < s t r i n g > A g e < / s t r i n g > < / k e y > < v a l u e > < i n t > 6 0 < / i n t > < / v a l u e > < / i t e m > < i t e m > < k e y > < s t r i n g > G e n d e r < / s t r i n g > < / k e y > < v a l u e > < i n t > 8 2 < / i n t > < / v a l u e > < / i t e m > < i t e m > < k e y > < s t r i n g > D a t e   H i r e d < / s t r i n g > < / k e y > < v a l u e > < i n t > 1 0 2 < / i n t > < / v a l u e > < / i t e m > < i t e m > < k e y > < s t r i n g > L e f t   D a t e < / s t r i n g > < / k e y > < v a l u e > < i n t > 9 1 < / i n t > < / v a l u e > < / i t e m > < i t e m > < k e y > < s t r i n g > R e a s o n   f o r   L e a v i n g < / s t r i n g > < / k e y > < v a l u e > < i n t > 1 5 2 < / i n t > < / v a l u e > < / i t e m > < i t e m > < k e y > < s t r i n g > P a r t i c u l a r s   o f   R e s i g n a t i o n < / s t r i n g > < / k e y > < v a l u e > < i n t > 1 9 1 < / i n t > < / v a l u e > < / i t e m > < i t e m > < k e y > < s t r i n g > O t h e r   R e m a r k s < / s t r i n g > < / k e y > < v a l u e > < i n t > 1 2 8 < / i n t > < / v a l u e > < / i t e m > < i t e m > < k e y > < s t r i n g > T o d a y < / s t r i n g > < / k e y > < v a l u e > < i n t > 7 2 < / i n t > < / v a l u e > < / i t e m > < i t e m > < k e y > < s t r i n g > C o l u m n 4 4 < / s t r i n g > < / k e y > < v a l u e > < i n t > 9 8 < / i n t > < / v a l u e > < / i t e m > < / C o l u m n W i d t h s > < C o l u m n D i s p l a y I n d e x > < i t e m > < k e y > < s t r i n g > D e p a r t m e n t < / s t r i n g > < / k e y > < v a l u e > < i n t > 0 < / i n t > < / v a l u e > < / i t e m > < i t e m > < k e y > < s t r i n g > B r a n d < / s t r i n g > < / k e y > < v a l u e > < i n t > 1 < / i n t > < / v a l u e > < / i t e m > < i t e m > < k e y > < s t r i n g > B r a n c h < / s t r i n g > < / k e y > < v a l u e > < i n t > 2 < / i n t > < / v a l u e > < / i t e m > < i t e m > < k e y > < s t r i n g > P o s i t i o n < / s t r i n g > < / k e y > < v a l u e > < i n t > 3 < / i n t > < / v a l u e > < / i t e m > < i t e m > < k e y > < s t r i n g > W o r k   L o c a t i o n < / s t r i n g > < / k e y > < v a l u e > < i n t > 4 < / i n t > < / v a l u e > < / i t e m > < i t e m > < k e y > < s t r i n g > A g e n c y < / s t r i n g > < / k e y > < v a l u e > < i n t > 5 < / i n t > < / v a l u e > < / i t e m > < i t e m > < k e y > < s t r i n g > E m p l o y m e n t   S t a t u s < / s t r i n g > < / k e y > < v a l u e > < i n t > 6 < / i n t > < / v a l u e > < / i t e m > < i t e m > < k e y > < s t r i n g > D F L < / s t r i n g > < / k e y > < v a l u e > < i n t > 7 < / i n t > < / v a l u e > < / i t e m > < i t e m > < k e y > < s t r i n g > L e v e l < / s t r i n g > < / k e y > < v a l u e > < i n t > 8 < / i n t > < / v a l u e > < / i t e m > < i t e m > < k e y > < s t r i n g > L a s t   N a m e < / s t r i n g > < / k e y > < v a l u e > < i n t > 9 < / i n t > < / v a l u e > < / i t e m > < i t e m > < k e y > < s t r i n g > F i r s t   N a m e < / s t r i n g > < / k e y > < v a l u e > < i n t > 1 0 < / i n t > < / v a l u e > < / i t e m > < i t e m > < k e y > < s t r i n g > M i d d l e   N a m e < / s t r i n g > < / k e y > < v a l u e > < i n t > 1 1 < / i n t > < / v a l u e > < / i t e m > < i t e m > < k e y > < s t r i n g > D a t e   o f   B i r t h < / s t r i n g > < / k e y > < v a l u e > < i n t > 1 2 < / i n t > < / v a l u e > < / i t e m > < i t e m > < k e y > < s t r i n g > A g e < / s t r i n g > < / k e y > < v a l u e > < i n t > 1 3 < / i n t > < / v a l u e > < / i t e m > < i t e m > < k e y > < s t r i n g > G e n d e r < / s t r i n g > < / k e y > < v a l u e > < i n t > 1 4 < / i n t > < / v a l u e > < / i t e m > < i t e m > < k e y > < s t r i n g > D a t e   H i r e d < / s t r i n g > < / k e y > < v a l u e > < i n t > 1 5 < / i n t > < / v a l u e > < / i t e m > < i t e m > < k e y > < s t r i n g > L e f t   D a t e < / s t r i n g > < / k e y > < v a l u e > < i n t > 1 6 < / i n t > < / v a l u e > < / i t e m > < i t e m > < k e y > < s t r i n g > R e a s o n   f o r   L e a v i n g < / s t r i n g > < / k e y > < v a l u e > < i n t > 1 7 < / i n t > < / v a l u e > < / i t e m > < i t e m > < k e y > < s t r i n g > P a r t i c u l a r s   o f   R e s i g n a t i o n < / s t r i n g > < / k e y > < v a l u e > < i n t > 1 8 < / i n t > < / v a l u e > < / i t e m > < i t e m > < k e y > < s t r i n g > O t h e r   R e m a r k s < / s t r i n g > < / k e y > < v a l u e > < i n t > 1 9 < / i n t > < / v a l u e > < / i t e m > < i t e m > < k e y > < s t r i n g > T o d a y < / s t r i n g > < / k e y > < v a l u e > < i n t > 2 0 < / i n t > < / v a l u e > < / i t e m > < i t e m > < k e y > < s t r i n g > C o l u m n 4 4 < / s t r i n g > < / k e y > < v a l u e > < i n t > 2 1 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L i n k e d T a b l e U p d a t e M o d e " > < C u s t o m C o n t e n t > < ! [ C D A T A [ T r u e ] ] > < / C u s t o m C o n t e n t > < / G e m i n i > 
</file>

<file path=customXml/item3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 A c t i v e   E m p l o y e e 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 A c t i v e   E m p l o y e e 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 C o l u m n s \ W o r k   L o c a t i o n < / K e y > < / a : K e y > < a : V a l u e   i : t y p e = " T a b l e W i d g e t B a s e V i e w S t a t e " / > < / a : K e y V a l u e O f D i a g r a m O b j e c t K e y a n y T y p e z b w N T n L X > < a : K e y V a l u e O f D i a g r a m O b j e c t K e y a n y T y p e z b w N T n L X > < a : K e y > < K e y > C o l u m n s \ A g e n c y < / 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 C o l u m n s \ D F L < / 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 H i r e d < / K e y > < / a : K e y > < a : V a l u e   i : t y p e = " T a b l e W i d g e t B a s e V i e w S t a t e " / > < / a : K e y V a l u e O f D i a g r a m O b j e c t K e y a n y T y p e z b w N T n L X > < a : K e y V a l u e O f D i a g r a m O b j e c t K e y a n y T y p e z b w N T n L X > < a : K e y > < K e y > C o l u m n s \ A c t i v e < / K e y > < / a : K e y > < a : V a l u e   i : t y p e = " T a b l e W i d g e t B a s e V i e w S t a t e " / > < / a : K e y V a l u e O f D i a g r a m O b j e c t K e y a n y T y p e z b w N T n L X > < a : K e y V a l u e O f D i a g r a m O b j e c t K e y a n y T y p e z b w N T n L X > < a : K e y > < K e y > C o l u m n s \ R e a s o n   f o r   L e a v i n g < / K e y > < / a : K e y > < a : V a l u e   i : t y p e = " T a b l e W i d g e t B a s e V i e w S t a t e " / > < / a : K e y V a l u e O f D i a g r a m O b j e c t K e y a n y T y p e z b w N T n L X > < a : K e y V a l u e O f D i a g r a m O b j e c t K e y a n y T y p e z b w N T n L X > < a : K e y > < K e y > C o l u m n s \ P a r t i c u l a r s   o f   R e s i g n a t i o n < / K e y > < / a : K e y > < a : V a l u e   i : t y p e = " T a b l e W i d g e t B a s e V i e w S t a t e " / > < / a : K e y V a l u e O f D i a g r a m O b j e c t K e y a n y T y p e z b w N T n L X > < a : K e y V a l u e O f D i a g r a m O b j e c t K e y a n y T y p e z b w N T n L X > < a : K e y > < K e y > C o l u m n s \ O t h e r   R e m a r k s < / K e y > < / a : K e y > < a : V a l u e   i : t y p e = " T a b l e W i d g e t B a s e V i e w S t a t e " / > < / a : K e y V a l u e O f D i a g r a m O b j e c t K e y a n y T y p e z b w N T n L X > < a : K e y V a l u e O f D i a g r a m O b j e c t K e y a n y T y p e z b w N T n L X > < a : K e y > < K e y > C o l u m n s \ T o d a y < / K e y > < / a : K e y > < a : V a l u e   i : t y p e = " T a b l e W i d g e t B a s e V i e w S t a t e " / > < / a : K e y V a l u e O f D i a g r a m O b j e c t K e y a n y T y p e z b w N T n L X > < a : K e y V a l u e O f D i a g r a m O b j e c t K e y a n y T y p e z b w N T n L X > < a : K e y > < K e y > C o l u m n s \ Y e a r s R e n d e r e d < / 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 C o l u m n s \ T e n u r e d G r o u p < / K e y > < / a : K e y > < a : V a l u e   i : t y p e = " T a b l e W i d g e t B a s e V i e w S t a t e " / > < / a : K e y V a l u e O f D i a g r a m O b j e c t K e y a n y T y p e z b w N T n L X > < a : K e y V a l u e O f D i a g r a m O b j e c t K e y a n y T y p e z b w N T n L X > < a : K e y > < K e y > C o l u m n s \ T e n u r e d G r o u p i n g < / K e y > < / a : K e y > < a : V a l u e   i : t y p e = " T a b l e W i d g e t B a s e V i e w S t a t e " / > < / a : K e y V a l u e O f D i a g r a m O b j e c t K e y a n y T y p e z b w N T n L X > < a : K e y V a l u e O f D i a g r a m O b j e c t K e y a n y T y p e z b w N T n L X > < a : K e y > < K e y > C o l u m n s \ M o n t h s H i r e d 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 C o l u m n s \ C a l c u l a t e d   C o l u m n   2 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 C o l u m n s \ W o r k   L o c a t i o n < / K e y > < / a : K e y > < a : V a l u e   i : t y p e = " T a b l e W i d g e t B a s e V i e w S t a t e " / > < / a : K e y V a l u e O f D i a g r a m O b j e c t K e y a n y T y p e z b w N T n L X > < a : K e y V a l u e O f D i a g r a m O b j e c t K e y a n y T y p e z b w N T n L X > < a : K e y > < K e y > C o l u m n s \ A g e n c y < / 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 C o l u m n s \ D F L < / 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 H i r e d < / K e y > < / a : K e y > < a : V a l u e   i : t y p e = " T a b l e W i d g e t B a s e V i e w S t a t e " / > < / a : K e y V a l u e O f D i a g r a m O b j e c t K e y a n y T y p e z b w N T n L X > < a : K e y V a l u e O f D i a g r a m O b j e c t K e y a n y T y p e z b w N T n L X > < a : K e y > < K e y > C o l u m n s \ L e f t   D a t e < / K e y > < / a : K e y > < a : V a l u e   i : t y p e = " T a b l e W i d g e t B a s e V i e w S t a t e " / > < / a : K e y V a l u e O f D i a g r a m O b j e c t K e y a n y T y p e z b w N T n L X > < a : K e y V a l u e O f D i a g r a m O b j e c t K e y a n y T y p e z b w N T n L X > < a : K e y > < K e y > C o l u m n s \ R e a s o n   f o r   L e a v i n g < / K e y > < / a : K e y > < a : V a l u e   i : t y p e = " T a b l e W i d g e t B a s e V i e w S t a t e " / > < / a : K e y V a l u e O f D i a g r a m O b j e c t K e y a n y T y p e z b w N T n L X > < a : K e y V a l u e O f D i a g r a m O b j e c t K e y a n y T y p e z b w N T n L X > < a : K e y > < K e y > C o l u m n s \ P a r t i c u l a r s   o f   R e s i g n a t i o n < / K e y > < / a : K e y > < a : V a l u e   i : t y p e = " T a b l e W i d g e t B a s e V i e w S t a t e " / > < / a : K e y V a l u e O f D i a g r a m O b j e c t K e y a n y T y p e z b w N T n L X > < a : K e y V a l u e O f D i a g r a m O b j e c t K e y a n y T y p e z b w N T n L X > < a : K e y > < K e y > C o l u m n s \ O t h e r   R e m a r k s < / K e y > < / a : K e y > < a : V a l u e   i : t y p e = " T a b l e W i d g e t B a s e V i e w S t a t e " / > < / a : K e y V a l u e O f D i a g r a m O b j e c t K e y a n y T y p e z b w N T n L X > < a : K e y V a l u e O f D i a g r a m O b j e c t K e y a n y T y p e z b w N T n L X > < a : K e y > < K e y > C o l u m n s \ T o d a y < / K e y > < / a : K e y > < a : V a l u e   i : t y p e = " T a b l e W i d g e t B a s e V i e w S t a t e " / > < / a : K e y V a l u e O f D i a g r a m O b j e c t K e y a n y T y p e z b w N T n L X > < a : K e y V a l u e O f D i a g r a m O b j e c t K e y a n y T y p e z b w N T n L X > < a : K e y > < K e y > C o l u m n s \ C o l u m n 4 4 < / 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 R e s i g n e d 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 R e s i g n e d 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 C o l u m n s \ O v e r a l l   R e m a r k s < / K e y > < / a : K e y > < a : V a l u e   i : t y p e = " T a b l e W i d g e t B a s e V i e w S t a t e " / > < / a : K e y V a l u e O f D i a g r a m O b j e c t K e y a n y T y p e z b w N T n L X > < a : K e y V a l u e O f D i a g r a m O b j e c t K e y a n y T y p e z b w N T n L X > < a : K e y > < K e y > C o l u m n s \ A p p l i c a b l e   E r r o r   N o t e   /   R e m a r k s < / 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 C o l u m n s \ W o r k   L o c a t i o n < / K e y > < / a : K e y > < a : V a l u e   i : t y p e = " T a b l e W i d g e t B a s e V i e w S t a t e " / > < / a : K e y V a l u e O f D i a g r a m O b j e c t K e y a n y T y p e z b w N T n L X > < a : K e y V a l u e O f D i a g r a m O b j e c t K e y a n y T y p e z b w N T n L X > < a : K e y > < K e y > C o l u m n s \ A g e n c y < / 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 C o l u m n s \ D F L < / 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 H i r e d < / K e y > < / a : K e y > < a : V a l u e   i : t y p e = " T a b l e W i d g e t B a s e V i e w S t a t e " / > < / a : K e y V a l u e O f D i a g r a m O b j e c t K e y a n y T y p e z b w N T n L X > < a : K e y V a l u e O f D i a g r a m O b j e c t K e y a n y T y p e z b w N T n L X > < a : K e y > < K e y > C o l u m n s \ L e f t   D a t e < / K e y > < / a : K e y > < a : V a l u e   i : t y p e = " T a b l e W i d g e t B a s e V i e w S t a t e " / > < / a : K e y V a l u e O f D i a g r a m O b j e c t K e y a n y T y p e z b w N T n L X > < a : K e y V a l u e O f D i a g r a m O b j e c t K e y a n y T y p e z b w N T n L X > < a : K e y > < K e y > C o l u m n s \ R e a s o n   f o r   L e a v i n g < / K e y > < / a : K e y > < a : V a l u e   i : t y p e = " T a b l e W i d g e t B a s e V i e w S t a t e " / > < / a : K e y V a l u e O f D i a g r a m O b j e c t K e y a n y T y p e z b w N T n L X > < a : K e y V a l u e O f D i a g r a m O b j e c t K e y a n y T y p e z b w N T n L X > < a : K e y > < K e y > C o l u m n s \ P a r t i c u l a r s   o f   R e s i g n a t i o n < / K e y > < / a : K e y > < a : V a l u e   i : t y p e = " T a b l e W i d g e t B a s e V i e w S t a t e " / > < / a : K e y V a l u e O f D i a g r a m O b j e c t K e y a n y T y p e z b w N T n L X > < a : K e y V a l u e O f D i a g r a m O b j e c t K e y a n y T y p e z b w N T n L X > < a : K e y > < K e y > C o l u m n s \ O t h e r   R e m a r k s < / K e y > < / a : K e y > < a : V a l u e   i : t y p e = " T a b l e W i d g e t B a s e V i e w S t a t e " / > < / a : K e y V a l u e O f D i a g r a m O b j e c t K e y a n y T y p e z b w N T n L X > < a : K e y V a l u e O f D i a g r a m O b j e c t K e y a n y T y p e z b w N T n L X > < a : K e y > < K e y > C o l u m n s \ T o d a y < / 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 C o l u m n s \ _ 1 < / K e y > < / a : K e y > < a : V a l u e   i : t y p e = " T a b l e W i d g e t B a s e V i e w S t a t e " / > < / a : K e y V a l u e O f D i a g r a m O b j e c t K e y a n y T y p e z b w N T n L X > < a : K e y V a l u e O f D i a g r a m O b j e c t K e y a n y T y p e z b w N T n L X > < a : K e y > < K e y > C o l u m n s \ _ 2 < / K e y > < / a : K e y > < a : V a l u e   i : t y p e = " T a b l e W i d g e t B a s e V i e w S t a t e " / > < / a : K e y V a l u e O f D i a g r a m O b j e c t K e y a n y T y p e z b w N T n L X > < a : K e y V a l u e O f D i a g r a m O b j e c t K e y a n y T y p e z b w N T n L X > < a : K e y > < K e y > C o l u m n s \ _ 3 < / K e y > < / a : K e y > < a : V a l u e   i : t y p e = " T a b l e W i d g e t B a s e V i e w S t a t e " / > < / a : K e y V a l u e O f D i a g r a m O b j e c t K e y a n y T y p e z b w N T n L X > < a : K e y V a l u e O f D i a g r a m O b j e c t K e y a n y T y p e z b w N T n L X > < a : K e y > < K e y > C o l u m n s \ _ 4 < / K e y > < / a : K e y > < a : V a l u e   i : t y p e = " T a b l e W i d g e t B a s e V i e w S t a t e " / > < / a : K e y V a l u e O f D i a g r a m O b j e c t K e y a n y T y p e z b w N T n L X > < a : K e y V a l u e O f D i a g r a m O b j e c t K e y a n y T y p e z b w N T n L X > < a : K e y > < K e y > C o l u m n s \ _ 5 < / K e y > < / a : K e y > < a : V a l u e   i : t y p e = " T a b l e W i d g e t B a s e V i e w S t a t e " / > < / a : K e y V a l u e O f D i a g r a m O b j e c t K e y a n y T y p e z b w N T n L X > < a : K e y V a l u e O f D i a g r a m O b j e c t K e y a n y T y p e z b w N T n L X > < a : K e y > < K e y > C o l u m n s \ _ 6 < / K e y > < / a : K e y > < a : V a l u e   i : t y p e = " T a b l e W i d g e t B a s e V i e w S t a t e " / > < / a : K e y V a l u e O f D i a g r a m O b j e c t K e y a n y T y p e z b w N T n L X > < a : K e y V a l u e O f D i a g r a m O b j e c t K e y a n y T y p e z b w N T n L X > < a : K e y > < K e y > C o l u m n s \ _ 7 < / K e y > < / a : K e y > < a : V a l u e   i : t y p e = " T a b l e W i d g e t B a s e V i e w S t a t e " / > < / a : K e y V a l u e O f D i a g r a m O b j e c t K e y a n y T y p e z b w N T n L X > < a : K e y V a l u e O f D i a g r a m O b j e c t K e y a n y T y p e z b w N T n L X > < a : K e y > < K e y > C o l u m n s \ _ 8 < / K e y > < / a : K e y > < a : V a l u e   i : t y p e = " T a b l e W i d g e t B a s e V i e w S t a t e " / > < / a : K e y V a l u e O f D i a g r a m O b j e c t K e y a n y T y p e z b w N T n L X > < a : K e y V a l u e O f D i a g r a m O b j e c t K e y a n y T y p e z b w N T n L X > < a : K e y > < K e y > C o l u m n s \ _ 9 < / K e y > < / a : K e y > < a : V a l u e   i : t y p e = " T a b l e W i d g e t B a s e V i e w S t a t e " / > < / a : K e y V a l u e O f D i a g r a m O b j e c t K e y a n y T y p e z b w N T n L X > < a : K e y V a l u e O f D i a g r a m O b j e c t K e y a n y T y p e z b w N T n L X > < a : K e y > < K e y > C o l u m n s \ _ 1 0 < / K e y > < / a : K e y > < a : V a l u e   i : t y p e = " T a b l e W i d g e t B a s e V i e w S t a t e " / > < / a : K e y V a l u e O f D i a g r a m O b j e c t K e y a n y T y p e z b w N T n L X > < a : K e y V a l u e O f D i a g r a m O b j e c t K e y a n y T y p e z b w N T n L X > < a : K e y > < K e y > C o l u m n s \ _ 1 1 < / K e y > < / a : K e y > < a : V a l u e   i : t y p e = " T a b l e W i d g e t B a s e V i e w S t a t e " / > < / a : K e y V a l u e O f D i a g r a m O b j e c t K e y a n y T y p e z b w N T n L X > < a : K e y V a l u e O f D i a g r a m O b j e c t K e y a n y T y p e z b w N T n L X > < a : K e y > < K e y > C o l u m n s \ _ 1 2 < / K e y > < / a : K e y > < a : V a l u e   i : t y p e = " T a b l e W i d g e t B a s e V i e w S t a t e " / > < / a : K e y V a l u e O f D i a g r a m O b j e c t K e y a n y T y p e z b w N T n L X > < a : K e y V a l u e O f D i a g r a m O b j e c t K e y a n y T y p e z b w N T n L X > < a : K e y > < K e y > C o l u m n s \ _ 1 3 < / K e y > < / a : K e y > < a : V a l u e   i : t y p e = " T a b l e W i d g e t B a s e V i e w S t a t e " / > < / a : K e y V a l u e O f D i a g r a m O b j e c t K e y a n y T y p e z b w N T n L X > < a : K e y V a l u e O f D i a g r a m O b j e c t K e y a n y T y p e z b w N T n L X > < a : K e y > < K e y > C o l u m n s \ _ 1 4 < / K e y > < / a : K e y > < a : V a l u e   i : t y p e = " T a b l e W i d g e t B a s e V i e w S t a t e " / > < / a : K e y V a l u e O f D i a g r a m O b j e c t K e y a n y T y p e z b w N T n L X > < a : K e y V a l u e O f D i a g r a m O b j e c t K e y a n y T y p e z b w N T n L X > < a : K e y > < K e y > C o l u m n s \ _ 1 5 < / K e y > < / a : K e y > < a : V a l u e   i : t y p e = " T a b l e W i d g e t B a s e V i e w S t a t e " / > < / a : K e y V a l u e O f D i a g r a m O b j e c t K e y a n y T y p e z b w N T n L X > < a : K e y V a l u e O f D i a g r a m O b j e c t K e y a n y T y p e z b w N T n L X > < a : K e y > < K e y > C o l u m n s \ _ 1 6 < / K e y > < / a : K e y > < a : V a l u e   i : t y p e = " T a b l e W i d g e t B a s e V i e w S t a t e " / > < / a : K e y V a l u e O f D i a g r a m O b j e c t K e y a n y T y p e z b w N T n L X > < a : K e y V a l u e O f D i a g r a m O b j e c t K e y a n y T y p e z b w N T n L X > < a : K e y > < K e y > C o l u m n s \ _ 1 7 < / K e y > < / a : K e y > < a : V a l u e   i : t y p e = " T a b l e W i d g e t B a s e V i e w S t a t e " / > < / a : K e y V a l u e O f D i a g r a m O b j e c t K e y a n y T y p e z b w N T n L X > < a : K e y V a l u e O f D i a g r a m O b j e c t K e y a n y T y p e z b w N T n L X > < a : K e y > < K e y > C o l u m n s \ _ 1 8 < / K e y > < / a : K e y > < a : V a l u e   i : t y p e = " T a b l e W i d g e t B a s e V i e w S t a t e " / > < / a : K e y V a l u e O f D i a g r a m O b j e c t K e y a n y T y p e z b w N T n L X > < a : K e y V a l u e O f D i a g r a m O b j e c t K e y a n y T y p e z b w N T n L X > < a : K e y > < K e y > C o l u m n s \ _ 1 9 < / K e y > < / a : K e y > < a : V a l u e   i : t y p e = " T a b l e W i d g e t B a s e V i e w S t a t e " / > < / a : K e y V a l u e O f D i a g r a m O b j e c t K e y a n y T y p e z b w N T n L X > < a : K e y V a l u e O f D i a g r a m O b j e c t K e y a n y T y p e z b w N T n L X > < a : K e y > < K e y > C o l u m n s \ _ 2 0 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 C o l u m n s \ O v e r a l l   R e m a r k s < / K e y > < / a : K e y > < a : V a l u e   i : t y p e = " T a b l e W i d g e t B a s e V i e w S t a t e " / > < / a : K e y V a l u e O f D i a g r a m O b j e c t K e y a n y T y p e z b w N T n L X > < a : K e y V a l u e O f D i a g r a m O b j e c t K e y a n y T y p e z b w N T n L X > < a : K e y > < K e y > C o l u m n s \ A p p l i c a b l e   E r r o r   N o t e   /   R e m a r k s < / 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 C o l u m n s \ W o r k   L o c a t i o n < / K e y > < / a : K e y > < a : V a l u e   i : t y p e = " T a b l e W i d g e t B a s e V i e w S t a t e " / > < / a : K e y V a l u e O f D i a g r a m O b j e c t K e y a n y T y p e z b w N T n L X > < a : K e y V a l u e O f D i a g r a m O b j e c t K e y a n y T y p e z b w N T n L X > < a : K e y > < K e y > C o l u m n s \ A g e n c y < / 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 C o l u m n s \ D F L < / 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 H i r e d < / K e y > < / a : K e y > < a : V a l u e   i : t y p e = " T a b l e W i d g e t B a s e V i e w S t a t e " / > < / a : K e y V a l u e O f D i a g r a m O b j e c t K e y a n y T y p e z b w N T n L X > < a : K e y V a l u e O f D i a g r a m O b j e c t K e y a n y T y p e z b w N T n L X > < a : K e y > < K e y > C o l u m n s \ L e f t   D a t e < / K e y > < / a : K e y > < a : V a l u e   i : t y p e = " T a b l e W i d g e t B a s e V i e w S t a t e " / > < / a : K e y V a l u e O f D i a g r a m O b j e c t K e y a n y T y p e z b w N T n L X > < a : K e y V a l u e O f D i a g r a m O b j e c t K e y a n y T y p e z b w N T n L X > < a : K e y > < K e y > C o l u m n s \ R e a s o n   f o r   L e a v i n g < / K e y > < / a : K e y > < a : V a l u e   i : t y p e = " T a b l e W i d g e t B a s e V i e w S t a t e " / > < / a : K e y V a l u e O f D i a g r a m O b j e c t K e y a n y T y p e z b w N T n L X > < a : K e y V a l u e O f D i a g r a m O b j e c t K e y a n y T y p e z b w N T n L X > < a : K e y > < K e y > C o l u m n s \ P a r t i c u l a r s   o f   R e s i g n a t i o n < / K e y > < / a : K e y > < a : V a l u e   i : t y p e = " T a b l e W i d g e t B a s e V i e w S t a t e " / > < / a : K e y V a l u e O f D i a g r a m O b j e c t K e y a n y T y p e z b w N T n L X > < a : K e y V a l u e O f D i a g r a m O b j e c t K e y a n y T y p e z b w N T n L X > < a : K e y > < K e y > C o l u m n s \ O t h e r   R e m a r k s < / K e y > < / a : K e y > < a : V a l u e   i : t y p e = " T a b l e W i d g e t B a s e V i e w S t a t e " / > < / a : K e y V a l u e O f D i a g r a m O b j e c t K e y a n y T y p e z b w N T n L X > < a : K e y V a l u e O f D i a g r a m O b j e c t K e y a n y T y p e z b w N T n L X > < a : K e y > < K e y > C o l u m n s \ T o d a y < / 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 C o l u m n s \ _ 1 < / K e y > < / a : K e y > < a : V a l u e   i : t y p e = " T a b l e W i d g e t B a s e V i e w S t a t e " / > < / a : K e y V a l u e O f D i a g r a m O b j e c t K e y a n y T y p e z b w N T n L X > < a : K e y V a l u e O f D i a g r a m O b j e c t K e y a n y T y p e z b w N T n L X > < a : K e y > < K e y > C o l u m n s \ _ 2 < / K e y > < / a : K e y > < a : V a l u e   i : t y p e = " T a b l e W i d g e t B a s e V i e w S t a t e " / > < / a : K e y V a l u e O f D i a g r a m O b j e c t K e y a n y T y p e z b w N T n L X > < a : K e y V a l u e O f D i a g r a m O b j e c t K e y a n y T y p e z b w N T n L X > < a : K e y > < K e y > C o l u m n s \ _ 3 < / K e y > < / a : K e y > < a : V a l u e   i : t y p e = " T a b l e W i d g e t B a s e V i e w S t a t e " / > < / a : K e y V a l u e O f D i a g r a m O b j e c t K e y a n y T y p e z b w N T n L X > < a : K e y V a l u e O f D i a g r a m O b j e c t K e y a n y T y p e z b w N T n L X > < a : K e y > < K e y > C o l u m n s \ _ 4 < / K e y > < / a : K e y > < a : V a l u e   i : t y p e = " T a b l e W i d g e t B a s e V i e w S t a t e " / > < / a : K e y V a l u e O f D i a g r a m O b j e c t K e y a n y T y p e z b w N T n L X > < a : K e y V a l u e O f D i a g r a m O b j e c t K e y a n y T y p e z b w N T n L X > < a : K e y > < K e y > C o l u m n s \ _ 5 < / K e y > < / a : K e y > < a : V a l u e   i : t y p e = " T a b l e W i d g e t B a s e V i e w S t a t e " / > < / a : K e y V a l u e O f D i a g r a m O b j e c t K e y a n y T y p e z b w N T n L X > < a : K e y V a l u e O f D i a g r a m O b j e c t K e y a n y T y p e z b w N T n L X > < a : K e y > < K e y > C o l u m n s \ _ 6 < / K e y > < / a : K e y > < a : V a l u e   i : t y p e = " T a b l e W i d g e t B a s e V i e w S t a t e " / > < / a : K e y V a l u e O f D i a g r a m O b j e c t K e y a n y T y p e z b w N T n L X > < a : K e y V a l u e O f D i a g r a m O b j e c t K e y a n y T y p e z b w N T n L X > < a : K e y > < K e y > C o l u m n s \ _ 7 < / K e y > < / a : K e y > < a : V a l u e   i : t y p e = " T a b l e W i d g e t B a s e V i e w S t a t e " / > < / a : K e y V a l u e O f D i a g r a m O b j e c t K e y a n y T y p e z b w N T n L X > < a : K e y V a l u e O f D i a g r a m O b j e c t K e y a n y T y p e z b w N T n L X > < a : K e y > < K e y > C o l u m n s \ _ 8 < / K e y > < / a : K e y > < a : V a l u e   i : t y p e = " T a b l e W i d g e t B a s e V i e w S t a t e " / > < / a : K e y V a l u e O f D i a g r a m O b j e c t K e y a n y T y p e z b w N T n L X > < a : K e y V a l u e O f D i a g r a m O b j e c t K e y a n y T y p e z b w N T n L X > < a : K e y > < K e y > C o l u m n s \ _ 9 < / K e y > < / a : K e y > < a : V a l u e   i : t y p e = " T a b l e W i d g e t B a s e V i e w S t a t e " / > < / a : K e y V a l u e O f D i a g r a m O b j e c t K e y a n y T y p e z b w N T n L X > < a : K e y V a l u e O f D i a g r a m O b j e c t K e y a n y T y p e z b w N T n L X > < a : K e y > < K e y > C o l u m n s \ _ 1 0 < / K e y > < / a : K e y > < a : V a l u e   i : t y p e = " T a b l e W i d g e t B a s e V i e w S t a t e " / > < / a : K e y V a l u e O f D i a g r a m O b j e c t K e y a n y T y p e z b w N T n L X > < a : K e y V a l u e O f D i a g r a m O b j e c t K e y a n y T y p e z b w N T n L X > < a : K e y > < K e y > C o l u m n s \ _ 1 1 < / K e y > < / a : K e y > < a : V a l u e   i : t y p e = " T a b l e W i d g e t B a s e V i e w S t a t e " / > < / a : K e y V a l u e O f D i a g r a m O b j e c t K e y a n y T y p e z b w N T n L X > < a : K e y V a l u e O f D i a g r a m O b j e c t K e y a n y T y p e z b w N T n L X > < a : K e y > < K e y > C o l u m n s \ _ 1 2 < / K e y > < / a : K e y > < a : V a l u e   i : t y p e = " T a b l e W i d g e t B a s e V i e w S t a t e " / > < / a : K e y V a l u e O f D i a g r a m O b j e c t K e y a n y T y p e z b w N T n L X > < a : K e y V a l u e O f D i a g r a m O b j e c t K e y a n y T y p e z b w N T n L X > < a : K e y > < K e y > C o l u m n s \ _ 1 3 < / K e y > < / a : K e y > < a : V a l u e   i : t y p e = " T a b l e W i d g e t B a s e V i e w S t a t e " / > < / a : K e y V a l u e O f D i a g r a m O b j e c t K e y a n y T y p e z b w N T n L X > < a : K e y V a l u e O f D i a g r a m O b j e c t K e y a n y T y p e z b w N T n L X > < a : K e y > < K e y > C o l u m n s \ _ 1 4 < / K e y > < / a : K e y > < a : V a l u e   i : t y p e = " T a b l e W i d g e t B a s e V i e w S t a t e " / > < / a : K e y V a l u e O f D i a g r a m O b j e c t K e y a n y T y p e z b w N T n L X > < a : K e y V a l u e O f D i a g r a m O b j e c t K e y a n y T y p e z b w N T n L X > < a : K e y > < K e y > C o l u m n s \ _ 1 5 < / K e y > < / a : K e y > < a : V a l u e   i : t y p e = " T a b l e W i d g e t B a s e V i e w S t a t e " / > < / a : K e y V a l u e O f D i a g r a m O b j e c t K e y a n y T y p e z b w N T n L X > < a : K e y V a l u e O f D i a g r a m O b j e c t K e y a n y T y p e z b w N T n L X > < a : K e y > < K e y > C o l u m n s \ _ 1 6 < / K e y > < / a : K e y > < a : V a l u e   i : t y p e = " T a b l e W i d g e t B a s e V i e w S t a t e " / > < / a : K e y V a l u e O f D i a g r a m O b j e c t K e y a n y T y p e z b w N T n L X > < a : K e y V a l u e O f D i a g r a m O b j e c t K e y a n y T y p e z b w N T n L X > < a : K e y > < K e y > C o l u m n s \ _ 1 7 < / K e y > < / a : K e y > < a : V a l u e   i : t y p e = " T a b l e W i d g e t B a s e V i e w S t a t e " / > < / a : K e y V a l u e O f D i a g r a m O b j e c t K e y a n y T y p e z b w N T n L X > < a : K e y V a l u e O f D i a g r a m O b j e c t K e y a n y T y p e z b w N T n L X > < a : K e y > < K e y > C o l u m n s \ _ 1 8 < / K e y > < / a : K e y > < a : V a l u e   i : t y p e = " T a b l e W i d g e t B a s e V i e w S t a t e " / > < / a : K e y V a l u e O f D i a g r a m O b j e c t K e y a n y T y p e z b w N T n L X > < a : K e y V a l u e O f D i a g r a m O b j e c t K e y a n y T y p e z b w N T n L X > < a : K e y > < K e y > C o l u m n s \ _ 1 9 < / K e y > < / a : K e y > < a : V a l u e   i : t y p e = " T a b l e W i d g e t B a s e V i e w S t a t e " / > < / a : K e y V a l u e O f D i a g r a m O b j e c t K e y a n y T y p e z b w N T n L X > < a : K e y V a l u e O f D i a g r a m O b j e c t K e y a n y T y p e z b w N T n L X > < a : K e y > < K e y > C o l u m n s \ _ 2 0 < / K e y > < / a : K e y > < a : V a l u e   i : t y p e = " T a b l e W i d g e t B a s e V i e w S t a t e " / > < / a : K e y V a l u e O f D i a g r a m O b j e c t K e y a n y T y p e z b w N T n L X > < a : K e y V a l u e O f D i a g r a m O b j e c t K e y a n y T y p e z b w N T n L X > < a : K e y > < K e y > C o l u m n s \ A c t i v e   E m p l o y e e 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  c s v 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 c s v 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 C o l u m n s \ O v e r a l l   R e m a r k s < / K e y > < / a : K e y > < a : V a l u e   i : t y p e = " T a b l e W i d g e t B a s e V i e w S t a t e " / > < / a : K e y V a l u e O f D i a g r a m O b j e c t K e y a n y T y p e z b w N T n L X > < a : K e y V a l u e O f D i a g r a m O b j e c t K e y a n y T y p e z b w N T n L X > < a : K e y > < K e y > C o l u m n s \ A p p l i c a b l e   E r r o r   N o t e   /   R e m a r k s < / 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 C o l u m n s \ W o r k   L o c a t i o n < / K e y > < / a : K e y > < a : V a l u e   i : t y p e = " T a b l e W i d g e t B a s e V i e w S t a t e " / > < / a : K e y V a l u e O f D i a g r a m O b j e c t K e y a n y T y p e z b w N T n L X > < a : K e y V a l u e O f D i a g r a m O b j e c t K e y a n y T y p e z b w N T n L X > < a : K e y > < K e y > C o l u m n s \ A g e n c y < / 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 C o l u m n s \ D F L < / 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 H i r e d < / K e y > < / a : K e y > < a : V a l u e   i : t y p e = " T a b l e W i d g e t B a s e V i e w S t a t e " / > < / a : K e y V a l u e O f D i a g r a m O b j e c t K e y a n y T y p e z b w N T n L X > < a : K e y V a l u e O f D i a g r a m O b j e c t K e y a n y T y p e z b w N T n L X > < a : K e y > < K e y > C o l u m n s \ L e f t   D a t e < / K e y > < / a : K e y > < a : V a l u e   i : t y p e = " T a b l e W i d g e t B a s e V i e w S t a t e " / > < / a : K e y V a l u e O f D i a g r a m O b j e c t K e y a n y T y p e z b w N T n L X > < a : K e y V a l u e O f D i a g r a m O b j e c t K e y a n y T y p e z b w N T n L X > < a : K e y > < K e y > C o l u m n s \ R e a s o n   f o r   L e a v i n g < / K e y > < / a : K e y > < a : V a l u e   i : t y p e = " T a b l e W i d g e t B a s e V i e w S t a t e " / > < / a : K e y V a l u e O f D i a g r a m O b j e c t K e y a n y T y p e z b w N T n L X > < a : K e y V a l u e O f D i a g r a m O b j e c t K e y a n y T y p e z b w N T n L X > < a : K e y > < K e y > C o l u m n s \ P a r t i c u l a r s   o f   R e s i g n a t i o n < / K e y > < / a : K e y > < a : V a l u e   i : t y p e = " T a b l e W i d g e t B a s e V i e w S t a t e " / > < / a : K e y V a l u e O f D i a g r a m O b j e c t K e y a n y T y p e z b w N T n L X > < a : K e y V a l u e O f D i a g r a m O b j e c t K e y a n y T y p e z b w N T n L X > < a : K e y > < K e y > C o l u m n s \ O t h e r   R e m a r k s < / K e y > < / a : K e y > < a : V a l u e   i : t y p e = " T a b l e W i d g e t B a s e V i e w S t a t e " / > < / a : K e y V a l u e O f D i a g r a m O b j e c t K e y a n y T y p e z b w N T n L X > < a : K e y V a l u e O f D i a g r a m O b j e c t K e y a n y T y p e z b w N T n L X > < a : K e y > < K e y > C o l u m n s \ T o d a y < / 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 C o l u m n s \ _ 1 < / K e y > < / a : K e y > < a : V a l u e   i : t y p e = " T a b l e W i d g e t B a s e V i e w S t a t e " / > < / a : K e y V a l u e O f D i a g r a m O b j e c t K e y a n y T y p e z b w N T n L X > < a : K e y V a l u e O f D i a g r a m O b j e c t K e y a n y T y p e z b w N T n L X > < a : K e y > < K e y > C o l u m n s \ _ 2 < / K e y > < / a : K e y > < a : V a l u e   i : t y p e = " T a b l e W i d g e t B a s e V i e w S t a t e " / > < / a : K e y V a l u e O f D i a g r a m O b j e c t K e y a n y T y p e z b w N T n L X > < a : K e y V a l u e O f D i a g r a m O b j e c t K e y a n y T y p e z b w N T n L X > < a : K e y > < K e y > C o l u m n s \ _ 3 < / K e y > < / a : K e y > < a : V a l u e   i : t y p e = " T a b l e W i d g e t B a s e V i e w S t a t e " / > < / a : K e y V a l u e O f D i a g r a m O b j e c t K e y a n y T y p e z b w N T n L X > < a : K e y V a l u e O f D i a g r a m O b j e c t K e y a n y T y p e z b w N T n L X > < a : K e y > < K e y > C o l u m n s \ _ 4 < / K e y > < / a : K e y > < a : V a l u e   i : t y p e = " T a b l e W i d g e t B a s e V i e w S t a t e " / > < / a : K e y V a l u e O f D i a g r a m O b j e c t K e y a n y T y p e z b w N T n L X > < a : K e y V a l u e O f D i a g r a m O b j e c t K e y a n y T y p e z b w N T n L X > < a : K e y > < K e y > C o l u m n s \ _ 5 < / K e y > < / a : K e y > < a : V a l u e   i : t y p e = " T a b l e W i d g e t B a s e V i e w S t a t e " / > < / a : K e y V a l u e O f D i a g r a m O b j e c t K e y a n y T y p e z b w N T n L X > < a : K e y V a l u e O f D i a g r a m O b j e c t K e y a n y T y p e z b w N T n L X > < a : K e y > < K e y > C o l u m n s \ _ 6 < / K e y > < / a : K e y > < a : V a l u e   i : t y p e = " T a b l e W i d g e t B a s e V i e w S t a t e " / > < / a : K e y V a l u e O f D i a g r a m O b j e c t K e y a n y T y p e z b w N T n L X > < a : K e y V a l u e O f D i a g r a m O b j e c t K e y a n y T y p e z b w N T n L X > < a : K e y > < K e y > C o l u m n s \ _ 7 < / K e y > < / a : K e y > < a : V a l u e   i : t y p e = " T a b l e W i d g e t B a s e V i e w S t a t e " / > < / a : K e y V a l u e O f D i a g r a m O b j e c t K e y a n y T y p e z b w N T n L X > < a : K e y V a l u e O f D i a g r a m O b j e c t K e y a n y T y p e z b w N T n L X > < a : K e y > < K e y > C o l u m n s \ _ 8 < / K e y > < / a : K e y > < a : V a l u e   i : t y p e = " T a b l e W i d g e t B a s e V i e w S t a t e " / > < / a : K e y V a l u e O f D i a g r a m O b j e c t K e y a n y T y p e z b w N T n L X > < a : K e y V a l u e O f D i a g r a m O b j e c t K e y a n y T y p e z b w N T n L X > < a : K e y > < K e y > C o l u m n s \ _ 9 < / K e y > < / a : K e y > < a : V a l u e   i : t y p e = " T a b l e W i d g e t B a s e V i e w S t a t e " / > < / a : K e y V a l u e O f D i a g r a m O b j e c t K e y a n y T y p e z b w N T n L X > < a : K e y V a l u e O f D i a g r a m O b j e c t K e y a n y T y p e z b w N T n L X > < a : K e y > < K e y > C o l u m n s \ _ 1 0 < / K e y > < / a : K e y > < a : V a l u e   i : t y p e = " T a b l e W i d g e t B a s e V i e w S t a t e " / > < / a : K e y V a l u e O f D i a g r a m O b j e c t K e y a n y T y p e z b w N T n L X > < a : K e y V a l u e O f D i a g r a m O b j e c t K e y a n y T y p e z b w N T n L X > < a : K e y > < K e y > C o l u m n s \ _ 1 1 < / K e y > < / a : K e y > < a : V a l u e   i : t y p e = " T a b l e W i d g e t B a s e V i e w S t a t e " / > < / a : K e y V a l u e O f D i a g r a m O b j e c t K e y a n y T y p e z b w N T n L X > < a : K e y V a l u e O f D i a g r a m O b j e c t K e y a n y T y p e z b w N T n L X > < a : K e y > < K e y > C o l u m n s \ _ 1 2 < / K e y > < / a : K e y > < a : V a l u e   i : t y p e = " T a b l e W i d g e t B a s e V i e w S t a t e " / > < / a : K e y V a l u e O f D i a g r a m O b j e c t K e y a n y T y p e z b w N T n L X > < a : K e y V a l u e O f D i a g r a m O b j e c t K e y a n y T y p e z b w N T n L X > < a : K e y > < K e y > C o l u m n s \ _ 1 3 < / K e y > < / a : K e y > < a : V a l u e   i : t y p e = " T a b l e W i d g e t B a s e V i e w S t a t e " / > < / a : K e y V a l u e O f D i a g r a m O b j e c t K e y a n y T y p e z b w N T n L X > < a : K e y V a l u e O f D i a g r a m O b j e c t K e y a n y T y p e z b w N T n L X > < a : K e y > < K e y > C o l u m n s \ _ 1 4 < / K e y > < / a : K e y > < a : V a l u e   i : t y p e = " T a b l e W i d g e t B a s e V i e w S t a t e " / > < / a : K e y V a l u e O f D i a g r a m O b j e c t K e y a n y T y p e z b w N T n L X > < a : K e y V a l u e O f D i a g r a m O b j e c t K e y a n y T y p e z b w N T n L X > < a : K e y > < K e y > C o l u m n s \ _ 1 5 < / K e y > < / a : K e y > < a : V a l u e   i : t y p e = " T a b l e W i d g e t B a s e V i e w S t a t e " / > < / a : K e y V a l u e O f D i a g r a m O b j e c t K e y a n y T y p e z b w N T n L X > < a : K e y V a l u e O f D i a g r a m O b j e c t K e y a n y T y p e z b w N T n L X > < a : K e y > < K e y > C o l u m n s \ _ 1 6 < / K e y > < / a : K e y > < a : V a l u e   i : t y p e = " T a b l e W i d g e t B a s e V i e w S t a t e " / > < / a : K e y V a l u e O f D i a g r a m O b j e c t K e y a n y T y p e z b w N T n L X > < a : K e y V a l u e O f D i a g r a m O b j e c t K e y a n y T y p e z b w N T n L X > < a : K e y > < K e y > C o l u m n s \ _ 1 7 < / K e y > < / a : K e y > < a : V a l u e   i : t y p e = " T a b l e W i d g e t B a s e V i e w S t a t e " / > < / a : K e y V a l u e O f D i a g r a m O b j e c t K e y a n y T y p e z b w N T n L X > < a : K e y V a l u e O f D i a g r a m O b j e c t K e y a n y T y p e z b w N T n L X > < a : K e y > < K e y > C o l u m n s \ _ 1 8 < / K e y > < / a : K e y > < a : V a l u e   i : t y p e = " T a b l e W i d g e t B a s e V i e w S t a t e " / > < / a : K e y V a l u e O f D i a g r a m O b j e c t K e y a n y T y p e z b w N T n L X > < a : K e y V a l u e O f D i a g r a m O b j e c t K e y a n y T y p e z b w N T n L X > < a : K e y > < K e y > C o l u m n s \ _ 1 9 < / K e y > < / a : K e y > < a : V a l u e   i : t y p e = " T a b l e W i d g e t B a s e V i e w S t a t e " / > < / a : K e y V a l u e O f D i a g r a m O b j e c t K e y a n y T y p e z b w N T n L X > < a : K e y V a l u e O f D i a g r a m O b j e c t K e y a n y T y p e z b w N T n L X > < a : K e y > < K e y > C o l u m n s \ _ 2 0 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 A c t i v e 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 A c t i v e 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 C o l u m n s \ O v e r a l l   R e m a r k s < / K e y > < / a : K e y > < a : V a l u e   i : t y p e = " T a b l e W i d g e t B a s e V i e w S t a t e " / > < / a : K e y V a l u e O f D i a g r a m O b j e c t K e y a n y T y p e z b w N T n L X > < a : K e y V a l u e O f D i a g r a m O b j e c t K e y a n y T y p e z b w N T n L X > < a : K e y > < K e y > C o l u m n s \ A p p l i c a b l e   E r r o r   N o t e   /   R e m a r k s < / 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 C o l u m n s \ W o r k   L o c a t i o n < / K e y > < / a : K e y > < a : V a l u e   i : t y p e = " T a b l e W i d g e t B a s e V i e w S t a t e " / > < / a : K e y V a l u e O f D i a g r a m O b j e c t K e y a n y T y p e z b w N T n L X > < a : K e y V a l u e O f D i a g r a m O b j e c t K e y a n y T y p e z b w N T n L X > < a : K e y > < K e y > C o l u m n s \ A g e n c y < / 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 C o l u m n s \ D F L < / 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 H i r e d < / K e y > < / a : K e y > < a : V a l u e   i : t y p e = " T a b l e W i d g e t B a s e V i e w S t a t e " / > < / a : K e y V a l u e O f D i a g r a m O b j e c t K e y a n y T y p e z b w N T n L X > < a : K e y V a l u e O f D i a g r a m O b j e c t K e y a n y T y p e z b w N T n L X > < a : K e y > < K e y > C o l u m n s \ L e f t   D a t e < / K e y > < / a : K e y > < a : V a l u e   i : t y p e = " T a b l e W i d g e t B a s e V i e w S t a t e " / > < / a : K e y V a l u e O f D i a g r a m O b j e c t K e y a n y T y p e z b w N T n L X > < a : K e y V a l u e O f D i a g r a m O b j e c t K e y a n y T y p e z b w N T n L X > < a : K e y > < K e y > C o l u m n s \ R e a s o n   f o r   L e a v i n g < / K e y > < / a : K e y > < a : V a l u e   i : t y p e = " T a b l e W i d g e t B a s e V i e w S t a t e " / > < / a : K e y V a l u e O f D i a g r a m O b j e c t K e y a n y T y p e z b w N T n L X > < a : K e y V a l u e O f D i a g r a m O b j e c t K e y a n y T y p e z b w N T n L X > < a : K e y > < K e y > C o l u m n s \ P a r t i c u l a r s   o f   R e s i g n a t i o n < / K e y > < / a : K e y > < a : V a l u e   i : t y p e = " T a b l e W i d g e t B a s e V i e w S t a t e " / > < / a : K e y V a l u e O f D i a g r a m O b j e c t K e y a n y T y p e z b w N T n L X > < a : K e y V a l u e O f D i a g r a m O b j e c t K e y a n y T y p e z b w N T n L X > < a : K e y > < K e y > C o l u m n s \ O t h e r   R e m a r k s < / K e y > < / a : K e y > < a : V a l u e   i : t y p e = " T a b l e W i d g e t B a s e V i e w S t a t e " / > < / a : K e y V a l u e O f D i a g r a m O b j e c t K e y a n y T y p e z b w N T n L X > < a : K e y V a l u e O f D i a g r a m O b j e c t K e y a n y T y p e z b w N T n L X > < a : K e y > < K e y > C o l u m n s \ T o d a y < / 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 C o l u m n s \ _ 1 < / K e y > < / a : K e y > < a : V a l u e   i : t y p e = " T a b l e W i d g e t B a s e V i e w S t a t e " / > < / a : K e y V a l u e O f D i a g r a m O b j e c t K e y a n y T y p e z b w N T n L X > < a : K e y V a l u e O f D i a g r a m O b j e c t K e y a n y T y p e z b w N T n L X > < a : K e y > < K e y > C o l u m n s \ _ 2 < / K e y > < / a : K e y > < a : V a l u e   i : t y p e = " T a b l e W i d g e t B a s e V i e w S t a t e " / > < / a : K e y V a l u e O f D i a g r a m O b j e c t K e y a n y T y p e z b w N T n L X > < a : K e y V a l u e O f D i a g r a m O b j e c t K e y a n y T y p e z b w N T n L X > < a : K e y > < K e y > C o l u m n s \ _ 3 < / K e y > < / a : K e y > < a : V a l u e   i : t y p e = " T a b l e W i d g e t B a s e V i e w S t a t e " / > < / a : K e y V a l u e O f D i a g r a m O b j e c t K e y a n y T y p e z b w N T n L X > < a : K e y V a l u e O f D i a g r a m O b j e c t K e y a n y T y p e z b w N T n L X > < a : K e y > < K e y > C o l u m n s \ _ 4 < / K e y > < / a : K e y > < a : V a l u e   i : t y p e = " T a b l e W i d g e t B a s e V i e w S t a t e " / > < / a : K e y V a l u e O f D i a g r a m O b j e c t K e y a n y T y p e z b w N T n L X > < a : K e y V a l u e O f D i a g r a m O b j e c t K e y a n y T y p e z b w N T n L X > < a : K e y > < K e y > C o l u m n s \ _ 5 < / K e y > < / a : K e y > < a : V a l u e   i : t y p e = " T a b l e W i d g e t B a s e V i e w S t a t e " / > < / a : K e y V a l u e O f D i a g r a m O b j e c t K e y a n y T y p e z b w N T n L X > < a : K e y V a l u e O f D i a g r a m O b j e c t K e y a n y T y p e z b w N T n L X > < a : K e y > < K e y > C o l u m n s \ _ 6 < / K e y > < / a : K e y > < a : V a l u e   i : t y p e = " T a b l e W i d g e t B a s e V i e w S t a t e " / > < / a : K e y V a l u e O f D i a g r a m O b j e c t K e y a n y T y p e z b w N T n L X > < a : K e y V a l u e O f D i a g r a m O b j e c t K e y a n y T y p e z b w N T n L X > < a : K e y > < K e y > C o l u m n s \ _ 7 < / K e y > < / a : K e y > < a : V a l u e   i : t y p e = " T a b l e W i d g e t B a s e V i e w S t a t e " / > < / a : K e y V a l u e O f D i a g r a m O b j e c t K e y a n y T y p e z b w N T n L X > < a : K e y V a l u e O f D i a g r a m O b j e c t K e y a n y T y p e z b w N T n L X > < a : K e y > < K e y > C o l u m n s \ _ 8 < / K e y > < / a : K e y > < a : V a l u e   i : t y p e = " T a b l e W i d g e t B a s e V i e w S t a t e " / > < / a : K e y V a l u e O f D i a g r a m O b j e c t K e y a n y T y p e z b w N T n L X > < a : K e y V a l u e O f D i a g r a m O b j e c t K e y a n y T y p e z b w N T n L X > < a : K e y > < K e y > C o l u m n s \ _ 9 < / K e y > < / a : K e y > < a : V a l u e   i : t y p e = " T a b l e W i d g e t B a s e V i e w S t a t e " / > < / a : K e y V a l u e O f D i a g r a m O b j e c t K e y a n y T y p e z b w N T n L X > < a : K e y V a l u e O f D i a g r a m O b j e c t K e y a n y T y p e z b w N T n L X > < a : K e y > < K e y > C o l u m n s \ _ 1 0 < / K e y > < / a : K e y > < a : V a l u e   i : t y p e = " T a b l e W i d g e t B a s e V i e w S t a t e " / > < / a : K e y V a l u e O f D i a g r a m O b j e c t K e y a n y T y p e z b w N T n L X > < a : K e y V a l u e O f D i a g r a m O b j e c t K e y a n y T y p e z b w N T n L X > < a : K e y > < K e y > C o l u m n s \ _ 1 1 < / K e y > < / a : K e y > < a : V a l u e   i : t y p e = " T a b l e W i d g e t B a s e V i e w S t a t e " / > < / a : K e y V a l u e O f D i a g r a m O b j e c t K e y a n y T y p e z b w N T n L X > < a : K e y V a l u e O f D i a g r a m O b j e c t K e y a n y T y p e z b w N T n L X > < a : K e y > < K e y > C o l u m n s \ _ 1 2 < / K e y > < / a : K e y > < a : V a l u e   i : t y p e = " T a b l e W i d g e t B a s e V i e w S t a t e " / > < / a : K e y V a l u e O f D i a g r a m O b j e c t K e y a n y T y p e z b w N T n L X > < a : K e y V a l u e O f D i a g r a m O b j e c t K e y a n y T y p e z b w N T n L X > < a : K e y > < K e y > C o l u m n s \ _ 1 3 < / K e y > < / a : K e y > < a : V a l u e   i : t y p e = " T a b l e W i d g e t B a s e V i e w S t a t e " / > < / a : K e y V a l u e O f D i a g r a m O b j e c t K e y a n y T y p e z b w N T n L X > < a : K e y V a l u e O f D i a g r a m O b j e c t K e y a n y T y p e z b w N T n L X > < a : K e y > < K e y > C o l u m n s \ _ 1 4 < / K e y > < / a : K e y > < a : V a l u e   i : t y p e = " T a b l e W i d g e t B a s e V i e w S t a t e " / > < / a : K e y V a l u e O f D i a g r a m O b j e c t K e y a n y T y p e z b w N T n L X > < a : K e y V a l u e O f D i a g r a m O b j e c t K e y a n y T y p e z b w N T n L X > < a : K e y > < K e y > C o l u m n s \ _ 1 5 < / K e y > < / a : K e y > < a : V a l u e   i : t y p e = " T a b l e W i d g e t B a s e V i e w S t a t e " / > < / a : K e y V a l u e O f D i a g r a m O b j e c t K e y a n y T y p e z b w N T n L X > < a : K e y V a l u e O f D i a g r a m O b j e c t K e y a n y T y p e z b w N T n L X > < a : K e y > < K e y > C o l u m n s \ _ 1 6 < / K e y > < / a : K e y > < a : V a l u e   i : t y p e = " T a b l e W i d g e t B a s e V i e w S t a t e " / > < / a : K e y V a l u e O f D i a g r a m O b j e c t K e y a n y T y p e z b w N T n L X > < a : K e y V a l u e O f D i a g r a m O b j e c t K e y a n y T y p e z b w N T n L X > < a : K e y > < K e y > C o l u m n s \ _ 1 7 < / K e y > < / a : K e y > < a : V a l u e   i : t y p e = " T a b l e W i d g e t B a s e V i e w S t a t e " / > < / a : K e y V a l u e O f D i a g r a m O b j e c t K e y a n y T y p e z b w N T n L X > < a : K e y V a l u e O f D i a g r a m O b j e c t K e y a n y T y p e z b w N T n L X > < a : K e y > < K e y > C o l u m n s \ _ 1 8 < / K e y > < / a : K e y > < a : V a l u e   i : t y p e = " T a b l e W i d g e t B a s e V i e w S t a t e " / > < / a : K e y V a l u e O f D i a g r a m O b j e c t K e y a n y T y p e z b w N T n L X > < a : K e y V a l u e O f D i a g r a m O b j e c t K e y a n y T y p e z b w N T n L X > < a : K e y > < K e y > C o l u m n s \ _ 1 9 < / K e y > < / a : K e y > < a : V a l u e   i : t y p e = " T a b l e W i d g e t B a s e V i e w S t a t e " / > < / a : K e y V a l u e O f D i a g r a m O b j e c t K e y a n y T y p e z b w N T n L X > < a : K e y V a l u e O f D i a g r a m O b j e c t K e y a n y T y p e z b w N T n L X > < a : K e y > < K e y > C o l u m n s \ _ 2 0 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 C o l u m n s \ W o r k   L o c a t i o n < / K e y > < / a : K e y > < a : V a l u e   i : t y p e = " T a b l e W i d g e t B a s e V i e w S t a t e " / > < / a : K e y V a l u e O f D i a g r a m O b j e c t K e y a n y T y p e z b w N T n L X > < a : K e y V a l u e O f D i a g r a m O b j e c t K e y a n y T y p e z b w N T n L X > < a : K e y > < K e y > C o l u m n s \ A g e n c y < / 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 C o l u m n s \ D F L < / 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 H i r e d < / K e y > < / a : K e y > < a : V a l u e   i : t y p e = " T a b l e W i d g e t B a s e V i e w S t a t e " / > < / a : K e y V a l u e O f D i a g r a m O b j e c t K e y a n y T y p e z b w N T n L X > < a : K e y V a l u e O f D i a g r a m O b j e c t K e y a n y T y p e z b w N T n L X > < a : K e y > < K e y > C o l u m n s \ L e f t   D a t e < / K e y > < / a : K e y > < a : V a l u e   i : t y p e = " T a b l e W i d g e t B a s e V i e w S t a t e " / > < / a : K e y V a l u e O f D i a g r a m O b j e c t K e y a n y T y p e z b w N T n L X > < a : K e y V a l u e O f D i a g r a m O b j e c t K e y a n y T y p e z b w N T n L X > < a : K e y > < K e y > C o l u m n s \ R e a s o n   f o r   L e a v i n g < / K e y > < / a : K e y > < a : V a l u e   i : t y p e = " T a b l e W i d g e t B a s e V i e w S t a t e " / > < / a : K e y V a l u e O f D i a g r a m O b j e c t K e y a n y T y p e z b w N T n L X > < a : K e y V a l u e O f D i a g r a m O b j e c t K e y a n y T y p e z b w N T n L X > < a : K e y > < K e y > C o l u m n s \ P a r t i c u l a r s   o f   R e s i g n a t i o n < / K e y > < / a : K e y > < a : V a l u e   i : t y p e = " T a b l e W i d g e t B a s e V i e w S t a t e " / > < / a : K e y V a l u e O f D i a g r a m O b j e c t K e y a n y T y p e z b w N T n L X > < a : K e y V a l u e O f D i a g r a m O b j e c t K e y a n y T y p e z b w N T n L X > < a : K e y > < K e y > C o l u m n s \ O t h e r   R e m a r k s < / K e y > < / a : K e y > < a : V a l u e   i : t y p e = " T a b l e W i d g e t B a s e V i e w S t a t e " / > < / a : K e y V a l u e O f D i a g r a m O b j e c t K e y a n y T y p e z b w N T n L X > < a : K e y V a l u e O f D i a g r a m O b j e c t K e y a n y T y p e z b w N T n L X > < a : K e y > < K e y > C o l u m n s \ T o d a y < / K e y > < / a : K e y > < a : V a l u e   i : t y p e = " T a b l e W i d g e t B a s e V i e w S t a t e " / > < / a : K e y V a l u e O f D i a g r a m O b j e c t K e y a n y T y p e z b w N T n L X > < a : K e y V a l u e O f D i a g r a m O b j e c t K e y a n y T y p e z b w N T n L X > < a : K e y > < K e y > C o l u m n s \ C o l u m n 4 4 < / 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 R e s i g n e d   E m p l o y e e 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 R e s i g n e d   E m p l o y e e 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 C o l u m n s \ W o r k   L o c a t i o n < / K e y > < / a : K e y > < a : V a l u e   i : t y p e = " T a b l e W i d g e t B a s e V i e w S t a t e " / > < / a : K e y V a l u e O f D i a g r a m O b j e c t K e y a n y T y p e z b w N T n L X > < a : K e y V a l u e O f D i a g r a m O b j e c t K e y a n y T y p e z b w N T n L X > < a : K e y > < K e y > C o l u m n s \ A g e n c y < / 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 C o l u m n s \ D F L < / 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 H i r e d < / K e y > < / a : K e y > < a : V a l u e   i : t y p e = " T a b l e W i d g e t B a s e V i e w S t a t e " / > < / a : K e y V a l u e O f D i a g r a m O b j e c t K e y a n y T y p e z b w N T n L X > < a : K e y V a l u e O f D i a g r a m O b j e c t K e y a n y T y p e z b w N T n L X > < a : K e y > < K e y > C o l u m n s \ L e f t   D a t e < / K e y > < / a : K e y > < a : V a l u e   i : t y p e = " T a b l e W i d g e t B a s e V i e w S t a t e " / > < / a : K e y V a l u e O f D i a g r a m O b j e c t K e y a n y T y p e z b w N T n L X > < a : K e y V a l u e O f D i a g r a m O b j e c t K e y a n y T y p e z b w N T n L X > < a : K e y > < K e y > C o l u m n s \ R e a s o n   f o r   L e a v i n g < / K e y > < / a : K e y > < a : V a l u e   i : t y p e = " T a b l e W i d g e t B a s e V i e w S t a t e " / > < / a : K e y V a l u e O f D i a g r a m O b j e c t K e y a n y T y p e z b w N T n L X > < a : K e y V a l u e O f D i a g r a m O b j e c t K e y a n y T y p e z b w N T n L X > < a : K e y > < K e y > C o l u m n s \ P a r t i c u l a r s   o f   R e s i g n a t i o n < / K e y > < / a : K e y > < a : V a l u e   i : t y p e = " T a b l e W i d g e t B a s e V i e w S t a t e " / > < / a : K e y V a l u e O f D i a g r a m O b j e c t K e y a n y T y p e z b w N T n L X > < a : K e y V a l u e O f D i a g r a m O b j e c t K e y a n y T y p e z b w N T n L X > < a : K e y > < K e y > C o l u m n s \ O t h e r   R e m a r k s < / K e y > < / a : K e y > < a : V a l u e   i : t y p e = " T a b l e W i d g e t B a s e V i e w S t a t e " / > < / a : K e y V a l u e O f D i a g r a m O b j e c t K e y a n y T y p e z b w N T n L X > < a : K e y V a l u e O f D i a g r a m O b j e c t K e y a n y T y p e z b w N T n L X > < a : K e y > < K e y > C o l u m n s \ T o d a y < / K e y > < / a : K e y > < a : V a l u e   i : t y p e = " T a b l e W i d g e t B a s e V i e w S t a t e " / > < / a : K e y V a l u e O f D i a g r a m O b j e c t K e y a n y T y p e z b w N T n L X > < a : K e y V a l u e O f D i a g r a m O b j e c t K e y a n y T y p e z b w N T n L X > < a : K e y > < K e y > C o l u m n s \ C o l u m n 4 4 < / K e y > < / a : K e y > < a : V a l u e   i : t y p e = " T a b l e W i d g e t B a s e V i e w S t a t e " / > < / a : K e y V a l u e O f D i a g r a m O b j e c t K e y a n y T y p e z b w N T n L X > < a : K e y V a l u e O f D i a g r a m O b j e c t K e y a n y T y p e z b w N T n L X > < a : K e y > < K e y > C o l u m n s \ M o n t h s   R e s i g n e d 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8.xml>��< ? x m l   v e r s i o n = " 1 . 0 "   e n c o d i n g = " U T F - 1 6 " ? > < G e m i n i   x m l n s = " h t t p : / / g e m i n i / p i v o t c u s t o m i z a t i o n / d f 4 8 1 1 1 7 - 3 a d a - 4 4 3 3 - b 0 b f - d 0 1 d d f 6 5 b 0 1 9 " > < C u s t o m C o n t e n t > < ! [ C D A T A [ < ? x m l   v e r s i o n = " 1 . 0 "   e n c o d i n g = " u t f - 1 6 " ? > < S e t t i n g s > < C a l c u l a t e d F i e l d s > < i t e m > < M e a s u r e N a m e > A v e A g e < / M e a s u r e N a m e > < D i s p l a y N a m e > A v e A g e < / D i s p l a y N a m e > < V i s i b l e > F a l s e < / V i s i b l e > < / i t e m > < i t e m > < M e a s u r e N a m e > T o t a l E m p < / M e a s u r e N a m e > < D i s p l a y N a m e > T o t a l E m p < / D i s p l a y N a m e > < V i s i b l e > F a l s e < / V i s i b l e > < / i t e m > < / C a l c u l a t e d F i e l d s > < S A H o s t H a s h > 0 < / S A H o s t H a s h > < G e m i n i F i e l d L i s t V i s i b l e > T r u e < / G e m i n i F i e l d L i s t V i s i b l e > < / S e t t i n g s > ] ] > < / C u s t o m C o n t e n t > < / G e m i n i > 
</file>

<file path=customXml/item39.xml>��< ? x m l   v e r s i o n = " 1 . 0 "   e n c o d i n g = " U T F - 1 6 "   s t a n d a l o n e = " n o " ? > < D a t a M a s h u p   x m l n s = " h t t p : / / s c h e m a s . m i c r o s o f t . c o m / D a t a M a s h u p " > A A A A A B E 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g W + q w A A A D 3 A A A A E g A A A E N v b m Z p Z y 9 Q Y W N r Y W d l L n h t b I S P s Q 6 C M B i E d x P f g X S n L W U x 5 K c M r p K Y E I 1 r A w 0 0 Q m t o s b y b g 4 / k K w h R 1 M 3 x 7 r 7 k 7 h 6 3 O 2 R j 1 w Z X 2 V t l d I o i T F F g n d C V a I 2 W K d I G Z X y 9 g r 0 o z 6 K W w U R r m 4 y 2 S l H j 3 C U h x H u P f Y x N X x N G a U R O + a 4 o G 9 k J 9 I H V f z h U e q 4 t J e J w f K 3 h D E c x w z H b Y A p k M S F X + g u w a f C c / p i w H V o 3 9 J J L H R 4 K I I s E 8 v 7 A n w A A A P / / A w B Q S w M E F A A C A A g A A A A h A L / r 0 D U h B A A A j R Y A A B M A A A B G b 3 J t d W x h c y 9 T Z W N 0 a W 9 u M S 5 t 7 F f b b i I 5 E H 2 P N P 9 g 9 b w Q C W X T F 2 4 7 w 0 p M J p k Z L Z u J A G m 1 I m j l 0 B V o x d j I 7 W Z B U f 5 9 y 3 0 J p h u z 8 L Y P 5 I X o + L h c V e e 0 L z F M V S Q 4 G W a / 7 q e L i 3 h O J Y T k o 9 N D a A X k d r F k Y g P g k C 5 h o D 5 c E P w b i k R O A Z H b 9 R T Y 1 Z 9 C v j w J 8 V K 7 i x h c 3 Q i u g K u 4 5 t z 8 + v i V K k p 6 n L L N + r G 3 X L J o S v V K j 7 N I z Z M n s h R S P Q s W i c d e o s S C K l w 6 p P H 8 S V A Z X q 1 Z v H Y u 6 4 Q n j N W J k g l c 1 r M E d N i / h 3 M A h U l k 2 b y O f y h Y d B 0 9 5 N R / j 3 j Y d V K G M 3 k b a 3 C S z / 3 o P E i x E H q p 7 0 B D k L G u b U S f M P d 8 J M d r 2 2 X q Z J y P 9 R g b T i m j M u 7 q j C a X 7 2 F v 5 p T P M O p o s 4 R t y J G k P H 4 W c n E j W L L g e j C u 7 c m h / v r q / F y B p I y R A S y o f E G M K K Q T y j d v d f L q 5 A 3 E q O R W S i H J P U Y g v 9 j o X 2 F J p V q g F s W I g r V K h 7 5 g U u F e d D o v h 3 k Q c a Q 1 q 9 C 1 7 K Q v M k U r o 7 0 Z 8 O m m A m d + 0 k m R o a I q q W Z 9 1 6 9 M 6 s M K G K I / u G o G V 7 q F G U x j R e 7 p A s o x 7 i K Z j 5 B K r D + i M M Q G 7 p u G c g M R z + R L J N X 8 f W a I a F F R N Y d v w F G + y i p p q O 8 R f k q V M H 1 4 V t r A l e U H Q G P 8 G N E r p A 9 0 F f F Z J e w D C h p N E + 0 + n e g A 4 m j G d / p f B P u p 5 i B t z h i J k G 4 q i W U G 9 Y I y O 8 c b F r x p w V s W v G 3 B O / t x / 9 q C u x b c s + C + B b f U 6 1 v q 9 S 3 1 + p Z 6 f U u 9 v q X e w F J v Y K k 3 s N Q b W O o N g l 0 T v 2 0 3 M H S L W O G W l B G N b T E b y O F a a a e r 7 9 u 3 j t i r T L + Z H j N 9 Z X r J 9 I / p G d M n p j d M P 5 g e M H U 3 t T b 1 N T U 1 d T S 1 M / U y N T J 1 2 W p h t B l P S Q X 6 k B 2 I f 4 w m D 4 H h M a y x W l W K O g E 6 n Z P a + H 3 3 m O B E 5 7 7 n X G 4 D 9 8 I w n c L D d M O m L J + + X Q M Z G V Q r p 6 E l m 8 E 3 K Z J l s V j 0 T M a I T c h n 4 n o E 9 x N O H J c o Q V z X I c B i M B h d 4 r U K i q c 5 K F m V E / g 5 x 2 t r D r a l y m l 0 c k 4 Q a E 6 j s 4 f T L D j N a 8 1 p 7 u O 0 2 j m n l X J a 7 Z y j L x O m 5 T k e B H s t r w e 2 l r f 2 V p / b x p f l / A W 4 O Q / S U w E 3 f / P z s o V w 9 + t T T g 1 j j 4 A n G L W i 0 s 6 a W q / A l M v s c p m J f S r a n X b y I N W 9 L l q q u Z 3 D 3 E J q N 2 2 / 6 x 1 m N w u 2 n 7 I b h 9 m F / H o a s t s H 2 d 6 7 d z u p M d 3 D 7 E Z h 0 c z G w W F 2 Y T I 9 r W T 6 K t u / 3 r G / d 7 i D f t F B P + 2 g 7 x 1 j Y P d 0 B 7 u p h c 1 b S X 7 3 P 8 q 8 3 l H m d c v u z S 4 3 V g N 3 T 3 F w 8 3 g H d 0 4 w s H e S g R s n G b h 9 k o H d k w w c n G T g 1 i k G 9 j o n G d g 7 Y O A P F x H / b 2 + Z D 9 L s s o v / n p + k 5 y f p + U l 6 f p K e n 6 T n J + n 5 S f q / e p J + / i 0 9 G V H f k J T w 7 K 1 q H v u 7 i 3 7 6 F w A A / / 8 D A F B L A Q I t A B Q A B g A I A A A A I Q A q 3 a p A 0 g A A A D c B A A A T A A A A A A A A A A A A A A A A A A A A A A B b Q 2 9 u d G V u d F 9 U e X B l c 1 0 u e G 1 s U E s B A i 0 A F A A C A A g A A A A h A J 1 o F v q s A A A A 9 w A A A B I A A A A A A A A A A A A A A A A A C w M A A E N v b m Z p Z y 9 Q Y W N r Y W d l L n h t b F B L A Q I t A B Q A A g A I A A A A I Q C / 6 9 A 1 I Q Q A A I 0 W A A A T A A A A A A A A A A A A A A A A A O c D A A B G b 3 J t d W x h c y 9 T Z W N 0 a W 9 u M S 5 t U E s F B g A A A A A D A A M A w g A A A D k 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M w A A A A A A A H w z 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W N 0 a X Z l J T I w R W 1 w b G 9 5 Z W U 8 L 0 l 0 Z W 1 Q Y X R o P j w v S X R l b U x v Y 2 F 0 a W 9 u P j x T d G F i b G V F b n R y a W V z P j x F b n R y e S B U e X B l P S J B Z G R l Z F R v R G F 0 Y U 1 v Z G V s I i B W Y W x 1 Z T 0 i b D E i L z 4 8 R W 5 0 c n k g V H l w Z T 0 i Q n V m Z m V y T m V 4 d F J l Z n J l c 2 g i I F Z h b H V l P S J s M S I v P j x F b n R y e S B U e X B l P S J G a W x s Q 2 9 1 b n Q i I F Z h b H V l P S J s M z g i L z 4 8 R W 5 0 c n k g V H l w Z T 0 i R m l s b E V u Y W J s Z W Q i I F Z h b H V l P S J s M C I v P j x F b n R y e S B U e X B l P S J G a W x s R X J y b 3 J D b 2 R l I i B W Y W x 1 Z T 0 i c 1 V u a 2 5 v d 2 4 i L z 4 8 R W 5 0 c n k g V H l w Z T 0 i R m l s b E V y c m 9 y Q 2 9 1 b n Q i I F Z h b H V l P S J s M C I v P j x F b n R y e S B U e X B l P S J G a W x s T G F z d F V w Z G F 0 Z W Q i I F Z h b H V l P S J k M j A y N C 0 w O S 0 x N 1 Q x M j o w O T o x M C 4 w M z E 3 M T E 5 W i I v P j x F b n R y e S B U e X B l P S J G a W x s Q 2 9 s d W 1 u V H l w Z X M i I F Z h b H V l P S J z Q m d Z Q U J n W U d B Q V l E Q U F Z Q U N R T U d D U U F H Q U F B S k F 3 Q U F B Q T 0 9 I i 8 + P E V u d H J 5 I F R 5 c G U 9 I k Z p b G x D b 2 x 1 b W 5 O Y W 1 l c y I g V m F s d W U 9 I n N b J n F 1 b 3 Q 7 R G V w Y X J 0 b W V u d C Z x d W 9 0 O y w m c X V v d D t C c m F u Z C Z x d W 9 0 O y w m c X V v d D t C c m F u Y 2 g m c X V v d D s s J n F 1 b 3 Q 7 U G 9 z a X R p b 2 4 m c X V v d D s s J n F 1 b 3 Q 7 V 2 9 y a y B M b 2 N h d G l v b i Z x d W 9 0 O y w m c X V v d D t B Z 2 V u Y 3 k m c X V v d D s s J n F 1 b 3 Q 7 R W 1 w b G 9 5 b W V u d C B T d G F 0 d X M m c X V v d D s s J n F 1 b 3 Q 7 R E Z M J n F 1 b 3 Q 7 L C Z x d W 9 0 O 0 x l d m V s J n F 1 b 3 Q 7 L C Z x d W 9 0 O 0 x h c 3 Q g T m F t Z S Z x d W 9 0 O y w m c X V v d D t G a X J z d C B O Y W 1 l I C Z x d W 9 0 O y w m c X V v d D t N a W R k b G U g T m F t Z S Z x d W 9 0 O y w m c X V v d D t E Y X R l I G 9 m I E J p c n R o I C Z x d W 9 0 O y w m c X V v d D t B Z 2 U m c X V v d D s s J n F 1 b 3 Q 7 R 2 V u Z G V y J n F 1 b 3 Q 7 L C Z x d W 9 0 O 0 R h d G U g S G l y Z W Q m c X V v d D s s J n F 1 b 3 Q 7 Q W N 0 a X Z l J n F 1 b 3 Q 7 L C Z x d W 9 0 O 1 J l Y X N v b i B m b 3 I g T G V h d m l u Z y Z x d W 9 0 O y w m c X V v d D t Q Y X J 0 a W N 1 b G F y c y B v Z i B S Z X N p Z 2 5 h d G l v b i Z x d W 9 0 O y w m c X V v d D t P d G h l c i B S Z W 1 h c m t z J n F 1 b 3 Q 7 L C Z x d W 9 0 O 1 R v Z G F 5 J n F 1 b 3 Q 7 L C Z x d W 9 0 O 1 l l Y X J z U m V u Z G V y Z W Q m c X V v d D s s J n F 1 b 3 Q 7 Q W d l R 3 J v d X A m c X V v d D s s J n F 1 b 3 Q 7 V G V u d X J l Z E d y b 3 V w J n F 1 b 3 Q 7 L C Z x d W 9 0 O 1 R l b n V y Z W R H c m 9 1 c G l u Z 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j d k Y m Q y M 2 E t N D h h M i 0 0 N m E 5 L W I 5 N W I t N z B j Y z U 5 M 2 E 0 Z T U w I i 8 + P E V u d H J 5 I F R 5 c G U 9 I l J l b G F 0 a W 9 u c 2 h p c E l u Z m 9 D b 2 5 0 Y W l u Z X I i I F Z h b H V l P S J z e y Z x d W 9 0 O 2 N v b H V t b k N v d W 5 0 J n F 1 b 3 Q 7 O j I 1 L C Z x d W 9 0 O 2 t l e U N v b H V t b k 5 h b W V z J n F 1 b 3 Q 7 O l t d L C Z x d W 9 0 O 3 F 1 Z X J 5 U m V s Y X R p b 2 5 z a G l w c y Z x d W 9 0 O z p b X S w m c X V v d D t j b 2 x 1 b W 5 J Z G V u d G l 0 a W V z J n F 1 b 3 Q 7 O l s m c X V v d D t T Z W N 0 a W 9 u M S 9 B Y 3 R p d m U g R W 1 w b G 9 5 Z W U v Q 2 h h b m d l Z C B U e X B l L n t E Z X B h c n R t Z W 5 0 L D J 9 J n F 1 b 3 Q 7 L C Z x d W 9 0 O 1 N l Y 3 R p b 2 4 x L 0 F j d G l 2 Z S B F b X B s b 3 l l Z S 9 D a G F u Z 2 V k I F R 5 c G U u e 0 J y Y W 5 k L D N 9 J n F 1 b 3 Q 7 L C Z x d W 9 0 O 1 N l Y 3 R p b 2 4 x L 0 F j d G l 2 Z S B F b X B s b 3 l l Z S 9 D a G F u Z 2 V k I F R 5 c G U u e 0 J y Y W 5 j a C w 0 f S Z x d W 9 0 O y w m c X V v d D t T Z W N 0 a W 9 u M S 9 B Y 3 R p d m U g R W 1 w b G 9 5 Z W U v Q 2 h h b m d l Z C B U e X B l L n t Q b 3 N p d G l v b i w 1 f S Z x d W 9 0 O y w m c X V v d D t T Z W N 0 a W 9 u M S 9 B Y 3 R p d m U g R W 1 w b G 9 5 Z W U v Q 2 h h b m d l Z C B U e X B l L n t X b 3 J r I E x v Y 2 F 0 a W 9 u L D Z 9 J n F 1 b 3 Q 7 L C Z x d W 9 0 O 1 N l Y 3 R p b 2 4 x L 0 F j d G l 2 Z S B F b X B s b 3 l l Z S 9 D a G F u Z 2 V k I F R 5 c G U u e 0 F n Z W 5 j e S w 3 f S Z x d W 9 0 O y w m c X V v d D t T Z W N 0 a W 9 u M S 9 B Y 3 R p d m U g R W 1 w b G 9 5 Z W U v Q 2 h h b m d l Z C B U e X B l L n t F b X B s b 3 l t Z W 5 0 I F N 0 Y X R 1 c y w 4 f S Z x d W 9 0 O y w m c X V v d D t T Z W N 0 a W 9 u M S 9 B Y 3 R p d m U g R W 1 w b G 9 5 Z W U v Q 2 h h b m d l Z C B U e X B l L n t E R k w s O X 0 m c X V v d D s s J n F 1 b 3 Q 7 U 2 V j d G l v b j E v Q W N 0 a X Z l I E V t c G x v e W V l L 0 N o Y W 5 n Z W Q g V H l w Z S 5 7 T G V 2 Z W w s M T B 9 J n F 1 b 3 Q 7 L C Z x d W 9 0 O 1 N l Y 3 R p b 2 4 x L 0 F j d G l 2 Z S B F b X B s b 3 l l Z S 9 D a G F u Z 2 V k I F R 5 c G U u e 0 x h c 3 Q g T m F t Z S w x M X 0 m c X V v d D s s J n F 1 b 3 Q 7 U 2 V j d G l v b j E v Q W N 0 a X Z l I E V t c G x v e W V l L 0 N o Y W 5 n Z W Q g V H l w Z S 5 7 R m l y c 3 Q g T m F t Z S A s M T J 9 J n F 1 b 3 Q 7 L C Z x d W 9 0 O 1 N l Y 3 R p b 2 4 x L 0 F j d G l 2 Z S B F b X B s b 3 l l Z S 9 D a G F u Z 2 V k I F R 5 c G U u e 0 1 p Z G R s Z S B O Y W 1 l L D E z f S Z x d W 9 0 O y w m c X V v d D t T Z W N 0 a W 9 u M S 9 B Y 3 R p d m U g R W 1 w b G 9 5 Z W U v Q 2 h h b m d l Z C B U e X B l L n t E Y X R l I G 9 m I E J p c n R o I C w x N H 0 m c X V v d D s s J n F 1 b 3 Q 7 U 2 V j d G l v b j E v Q W N 0 a X Z l I E V t c G x v e W V l L 0 N o Y W 5 n Z W Q g V H l w Z S 5 7 Q W d l L D E 1 f S Z x d W 9 0 O y w m c X V v d D t T Z W N 0 a W 9 u M S 9 B Y 3 R p d m U g R W 1 w b G 9 5 Z W U v Q 2 h h b m d l Z C B U e X B l L n t H Z W 5 k Z X I s M T Z 9 J n F 1 b 3 Q 7 L C Z x d W 9 0 O 1 N l Y 3 R p b 2 4 x L 0 F j d G l 2 Z S B F b X B s b 3 l l Z S 9 D a G F u Z 2 V k I F R 5 c G U u e 0 R h d G U g S G l y Z W Q s M T d 9 J n F 1 b 3 Q 7 L C Z x d W 9 0 O 1 N l Y 3 R p b 2 4 x L 0 F j d G l 2 Z S B F b X B s b 3 l l Z S 9 D a G F u Z 2 V k I F R 5 c G U u e 0 x l Z n Q g R G F 0 Z S w x O H 0 m c X V v d D s s J n F 1 b 3 Q 7 U 2 V j d G l v b j E v Q W N 0 a X Z l I E V t c G x v e W V l L 0 N o Y W 5 n Z W Q g V H l w Z S 5 7 U m V h c 2 9 u I G Z v c i B M Z W F 2 a W 5 n L D E 5 f S Z x d W 9 0 O y w m c X V v d D t T Z W N 0 a W 9 u M S 9 B Y 3 R p d m U g R W 1 w b G 9 5 Z W U v Q 2 h h b m d l Z C B U e X B l L n t Q Y X J 0 a W N 1 b G F y c y B v Z i B S Z X N p Z 2 5 h d G l v b i w y M H 0 m c X V v d D s s J n F 1 b 3 Q 7 U 2 V j d G l v b j E v Q W N 0 a X Z l I E V t c G x v e W V l L 0 N o Y W 5 n Z W Q g V H l w Z S 5 7 T 3 R o Z X I g U m V t Y X J r c y w y M X 0 m c X V v d D s s J n F 1 b 3 Q 7 U 2 V j d G l v b j E v Q W N 0 a X Z l I E V t c G x v e W V l L 0 N o Y W 5 n Z W Q g V H l w Z S 5 7 V G 9 k Y X k s M j J 9 J n F 1 b 3 Q 7 L C Z x d W 9 0 O 1 N l Y 3 R p b 2 4 x L 0 F j d G l 2 Z S B F b X B s b 3 l l Z S 9 D a G F u Z 2 V k I F R 5 c G U u e 0 N v b H V t b j Q 0 L D Q z f S Z x d W 9 0 O y w m c X V v d D t T Z W N 0 a W 9 u M S 9 B Y 3 R p d m U g R W 1 w b G 9 5 Z W U v Q W R k Z W Q g Q 2 9 u Z G l 0 a W 9 u Y W w g Q 2 9 s d W 1 u L n t B Z 2 V H c m 9 1 c C w y M n 0 m c X V v d D s s J n F 1 b 3 Q 7 U 2 V j d G l v b j E v Q W N 0 a X Z l I E V t c G x v e W V l L 0 F k Z G V k I E N v b m R p d G l v b m F s I E N v b H V t b j E u e 1 R l b n V y Z W R H c m 9 1 c C w y M 3 0 m c X V v d D s s J n F 1 b 3 Q 7 U 2 V j d G l v b j E v Q W N 0 a X Z l I E V t c G x v e W V l L 0 F k Z G V k I E N v b m R p d G l v b m F s I E N v b H V t b j I u e 1 R l b n V y Z W R H c m 9 1 c G l u Z y w y N H 0 m c X V v d D t d L C Z x d W 9 0 O 0 N v b H V t b k N v d W 5 0 J n F 1 b 3 Q 7 O j I 1 L C Z x d W 9 0 O 0 t l e U N v b H V t b k 5 h b W V z J n F 1 b 3 Q 7 O l t d L C Z x d W 9 0 O 0 N v b H V t b k l k Z W 5 0 a X R p Z X M m c X V v d D s 6 W y Z x d W 9 0 O 1 N l Y 3 R p b 2 4 x L 0 F j d G l 2 Z S B F b X B s b 3 l l Z S 9 D a G F u Z 2 V k I F R 5 c G U u e 0 R l c G F y d G 1 l b n Q s M n 0 m c X V v d D s s J n F 1 b 3 Q 7 U 2 V j d G l v b j E v Q W N 0 a X Z l I E V t c G x v e W V l L 0 N o Y W 5 n Z W Q g V H l w Z S 5 7 Q n J h b m Q s M 3 0 m c X V v d D s s J n F 1 b 3 Q 7 U 2 V j d G l v b j E v Q W N 0 a X Z l I E V t c G x v e W V l L 0 N o Y W 5 n Z W Q g V H l w Z S 5 7 Q n J h b m N o L D R 9 J n F 1 b 3 Q 7 L C Z x d W 9 0 O 1 N l Y 3 R p b 2 4 x L 0 F j d G l 2 Z S B F b X B s b 3 l l Z S 9 D a G F u Z 2 V k I F R 5 c G U u e 1 B v c 2 l 0 a W 9 u L D V 9 J n F 1 b 3 Q 7 L C Z x d W 9 0 O 1 N l Y 3 R p b 2 4 x L 0 F j d G l 2 Z S B F b X B s b 3 l l Z S 9 D a G F u Z 2 V k I F R 5 c G U u e 1 d v c m s g T G 9 j Y X R p b 2 4 s N n 0 m c X V v d D s s J n F 1 b 3 Q 7 U 2 V j d G l v b j E v Q W N 0 a X Z l I E V t c G x v e W V l L 0 N o Y W 5 n Z W Q g V H l w Z S 5 7 Q W d l b m N 5 L D d 9 J n F 1 b 3 Q 7 L C Z x d W 9 0 O 1 N l Y 3 R p b 2 4 x L 0 F j d G l 2 Z S B F b X B s b 3 l l Z S 9 D a G F u Z 2 V k I F R 5 c G U u e 0 V t c G x v e W 1 l b n Q g U 3 R h d H V z L D h 9 J n F 1 b 3 Q 7 L C Z x d W 9 0 O 1 N l Y 3 R p b 2 4 x L 0 F j d G l 2 Z S B F b X B s b 3 l l Z S 9 D a G F u Z 2 V k I F R 5 c G U u e 0 R G T C w 5 f S Z x d W 9 0 O y w m c X V v d D t T Z W N 0 a W 9 u M S 9 B Y 3 R p d m U g R W 1 w b G 9 5 Z W U v Q 2 h h b m d l Z C B U e X B l L n t M Z X Z l b C w x M H 0 m c X V v d D s s J n F 1 b 3 Q 7 U 2 V j d G l v b j E v Q W N 0 a X Z l I E V t c G x v e W V l L 0 N o Y W 5 n Z W Q g V H l w Z S 5 7 T G F z d C B O Y W 1 l L D E x f S Z x d W 9 0 O y w m c X V v d D t T Z W N 0 a W 9 u M S 9 B Y 3 R p d m U g R W 1 w b G 9 5 Z W U v Q 2 h h b m d l Z C B U e X B l L n t G a X J z d C B O Y W 1 l I C w x M n 0 m c X V v d D s s J n F 1 b 3 Q 7 U 2 V j d G l v b j E v Q W N 0 a X Z l I E V t c G x v e W V l L 0 N o Y W 5 n Z W Q g V H l w Z S 5 7 T W l k Z G x l I E 5 h b W U s M T N 9 J n F 1 b 3 Q 7 L C Z x d W 9 0 O 1 N l Y 3 R p b 2 4 x L 0 F j d G l 2 Z S B F b X B s b 3 l l Z S 9 D a G F u Z 2 V k I F R 5 c G U u e 0 R h d G U g b 2 Y g Q m l y d G g g L D E 0 f S Z x d W 9 0 O y w m c X V v d D t T Z W N 0 a W 9 u M S 9 B Y 3 R p d m U g R W 1 w b G 9 5 Z W U v Q 2 h h b m d l Z C B U e X B l L n t B Z 2 U s M T V 9 J n F 1 b 3 Q 7 L C Z x d W 9 0 O 1 N l Y 3 R p b 2 4 x L 0 F j d G l 2 Z S B F b X B s b 3 l l Z S 9 D a G F u Z 2 V k I F R 5 c G U u e 0 d l b m R l c i w x N n 0 m c X V v d D s s J n F 1 b 3 Q 7 U 2 V j d G l v b j E v Q W N 0 a X Z l I E V t c G x v e W V l L 0 N o Y W 5 n Z W Q g V H l w Z S 5 7 R G F 0 Z S B I a X J l Z C w x N 3 0 m c X V v d D s s J n F 1 b 3 Q 7 U 2 V j d G l v b j E v Q W N 0 a X Z l I E V t c G x v e W V l L 0 N o Y W 5 n Z W Q g V H l w Z S 5 7 T G V m d C B E Y X R l L D E 4 f S Z x d W 9 0 O y w m c X V v d D t T Z W N 0 a W 9 u M S 9 B Y 3 R p d m U g R W 1 w b G 9 5 Z W U v Q 2 h h b m d l Z C B U e X B l L n t S Z W F z b 2 4 g Z m 9 y I E x l Y X Z p b m c s M T l 9 J n F 1 b 3 Q 7 L C Z x d W 9 0 O 1 N l Y 3 R p b 2 4 x L 0 F j d G l 2 Z S B F b X B s b 3 l l Z S 9 D a G F u Z 2 V k I F R 5 c G U u e 1 B h c n R p Y 3 V s Y X J z I G 9 m I F J l c 2 l n b m F 0 a W 9 u L D I w f S Z x d W 9 0 O y w m c X V v d D t T Z W N 0 a W 9 u M S 9 B Y 3 R p d m U g R W 1 w b G 9 5 Z W U v Q 2 h h b m d l Z C B U e X B l L n t P d G h l c i B S Z W 1 h c m t z L D I x f S Z x d W 9 0 O y w m c X V v d D t T Z W N 0 a W 9 u M S 9 B Y 3 R p d m U g R W 1 w b G 9 5 Z W U v Q 2 h h b m d l Z C B U e X B l L n t U b 2 R h e S w y M n 0 m c X V v d D s s J n F 1 b 3 Q 7 U 2 V j d G l v b j E v Q W N 0 a X Z l I E V t c G x v e W V l L 0 N o Y W 5 n Z W Q g V H l w Z S 5 7 Q 2 9 s d W 1 u N D Q s N D N 9 J n F 1 b 3 Q 7 L C Z x d W 9 0 O 1 N l Y 3 R p b 2 4 x L 0 F j d G l 2 Z S B F b X B s b 3 l l Z S 9 B Z G R l Z C B D b 2 5 k a X R p b 2 5 h b C B D b 2 x 1 b W 4 u e 0 F n Z U d y b 3 V w L D I y f S Z x d W 9 0 O y w m c X V v d D t T Z W N 0 a W 9 u M S 9 B Y 3 R p d m U g R W 1 w b G 9 5 Z W U v Q W R k Z W Q g Q 2 9 u Z G l 0 a W 9 u Y W w g Q 2 9 s d W 1 u M S 5 7 V G V u d X J l Z E d y b 3 V w L D I z f S Z x d W 9 0 O y w m c X V v d D t T Z W N 0 a W 9 u M S 9 B Y 3 R p d m U g R W 1 w b G 9 5 Z W U v Q W R k Z W Q g Q 2 9 u Z G l 0 a W 9 u Y W w g Q 2 9 s d W 1 u M i 5 7 V G V u d X J l Z E d y b 3 V w a W 5 n L D I 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2 d F 9 0 Y m w h U G l 2 b 3 R U Y W J s Z T I i L z 4 8 L 1 N 0 Y W J s Z U V u d H J p Z X M + P C 9 J d G V t P j x J d G V t P j x J d G V t T G 9 j Y X R p b 2 4 + P E l 0 Z W 1 U e X B l P k Z v c m 1 1 b G E 8 L 0 l 0 Z W 1 U e X B l P j x J d G V t U G F 0 a D 5 T Z W N 0 a W 9 u M S 9 S Z X N p Z 2 5 l Z C U y M E V t c G x v e W V l P C 9 J d G V t U G F 0 a D 4 8 L 0 l 0 Z W 1 M b 2 N h d G l v b j 4 8 U 3 R h Y m x l R W 5 0 c m l l c z 4 8 R W 5 0 c n k g V H l w Z T 0 i Q W R k Z W R U b 0 R h d G F N b 2 R l b C I g V m F s d W U 9 I m w x I i 8 + P E V u d H J 5 I F R 5 c G U 9 I k J 1 Z m Z l c k 5 l e H R S Z W Z y Z X N o I i B W Y W x 1 Z T 0 i b D E i L z 4 8 R W 5 0 c n k g V H l w Z T 0 i R m l s b E N v d W 5 0 I i B W Y W x 1 Z T 0 i b D E z I i 8 + P E V u d H J 5 I F R 5 c G U 9 I k Z p b G x F b m F i b G V k I i B W Y W x 1 Z T 0 i b D A i L z 4 8 R W 5 0 c n k g V H l w Z T 0 i R m l s b E V y c m 9 y Q 2 9 k Z S I g V m F s d W U 9 I n N V b m t u b 3 d u I i 8 + P E V u d H J 5 I F R 5 c G U 9 I k Z p b G x F c n J v c k N v d W 5 0 I i B W Y W x 1 Z T 0 i b D A i L z 4 8 R W 5 0 c n k g V H l w Z T 0 i R m l s b E x h c 3 R V c G R h d G V k I i B W Y W x 1 Z T 0 i Z D I w M j Q t M D k t M T d U M T E 6 M z c 6 M T k u N j A 3 O D E z N 1 o i L z 4 8 R W 5 0 c n k g V H l w Z T 0 i R m l s b E N v b H V t b l R 5 c G V z I i B W Y W x 1 Z T 0 i c 0 J n W U F C Z 1 l H Q U F Z R E F B W U F D U U 1 H Q 1 F B R 0 F B Q U p B d z 0 9 I i 8 + P E V u d H J 5 I F R 5 c G U 9 I k Z p b G x D b 2 x 1 b W 5 O Y W 1 l c y I g V m F s d W U 9 I n N b J n F 1 b 3 Q 7 R G V w Y X J 0 b W V u d C Z x d W 9 0 O y w m c X V v d D t C c m F u Z C Z x d W 9 0 O y w m c X V v d D t C c m F u Y 2 g m c X V v d D s s J n F 1 b 3 Q 7 U G 9 z a X R p b 2 4 m c X V v d D s s J n F 1 b 3 Q 7 V 2 9 y a y B M b 2 N h d G l v b i Z x d W 9 0 O y w m c X V v d D t B Z 2 V u Y 3 k m c X V v d D s s J n F 1 b 3 Q 7 R W 1 w b G 9 5 b W V u d C B T d G F 0 d X M m c X V v d D s s J n F 1 b 3 Q 7 R E Z M J n F 1 b 3 Q 7 L C Z x d W 9 0 O 0 x l d m V s J n F 1 b 3 Q 7 L C Z x d W 9 0 O 0 x h c 3 Q g T m F t Z S Z x d W 9 0 O y w m c X V v d D t G a X J z d C B O Y W 1 l I C Z x d W 9 0 O y w m c X V v d D t N a W R k b G U g T m F t Z S Z x d W 9 0 O y w m c X V v d D t E Y X R l I G 9 m I E J p c n R o I C Z x d W 9 0 O y w m c X V v d D t B Z 2 U m c X V v d D s s J n F 1 b 3 Q 7 R 2 V u Z G V y J n F 1 b 3 Q 7 L C Z x d W 9 0 O 0 R h d G U g S G l y Z W Q m c X V v d D s s J n F 1 b 3 Q 7 T G V m d C B E Y X R l J n F 1 b 3 Q 7 L C Z x d W 9 0 O 1 J l Y X N v b i B m b 3 I g T G V h d m l u Z y Z x d W 9 0 O y w m c X V v d D t Q Y X J 0 a W N 1 b G F y c y B v Z i B S Z X N p Z 2 5 h d G l v b i Z x d W 9 0 O y w m c X V v d D t P d G h l c i B S Z W 1 h c m t z J n F 1 b 3 Q 7 L C Z x d W 9 0 O 1 R v Z G F 5 J n F 1 b 3 Q 7 L C Z x d W 9 0 O 0 N v b H V t b j Q 0 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Y m N i Y z E 4 Y S 0 w M z M z L T Q 0 Z T c t O D U 5 Y y 0 0 O T Y 3 M z c y Y m V i O D Y i L z 4 8 R W 5 0 c n k g V H l w Z T 0 i U m V s Y X R p b 2 5 z a G l w S W 5 m b 0 N v b n R h a W 5 l c i I g V m F s d W U 9 I n N 7 J n F 1 b 3 Q 7 Y 2 9 s d W 1 u Q 2 9 1 b n Q m c X V v d D s 6 M j I s J n F 1 b 3 Q 7 a 2 V 5 Q 2 9 s d W 1 u T m F t Z X M m c X V v d D s 6 W 1 0 s J n F 1 b 3 Q 7 c X V l c n l S Z W x h d G l v b n N o a X B z J n F 1 b 3 Q 7 O l t d L C Z x d W 9 0 O 2 N v b H V t b k l k Z W 5 0 a X R p Z X M m c X V v d D s 6 W y Z x d W 9 0 O 1 N l Y 3 R p b 2 4 x L 1 J l c 2 l n b m V k I E V t c G x v e W V l L 0 N o Y W 5 n Z W Q g V H l w Z S 5 7 R G V w Y X J 0 b W V u d C w y f S Z x d W 9 0 O y w m c X V v d D t T Z W N 0 a W 9 u M S 9 S Z X N p Z 2 5 l Z C B F b X B s b 3 l l Z S 9 D a G F u Z 2 V k I F R 5 c G U u e 0 J y Y W 5 k L D N 9 J n F 1 b 3 Q 7 L C Z x d W 9 0 O 1 N l Y 3 R p b 2 4 x L 1 J l c 2 l n b m V k I E V t c G x v e W V l L 0 N o Y W 5 n Z W Q g V H l w Z S 5 7 Q n J h b m N o L D R 9 J n F 1 b 3 Q 7 L C Z x d W 9 0 O 1 N l Y 3 R p b 2 4 x L 1 J l c 2 l n b m V k I E V t c G x v e W V l L 0 N o Y W 5 n Z W Q g V H l w Z S 5 7 U G 9 z a X R p b 2 4 s N X 0 m c X V v d D s s J n F 1 b 3 Q 7 U 2 V j d G l v b j E v U m V z a W d u Z W Q g R W 1 w b G 9 5 Z W U v Q 2 h h b m d l Z C B U e X B l L n t X b 3 J r I E x v Y 2 F 0 a W 9 u L D Z 9 J n F 1 b 3 Q 7 L C Z x d W 9 0 O 1 N l Y 3 R p b 2 4 x L 1 J l c 2 l n b m V k I E V t c G x v e W V l L 0 N o Y W 5 n Z W Q g V H l w Z S 5 7 Q W d l b m N 5 L D d 9 J n F 1 b 3 Q 7 L C Z x d W 9 0 O 1 N l Y 3 R p b 2 4 x L 1 J l c 2 l n b m V k I E V t c G x v e W V l L 0 N o Y W 5 n Z W Q g V H l w Z S 5 7 R W 1 w b G 9 5 b W V u d C B T d G F 0 d X M s O H 0 m c X V v d D s s J n F 1 b 3 Q 7 U 2 V j d G l v b j E v U m V z a W d u Z W Q g R W 1 w b G 9 5 Z W U v Q 2 h h b m d l Z C B U e X B l L n t E R k w s O X 0 m c X V v d D s s J n F 1 b 3 Q 7 U 2 V j d G l v b j E v U m V z a W d u Z W Q g R W 1 w b G 9 5 Z W U v Q 2 h h b m d l Z C B U e X B l L n t M Z X Z l b C w x M H 0 m c X V v d D s s J n F 1 b 3 Q 7 U 2 V j d G l v b j E v U m V z a W d u Z W Q g R W 1 w b G 9 5 Z W U v Q 2 h h b m d l Z C B U e X B l L n t M Y X N 0 I E 5 h b W U s M T F 9 J n F 1 b 3 Q 7 L C Z x d W 9 0 O 1 N l Y 3 R p b 2 4 x L 1 J l c 2 l n b m V k I E V t c G x v e W V l L 0 N o Y W 5 n Z W Q g V H l w Z S 5 7 R m l y c 3 Q g T m F t Z S A s M T J 9 J n F 1 b 3 Q 7 L C Z x d W 9 0 O 1 N l Y 3 R p b 2 4 x L 1 J l c 2 l n b m V k I E V t c G x v e W V l L 0 N o Y W 5 n Z W Q g V H l w Z S 5 7 T W l k Z G x l I E 5 h b W U s M T N 9 J n F 1 b 3 Q 7 L C Z x d W 9 0 O 1 N l Y 3 R p b 2 4 x L 1 J l c 2 l n b m V k I E V t c G x v e W V l L 0 N o Y W 5 n Z W Q g V H l w Z S 5 7 R G F 0 Z S B v Z i B C a X J 0 a C A s M T R 9 J n F 1 b 3 Q 7 L C Z x d W 9 0 O 1 N l Y 3 R p b 2 4 x L 1 J l c 2 l n b m V k I E V t c G x v e W V l L 0 N o Y W 5 n Z W Q g V H l w Z S 5 7 Q W d l L D E 1 f S Z x d W 9 0 O y w m c X V v d D t T Z W N 0 a W 9 u M S 9 S Z X N p Z 2 5 l Z C B F b X B s b 3 l l Z S 9 D a G F u Z 2 V k I F R 5 c G U u e 0 d l b m R l c i w x N n 0 m c X V v d D s s J n F 1 b 3 Q 7 U 2 V j d G l v b j E v U m V z a W d u Z W Q g R W 1 w b G 9 5 Z W U v Q 2 h h b m d l Z C B U e X B l L n t E Y X R l I E h p c m V k L D E 3 f S Z x d W 9 0 O y w m c X V v d D t T Z W N 0 a W 9 u M S 9 S Z X N p Z 2 5 l Z C B F b X B s b 3 l l Z S 9 D a G F u Z 2 V k I F R 5 c G U u e 0 x l Z n Q g R G F 0 Z S w x O H 0 m c X V v d D s s J n F 1 b 3 Q 7 U 2 V j d G l v b j E v U m V z a W d u Z W Q g R W 1 w b G 9 5 Z W U v Q 2 h h b m d l Z C B U e X B l L n t S Z W F z b 2 4 g Z m 9 y I E x l Y X Z p b m c s M T l 9 J n F 1 b 3 Q 7 L C Z x d W 9 0 O 1 N l Y 3 R p b 2 4 x L 1 J l c 2 l n b m V k I E V t c G x v e W V l L 0 N o Y W 5 n Z W Q g V H l w Z S 5 7 U G F y d G l j d W x h c n M g b 2 Y g U m V z a W d u Y X R p b 2 4 s M j B 9 J n F 1 b 3 Q 7 L C Z x d W 9 0 O 1 N l Y 3 R p b 2 4 x L 1 J l c 2 l n b m V k I E V t c G x v e W V l L 0 N o Y W 5 n Z W Q g V H l w Z S 5 7 T 3 R o Z X I g U m V t Y X J r c y w y M X 0 m c X V v d D s s J n F 1 b 3 Q 7 U 2 V j d G l v b j E v U m V z a W d u Z W Q g R W 1 w b G 9 5 Z W U v Q 2 h h b m d l Z C B U e X B l L n t U b 2 R h e S w y M n 0 m c X V v d D s s J n F 1 b 3 Q 7 U 2 V j d G l v b j E v U m V z a W d u Z W Q g R W 1 w b G 9 5 Z W U v Q 2 h h b m d l Z C B U e X B l L n t D b 2 x 1 b W 4 0 N C w 0 M 3 0 m c X V v d D t d L C Z x d W 9 0 O 0 N v b H V t b k N v d W 5 0 J n F 1 b 3 Q 7 O j I y L C Z x d W 9 0 O 0 t l e U N v b H V t b k 5 h b W V z J n F 1 b 3 Q 7 O l t d L C Z x d W 9 0 O 0 N v b H V t b k l k Z W 5 0 a X R p Z X M m c X V v d D s 6 W y Z x d W 9 0 O 1 N l Y 3 R p b 2 4 x L 1 J l c 2 l n b m V k I E V t c G x v e W V l L 0 N o Y W 5 n Z W Q g V H l w Z S 5 7 R G V w Y X J 0 b W V u d C w y f S Z x d W 9 0 O y w m c X V v d D t T Z W N 0 a W 9 u M S 9 S Z X N p Z 2 5 l Z C B F b X B s b 3 l l Z S 9 D a G F u Z 2 V k I F R 5 c G U u e 0 J y Y W 5 k L D N 9 J n F 1 b 3 Q 7 L C Z x d W 9 0 O 1 N l Y 3 R p b 2 4 x L 1 J l c 2 l n b m V k I E V t c G x v e W V l L 0 N o Y W 5 n Z W Q g V H l w Z S 5 7 Q n J h b m N o L D R 9 J n F 1 b 3 Q 7 L C Z x d W 9 0 O 1 N l Y 3 R p b 2 4 x L 1 J l c 2 l n b m V k I E V t c G x v e W V l L 0 N o Y W 5 n Z W Q g V H l w Z S 5 7 U G 9 z a X R p b 2 4 s N X 0 m c X V v d D s s J n F 1 b 3 Q 7 U 2 V j d G l v b j E v U m V z a W d u Z W Q g R W 1 w b G 9 5 Z W U v Q 2 h h b m d l Z C B U e X B l L n t X b 3 J r I E x v Y 2 F 0 a W 9 u L D Z 9 J n F 1 b 3 Q 7 L C Z x d W 9 0 O 1 N l Y 3 R p b 2 4 x L 1 J l c 2 l n b m V k I E V t c G x v e W V l L 0 N o Y W 5 n Z W Q g V H l w Z S 5 7 Q W d l b m N 5 L D d 9 J n F 1 b 3 Q 7 L C Z x d W 9 0 O 1 N l Y 3 R p b 2 4 x L 1 J l c 2 l n b m V k I E V t c G x v e W V l L 0 N o Y W 5 n Z W Q g V H l w Z S 5 7 R W 1 w b G 9 5 b W V u d C B T d G F 0 d X M s O H 0 m c X V v d D s s J n F 1 b 3 Q 7 U 2 V j d G l v b j E v U m V z a W d u Z W Q g R W 1 w b G 9 5 Z W U v Q 2 h h b m d l Z C B U e X B l L n t E R k w s O X 0 m c X V v d D s s J n F 1 b 3 Q 7 U 2 V j d G l v b j E v U m V z a W d u Z W Q g R W 1 w b G 9 5 Z W U v Q 2 h h b m d l Z C B U e X B l L n t M Z X Z l b C w x M H 0 m c X V v d D s s J n F 1 b 3 Q 7 U 2 V j d G l v b j E v U m V z a W d u Z W Q g R W 1 w b G 9 5 Z W U v Q 2 h h b m d l Z C B U e X B l L n t M Y X N 0 I E 5 h b W U s M T F 9 J n F 1 b 3 Q 7 L C Z x d W 9 0 O 1 N l Y 3 R p b 2 4 x L 1 J l c 2 l n b m V k I E V t c G x v e W V l L 0 N o Y W 5 n Z W Q g V H l w Z S 5 7 R m l y c 3 Q g T m F t Z S A s M T J 9 J n F 1 b 3 Q 7 L C Z x d W 9 0 O 1 N l Y 3 R p b 2 4 x L 1 J l c 2 l n b m V k I E V t c G x v e W V l L 0 N o Y W 5 n Z W Q g V H l w Z S 5 7 T W l k Z G x l I E 5 h b W U s M T N 9 J n F 1 b 3 Q 7 L C Z x d W 9 0 O 1 N l Y 3 R p b 2 4 x L 1 J l c 2 l n b m V k I E V t c G x v e W V l L 0 N o Y W 5 n Z W Q g V H l w Z S 5 7 R G F 0 Z S B v Z i B C a X J 0 a C A s M T R 9 J n F 1 b 3 Q 7 L C Z x d W 9 0 O 1 N l Y 3 R p b 2 4 x L 1 J l c 2 l n b m V k I E V t c G x v e W V l L 0 N o Y W 5 n Z W Q g V H l w Z S 5 7 Q W d l L D E 1 f S Z x d W 9 0 O y w m c X V v d D t T Z W N 0 a W 9 u M S 9 S Z X N p Z 2 5 l Z C B F b X B s b 3 l l Z S 9 D a G F u Z 2 V k I F R 5 c G U u e 0 d l b m R l c i w x N n 0 m c X V v d D s s J n F 1 b 3 Q 7 U 2 V j d G l v b j E v U m V z a W d u Z W Q g R W 1 w b G 9 5 Z W U v Q 2 h h b m d l Z C B U e X B l L n t E Y X R l I E h p c m V k L D E 3 f S Z x d W 9 0 O y w m c X V v d D t T Z W N 0 a W 9 u M S 9 S Z X N p Z 2 5 l Z C B F b X B s b 3 l l Z S 9 D a G F u Z 2 V k I F R 5 c G U u e 0 x l Z n Q g R G F 0 Z S w x O H 0 m c X V v d D s s J n F 1 b 3 Q 7 U 2 V j d G l v b j E v U m V z a W d u Z W Q g R W 1 w b G 9 5 Z W U v Q 2 h h b m d l Z C B U e X B l L n t S Z W F z b 2 4 g Z m 9 y I E x l Y X Z p b m c s M T l 9 J n F 1 b 3 Q 7 L C Z x d W 9 0 O 1 N l Y 3 R p b 2 4 x L 1 J l c 2 l n b m V k I E V t c G x v e W V l L 0 N o Y W 5 n Z W Q g V H l w Z S 5 7 U G F y d G l j d W x h c n M g b 2 Y g U m V z a W d u Y X R p b 2 4 s M j B 9 J n F 1 b 3 Q 7 L C Z x d W 9 0 O 1 N l Y 3 R p b 2 4 x L 1 J l c 2 l n b m V k I E V t c G x v e W V l L 0 N o Y W 5 n Z W Q g V H l w Z S 5 7 T 3 R o Z X I g U m V t Y X J r c y w y M X 0 m c X V v d D s s J n F 1 b 3 Q 7 U 2 V j d G l v b j E v U m V z a W d u Z W Q g R W 1 w b G 9 5 Z W U v Q 2 h h b m d l Z C B U e X B l L n t U b 2 R h e S w y M n 0 m c X V v d D s s J n F 1 b 3 Q 7 U 2 V j d G l v b j E v U m V z a W d u Z W Q g R W 1 w b G 9 5 Z W U v Q 2 h h b m d l Z C B U e X B l L n t D b 2 x 1 b W 4 0 N C w 0 M 3 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d n R f d G J s I V B p d m 9 0 V G F i b G U 1 I i 8 + P C 9 T d G F i b G V F b n R y a W V z P j w v S X R l b T 4 8 S X R l b T 4 8 S X R l b U x v Y 2 F 0 a W 9 u P j x J d G V t V H l w Z T 5 G b 3 J t d W x h P C 9 J d G V t V H l w Z T 4 8 S X R l b V B h d G g + U 2 V j d G l v b j E v Q W N 0 a X Z l J T I w R W 1 w b G 9 5 Z W U v U 2 9 1 c m N l P C 9 J d G V t U G F 0 a D 4 8 L 0 l 0 Z W 1 M b 2 N h d G l v b j 4 8 U 3 R h Y m x l R W 5 0 c m l l c y 8 + P C 9 J d G V t P j x J d G V t P j x J d G V t T G 9 j Y X R p b 2 4 + P E l 0 Z W 1 U e X B l P k Z v c m 1 1 b G E 8 L 0 l 0 Z W 1 U e X B l P j x J d G V t U G F 0 a D 5 T Z W N 0 a W 9 u M S 9 B Y 3 R p d m U l M j B F b X B s b 3 l l Z S 9 E Y X R h X 1 N o Z W V 0 P C 9 J d G V t U G F 0 a D 4 8 L 0 l 0 Z W 1 M b 2 N h d G l v b j 4 8 U 3 R h Y m x l R W 5 0 c m l l c y 8 + P C 9 J d G V t P j x J d G V t P j x J d G V t T G 9 j Y X R p b 2 4 + P E l 0 Z W 1 U e X B l P k Z v c m 1 1 b G E 8 L 0 l 0 Z W 1 U e X B l P j x J d G V t U G F 0 a D 5 T Z W N 0 a W 9 u M S 9 B Y 3 R p d m U l M j B F b X B s b 3 l l Z S 9 Q c m 9 t b 3 R l Z C U y M E h l Y W R l c n M 8 L 0 l 0 Z W 1 Q Y X R o P j w v S X R l b U x v Y 2 F 0 a W 9 u P j x T d G F i b G V F b n R y a W V z L z 4 8 L 0 l 0 Z W 0 + P E l 0 Z W 0 + P E l 0 Z W 1 M b 2 N h d G l v b j 4 8 S X R l b V R 5 c G U + R m 9 y b X V s Y T w v S X R l b V R 5 c G U + P E l 0 Z W 1 Q Y X R o P l N l Y 3 R p b 2 4 x L 0 F j d G l 2 Z S U y M E V t c G x v e W V l L 0 N o Y W 5 n Z W Q l M j B U e X B l P C 9 J d G V t U G F 0 a D 4 8 L 0 l 0 Z W 1 M b 2 N h d G l v b j 4 8 U 3 R h Y m x l R W 5 0 c m l l c y 8 + P C 9 J d G V t P j x J d G V t P j x J d G V t T G 9 j Y X R p b 2 4 + P E l 0 Z W 1 U e X B l P k Z v c m 1 1 b G E 8 L 0 l 0 Z W 1 U e X B l P j x J d G V t U G F 0 a D 5 T Z W N 0 a W 9 u M S 9 B Y 3 R p d m U l M j B F b X B s b 3 l l Z S 9 S Z W 1 v d m V k J T I w Q 2 9 s d W 1 u c z w v S X R l b V B h d G g + P C 9 J d G V t T G 9 j Y X R p b 2 4 + P F N 0 Y W J s Z U V u d H J p Z X M v P j w v S X R l b T 4 8 S X R l b T 4 8 S X R l b U x v Y 2 F 0 a W 9 u P j x J d G V t V H l w Z T 5 G b 3 J t d W x h P C 9 J d G V t V H l w Z T 4 8 S X R l b V B h d G g + U 2 V j d G l v b j E v Q W N 0 a X Z l J T I w R W 1 w b G 9 5 Z W U v R m l s d G V y Z W Q l M j B S b 3 d z P C 9 J d G V t U G F 0 a D 4 8 L 0 l 0 Z W 1 M b 2 N h d G l v b j 4 8 U 3 R h Y m x l R W 5 0 c m l l c y 8 + P C 9 J d G V t P j x J d G V t P j x J d G V t T G 9 j Y X R p b 2 4 + P E l 0 Z W 1 U e X B l P k Z v c m 1 1 b G E 8 L 0 l 0 Z W 1 U e X B l P j x J d G V t U G F 0 a D 5 T Z W N 0 a W 9 u M S 9 S Z X N p Z 2 5 l Z C U y M E V t c G x v e W V l L 1 N v d X J j Z T w v S X R l b V B h d G g + P C 9 J d G V t T G 9 j Y X R p b 2 4 + P F N 0 Y W J s Z U V u d H J p Z X M v P j w v S X R l b T 4 8 S X R l b T 4 8 S X R l b U x v Y 2 F 0 a W 9 u P j x J d G V t V H l w Z T 5 G b 3 J t d W x h P C 9 J d G V t V H l w Z T 4 8 S X R l b V B h d G g + U 2 V j d G l v b j E v U m V z a W d u Z W Q l M j B F b X B s b 3 l l Z S 9 E Y X R h X 1 N o Z W V 0 P C 9 J d G V t U G F 0 a D 4 8 L 0 l 0 Z W 1 M b 2 N h d G l v b j 4 8 U 3 R h Y m x l R W 5 0 c m l l c y 8 + P C 9 J d G V t P j x J d G V t P j x J d G V t T G 9 j Y X R p b 2 4 + P E l 0 Z W 1 U e X B l P k Z v c m 1 1 b G E 8 L 0 l 0 Z W 1 U e X B l P j x J d G V t U G F 0 a D 5 T Z W N 0 a W 9 u M S 9 S Z X N p Z 2 5 l Z C U y M E V t c G x v e W V l L 1 B y b 2 1 v d G V k J T I w S G V h Z G V y c z w v S X R l b V B h d G g + P C 9 J d G V t T G 9 j Y X R p b 2 4 + P F N 0 Y W J s Z U V u d H J p Z X M v P j w v S X R l b T 4 8 S X R l b T 4 8 S X R l b U x v Y 2 F 0 a W 9 u P j x J d G V t V H l w Z T 5 G b 3 J t d W x h P C 9 J d G V t V H l w Z T 4 8 S X R l b V B h d G g + U 2 V j d G l v b j E v U m V z a W d u Z W Q l M j B F b X B s b 3 l l Z S 9 D a G F u Z 2 V k J T I w V H l w Z T w v S X R l b V B h d G g + P C 9 J d G V t T G 9 j Y X R p b 2 4 + P F N 0 Y W J s Z U V u d H J p Z X M v P j w v S X R l b T 4 8 S X R l b T 4 8 S X R l b U x v Y 2 F 0 a W 9 u P j x J d G V t V H l w Z T 5 G b 3 J t d W x h P C 9 J d G V t V H l w Z T 4 8 S X R l b V B h d G g + U 2 V j d G l v b j E v U m V z a W d u Z W Q l M j B F b X B s b 3 l l Z S 9 S Z W 1 v d m V k J T I w Q 2 9 s d W 1 u c z w v S X R l b V B h d G g + P C 9 J d G V t T G 9 j Y X R p b 2 4 + P F N 0 Y W J s Z U V u d H J p Z X M v P j w v S X R l b T 4 8 S X R l b T 4 8 S X R l b U x v Y 2 F 0 a W 9 u P j x J d G V t V H l w Z T 5 G b 3 J t d W x h P C 9 J d G V t V H l w Z T 4 8 S X R l b V B h d G g + U 2 V j d G l v b j E v U m V z a W d u Z W Q l M j B F b X B s b 3 l l Z S 9 G a W x 0 Z X J l Z C U y M F J v d 3 M 8 L 0 l 0 Z W 1 Q Y X R o P j w v S X R l b U x v Y 2 F 0 a W 9 u P j x T d G F i b G V F b n R y a W V z L z 4 8 L 0 l 0 Z W 0 + P E l 0 Z W 0 + P E l 0 Z W 1 M b 2 N h d G l v b j 4 8 S X R l b V R 5 c G U + R m 9 y b X V s Y T w v S X R l b V R 5 c G U + P E l 0 Z W 1 Q Y X R o P l N l Y 3 R p b 2 4 x L 0 F j d G l 2 Z S U y M E V t c G x v e W V l L 0 F k Z G V k J T I w Q 2 9 u Z G l 0 a W 9 u Y W w l M j B D b 2 x 1 b W 4 8 L 0 l 0 Z W 1 Q Y X R o P j w v S X R l b U x v Y 2 F 0 a W 9 u P j x T d G F i b G V F b n R y a W V z L z 4 8 L 0 l 0 Z W 0 + P E l 0 Z W 0 + P E l 0 Z W 1 M b 2 N h d G l v b j 4 8 S X R l b V R 5 c G U + R m 9 y b X V s Y T w v S X R l b V R 5 c G U + P E l 0 Z W 1 Q Y X R o P l N l Y 3 R p b 2 4 x L 0 F j d G l 2 Z S U y M E V t c G x v e W V l L 1 J l b m F t Z W Q l M j B D b 2 x 1 b W 5 z P C 9 J d G V t U G F 0 a D 4 8 L 0 l 0 Z W 1 M b 2 N h d G l v b j 4 8 U 3 R h Y m x l R W 5 0 c m l l c y 8 + P C 9 J d G V t P j x J d G V t P j x J d G V t T G 9 j Y X R p b 2 4 + P E l 0 Z W 1 U e X B l P k Z v c m 1 1 b G E 8 L 0 l 0 Z W 1 U e X B l P j x J d G V t U G F 0 a D 5 T Z W N 0 a W 9 u M S 9 B Y 3 R p d m U l M j B F b X B s b 3 l l Z S 9 B Z G R l Z C U y M E N v b m R p d G l v b m F s J T I w Q 2 9 s d W 1 u M T w v S X R l b V B h d G g + P C 9 J d G V t T G 9 j Y X R p b 2 4 + P F N 0 Y W J s Z U V u d H J p Z X M v P j w v S X R l b T 4 8 S X R l b T 4 8 S X R l b U x v Y 2 F 0 a W 9 u P j x J d G V t V H l w Z T 5 G b 3 J t d W x h P C 9 J d G V t V H l w Z T 4 8 S X R l b V B h d G g + U 2 V j d G l v b j E v Q W N 0 a X Z l J T I w R W 1 w b G 9 5 Z W U v U m V u Y W 1 l Z C U y M E N v b H V t b n M x P C 9 J d G V t U G F 0 a D 4 8 L 0 l 0 Z W 1 M b 2 N h d G l v b j 4 8 U 3 R h Y m x l R W 5 0 c m l l c y 8 + P C 9 J d G V t P j x J d G V t P j x J d G V t T G 9 j Y X R p b 2 4 + P E l 0 Z W 1 U e X B l P k Z v c m 1 1 b G E 8 L 0 l 0 Z W 1 U e X B l P j x J d G V t U G F 0 a D 5 T Z W N 0 a W 9 u M S 9 B Y 3 R p d m U l M j B F b X B s b 3 l l Z S 9 B Z G R l Z C U y M E N v b m R p d G l v b m F s J T I w Q 2 9 s d W 1 u M j 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J y H r E 3 4 H P k K n J O a F t E 0 7 J Q A A A A A C A A A A A A A Q Z g A A A A E A A C A A A A B w W Z k n k H h i 7 s S S f a Y r n L b 8 b e w U p U q e I G X s U p C d X I B E Q A A A A A A O g A A A A A I A A C A A A A B d D 6 t U t 3 t d l Z M f i Z I v D 3 F l b M e N a V F 7 B t 4 P 4 o p T 8 g 2 / M F A A A A D D h o N M X p e 2 q C Q T u y A A e G k q r 6 Z k + t n s c Q 2 V k t o a d 2 7 0 m e f 4 A K J k + 4 U l G K U y B 3 f + m z l 0 5 x m o b r z P 6 t P I 0 m f r r k I 2 f 0 7 x Q T o X O i P Z k F 3 + U S 4 8 Z E A A A A D K u W t K f D k I U 3 G K z t a u y 2 3 0 y J L a / 2 F X 4 4 u D i a 7 C u a S h Q g F L m H I T j f 7 N f 8 e V B w h 2 e Y 8 B X U z 6 3 1 4 V s a q n v n V j i o Q T < / D a t a M a s h u p > 
</file>

<file path=customXml/item4.xml>��< ? x m l   v e r s i o n = " 1 . 0 "   e n c o d i n g = " U T F - 1 6 " ? > < G e m i n i   x m l n s = " h t t p : / / g e m i n i / p i v o t c u s t o m i z a t i o n / d b 4 6 f e e 6 - 6 1 5 f - 4 a a a - a a 4 d - 9 e 2 a f 4 4 e b 8 6 e " > < C u s t o m C o n t e n t > < ! [ C D A T A [ < ? x m l   v e r s i o n = " 1 . 0 "   e n c o d i n g = " u t f - 1 6 " ? > < S e t t i n g s > < C a l c u l a t e d F i e l d s > < i t e m > < M e a s u r e N a m e > A v e A g e < / M e a s u r e N a m e > < D i s p l a y N a m e > A v e A g e < / D i s p l a y N a m e > < V i s i b l e > F a l s e < / V i s i b l e > < / i t e m > < / C a l c u l a t e d F i e l d s > < S A H o s t H a s h > 0 < / S A H o s t H a s h > < G e m i n i F i e l d L i s t V i s i b l e > T r u e < / G e m i n i F i e l d L i s t V i s i b l e > < / S e t t i n g s > ] ] > < / C u s t o m C o n t e n t > < / G e m i n i > 
</file>

<file path=customXml/item40.xml>��< ? x m l   v e r s i o n = " 1 . 0 "   e n c o d i n g = " U T F - 1 6 " ? > < G e m i n i   x m l n s = " h t t p : / / g e m i n i / p i v o t c u s t o m i z a t i o n / e 8 7 3 4 5 f 5 - 2 0 2 5 - 4 e e 9 - 9 a 4 6 - 4 4 3 7 5 1 7 c e 6 b 6 " > < C u s t o m C o n t e n t > < ! [ C D A T A [ < ? x m l   v e r s i o n = " 1 . 0 "   e n c o d i n g = " u t f - 1 6 " ? > < S e t t i n g s > < C a l c u l a t e d F i e l d s > < i t e m > < M e a s u r e N a m e > A v e A g e < / M e a s u r e N a m e > < D i s p l a y N a m e > A v e A g e < / D i s p l a y N a m e > < V i s i b l e > F a l s e < / V i s i b l e > < / i t e m > < i t e m > < M e a s u r e N a m e > T o t a l E m p < / M e a s u r e N a m e > < D i s p l a y N a m e > T o t a l E m p < / D i s p l a y N a m e > < V i s i b l e > F a l s e < / V i s i b l e > < / i t e m > < / C a l c u l a t e d F i e l d s > < S A H o s t H a s h > 0 < / S A H o s t H a s h > < G e m i n i F i e l d L i s t V i s i b l e > T r u e < / G e m i n i F i e l d L i s t V i s i b l e > < / S e t t i n g s > ] ] > < / C u s t o m C o n t e n t > < / G e m i n i > 
</file>

<file path=customXml/item41.xml>��< ? x m l   v e r s i o n = " 1 . 0 "   e n c o d i n g = " U T F - 1 6 " ? > < G e m i n i   x m l n s = " h t t p : / / g e m i n i / p i v o t c u s t o m i z a t i o n / M a n u a l C a l c M o d e " > < 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7.xml>��< ? x m l   v e r s i o n = " 1 . 0 "   e n c o d i n g = " U T F - 1 6 " ? > < G e m i n i   x m l n s = " h t t p : / / g e m i n i / p i v o t c u s t o m i z a t i o n / 4 8 b e b 9 e c - 4 d 8 6 - 4 0 1 a - 9 0 9 1 - 6 2 d e b 6 d f f c 3 1 " > < C u s t o m C o n t e n t > < ! [ C D A T A [ < ? x m l   v e r s i o n = " 1 . 0 "   e n c o d i n g = " u t f - 1 6 " ? > < S e t t i n g s > < C a l c u l a t e d F i e l d s > < i t e m > < M e a s u r e N a m e > H i r e d L a s t 6 M o n t h s < / M e a s u r e N a m e > < D i s p l a y N a m e > H i r e d L a s t 6 M o n t h s < / D i s p l a y N a m e > < V i s i b l e > F a l s e < / V i s i b l e > < / i t e m > < i t e m > < M e a s u r e N a m e > h i r e d l a s t 6 m o s < / M e a s u r e N a m e > < D i s p l a y N a m e > h i r e d l a s t 6 m o s < / D i s p l a y N a m e > < V i s i b l e > F a l s e < / V i s i b l e > < / i t e m > < i t e m > < M e a s u r e N a m e > r e s i g n e d l a s t 6 m o s < / M e a s u r e N a m e > < D i s p l a y N a m e > r e s i g n e d l a s t 6 m o s < / D i s p l a y N a m e > < V i s i b l e > F a l s e < / V i s i b l e > < / i t e m > < / C a l c u l a t e d F i e l d s > < S A H o s t H a s h > 0 < / S A H o s t H a s h > < G e m i n i F i e l d L i s t V i s i b l e > T r u e < / G e m i n i F i e l d L i s t V i s i b l e > < / S e t t i n g s > ] ] > < / C u s t o m C o n t e n t > < / G e m i n i > 
</file>

<file path=customXml/item8.xml>��< ? x m l   v e r s i o n = " 1 . 0 "   e n c o d i n g = " U T F - 1 6 " ? > < G e m i n i   x m l n s = " h t t p : / / g e m i n i / p i v o t c u s t o m i z a t i o n / T a b l e O r d e r " > < C u s t o m C o n t e n t > < ! [ C D A T A [ C a l e n d a r , A c t i v e   E m p l o y e e _ d 8 9 8 b 2 c 2 - 9 1 6 d - 4 d a 7 - 8 0 6 c - 0 7 1 0 7 5 7 5 a a 3 6 , R e s i g n e d   E m p l o y e e _ 2 7 2 0 1 5 a 2 - 3 6 f 1 - 4 2 5 9 - 9 5 8 5 - b f 8 a 2 6 4 c 2 6 1 6 ] ] > < / C u s t o m C o n t e n t > < / G e m i n i > 
</file>

<file path=customXml/item9.xml>��< ? x m l   v e r s i o n = " 1 . 0 "   e n c o d i n g = " U T F - 1 6 " ? > < G e m i n i   x m l n s = " h t t p : / / g e m i n i / p i v o t c u s t o m i z a t i o n / 7 f 6 e 1 a b 2 - a a b 2 - 4 9 e e - 9 4 0 b - 8 f e b 5 7 5 f f d c a " > < C u s t o m C o n t e n t > < ! [ C D A T A [ < ? x m l   v e r s i o n = " 1 . 0 "   e n c o d i n g = " u t f - 1 6 " ? > < S e t t i n g s > < C a l c u l a t e d F i e l d s > < i t e m > < M e a s u r e N a m e > A v e A g e < / M e a s u r e N a m e > < D i s p l a y N a m e > A v e A g e < / D i s p l a y N a m e > < V i s i b l e > F a l s e < / V i s i b l e > < / i t e m > < i t e m > < M e a s u r e N a m e > T o t a l E m p < / M e a s u r e N a m e > < D i s p l a y N a m e > T o t a l E m p < / 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B267ED6-99E9-496A-B1ED-6CB18AB4710A}">
  <ds:schemaRefs/>
</ds:datastoreItem>
</file>

<file path=customXml/itemProps10.xml><?xml version="1.0" encoding="utf-8"?>
<ds:datastoreItem xmlns:ds="http://schemas.openxmlformats.org/officeDocument/2006/customXml" ds:itemID="{1436ECF7-DC45-4185-A6E0-6AF1C591102A}">
  <ds:schemaRefs/>
</ds:datastoreItem>
</file>

<file path=customXml/itemProps11.xml><?xml version="1.0" encoding="utf-8"?>
<ds:datastoreItem xmlns:ds="http://schemas.openxmlformats.org/officeDocument/2006/customXml" ds:itemID="{C1FE0531-6D13-46F9-AA15-2156B82EB1D3}">
  <ds:schemaRefs/>
</ds:datastoreItem>
</file>

<file path=customXml/itemProps12.xml><?xml version="1.0" encoding="utf-8"?>
<ds:datastoreItem xmlns:ds="http://schemas.openxmlformats.org/officeDocument/2006/customXml" ds:itemID="{FE67A972-A200-449F-BEA8-ECEC96DB3565}">
  <ds:schemaRefs/>
</ds:datastoreItem>
</file>

<file path=customXml/itemProps13.xml><?xml version="1.0" encoding="utf-8"?>
<ds:datastoreItem xmlns:ds="http://schemas.openxmlformats.org/officeDocument/2006/customXml" ds:itemID="{06E92437-C1E1-4359-A999-CE4A808C330C}">
  <ds:schemaRefs/>
</ds:datastoreItem>
</file>

<file path=customXml/itemProps14.xml><?xml version="1.0" encoding="utf-8"?>
<ds:datastoreItem xmlns:ds="http://schemas.openxmlformats.org/officeDocument/2006/customXml" ds:itemID="{B81D349F-457B-4425-A0A1-C17338DCED55}">
  <ds:schemaRefs/>
</ds:datastoreItem>
</file>

<file path=customXml/itemProps15.xml><?xml version="1.0" encoding="utf-8"?>
<ds:datastoreItem xmlns:ds="http://schemas.openxmlformats.org/officeDocument/2006/customXml" ds:itemID="{91691A9E-C60B-41B9-B370-7A8D8542BF14}">
  <ds:schemaRefs/>
</ds:datastoreItem>
</file>

<file path=customXml/itemProps16.xml><?xml version="1.0" encoding="utf-8"?>
<ds:datastoreItem xmlns:ds="http://schemas.openxmlformats.org/officeDocument/2006/customXml" ds:itemID="{6317CDFE-0392-4E1D-8A01-00B6AA14B1B7}">
  <ds:schemaRefs/>
</ds:datastoreItem>
</file>

<file path=customXml/itemProps17.xml><?xml version="1.0" encoding="utf-8"?>
<ds:datastoreItem xmlns:ds="http://schemas.openxmlformats.org/officeDocument/2006/customXml" ds:itemID="{A1B25FB7-55CB-4038-9383-CFDC83137FA1}">
  <ds:schemaRefs/>
</ds:datastoreItem>
</file>

<file path=customXml/itemProps18.xml><?xml version="1.0" encoding="utf-8"?>
<ds:datastoreItem xmlns:ds="http://schemas.openxmlformats.org/officeDocument/2006/customXml" ds:itemID="{C5A9B6E9-5961-4964-9000-ADBD55A5C191}">
  <ds:schemaRefs/>
</ds:datastoreItem>
</file>

<file path=customXml/itemProps19.xml><?xml version="1.0" encoding="utf-8"?>
<ds:datastoreItem xmlns:ds="http://schemas.openxmlformats.org/officeDocument/2006/customXml" ds:itemID="{C43401C5-1024-4806-81EA-B83B16185665}">
  <ds:schemaRefs/>
</ds:datastoreItem>
</file>

<file path=customXml/itemProps2.xml><?xml version="1.0" encoding="utf-8"?>
<ds:datastoreItem xmlns:ds="http://schemas.openxmlformats.org/officeDocument/2006/customXml" ds:itemID="{805F852E-737D-4CB0-BFC7-A0635E5ECCE7}">
  <ds:schemaRefs/>
</ds:datastoreItem>
</file>

<file path=customXml/itemProps20.xml><?xml version="1.0" encoding="utf-8"?>
<ds:datastoreItem xmlns:ds="http://schemas.openxmlformats.org/officeDocument/2006/customXml" ds:itemID="{34DEA83A-2FD8-47B8-A00E-5ADC488C8606}">
  <ds:schemaRefs/>
</ds:datastoreItem>
</file>

<file path=customXml/itemProps21.xml><?xml version="1.0" encoding="utf-8"?>
<ds:datastoreItem xmlns:ds="http://schemas.openxmlformats.org/officeDocument/2006/customXml" ds:itemID="{4CD05EDA-DC82-4136-98A9-E8040860643F}">
  <ds:schemaRefs/>
</ds:datastoreItem>
</file>

<file path=customXml/itemProps22.xml><?xml version="1.0" encoding="utf-8"?>
<ds:datastoreItem xmlns:ds="http://schemas.openxmlformats.org/officeDocument/2006/customXml" ds:itemID="{7DB209AD-2468-47F2-918C-411C3B1E2EE6}">
  <ds:schemaRefs/>
</ds:datastoreItem>
</file>

<file path=customXml/itemProps23.xml><?xml version="1.0" encoding="utf-8"?>
<ds:datastoreItem xmlns:ds="http://schemas.openxmlformats.org/officeDocument/2006/customXml" ds:itemID="{EBBA7359-3A5D-4474-A087-B58C47013964}">
  <ds:schemaRefs/>
</ds:datastoreItem>
</file>

<file path=customXml/itemProps24.xml><?xml version="1.0" encoding="utf-8"?>
<ds:datastoreItem xmlns:ds="http://schemas.openxmlformats.org/officeDocument/2006/customXml" ds:itemID="{331DD903-F86F-4BA4-9C23-E021988043DE}">
  <ds:schemaRefs/>
</ds:datastoreItem>
</file>

<file path=customXml/itemProps25.xml><?xml version="1.0" encoding="utf-8"?>
<ds:datastoreItem xmlns:ds="http://schemas.openxmlformats.org/officeDocument/2006/customXml" ds:itemID="{15750AC8-64C4-4221-98CF-7844422E595C}">
  <ds:schemaRefs/>
</ds:datastoreItem>
</file>

<file path=customXml/itemProps26.xml><?xml version="1.0" encoding="utf-8"?>
<ds:datastoreItem xmlns:ds="http://schemas.openxmlformats.org/officeDocument/2006/customXml" ds:itemID="{1B3B511C-C7EE-4276-B51F-B08F63741350}">
  <ds:schemaRefs/>
</ds:datastoreItem>
</file>

<file path=customXml/itemProps27.xml><?xml version="1.0" encoding="utf-8"?>
<ds:datastoreItem xmlns:ds="http://schemas.openxmlformats.org/officeDocument/2006/customXml" ds:itemID="{E57E8DFE-BD05-4229-A805-BC10EFC1F744}">
  <ds:schemaRefs/>
</ds:datastoreItem>
</file>

<file path=customXml/itemProps28.xml><?xml version="1.0" encoding="utf-8"?>
<ds:datastoreItem xmlns:ds="http://schemas.openxmlformats.org/officeDocument/2006/customXml" ds:itemID="{F22B8BFF-0FE0-4E3D-8A5F-6D0DBA5E2F2E}">
  <ds:schemaRefs/>
</ds:datastoreItem>
</file>

<file path=customXml/itemProps29.xml><?xml version="1.0" encoding="utf-8"?>
<ds:datastoreItem xmlns:ds="http://schemas.openxmlformats.org/officeDocument/2006/customXml" ds:itemID="{5A76C6D6-03D8-433A-87F7-280DC439618D}">
  <ds:schemaRefs/>
</ds:datastoreItem>
</file>

<file path=customXml/itemProps3.xml><?xml version="1.0" encoding="utf-8"?>
<ds:datastoreItem xmlns:ds="http://schemas.openxmlformats.org/officeDocument/2006/customXml" ds:itemID="{DBE40576-C4E7-4707-8A17-47F0F321476E}">
  <ds:schemaRefs/>
</ds:datastoreItem>
</file>

<file path=customXml/itemProps30.xml><?xml version="1.0" encoding="utf-8"?>
<ds:datastoreItem xmlns:ds="http://schemas.openxmlformats.org/officeDocument/2006/customXml" ds:itemID="{F08F3DBC-3386-4C3D-B9D5-C6DD2C70A491}">
  <ds:schemaRefs/>
</ds:datastoreItem>
</file>

<file path=customXml/itemProps31.xml><?xml version="1.0" encoding="utf-8"?>
<ds:datastoreItem xmlns:ds="http://schemas.openxmlformats.org/officeDocument/2006/customXml" ds:itemID="{54F29B61-117B-461C-BAE4-54E087E281A9}">
  <ds:schemaRefs/>
</ds:datastoreItem>
</file>

<file path=customXml/itemProps32.xml><?xml version="1.0" encoding="utf-8"?>
<ds:datastoreItem xmlns:ds="http://schemas.openxmlformats.org/officeDocument/2006/customXml" ds:itemID="{21A10B10-5EA0-46DA-9305-C27BD75FE5D2}">
  <ds:schemaRefs/>
</ds:datastoreItem>
</file>

<file path=customXml/itemProps33.xml><?xml version="1.0" encoding="utf-8"?>
<ds:datastoreItem xmlns:ds="http://schemas.openxmlformats.org/officeDocument/2006/customXml" ds:itemID="{42D72CE0-C1BE-406F-9092-94604DBAD650}">
  <ds:schemaRefs/>
</ds:datastoreItem>
</file>

<file path=customXml/itemProps34.xml><?xml version="1.0" encoding="utf-8"?>
<ds:datastoreItem xmlns:ds="http://schemas.openxmlformats.org/officeDocument/2006/customXml" ds:itemID="{C6A6D820-E9F7-45EE-A59B-FAF207E78092}">
  <ds:schemaRefs/>
</ds:datastoreItem>
</file>

<file path=customXml/itemProps35.xml><?xml version="1.0" encoding="utf-8"?>
<ds:datastoreItem xmlns:ds="http://schemas.openxmlformats.org/officeDocument/2006/customXml" ds:itemID="{F1D4EE3B-9821-44E0-AA66-CEAFB528B61D}">
  <ds:schemaRefs/>
</ds:datastoreItem>
</file>

<file path=customXml/itemProps36.xml><?xml version="1.0" encoding="utf-8"?>
<ds:datastoreItem xmlns:ds="http://schemas.openxmlformats.org/officeDocument/2006/customXml" ds:itemID="{45D93DA4-D456-416C-800F-822F286D9FCD}">
  <ds:schemaRefs/>
</ds:datastoreItem>
</file>

<file path=customXml/itemProps37.xml><?xml version="1.0" encoding="utf-8"?>
<ds:datastoreItem xmlns:ds="http://schemas.openxmlformats.org/officeDocument/2006/customXml" ds:itemID="{17AA7FF8-0E10-4C56-B17C-1E0759C537DC}">
  <ds:schemaRefs/>
</ds:datastoreItem>
</file>

<file path=customXml/itemProps38.xml><?xml version="1.0" encoding="utf-8"?>
<ds:datastoreItem xmlns:ds="http://schemas.openxmlformats.org/officeDocument/2006/customXml" ds:itemID="{6DA4D121-92C0-477F-ABAD-DB6DDB572CAB}">
  <ds:schemaRefs/>
</ds:datastoreItem>
</file>

<file path=customXml/itemProps39.xml><?xml version="1.0" encoding="utf-8"?>
<ds:datastoreItem xmlns:ds="http://schemas.openxmlformats.org/officeDocument/2006/customXml" ds:itemID="{9516D271-F514-4858-8A2A-F3E9F1563329}">
  <ds:schemaRefs>
    <ds:schemaRef ds:uri="http://schemas.microsoft.com/DataMashup"/>
  </ds:schemaRefs>
</ds:datastoreItem>
</file>

<file path=customXml/itemProps4.xml><?xml version="1.0" encoding="utf-8"?>
<ds:datastoreItem xmlns:ds="http://schemas.openxmlformats.org/officeDocument/2006/customXml" ds:itemID="{375ECA13-F78B-4B0B-9BB5-95805C005C6D}">
  <ds:schemaRefs/>
</ds:datastoreItem>
</file>

<file path=customXml/itemProps40.xml><?xml version="1.0" encoding="utf-8"?>
<ds:datastoreItem xmlns:ds="http://schemas.openxmlformats.org/officeDocument/2006/customXml" ds:itemID="{42832765-CAE7-4A79-A7A0-1144D6B6641E}">
  <ds:schemaRefs/>
</ds:datastoreItem>
</file>

<file path=customXml/itemProps41.xml><?xml version="1.0" encoding="utf-8"?>
<ds:datastoreItem xmlns:ds="http://schemas.openxmlformats.org/officeDocument/2006/customXml" ds:itemID="{D59AB01F-A3FD-4D34-AB01-A11912EC1021}">
  <ds:schemaRefs/>
</ds:datastoreItem>
</file>

<file path=customXml/itemProps5.xml><?xml version="1.0" encoding="utf-8"?>
<ds:datastoreItem xmlns:ds="http://schemas.openxmlformats.org/officeDocument/2006/customXml" ds:itemID="{C1CA0AE3-0F6B-40CB-B9F2-B7C0E72BA4D4}">
  <ds:schemaRefs/>
</ds:datastoreItem>
</file>

<file path=customXml/itemProps6.xml><?xml version="1.0" encoding="utf-8"?>
<ds:datastoreItem xmlns:ds="http://schemas.openxmlformats.org/officeDocument/2006/customXml" ds:itemID="{24A74B50-2D91-4172-9CE5-127724AB0C4C}">
  <ds:schemaRefs/>
</ds:datastoreItem>
</file>

<file path=customXml/itemProps7.xml><?xml version="1.0" encoding="utf-8"?>
<ds:datastoreItem xmlns:ds="http://schemas.openxmlformats.org/officeDocument/2006/customXml" ds:itemID="{F4D8B73D-2804-48C2-8F3B-F6E5E8F9049F}">
  <ds:schemaRefs/>
</ds:datastoreItem>
</file>

<file path=customXml/itemProps8.xml><?xml version="1.0" encoding="utf-8"?>
<ds:datastoreItem xmlns:ds="http://schemas.openxmlformats.org/officeDocument/2006/customXml" ds:itemID="{DD933372-E91A-49AF-9261-D369D6E12E6B}">
  <ds:schemaRefs/>
</ds:datastoreItem>
</file>

<file path=customXml/itemProps9.xml><?xml version="1.0" encoding="utf-8"?>
<ds:datastoreItem xmlns:ds="http://schemas.openxmlformats.org/officeDocument/2006/customXml" ds:itemID="{320F2935-D245-40F9-84E7-1E962FC470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pvt_chrt</vt:lpstr>
      <vt:lpstr>pvt_tbl</vt:lpstr>
      <vt:lpstr>Data</vt:lpstr>
      <vt:lpstr>dashboard</vt:lpstr>
      <vt:lpstr>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Arcel Olorvida</dc:creator>
  <cp:keywords/>
  <dc:description/>
  <cp:lastModifiedBy>ADMIN</cp:lastModifiedBy>
  <cp:revision/>
  <cp:lastPrinted>2024-09-19T18:57:41Z</cp:lastPrinted>
  <dcterms:created xsi:type="dcterms:W3CDTF">2024-08-09T07:56:13Z</dcterms:created>
  <dcterms:modified xsi:type="dcterms:W3CDTF">2024-09-19T19:17:23Z</dcterms:modified>
  <cp:category/>
  <cp:contentStatus/>
</cp:coreProperties>
</file>