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ton_osilva2_senacsp_edu_br/Documents/"/>
    </mc:Choice>
  </mc:AlternateContent>
  <xr:revisionPtr revIDLastSave="293" documentId="13_ncr:1_{DB3B92A3-48FA-435A-BD88-50D681DFF3C3}" xr6:coauthVersionLast="47" xr6:coauthVersionMax="47" xr10:uidLastSave="{CE279AA6-1E75-4FC6-A0A8-B9C2B4687EA7}"/>
  <bookViews>
    <workbookView xWindow="13365" yWindow="420" windowWidth="11670" windowHeight="12330" xr2:uid="{8D7EAC17-694A-4ABD-816C-9D5BC148E15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E49" i="1" s="1"/>
  <c r="F49" i="1" s="1"/>
  <c r="D48" i="1"/>
  <c r="E48" i="1" s="1"/>
  <c r="F48" i="1" s="1"/>
  <c r="D47" i="1"/>
  <c r="E47" i="1" s="1"/>
  <c r="F47" i="1" s="1"/>
  <c r="D46" i="1"/>
  <c r="E46" i="1" s="1"/>
  <c r="F46" i="1" s="1"/>
  <c r="D45" i="1"/>
  <c r="E45" i="1" s="1"/>
  <c r="F45" i="1" s="1"/>
  <c r="D44" i="1"/>
  <c r="E44" i="1" s="1"/>
  <c r="F44" i="1" s="1"/>
  <c r="D38" i="1"/>
  <c r="E38" i="1" s="1"/>
  <c r="F38" i="1" s="1"/>
  <c r="D37" i="1"/>
  <c r="E37" i="1" s="1"/>
  <c r="F37" i="1" s="1"/>
  <c r="D14" i="1"/>
  <c r="E14" i="1" s="1"/>
  <c r="F14" i="1" s="1"/>
  <c r="D5" i="1"/>
  <c r="E5" i="1" s="1"/>
  <c r="F5" i="1" s="1"/>
  <c r="D31" i="1"/>
  <c r="E31" i="1" s="1"/>
  <c r="F31" i="1" s="1"/>
  <c r="D30" i="1"/>
  <c r="E30" i="1" s="1"/>
  <c r="F30" i="1" s="1"/>
  <c r="D43" i="1"/>
  <c r="E43" i="1" s="1"/>
  <c r="F43" i="1" s="1"/>
  <c r="D42" i="1"/>
  <c r="E42" i="1" s="1"/>
  <c r="F42" i="1" s="1"/>
  <c r="D29" i="1"/>
  <c r="E29" i="1" s="1"/>
  <c r="F29" i="1" s="1"/>
  <c r="D27" i="1"/>
  <c r="F27" i="1" s="1"/>
  <c r="D41" i="1"/>
  <c r="E41" i="1" s="1"/>
  <c r="F41" i="1" s="1"/>
  <c r="D40" i="1"/>
  <c r="E40" i="1" s="1"/>
  <c r="F40" i="1" s="1"/>
  <c r="D39" i="1"/>
  <c r="E39" i="1" s="1"/>
  <c r="F39" i="1" s="1"/>
  <c r="D36" i="1"/>
  <c r="E36" i="1" s="1"/>
  <c r="F36" i="1" s="1"/>
  <c r="D34" i="1"/>
  <c r="F34" i="1" s="1"/>
  <c r="D21" i="1"/>
  <c r="E21" i="1" s="1"/>
  <c r="F21" i="1" s="1"/>
  <c r="D22" i="1"/>
  <c r="D23" i="1"/>
  <c r="E23" i="1" s="1"/>
  <c r="F23" i="1" s="1"/>
  <c r="E22" i="1"/>
  <c r="F22" i="1" s="1"/>
  <c r="D20" i="1"/>
  <c r="E20" i="1" s="1"/>
  <c r="F20" i="1" s="1"/>
  <c r="D18" i="1"/>
  <c r="F18" i="1" s="1"/>
  <c r="D13" i="1"/>
  <c r="E13" i="1" s="1"/>
  <c r="F13" i="1" s="1"/>
  <c r="D12" i="1"/>
  <c r="E12" i="1" s="1"/>
  <c r="F12" i="1" s="1"/>
  <c r="D10" i="1"/>
  <c r="F10" i="1" s="1"/>
  <c r="D7" i="1"/>
  <c r="E7" i="1" s="1"/>
  <c r="F7" i="1" s="1"/>
  <c r="D6" i="1"/>
  <c r="E6" i="1" s="1"/>
  <c r="F6" i="1" s="1"/>
  <c r="D3" i="1"/>
  <c r="F3" i="1" s="1"/>
</calcChain>
</file>

<file path=xl/sharedStrings.xml><?xml version="1.0" encoding="utf-8"?>
<sst xmlns="http://schemas.openxmlformats.org/spreadsheetml/2006/main" count="134" uniqueCount="68">
  <si>
    <t>TABELAS</t>
  </si>
  <si>
    <t>CLASSES</t>
  </si>
  <si>
    <t>FORMULÁRIOS</t>
  </si>
  <si>
    <t>TB_USUARIO</t>
  </si>
  <si>
    <t>DESCRIÇÃO</t>
  </si>
  <si>
    <t>CAMPO</t>
  </si>
  <si>
    <t>TIPO</t>
  </si>
  <si>
    <t>ATRIBUTO</t>
  </si>
  <si>
    <t>MÉTODO</t>
  </si>
  <si>
    <t>P</t>
  </si>
  <si>
    <t>I_COD_USUARIO</t>
  </si>
  <si>
    <t>INT</t>
  </si>
  <si>
    <t>Chave Primária da tabela de Usuario.</t>
  </si>
  <si>
    <t>S_NM_USUARIO</t>
  </si>
  <si>
    <t>VARCHAR(35)</t>
  </si>
  <si>
    <t>Nome do usuario</t>
  </si>
  <si>
    <t>S_SN_USUARIO</t>
  </si>
  <si>
    <t>VARCHAR(33)</t>
  </si>
  <si>
    <t>senha do usuario</t>
  </si>
  <si>
    <t>TB_TURMA</t>
  </si>
  <si>
    <t>I_COD_TURMA</t>
  </si>
  <si>
    <t>Chave Primária da tabela de Turma.</t>
  </si>
  <si>
    <t>I_ANO_TURMA</t>
  </si>
  <si>
    <t>Ano da turma</t>
  </si>
  <si>
    <t>S_LETRA_TURMA</t>
  </si>
  <si>
    <t>VARCHAR(1)</t>
  </si>
  <si>
    <t>Letra de reconhecimento da turma</t>
  </si>
  <si>
    <t>TB_ALUNO</t>
  </si>
  <si>
    <t>I_COD_ALUNO</t>
  </si>
  <si>
    <t>Chave Primária da tabela de Aluno</t>
  </si>
  <si>
    <t>F</t>
  </si>
  <si>
    <t>S_NM_ALUNO</t>
  </si>
  <si>
    <t>Nome do Aluno</t>
  </si>
  <si>
    <t>I_NMR_ALUNO</t>
  </si>
  <si>
    <t>Numero de identificação do aluno</t>
  </si>
  <si>
    <t>TB_BIMESTRE</t>
  </si>
  <si>
    <t>I_COD_BIMESTRE</t>
  </si>
  <si>
    <t>Chave Primária da tabela de Bimestre.</t>
  </si>
  <si>
    <t>I_ANO_LET_BIMESTRE</t>
  </si>
  <si>
    <t>Ano letivo do bimestre</t>
  </si>
  <si>
    <t>I_BIMESTRE</t>
  </si>
  <si>
    <t>Identificador dos bimestres</t>
  </si>
  <si>
    <t>TB_MEDIAS</t>
  </si>
  <si>
    <t>I_COD_MEDIAS</t>
  </si>
  <si>
    <t>Chave Primária da tabela de Medias.</t>
  </si>
  <si>
    <t>D_MPOR_MEDIAS</t>
  </si>
  <si>
    <t>DECIMAL(2,1)</t>
  </si>
  <si>
    <t>Media de Português</t>
  </si>
  <si>
    <t>D_MMAT_MEDIAS</t>
  </si>
  <si>
    <t>Media de Matematica</t>
  </si>
  <si>
    <t>D_MQUI_MEDIAS</t>
  </si>
  <si>
    <t>Media de Quimica</t>
  </si>
  <si>
    <t>D_MFIS_MEDIAS</t>
  </si>
  <si>
    <t>Media de Fisica</t>
  </si>
  <si>
    <t>D_MBIO_MEDIAS</t>
  </si>
  <si>
    <t>Media de Biologia</t>
  </si>
  <si>
    <t>D_MART_MEDIAS</t>
  </si>
  <si>
    <t>Media de Artes</t>
  </si>
  <si>
    <t>D_MHIS_MEDIAS</t>
  </si>
  <si>
    <t>Media de Historia</t>
  </si>
  <si>
    <t>D_MEDFIS_MEDIAS</t>
  </si>
  <si>
    <t>Media de Educação Fisica</t>
  </si>
  <si>
    <t>D_MING_MEDIAS</t>
  </si>
  <si>
    <t xml:space="preserve">Media de ingles </t>
  </si>
  <si>
    <t>D_MGEO_MEDIAS</t>
  </si>
  <si>
    <t>Media de Geografia</t>
  </si>
  <si>
    <t>D_MSOC_MEDIAS</t>
  </si>
  <si>
    <t>Media de Sociologia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</si>
</sst>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CA"/>
      <color rgb="FFFF66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6E1-899A-4FE5-AE92-E5D4CF39E18E}">
  <dimension ref="A2:G87"/>
  <sheetViews>
    <sheetView tabSelected="1" zoomScale="85" zoomScaleNormal="85" workbookViewId="0">
      <pane ySplit="2" topLeftCell="D22" activePane="bottomLeft" state="frozen"/>
      <selection pane="bottomLeft" activeCell="G46" sqref="G46"/>
    </sheetView>
  </sheetViews>
  <sheetFormatPr defaultRowHeight="15"/>
  <cols>
    <col min="1" max="1" width="9.140625" style="11"/>
    <col min="2" max="2" width="24.85546875" bestFit="1" customWidth="1"/>
    <col min="3" max="3" width="13.140625" bestFit="1" customWidth="1"/>
    <col min="4" max="4" width="22.42578125" bestFit="1" customWidth="1"/>
    <col min="5" max="5" width="20.42578125" bestFit="1" customWidth="1"/>
    <col min="6" max="6" width="25.5703125" bestFit="1" customWidth="1"/>
    <col min="7" max="7" width="73" bestFit="1" customWidth="1"/>
    <col min="8" max="8" width="26.5703125" bestFit="1" customWidth="1"/>
  </cols>
  <sheetData>
    <row r="2" spans="1:7" s="4" customFormat="1" ht="27" customHeight="1">
      <c r="A2" s="11"/>
      <c r="B2" s="18" t="s">
        <v>0</v>
      </c>
      <c r="C2" s="18"/>
      <c r="D2" s="18" t="s">
        <v>1</v>
      </c>
      <c r="E2" s="18"/>
      <c r="F2" s="12" t="s">
        <v>2</v>
      </c>
    </row>
    <row r="3" spans="1:7" ht="24.75" customHeight="1">
      <c r="B3" s="19" t="s">
        <v>3</v>
      </c>
      <c r="C3" s="19"/>
      <c r="D3" s="19" t="str">
        <f>PROPER(MID(B3,4,LEN(B3)))</f>
        <v>Usuario</v>
      </c>
      <c r="E3" s="19"/>
      <c r="F3" s="20" t="str">
        <f>"frm_"&amp;D3</f>
        <v>frm_Usuario</v>
      </c>
      <c r="G3" s="3" t="s">
        <v>4</v>
      </c>
    </row>
    <row r="4" spans="1:7" ht="24.75" customHeight="1">
      <c r="B4" s="3" t="s">
        <v>5</v>
      </c>
      <c r="C4" s="3" t="s">
        <v>6</v>
      </c>
      <c r="D4" s="3" t="s">
        <v>7</v>
      </c>
      <c r="E4" s="3" t="s">
        <v>8</v>
      </c>
      <c r="F4" s="21"/>
      <c r="G4" s="3"/>
    </row>
    <row r="5" spans="1:7">
      <c r="A5" s="11" t="s">
        <v>9</v>
      </c>
      <c r="B5" s="2" t="s">
        <v>10</v>
      </c>
      <c r="C5" s="2" t="s">
        <v>11</v>
      </c>
      <c r="D5" s="2" t="str">
        <f>"v_"&amp;PROPER(MID(B5,3,LEN(B5)))</f>
        <v>v_Cod_Usuario</v>
      </c>
      <c r="E5" s="2" t="str">
        <f>PROPER(MID(D5,3,LEN(D5)))</f>
        <v>Cod_Usuario</v>
      </c>
      <c r="F5" s="2" t="str">
        <f>"tbox_"&amp;E5</f>
        <v>tbox_Cod_Usuario</v>
      </c>
      <c r="G5" s="1" t="s">
        <v>12</v>
      </c>
    </row>
    <row r="6" spans="1:7">
      <c r="B6" s="2" t="s">
        <v>13</v>
      </c>
      <c r="C6" s="2" t="s">
        <v>14</v>
      </c>
      <c r="D6" s="2" t="str">
        <f t="shared" ref="D6" si="0">"v_"&amp;PROPER(MID(B6,3,LEN(B6)))</f>
        <v>v_Nm_Usuario</v>
      </c>
      <c r="E6" s="2" t="str">
        <f t="shared" ref="E6:E7" si="1">PROPER(MID(D6,3,LEN(D6)))</f>
        <v>Nm_Usuario</v>
      </c>
      <c r="F6" s="2" t="str">
        <f t="shared" ref="F6:F7" si="2">"tbox_"&amp;E6</f>
        <v>tbox_Nm_Usuario</v>
      </c>
      <c r="G6" s="1" t="s">
        <v>15</v>
      </c>
    </row>
    <row r="7" spans="1:7">
      <c r="B7" s="2" t="s">
        <v>16</v>
      </c>
      <c r="C7" s="2" t="s">
        <v>17</v>
      </c>
      <c r="D7" s="2" t="str">
        <f>"v_"&amp;PROPER(MID(B7,3,LEN(B7)))</f>
        <v>v_Sn_Usuario</v>
      </c>
      <c r="E7" s="2" t="str">
        <f t="shared" si="1"/>
        <v>Sn_Usuario</v>
      </c>
      <c r="F7" s="2" t="str">
        <f t="shared" si="2"/>
        <v>tbox_Sn_Usuario</v>
      </c>
      <c r="G7" s="1" t="s">
        <v>18</v>
      </c>
    </row>
    <row r="9" spans="1:7">
      <c r="B9" s="18" t="s">
        <v>0</v>
      </c>
      <c r="C9" s="18"/>
      <c r="D9" s="18" t="s">
        <v>1</v>
      </c>
      <c r="E9" s="18"/>
      <c r="F9" s="12" t="s">
        <v>2</v>
      </c>
      <c r="G9" s="4"/>
    </row>
    <row r="10" spans="1:7">
      <c r="B10" s="19" t="s">
        <v>19</v>
      </c>
      <c r="C10" s="19"/>
      <c r="D10" s="19" t="str">
        <f>PROPER(MID(B10,4,LEN(B10)))</f>
        <v>Turma</v>
      </c>
      <c r="E10" s="19"/>
      <c r="F10" s="20" t="str">
        <f>"frm_"&amp;D10</f>
        <v>frm_Turma</v>
      </c>
      <c r="G10" s="3" t="s">
        <v>4</v>
      </c>
    </row>
    <row r="11" spans="1:7">
      <c r="B11" s="3" t="s">
        <v>5</v>
      </c>
      <c r="C11" s="3" t="s">
        <v>6</v>
      </c>
      <c r="D11" s="3" t="s">
        <v>7</v>
      </c>
      <c r="E11" s="3" t="s">
        <v>8</v>
      </c>
      <c r="F11" s="21"/>
      <c r="G11" s="3"/>
    </row>
    <row r="12" spans="1:7" ht="21" customHeight="1">
      <c r="A12" s="11" t="s">
        <v>9</v>
      </c>
      <c r="B12" s="5" t="s">
        <v>20</v>
      </c>
      <c r="C12" s="5" t="s">
        <v>11</v>
      </c>
      <c r="D12" s="5" t="str">
        <f>"v_"&amp;PROPER(MID(B12,3,LEN(B12)))</f>
        <v>v_Cod_Turma</v>
      </c>
      <c r="E12" s="5" t="str">
        <f>PROPER(MID(D12,3,LEN(D12)))</f>
        <v>Cod_Turma</v>
      </c>
      <c r="F12" s="5" t="str">
        <f>"tbox_"&amp;E12</f>
        <v>tbox_Cod_Turma</v>
      </c>
      <c r="G12" s="6" t="s">
        <v>21</v>
      </c>
    </row>
    <row r="13" spans="1:7">
      <c r="B13" s="2" t="s">
        <v>22</v>
      </c>
      <c r="C13" s="2" t="s">
        <v>11</v>
      </c>
      <c r="D13" s="2" t="str">
        <f t="shared" ref="D13" si="3">"v_"&amp;PROPER(MID(B13,3,LEN(B13)))</f>
        <v>v_Ano_Turma</v>
      </c>
      <c r="E13" s="2" t="str">
        <f t="shared" ref="E13" si="4">PROPER(MID(D13,3,LEN(D13)))</f>
        <v>Ano_Turma</v>
      </c>
      <c r="F13" s="2" t="str">
        <f t="shared" ref="F13" si="5">"tbox_"&amp;E13</f>
        <v>tbox_Ano_Turma</v>
      </c>
      <c r="G13" s="1" t="s">
        <v>23</v>
      </c>
    </row>
    <row r="14" spans="1:7">
      <c r="B14" s="2" t="s">
        <v>24</v>
      </c>
      <c r="C14" s="2" t="s">
        <v>25</v>
      </c>
      <c r="D14" s="2" t="str">
        <f t="shared" ref="D14" si="6">"v_"&amp;PROPER(MID(B14,3,LEN(B14)))</f>
        <v>v_Letra_Turma</v>
      </c>
      <c r="E14" s="2" t="str">
        <f t="shared" ref="E14" si="7">PROPER(MID(D14,3,LEN(D14)))</f>
        <v>Letra_Turma</v>
      </c>
      <c r="F14" s="2" t="str">
        <f t="shared" ref="F14" si="8">"tbox_"&amp;E14</f>
        <v>tbox_Letra_Turma</v>
      </c>
      <c r="G14" s="1" t="s">
        <v>26</v>
      </c>
    </row>
    <row r="17" spans="1:7">
      <c r="B17" s="18" t="s">
        <v>0</v>
      </c>
      <c r="C17" s="18"/>
      <c r="D17" s="18" t="s">
        <v>1</v>
      </c>
      <c r="E17" s="18"/>
      <c r="F17" s="12" t="s">
        <v>2</v>
      </c>
      <c r="G17" s="4"/>
    </row>
    <row r="18" spans="1:7">
      <c r="B18" s="3" t="s">
        <v>27</v>
      </c>
      <c r="C18" s="3"/>
      <c r="D18" s="3" t="str">
        <f>PROPER(MID(B18,4,LEN(B18)))</f>
        <v>Aluno</v>
      </c>
      <c r="E18" s="3"/>
      <c r="F18" s="13" t="str">
        <f>"frm_"&amp;D18</f>
        <v>frm_Aluno</v>
      </c>
      <c r="G18" s="3" t="s">
        <v>4</v>
      </c>
    </row>
    <row r="19" spans="1:7">
      <c r="B19" s="3" t="s">
        <v>5</v>
      </c>
      <c r="C19" s="3" t="s">
        <v>6</v>
      </c>
      <c r="D19" s="3" t="s">
        <v>7</v>
      </c>
      <c r="E19" s="3" t="s">
        <v>8</v>
      </c>
      <c r="F19" s="14"/>
      <c r="G19" s="3"/>
    </row>
    <row r="20" spans="1:7">
      <c r="A20" s="11" t="s">
        <v>9</v>
      </c>
      <c r="B20" s="2" t="s">
        <v>28</v>
      </c>
      <c r="C20" s="2" t="s">
        <v>11</v>
      </c>
      <c r="D20" s="2" t="str">
        <f>"v_"&amp;PROPER(MID(B20,3,LEN(B20)))</f>
        <v>v_Cod_Aluno</v>
      </c>
      <c r="E20" s="2" t="str">
        <f>PROPER(MID(D20,3,LEN(D20)))</f>
        <v>Cod_Aluno</v>
      </c>
      <c r="F20" s="2" t="str">
        <f>"tbox_"&amp;E20</f>
        <v>tbox_Cod_Aluno</v>
      </c>
      <c r="G20" s="1" t="s">
        <v>29</v>
      </c>
    </row>
    <row r="21" spans="1:7">
      <c r="A21" s="11" t="s">
        <v>30</v>
      </c>
      <c r="B21" s="5" t="s">
        <v>20</v>
      </c>
      <c r="C21" s="5" t="s">
        <v>11</v>
      </c>
      <c r="D21" s="5" t="str">
        <f>"v_"&amp;PROPER(MID(B21,3,LEN(B21)))</f>
        <v>v_Cod_Turma</v>
      </c>
      <c r="E21" s="5" t="str">
        <f>PROPER(MID(D21,3,LEN(D21)))</f>
        <v>Cod_Turma</v>
      </c>
      <c r="F21" s="5" t="str">
        <f>"tbox_"&amp;E21</f>
        <v>tbox_Cod_Turma</v>
      </c>
      <c r="G21" s="6" t="s">
        <v>21</v>
      </c>
    </row>
    <row r="22" spans="1:7">
      <c r="B22" s="5" t="s">
        <v>31</v>
      </c>
      <c r="C22" s="5" t="s">
        <v>14</v>
      </c>
      <c r="D22" s="5" t="str">
        <f>"v_"&amp;PROPER(MID(B22,3,LEN(B22)))</f>
        <v>v_Nm_Aluno</v>
      </c>
      <c r="E22" s="5" t="str">
        <f t="shared" ref="E22:E23" si="9">PROPER(MID(D22,3,LEN(D22)))</f>
        <v>Nm_Aluno</v>
      </c>
      <c r="F22" s="5" t="str">
        <f t="shared" ref="F22:F23" si="10">"tbox_"&amp;E22</f>
        <v>tbox_Nm_Aluno</v>
      </c>
      <c r="G22" s="6" t="s">
        <v>32</v>
      </c>
    </row>
    <row r="23" spans="1:7">
      <c r="B23" s="2" t="s">
        <v>33</v>
      </c>
      <c r="C23" s="2" t="s">
        <v>11</v>
      </c>
      <c r="D23" s="2" t="str">
        <f>"v_"&amp;PROPER(MID(B23,3,LEN(B23)))</f>
        <v>v_Nmr_Aluno</v>
      </c>
      <c r="E23" s="2" t="str">
        <f t="shared" si="9"/>
        <v>Nmr_Aluno</v>
      </c>
      <c r="F23" s="2" t="str">
        <f t="shared" si="10"/>
        <v>tbox_Nmr_Aluno</v>
      </c>
      <c r="G23" s="1" t="s">
        <v>34</v>
      </c>
    </row>
    <row r="24" spans="1:7">
      <c r="B24" s="7"/>
      <c r="C24" s="7"/>
      <c r="D24" s="7"/>
      <c r="E24" s="7"/>
      <c r="F24" s="7"/>
    </row>
    <row r="25" spans="1:7">
      <c r="B25" s="9"/>
      <c r="C25" s="9"/>
      <c r="D25" s="9"/>
      <c r="E25" s="9"/>
      <c r="F25" s="10"/>
      <c r="G25" s="9"/>
    </row>
    <row r="26" spans="1:7">
      <c r="B26" s="12" t="s">
        <v>0</v>
      </c>
      <c r="C26" s="12"/>
      <c r="D26" s="12" t="s">
        <v>1</v>
      </c>
      <c r="E26" s="12"/>
      <c r="F26" s="12" t="s">
        <v>2</v>
      </c>
      <c r="G26" s="4"/>
    </row>
    <row r="27" spans="1:7">
      <c r="B27" s="3" t="s">
        <v>35</v>
      </c>
      <c r="C27" s="3"/>
      <c r="D27" s="3" t="str">
        <f>PROPER(MID(B27,4,LEN(B27)))</f>
        <v>Bimestre</v>
      </c>
      <c r="E27" s="3"/>
      <c r="F27" s="13" t="str">
        <f>"frm_"&amp;D27</f>
        <v>frm_Bimestre</v>
      </c>
      <c r="G27" s="3" t="s">
        <v>4</v>
      </c>
    </row>
    <row r="28" spans="1:7">
      <c r="B28" s="3" t="s">
        <v>5</v>
      </c>
      <c r="C28" s="3" t="s">
        <v>6</v>
      </c>
      <c r="D28" s="3" t="s">
        <v>7</v>
      </c>
      <c r="E28" s="3" t="s">
        <v>8</v>
      </c>
      <c r="F28" s="14"/>
      <c r="G28" s="3"/>
    </row>
    <row r="29" spans="1:7">
      <c r="A29" s="11" t="s">
        <v>9</v>
      </c>
      <c r="B29" s="5" t="s">
        <v>36</v>
      </c>
      <c r="C29" s="5" t="s">
        <v>11</v>
      </c>
      <c r="D29" s="5" t="str">
        <f>"v_"&amp;PROPER(MID(B29,3,LEN(B29)))</f>
        <v>v_Cod_Bimestre</v>
      </c>
      <c r="E29" s="5" t="str">
        <f>PROPER(MID(D29,3,LEN(D29)))</f>
        <v>Cod_Bimestre</v>
      </c>
      <c r="F29" s="5" t="str">
        <f>"tbox_"&amp;E29</f>
        <v>tbox_Cod_Bimestre</v>
      </c>
      <c r="G29" s="6" t="s">
        <v>37</v>
      </c>
    </row>
    <row r="30" spans="1:7">
      <c r="B30" s="25" t="s">
        <v>38</v>
      </c>
      <c r="C30" s="25" t="s">
        <v>11</v>
      </c>
      <c r="D30" s="25" t="str">
        <f>"v_"&amp;PROPER(MID(B30,3,LEN(B30)))</f>
        <v>v_Ano_Let_Bimestre</v>
      </c>
      <c r="E30" s="25" t="str">
        <f>PROPER(MID(D30,3,LEN(D30)))</f>
        <v>Ano_Let_Bimestre</v>
      </c>
      <c r="F30" s="25" t="str">
        <f>"tbox_"&amp;E30</f>
        <v>tbox_Ano_Let_Bimestre</v>
      </c>
      <c r="G30" s="26" t="s">
        <v>39</v>
      </c>
    </row>
    <row r="31" spans="1:7">
      <c r="B31" s="2" t="s">
        <v>40</v>
      </c>
      <c r="C31" s="2" t="s">
        <v>11</v>
      </c>
      <c r="D31" s="2" t="str">
        <f>"v_"&amp;PROPER(MID(B31,3,LEN(B31)))</f>
        <v>v_Bimestre</v>
      </c>
      <c r="E31" s="2" t="str">
        <f>PROPER(MID(D31,3,LEN(D31)))</f>
        <v>Bimestre</v>
      </c>
      <c r="F31" s="2" t="str">
        <f>"tbox_"&amp;E31</f>
        <v>tbox_Bimestre</v>
      </c>
      <c r="G31" s="1" t="s">
        <v>41</v>
      </c>
    </row>
    <row r="32" spans="1:7">
      <c r="A32" s="22"/>
      <c r="B32" s="23"/>
      <c r="C32" s="23"/>
      <c r="D32" s="23"/>
      <c r="E32" s="23"/>
      <c r="F32" s="23"/>
      <c r="G32" s="24"/>
    </row>
    <row r="33" spans="1:7">
      <c r="B33" s="12" t="s">
        <v>0</v>
      </c>
      <c r="C33" s="12"/>
      <c r="D33" s="12" t="s">
        <v>1</v>
      </c>
      <c r="E33" s="12"/>
      <c r="F33" s="12" t="s">
        <v>2</v>
      </c>
      <c r="G33" s="4"/>
    </row>
    <row r="34" spans="1:7">
      <c r="B34" s="3" t="s">
        <v>42</v>
      </c>
      <c r="C34" s="3"/>
      <c r="D34" s="3" t="str">
        <f>PROPER(MID(B34,4,LEN(B34)))</f>
        <v>Medias</v>
      </c>
      <c r="E34" s="3"/>
      <c r="F34" s="13" t="str">
        <f>"frm_"&amp;D34</f>
        <v>frm_Medias</v>
      </c>
      <c r="G34" s="3" t="s">
        <v>4</v>
      </c>
    </row>
    <row r="35" spans="1:7">
      <c r="B35" s="3" t="s">
        <v>5</v>
      </c>
      <c r="C35" s="3" t="s">
        <v>6</v>
      </c>
      <c r="D35" s="3" t="s">
        <v>7</v>
      </c>
      <c r="E35" s="3" t="s">
        <v>8</v>
      </c>
      <c r="F35" s="14"/>
      <c r="G35" s="3"/>
    </row>
    <row r="36" spans="1:7">
      <c r="A36" s="11" t="s">
        <v>9</v>
      </c>
      <c r="B36" s="2" t="s">
        <v>43</v>
      </c>
      <c r="C36" s="2" t="s">
        <v>11</v>
      </c>
      <c r="D36" s="2" t="str">
        <f t="shared" ref="D36:D37" si="11">"v_"&amp;PROPER(MID(B36,3,LEN(B36)))</f>
        <v>v_Cod_Medias</v>
      </c>
      <c r="E36" s="2" t="str">
        <f>PROPER(MID(D36,3,LEN(D36)))</f>
        <v>Cod_Medias</v>
      </c>
      <c r="F36" s="2" t="str">
        <f>"tbox_"&amp;E36</f>
        <v>tbox_Cod_Medias</v>
      </c>
      <c r="G36" s="1" t="s">
        <v>44</v>
      </c>
    </row>
    <row r="37" spans="1:7">
      <c r="A37" s="11" t="s">
        <v>30</v>
      </c>
      <c r="B37" s="2" t="s">
        <v>28</v>
      </c>
      <c r="C37" s="2" t="s">
        <v>11</v>
      </c>
      <c r="D37" s="2" t="str">
        <f>"v_"&amp;PROPER(MID(B37,3,LEN(B37)))</f>
        <v>v_Cod_Aluno</v>
      </c>
      <c r="E37" s="2" t="str">
        <f>PROPER(MID(D37,3,LEN(D37)))</f>
        <v>Cod_Aluno</v>
      </c>
      <c r="F37" s="2" t="str">
        <f>"tbox_"&amp;E37</f>
        <v>tbox_Cod_Aluno</v>
      </c>
      <c r="G37" s="1" t="s">
        <v>29</v>
      </c>
    </row>
    <row r="38" spans="1:7" ht="17.25" customHeight="1">
      <c r="A38" s="11" t="s">
        <v>30</v>
      </c>
      <c r="B38" s="5" t="s">
        <v>36</v>
      </c>
      <c r="C38" s="5" t="s">
        <v>11</v>
      </c>
      <c r="D38" s="5" t="str">
        <f>"v_"&amp;PROPER(MID(B38,3,LEN(B38)))</f>
        <v>v_Cod_Bimestre</v>
      </c>
      <c r="E38" s="5" t="str">
        <f>PROPER(MID(D38,3,LEN(D38)))</f>
        <v>Cod_Bimestre</v>
      </c>
      <c r="F38" s="5" t="str">
        <f>"tbox_"&amp;E38</f>
        <v>tbox_Cod_Bimestre</v>
      </c>
      <c r="G38" s="6" t="s">
        <v>37</v>
      </c>
    </row>
    <row r="39" spans="1:7" ht="18" customHeight="1">
      <c r="B39" s="2" t="s">
        <v>45</v>
      </c>
      <c r="C39" s="2" t="s">
        <v>46</v>
      </c>
      <c r="D39" s="2" t="str">
        <f t="shared" ref="D38:D43" si="12">"v_"&amp;PROPER(MID(B39,3,LEN(B39)))</f>
        <v>v_Mpor_Medias</v>
      </c>
      <c r="E39" s="2" t="str">
        <f t="shared" ref="E39:E41" si="13">PROPER(MID(D39,3,LEN(D39)))</f>
        <v>Mpor_Medias</v>
      </c>
      <c r="F39" s="2" t="str">
        <f t="shared" ref="F39:F41" si="14">"tbox_"&amp;E39</f>
        <v>tbox_Mpor_Medias</v>
      </c>
      <c r="G39" s="1" t="s">
        <v>47</v>
      </c>
    </row>
    <row r="40" spans="1:7">
      <c r="B40" s="2" t="s">
        <v>48</v>
      </c>
      <c r="C40" s="2" t="s">
        <v>46</v>
      </c>
      <c r="D40" s="2" t="str">
        <f t="shared" si="12"/>
        <v>v_Mmat_Medias</v>
      </c>
      <c r="E40" s="2" t="str">
        <f t="shared" si="13"/>
        <v>Mmat_Medias</v>
      </c>
      <c r="F40" s="2" t="str">
        <f t="shared" si="14"/>
        <v>tbox_Mmat_Medias</v>
      </c>
      <c r="G40" s="1" t="s">
        <v>49</v>
      </c>
    </row>
    <row r="41" spans="1:7">
      <c r="B41" s="2" t="s">
        <v>50</v>
      </c>
      <c r="C41" s="2" t="s">
        <v>46</v>
      </c>
      <c r="D41" s="2" t="str">
        <f t="shared" si="12"/>
        <v>v_Mqui_Medias</v>
      </c>
      <c r="E41" s="2" t="str">
        <f t="shared" si="13"/>
        <v>Mqui_Medias</v>
      </c>
      <c r="F41" s="2" t="str">
        <f t="shared" si="14"/>
        <v>tbox_Mqui_Medias</v>
      </c>
      <c r="G41" s="1" t="s">
        <v>51</v>
      </c>
    </row>
    <row r="42" spans="1:7">
      <c r="B42" s="2" t="s">
        <v>52</v>
      </c>
      <c r="C42" s="2" t="s">
        <v>46</v>
      </c>
      <c r="D42" s="2" t="str">
        <f t="shared" si="12"/>
        <v>v_Mfis_Medias</v>
      </c>
      <c r="E42" s="2" t="str">
        <f t="shared" ref="E42" si="15">PROPER(MID(D42,3,LEN(D42)))</f>
        <v>Mfis_Medias</v>
      </c>
      <c r="F42" s="2" t="str">
        <f t="shared" ref="F42" si="16">"tbox_"&amp;E42</f>
        <v>tbox_Mfis_Medias</v>
      </c>
      <c r="G42" s="1" t="s">
        <v>53</v>
      </c>
    </row>
    <row r="43" spans="1:7">
      <c r="B43" s="2" t="s">
        <v>54</v>
      </c>
      <c r="C43" s="2" t="s">
        <v>46</v>
      </c>
      <c r="D43" s="2" t="str">
        <f t="shared" si="12"/>
        <v>v_Mbio_Medias</v>
      </c>
      <c r="E43" s="2" t="str">
        <f t="shared" ref="E43:E45" si="17">PROPER(MID(D43,3,LEN(D43)))</f>
        <v>Mbio_Medias</v>
      </c>
      <c r="F43" s="2" t="str">
        <f t="shared" ref="F43:F45" si="18">"tbox_"&amp;E43</f>
        <v>tbox_Mbio_Medias</v>
      </c>
      <c r="G43" s="1" t="s">
        <v>55</v>
      </c>
    </row>
    <row r="44" spans="1:7">
      <c r="A44" s="27"/>
      <c r="B44" s="2" t="s">
        <v>56</v>
      </c>
      <c r="C44" s="2" t="s">
        <v>46</v>
      </c>
      <c r="D44" s="2" t="str">
        <f t="shared" ref="D44:D49" si="19">"v_"&amp;PROPER(MID(B44,3,LEN(B44)))</f>
        <v>v_Mart_Medias</v>
      </c>
      <c r="E44" s="2" t="str">
        <f t="shared" si="17"/>
        <v>Mart_Medias</v>
      </c>
      <c r="F44" s="2" t="str">
        <f t="shared" si="18"/>
        <v>tbox_Mart_Medias</v>
      </c>
      <c r="G44" s="1" t="s">
        <v>57</v>
      </c>
    </row>
    <row r="45" spans="1:7">
      <c r="B45" s="2" t="s">
        <v>58</v>
      </c>
      <c r="C45" s="2" t="s">
        <v>46</v>
      </c>
      <c r="D45" s="2" t="str">
        <f t="shared" si="19"/>
        <v>v_Mhis_Medias</v>
      </c>
      <c r="E45" s="2" t="str">
        <f t="shared" si="17"/>
        <v>Mhis_Medias</v>
      </c>
      <c r="F45" s="2" t="str">
        <f t="shared" si="18"/>
        <v>tbox_Mhis_Medias</v>
      </c>
      <c r="G45" s="1" t="s">
        <v>59</v>
      </c>
    </row>
    <row r="46" spans="1:7">
      <c r="B46" s="2" t="s">
        <v>60</v>
      </c>
      <c r="C46" s="2" t="s">
        <v>46</v>
      </c>
      <c r="D46" s="2" t="str">
        <f t="shared" si="19"/>
        <v>v_Medfis_Medias</v>
      </c>
      <c r="E46" s="2" t="str">
        <f t="shared" ref="E46:E49" si="20">PROPER(MID(D46,3,LEN(D46)))</f>
        <v>Medfis_Medias</v>
      </c>
      <c r="F46" s="2" t="str">
        <f t="shared" ref="F46:F49" si="21">"tbox_"&amp;E46</f>
        <v>tbox_Medfis_Medias</v>
      </c>
      <c r="G46" s="1" t="s">
        <v>61</v>
      </c>
    </row>
    <row r="47" spans="1:7">
      <c r="B47" s="2" t="s">
        <v>62</v>
      </c>
      <c r="C47" s="2" t="s">
        <v>46</v>
      </c>
      <c r="D47" s="2" t="str">
        <f t="shared" si="19"/>
        <v>v_Ming_Medias</v>
      </c>
      <c r="E47" s="2" t="str">
        <f t="shared" si="20"/>
        <v>Ming_Medias</v>
      </c>
      <c r="F47" s="2" t="str">
        <f t="shared" si="21"/>
        <v>tbox_Ming_Medias</v>
      </c>
      <c r="G47" s="1" t="s">
        <v>63</v>
      </c>
    </row>
    <row r="48" spans="1:7" ht="16.5" customHeight="1">
      <c r="B48" s="2" t="s">
        <v>64</v>
      </c>
      <c r="C48" s="2" t="s">
        <v>46</v>
      </c>
      <c r="D48" s="2" t="str">
        <f t="shared" si="19"/>
        <v>v_Mgeo_Medias</v>
      </c>
      <c r="E48" s="2" t="str">
        <f t="shared" si="20"/>
        <v>Mgeo_Medias</v>
      </c>
      <c r="F48" s="2" t="str">
        <f t="shared" si="21"/>
        <v>tbox_Mgeo_Medias</v>
      </c>
      <c r="G48" s="1" t="s">
        <v>65</v>
      </c>
    </row>
    <row r="49" spans="2:7" ht="18" customHeight="1">
      <c r="B49" s="2" t="s">
        <v>66</v>
      </c>
      <c r="C49" s="2" t="s">
        <v>46</v>
      </c>
      <c r="D49" s="2" t="str">
        <f t="shared" si="19"/>
        <v>v_Msoc_Medias</v>
      </c>
      <c r="E49" s="2" t="str">
        <f t="shared" si="20"/>
        <v>Msoc_Medias</v>
      </c>
      <c r="F49" s="2" t="str">
        <f t="shared" si="21"/>
        <v>tbox_Msoc_Medias</v>
      </c>
      <c r="G49" s="1" t="s">
        <v>67</v>
      </c>
    </row>
    <row r="50" spans="2:7" ht="17.25" customHeight="1"/>
    <row r="57" spans="2:7">
      <c r="C57" s="15"/>
    </row>
    <row r="62" spans="2:7">
      <c r="B62" s="7"/>
      <c r="C62" s="7"/>
      <c r="D62" s="7"/>
      <c r="E62" s="7"/>
      <c r="F62" s="7"/>
    </row>
    <row r="65" spans="2:7">
      <c r="B65" s="17"/>
      <c r="C65" s="17"/>
      <c r="D65" s="17"/>
      <c r="E65" s="17"/>
      <c r="F65" s="8"/>
    </row>
    <row r="66" spans="2:7">
      <c r="B66" s="16"/>
      <c r="C66" s="16"/>
      <c r="D66" s="16"/>
      <c r="E66" s="16"/>
      <c r="F66" s="16"/>
      <c r="G66" s="9"/>
    </row>
    <row r="67" spans="2:7">
      <c r="B67" s="9"/>
      <c r="C67" s="9"/>
      <c r="D67" s="9"/>
      <c r="E67" s="9"/>
      <c r="F67" s="16"/>
      <c r="G67" s="9"/>
    </row>
    <row r="68" spans="2:7">
      <c r="B68" s="7"/>
      <c r="C68" s="7"/>
      <c r="D68" s="7"/>
      <c r="E68" s="7"/>
      <c r="F68" s="7"/>
    </row>
    <row r="69" spans="2:7">
      <c r="B69" s="7"/>
      <c r="C69" s="7"/>
      <c r="D69" s="7"/>
      <c r="E69" s="7"/>
      <c r="F69" s="7"/>
    </row>
    <row r="70" spans="2:7">
      <c r="B70" s="7"/>
      <c r="C70" s="7"/>
      <c r="D70" s="7"/>
      <c r="E70" s="7"/>
      <c r="F70" s="7"/>
    </row>
    <row r="71" spans="2:7">
      <c r="B71" s="7"/>
      <c r="C71" s="7"/>
      <c r="D71" s="7"/>
      <c r="E71" s="7"/>
      <c r="F71" s="7"/>
    </row>
    <row r="74" spans="2:7">
      <c r="B74" s="17"/>
      <c r="C74" s="17"/>
      <c r="D74" s="17"/>
      <c r="E74" s="17"/>
      <c r="F74" s="8"/>
    </row>
    <row r="75" spans="2:7">
      <c r="B75" s="16"/>
      <c r="C75" s="16"/>
      <c r="D75" s="16"/>
      <c r="E75" s="16"/>
      <c r="F75" s="16"/>
      <c r="G75" s="9"/>
    </row>
    <row r="76" spans="2:7">
      <c r="B76" s="9"/>
      <c r="C76" s="9"/>
      <c r="D76" s="9"/>
      <c r="E76" s="9"/>
      <c r="F76" s="16"/>
      <c r="G76" s="9"/>
    </row>
    <row r="77" spans="2:7">
      <c r="B77" s="7"/>
      <c r="C77" s="7"/>
      <c r="D77" s="7"/>
      <c r="E77" s="7"/>
      <c r="F77" s="7"/>
    </row>
    <row r="78" spans="2:7">
      <c r="B78" s="7"/>
      <c r="C78" s="7"/>
      <c r="D78" s="7"/>
      <c r="E78" s="7"/>
      <c r="F78" s="7"/>
    </row>
    <row r="79" spans="2:7">
      <c r="B79" s="7"/>
      <c r="C79" s="7"/>
      <c r="D79" s="7"/>
      <c r="E79" s="7"/>
      <c r="F79" s="7"/>
    </row>
    <row r="82" spans="2:7">
      <c r="B82" s="17"/>
      <c r="C82" s="17"/>
      <c r="D82" s="17"/>
      <c r="E82" s="17"/>
      <c r="F82" s="8"/>
    </row>
    <row r="83" spans="2:7">
      <c r="B83" s="16"/>
      <c r="C83" s="16"/>
      <c r="D83" s="16"/>
      <c r="E83" s="16"/>
      <c r="F83" s="16"/>
      <c r="G83" s="9"/>
    </row>
    <row r="84" spans="2:7">
      <c r="B84" s="9"/>
      <c r="C84" s="9"/>
      <c r="D84" s="9"/>
      <c r="E84" s="9"/>
      <c r="F84" s="16"/>
      <c r="G84" s="9"/>
    </row>
    <row r="85" spans="2:7">
      <c r="B85" s="7"/>
      <c r="C85" s="7"/>
      <c r="D85" s="7"/>
      <c r="E85" s="7"/>
      <c r="F85" s="7"/>
    </row>
    <row r="86" spans="2:7">
      <c r="B86" s="7"/>
      <c r="C86" s="7"/>
      <c r="D86" s="7"/>
      <c r="E86" s="7"/>
      <c r="F86" s="7"/>
    </row>
    <row r="87" spans="2:7">
      <c r="B87" s="7"/>
      <c r="C87" s="7"/>
      <c r="D87" s="7"/>
      <c r="E87" s="7"/>
      <c r="F87" s="7"/>
    </row>
  </sheetData>
  <mergeCells count="27">
    <mergeCell ref="F10:F11"/>
    <mergeCell ref="B17:C17"/>
    <mergeCell ref="D17:E17"/>
    <mergeCell ref="F3:F4"/>
    <mergeCell ref="B3:C3"/>
    <mergeCell ref="D3:E3"/>
    <mergeCell ref="B9:C9"/>
    <mergeCell ref="D9:E9"/>
    <mergeCell ref="B2:C2"/>
    <mergeCell ref="D2:E2"/>
    <mergeCell ref="B65:C65"/>
    <mergeCell ref="D65:E65"/>
    <mergeCell ref="B10:C10"/>
    <mergeCell ref="D10:E10"/>
    <mergeCell ref="B66:C66"/>
    <mergeCell ref="D66:E66"/>
    <mergeCell ref="F66:F67"/>
    <mergeCell ref="B74:C74"/>
    <mergeCell ref="D74:E74"/>
    <mergeCell ref="B83:C83"/>
    <mergeCell ref="D83:E83"/>
    <mergeCell ref="F83:F84"/>
    <mergeCell ref="B75:C75"/>
    <mergeCell ref="D75:E75"/>
    <mergeCell ref="F75:F76"/>
    <mergeCell ref="B82:C82"/>
    <mergeCell ref="D82:E8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E875864C705A4C94755FA019302A1F" ma:contentTypeVersion="11" ma:contentTypeDescription="Crie um novo documento." ma:contentTypeScope="" ma:versionID="5a22b5234b2752f0e7189e7fe9293fdb">
  <xsd:schema xmlns:xsd="http://www.w3.org/2001/XMLSchema" xmlns:xs="http://www.w3.org/2001/XMLSchema" xmlns:p="http://schemas.microsoft.com/office/2006/metadata/properties" xmlns:ns2="0456aa36-edd4-4eb2-9685-e5d3a4845781" xmlns:ns3="806b704b-5c7c-48c8-a8ab-33702376f0d4" targetNamespace="http://schemas.microsoft.com/office/2006/metadata/properties" ma:root="true" ma:fieldsID="6359ef23113cdbb2f05a669957fceddf" ns2:_="" ns3:_="">
    <xsd:import namespace="0456aa36-edd4-4eb2-9685-e5d3a4845781"/>
    <xsd:import namespace="806b704b-5c7c-48c8-a8ab-33702376f0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6aa36-edd4-4eb2-9685-e5d3a4845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b704b-5c7c-48c8-a8ab-33702376f0d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f30f4bd-2ef1-4f61-820c-cff230bafb7b}" ma:internalName="TaxCatchAll" ma:showField="CatchAllData" ma:web="806b704b-5c7c-48c8-a8ab-33702376f0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56aa36-edd4-4eb2-9685-e5d3a4845781">
      <Terms xmlns="http://schemas.microsoft.com/office/infopath/2007/PartnerControls"/>
    </lcf76f155ced4ddcb4097134ff3c332f>
    <TaxCatchAll xmlns="806b704b-5c7c-48c8-a8ab-33702376f0d4" xsi:nil="true"/>
  </documentManagement>
</p:properties>
</file>

<file path=customXml/itemProps1.xml><?xml version="1.0" encoding="utf-8"?>
<ds:datastoreItem xmlns:ds="http://schemas.openxmlformats.org/officeDocument/2006/customXml" ds:itemID="{D7283A78-A303-412D-8C67-6AB2252FD253}"/>
</file>

<file path=customXml/itemProps2.xml><?xml version="1.0" encoding="utf-8"?>
<ds:datastoreItem xmlns:ds="http://schemas.openxmlformats.org/officeDocument/2006/customXml" ds:itemID="{E0FB7483-F6BB-43E0-AC34-84AF81AD1A48}"/>
</file>

<file path=customXml/itemProps3.xml><?xml version="1.0" encoding="utf-8"?>
<ds:datastoreItem xmlns:ds="http://schemas.openxmlformats.org/officeDocument/2006/customXml" ds:itemID="{4785731A-0535-4312-A9BE-BDE6A917D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Vanderlei A Leal</dc:creator>
  <cp:keywords/>
  <dc:description/>
  <cp:lastModifiedBy>WELTON DE OLIVEIRA SILVA</cp:lastModifiedBy>
  <cp:revision/>
  <dcterms:created xsi:type="dcterms:W3CDTF">2020-09-22T23:57:20Z</dcterms:created>
  <dcterms:modified xsi:type="dcterms:W3CDTF">2023-02-04T00:03:33Z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0x010100FBE875864C705A4C94755FA019302A1F</vt:lpwstr>
  </property>
  <property fmtid="{D5CDD505-2E9C-101B-9397-08002B2CF9AE}" pid="3" name="MediaServiceImageTags">
    <vt:lpwstr/>
  </property>
</Properties>
</file>