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in.queiroz\Desktop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Planilha1!$A$3:$D$42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6" i="1" l="1"/>
  <c r="G50" i="1" l="1"/>
  <c r="C76" i="1"/>
  <c r="C70" i="1"/>
  <c r="C63" i="1"/>
  <c r="C57" i="1"/>
  <c r="K12" i="1" l="1"/>
</calcChain>
</file>

<file path=xl/sharedStrings.xml><?xml version="1.0" encoding="utf-8"?>
<sst xmlns="http://schemas.openxmlformats.org/spreadsheetml/2006/main" count="172" uniqueCount="104">
  <si>
    <t>NÚMERO DE CASOS CONFIRMADOS POR MUNICÍPIO DE RESIDÊNCIA</t>
  </si>
  <si>
    <t>MUNICÍPIO</t>
  </si>
  <si>
    <t>CONFIRMADOS</t>
  </si>
  <si>
    <t>ÓBITOS</t>
  </si>
  <si>
    <t>São Luís</t>
  </si>
  <si>
    <t>Imperatriz</t>
  </si>
  <si>
    <t>Açailândia</t>
  </si>
  <si>
    <t>CONTAGEM POR SEXO</t>
  </si>
  <si>
    <t>HOMEM</t>
  </si>
  <si>
    <t>MULHER</t>
  </si>
  <si>
    <t>CASOS</t>
  </si>
  <si>
    <t>FAIXA ETÁRIA</t>
  </si>
  <si>
    <t>0 a 9 anos</t>
  </si>
  <si>
    <t>10 a 19 anos</t>
  </si>
  <si>
    <t>20 a 29 anos</t>
  </si>
  <si>
    <t>30 a 39 anos</t>
  </si>
  <si>
    <t>40 a 49 anos</t>
  </si>
  <si>
    <t>50 a 59 anos</t>
  </si>
  <si>
    <t>60 a 70 anos</t>
  </si>
  <si>
    <t>Mais de 70 anos</t>
  </si>
  <si>
    <t>TOTAL</t>
  </si>
  <si>
    <t>DISTRIBUIÇÃO DE CASOS DE COVID-19 NOTIFICADOS NO MARANHÃO</t>
  </si>
  <si>
    <t>DESCARTADOS</t>
  </si>
  <si>
    <t>SUSPEITOS</t>
  </si>
  <si>
    <t>Paço do Lumiar</t>
  </si>
  <si>
    <t>São José de Ribamar</t>
  </si>
  <si>
    <t xml:space="preserve">Isolamento Domiciliar </t>
  </si>
  <si>
    <t>Internação Enfermaria</t>
  </si>
  <si>
    <t>Internação UTI</t>
  </si>
  <si>
    <t>Óbitos</t>
  </si>
  <si>
    <t>QUANTIDADE</t>
  </si>
  <si>
    <t>Total de leitos UTI</t>
  </si>
  <si>
    <t>Leitos ocupados UTI</t>
  </si>
  <si>
    <t>% de ocupação UTI</t>
  </si>
  <si>
    <t>Total de leitos</t>
  </si>
  <si>
    <t>% de ocupação</t>
  </si>
  <si>
    <t>Leitos ocupados</t>
  </si>
  <si>
    <t>Timon</t>
  </si>
  <si>
    <t>Cajapió</t>
  </si>
  <si>
    <t>São Benedito do Rio Preto</t>
  </si>
  <si>
    <t>Santa Inês</t>
  </si>
  <si>
    <t>Raposa</t>
  </si>
  <si>
    <t>Urbano Santos</t>
  </si>
  <si>
    <t>Colinas</t>
  </si>
  <si>
    <t>%</t>
  </si>
  <si>
    <t>Recuperados</t>
  </si>
  <si>
    <t>Para informações georreferenciadas dos bairros acesse o  link: https://painel-covid19.saude.ma.gov.br/</t>
  </si>
  <si>
    <t>Viana</t>
  </si>
  <si>
    <t>Chapadinha</t>
  </si>
  <si>
    <t>Cachoeira Grande</t>
  </si>
  <si>
    <t>Cantanhede</t>
  </si>
  <si>
    <t>Vitória do Mearim</t>
  </si>
  <si>
    <t>Zé Doca</t>
  </si>
  <si>
    <t>Altamira do Maranhão</t>
  </si>
  <si>
    <t>Santa Rita</t>
  </si>
  <si>
    <t>Caxias</t>
  </si>
  <si>
    <t>INTERIOR*</t>
  </si>
  <si>
    <t>CAPITAL*</t>
  </si>
  <si>
    <t>Governador Nunes Freire</t>
  </si>
  <si>
    <t xml:space="preserve">Davinópolis </t>
  </si>
  <si>
    <t>Leitos livres</t>
  </si>
  <si>
    <t>Bacabal</t>
  </si>
  <si>
    <t>Trizidela do Vale</t>
  </si>
  <si>
    <t>Bacabeira</t>
  </si>
  <si>
    <t>Não informado</t>
  </si>
  <si>
    <t>Miranda do Norte</t>
  </si>
  <si>
    <t>Tuntum</t>
  </si>
  <si>
    <t>Barreirinhas</t>
  </si>
  <si>
    <t>Morros</t>
  </si>
  <si>
    <t>Vargem Grande</t>
  </si>
  <si>
    <t>CASOS CONFIRMADOS</t>
  </si>
  <si>
    <t>Arari</t>
  </si>
  <si>
    <t>Matinha</t>
  </si>
  <si>
    <t>Cururupu</t>
  </si>
  <si>
    <t>Junco do Maranhão</t>
  </si>
  <si>
    <t>Rosário</t>
  </si>
  <si>
    <t>Alcântara</t>
  </si>
  <si>
    <t>Anajatuba</t>
  </si>
  <si>
    <t>CONFIRMADO</t>
  </si>
  <si>
    <t>RECUPERADO</t>
  </si>
  <si>
    <t>Rede Pública</t>
  </si>
  <si>
    <t>Rede Privada</t>
  </si>
  <si>
    <t>REGIONAL DE SAÚDE</t>
  </si>
  <si>
    <t>Itapecuru Mirim</t>
  </si>
  <si>
    <t>Pinheiro</t>
  </si>
  <si>
    <t>Pedreiras</t>
  </si>
  <si>
    <t>Presidente Dutra</t>
  </si>
  <si>
    <t>São João dos Patos</t>
  </si>
  <si>
    <t>LABORATÓRIO PÚBLICO</t>
  </si>
  <si>
    <t>LABORATÓRIO PRIVADO</t>
  </si>
  <si>
    <t>TESTES REALIZADOS</t>
  </si>
  <si>
    <t>TAXA DE OCUPAÇÃO DE LEITOS DE CLÍNICOS Covid-19</t>
  </si>
  <si>
    <t>TAXA DE OCUPAÇÃO DE LEITOS DE UTI Covid-19</t>
  </si>
  <si>
    <t>ÓBITOS DE COVID-19</t>
  </si>
  <si>
    <t>QUADRO DE COMORBIDADE DOS ÓBITOS</t>
  </si>
  <si>
    <t xml:space="preserve">COM COMORBIDADES </t>
  </si>
  <si>
    <t xml:space="preserve">SEM COMORBIDADES </t>
  </si>
  <si>
    <t>SEM INFORMAÇÃO</t>
  </si>
  <si>
    <t>STATUS</t>
  </si>
  <si>
    <t>PROFISSIONAIS DA SAÚDE</t>
  </si>
  <si>
    <t>BOLETIM ANTERIOR</t>
  </si>
  <si>
    <t>*Taxa de ocupação relativa aos leitos SUS disponíveis na rede SES/MA</t>
  </si>
  <si>
    <t>Balsas</t>
  </si>
  <si>
    <t>Vitorino Freire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</si>
</sst>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10" fontId="0" fillId="0" borderId="12" xfId="0" applyNumberFormat="1" applyBorder="1"/>
    <xf numFmtId="0" fontId="0" fillId="0" borderId="0" xfId="0" applyBorder="1" applyAlignment="1">
      <alignment vertical="center"/>
    </xf>
    <xf numFmtId="10" fontId="0" fillId="0" borderId="0" xfId="0" applyNumberFormat="1" applyBorder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Font="1" applyBorder="1" applyAlignment="1">
      <alignment horizontal="center" vertical="center" wrapText="1"/>
    </xf>
    <xf numFmtId="3" fontId="0" fillId="0" borderId="11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9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4" fillId="0" borderId="23" xfId="0" applyFont="1" applyBorder="1" applyAlignment="1">
      <alignment horizontal="center"/>
    </xf>
    <xf numFmtId="0" fontId="0" fillId="0" borderId="7" xfId="0" applyBorder="1"/>
    <xf numFmtId="0" fontId="0" fillId="0" borderId="12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left"/>
    </xf>
    <xf numFmtId="0" fontId="4" fillId="0" borderId="20" xfId="0" applyFont="1" applyBorder="1" applyAlignment="1">
      <alignment horizontal="center"/>
    </xf>
    <xf numFmtId="0" fontId="0" fillId="0" borderId="5" xfId="0" applyBorder="1" applyAlignment="1"/>
    <xf numFmtId="0" fontId="0" fillId="0" borderId="17" xfId="0" applyBorder="1" applyAlignment="1"/>
    <xf numFmtId="0" fontId="0" fillId="0" borderId="6" xfId="0" applyBorder="1" applyAlignment="1">
      <alignment horizontal="center" vertical="center"/>
    </xf>
    <xf numFmtId="0" fontId="0" fillId="0" borderId="12" xfId="0" applyFill="1" applyBorder="1"/>
    <xf numFmtId="0" fontId="0" fillId="0" borderId="31" xfId="0" applyBorder="1"/>
    <xf numFmtId="0" fontId="0" fillId="0" borderId="27" xfId="0" applyBorder="1"/>
    <xf numFmtId="0" fontId="5" fillId="0" borderId="5" xfId="0" applyFont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0" fontId="5" fillId="0" borderId="10" xfId="0" applyFont="1" applyBorder="1" applyAlignment="1">
      <alignment horizontal="center"/>
    </xf>
    <xf numFmtId="9" fontId="0" fillId="0" borderId="27" xfId="0" applyNumberFormat="1" applyBorder="1"/>
    <xf numFmtId="0" fontId="7" fillId="0" borderId="5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/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9" fillId="0" borderId="11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4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32" xfId="0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topLeftCell="A19" zoomScale="70" zoomScaleNormal="70" workbookViewId="0">
      <selection activeCell="C44" sqref="C44"/>
    </sheetView>
  </sheetViews>
  <sheetFormatPr defaultRowHeight="15" x14ac:dyDescent="0.25"/>
  <cols>
    <col min="1" max="1" width="25.140625" customWidth="1"/>
    <col min="2" max="2" width="36.5703125" customWidth="1"/>
    <col min="3" max="3" width="19.5703125" customWidth="1"/>
    <col min="4" max="4" width="11.42578125" bestFit="1" customWidth="1"/>
    <col min="5" max="5" width="21" customWidth="1"/>
    <col min="6" max="6" width="26.42578125" customWidth="1"/>
    <col min="7" max="7" width="23.42578125" customWidth="1"/>
    <col min="8" max="8" width="19.140625" customWidth="1"/>
    <col min="9" max="9" width="15" bestFit="1" customWidth="1"/>
    <col min="10" max="10" width="18.85546875" bestFit="1" customWidth="1"/>
  </cols>
  <sheetData>
    <row r="1" spans="1:11" ht="15.75" thickBot="1" x14ac:dyDescent="0.3"/>
    <row r="2" spans="1:11" ht="15.75" thickBot="1" x14ac:dyDescent="0.3">
      <c r="A2" s="76" t="s">
        <v>0</v>
      </c>
      <c r="B2" s="76"/>
      <c r="C2" s="76"/>
      <c r="D2" s="77"/>
      <c r="F2" s="45" t="s">
        <v>7</v>
      </c>
      <c r="G2" s="47" t="s">
        <v>30</v>
      </c>
      <c r="H2" s="15" t="s">
        <v>44</v>
      </c>
      <c r="I2" s="12"/>
      <c r="J2" s="21" t="s">
        <v>11</v>
      </c>
      <c r="K2" s="35" t="s">
        <v>10</v>
      </c>
    </row>
    <row r="3" spans="1:11" x14ac:dyDescent="0.25">
      <c r="A3" s="56" t="s">
        <v>82</v>
      </c>
      <c r="B3" s="57" t="s">
        <v>1</v>
      </c>
      <c r="C3" s="57" t="s">
        <v>2</v>
      </c>
      <c r="D3" s="58" t="s">
        <v>3</v>
      </c>
      <c r="F3" s="2" t="s">
        <v>8</v>
      </c>
      <c r="G3" s="4">
        <v>660</v>
      </c>
      <c r="H3" s="31">
        <v>0.47</v>
      </c>
      <c r="I3" s="13"/>
      <c r="J3" s="19" t="s">
        <v>12</v>
      </c>
      <c r="K3" s="5">
        <v>8</v>
      </c>
    </row>
    <row r="4" spans="1:11" ht="15.75" thickBot="1" x14ac:dyDescent="0.3">
      <c r="A4" s="59" t="s">
        <v>6</v>
      </c>
      <c r="B4" s="60" t="s">
        <v>6</v>
      </c>
      <c r="C4" s="61">
        <v>2</v>
      </c>
      <c r="D4" s="62">
        <v>0</v>
      </c>
      <c r="F4" s="6" t="s">
        <v>9</v>
      </c>
      <c r="G4" s="32">
        <v>736</v>
      </c>
      <c r="H4" s="33">
        <v>0.53</v>
      </c>
      <c r="I4" s="14"/>
      <c r="J4" s="19" t="s">
        <v>13</v>
      </c>
      <c r="K4" s="5">
        <v>16</v>
      </c>
    </row>
    <row r="5" spans="1:11" x14ac:dyDescent="0.25">
      <c r="A5" s="59" t="s">
        <v>4</v>
      </c>
      <c r="B5" s="60" t="s">
        <v>76</v>
      </c>
      <c r="C5" s="61">
        <v>1</v>
      </c>
      <c r="D5" s="62">
        <v>0</v>
      </c>
      <c r="J5" s="19" t="s">
        <v>14</v>
      </c>
      <c r="K5" s="5">
        <v>150</v>
      </c>
    </row>
    <row r="6" spans="1:11" ht="15.75" thickBot="1" x14ac:dyDescent="0.3">
      <c r="A6" s="59" t="s">
        <v>61</v>
      </c>
      <c r="B6" s="60" t="s">
        <v>53</v>
      </c>
      <c r="C6" s="61">
        <v>1</v>
      </c>
      <c r="D6" s="62">
        <v>0</v>
      </c>
      <c r="J6" s="19" t="s">
        <v>15</v>
      </c>
      <c r="K6" s="5">
        <v>400</v>
      </c>
    </row>
    <row r="7" spans="1:11" x14ac:dyDescent="0.25">
      <c r="A7" s="59" t="s">
        <v>83</v>
      </c>
      <c r="B7" s="60" t="s">
        <v>77</v>
      </c>
      <c r="C7" s="61">
        <v>1</v>
      </c>
      <c r="D7" s="62">
        <v>1</v>
      </c>
      <c r="F7" s="73" t="s">
        <v>21</v>
      </c>
      <c r="G7" s="74"/>
      <c r="H7" s="75"/>
      <c r="J7" s="19" t="s">
        <v>16</v>
      </c>
      <c r="K7" s="5">
        <v>367</v>
      </c>
    </row>
    <row r="8" spans="1:11" x14ac:dyDescent="0.25">
      <c r="A8" s="59" t="s">
        <v>83</v>
      </c>
      <c r="B8" s="63" t="s">
        <v>71</v>
      </c>
      <c r="C8" s="64">
        <v>3</v>
      </c>
      <c r="D8" s="65">
        <v>0</v>
      </c>
      <c r="F8" s="7" t="s">
        <v>23</v>
      </c>
      <c r="G8" s="4" t="s">
        <v>22</v>
      </c>
      <c r="H8" s="5" t="s">
        <v>2</v>
      </c>
      <c r="J8" s="19" t="s">
        <v>17</v>
      </c>
      <c r="K8" s="5">
        <v>214</v>
      </c>
    </row>
    <row r="9" spans="1:11" ht="15.75" thickBot="1" x14ac:dyDescent="0.3">
      <c r="A9" s="59" t="s">
        <v>61</v>
      </c>
      <c r="B9" s="60" t="s">
        <v>61</v>
      </c>
      <c r="C9" s="61">
        <v>6</v>
      </c>
      <c r="D9" s="62">
        <v>0</v>
      </c>
      <c r="F9" s="22">
        <v>4183</v>
      </c>
      <c r="G9" s="23">
        <v>3199</v>
      </c>
      <c r="H9" s="24">
        <v>1396</v>
      </c>
      <c r="J9" s="19" t="s">
        <v>18</v>
      </c>
      <c r="K9" s="5">
        <v>128</v>
      </c>
    </row>
    <row r="10" spans="1:11" x14ac:dyDescent="0.25">
      <c r="A10" s="59" t="s">
        <v>75</v>
      </c>
      <c r="B10" s="60" t="s">
        <v>63</v>
      </c>
      <c r="C10" s="61">
        <v>1</v>
      </c>
      <c r="D10" s="62">
        <v>0</v>
      </c>
      <c r="J10" s="19" t="s">
        <v>19</v>
      </c>
      <c r="K10" s="5">
        <v>104</v>
      </c>
    </row>
    <row r="11" spans="1:11" x14ac:dyDescent="0.25">
      <c r="A11" s="59" t="s">
        <v>102</v>
      </c>
      <c r="B11" s="60" t="s">
        <v>102</v>
      </c>
      <c r="C11" s="61">
        <v>4</v>
      </c>
      <c r="D11" s="62">
        <v>0</v>
      </c>
      <c r="J11" s="19" t="s">
        <v>64</v>
      </c>
      <c r="K11" s="5">
        <v>9</v>
      </c>
    </row>
    <row r="12" spans="1:11" ht="15.75" thickBot="1" x14ac:dyDescent="0.3">
      <c r="A12" s="59" t="s">
        <v>75</v>
      </c>
      <c r="B12" s="60" t="s">
        <v>67</v>
      </c>
      <c r="C12" s="61">
        <v>1</v>
      </c>
      <c r="D12" s="62">
        <v>0</v>
      </c>
      <c r="J12" s="20" t="s">
        <v>20</v>
      </c>
      <c r="K12" s="36">
        <f t="shared" ref="K12" si="0">SUM(K3:K11)</f>
        <v>1396</v>
      </c>
    </row>
    <row r="13" spans="1:11" ht="15.75" thickBot="1" x14ac:dyDescent="0.3">
      <c r="A13" s="59" t="s">
        <v>75</v>
      </c>
      <c r="B13" s="60" t="s">
        <v>49</v>
      </c>
      <c r="C13" s="61">
        <v>1</v>
      </c>
      <c r="D13" s="62">
        <v>0</v>
      </c>
      <c r="E13" s="1"/>
      <c r="F13" s="87" t="s">
        <v>70</v>
      </c>
      <c r="G13" s="88"/>
    </row>
    <row r="14" spans="1:11" x14ac:dyDescent="0.25">
      <c r="A14" s="59" t="s">
        <v>47</v>
      </c>
      <c r="B14" s="60" t="s">
        <v>38</v>
      </c>
      <c r="C14" s="61">
        <v>1</v>
      </c>
      <c r="D14" s="62">
        <v>0</v>
      </c>
      <c r="E14" s="1"/>
      <c r="F14" s="51" t="s">
        <v>98</v>
      </c>
      <c r="G14" s="34" t="s">
        <v>30</v>
      </c>
    </row>
    <row r="15" spans="1:11" x14ac:dyDescent="0.25">
      <c r="A15" s="59" t="s">
        <v>83</v>
      </c>
      <c r="B15" s="60" t="s">
        <v>50</v>
      </c>
      <c r="C15" s="61">
        <v>1</v>
      </c>
      <c r="D15" s="62">
        <v>0</v>
      </c>
      <c r="E15" s="1"/>
      <c r="F15" s="8" t="s">
        <v>26</v>
      </c>
      <c r="G15" s="16">
        <v>825</v>
      </c>
    </row>
    <row r="16" spans="1:11" ht="15.75" thickBot="1" x14ac:dyDescent="0.3">
      <c r="A16" s="59" t="s">
        <v>55</v>
      </c>
      <c r="B16" s="60" t="s">
        <v>55</v>
      </c>
      <c r="C16" s="61">
        <v>7</v>
      </c>
      <c r="D16" s="62">
        <v>0</v>
      </c>
      <c r="E16" s="1"/>
      <c r="F16" s="43" t="s">
        <v>45</v>
      </c>
      <c r="G16" s="44">
        <v>142</v>
      </c>
    </row>
    <row r="17" spans="1:9" x14ac:dyDescent="0.25">
      <c r="A17" s="59" t="s">
        <v>48</v>
      </c>
      <c r="B17" s="60" t="s">
        <v>48</v>
      </c>
      <c r="C17" s="61">
        <v>1</v>
      </c>
      <c r="D17" s="62">
        <v>0</v>
      </c>
      <c r="E17" s="1"/>
      <c r="F17" s="89" t="s">
        <v>27</v>
      </c>
      <c r="G17" s="91">
        <v>233</v>
      </c>
      <c r="H17" s="41" t="s">
        <v>80</v>
      </c>
      <c r="I17" s="39">
        <v>118</v>
      </c>
    </row>
    <row r="18" spans="1:9" ht="15.75" thickBot="1" x14ac:dyDescent="0.3">
      <c r="A18" s="59" t="s">
        <v>87</v>
      </c>
      <c r="B18" s="60" t="s">
        <v>43</v>
      </c>
      <c r="C18" s="61">
        <v>2</v>
      </c>
      <c r="D18" s="62">
        <v>0</v>
      </c>
      <c r="E18" s="1"/>
      <c r="F18" s="90"/>
      <c r="G18" s="92"/>
      <c r="H18" s="42" t="s">
        <v>81</v>
      </c>
      <c r="I18" s="40">
        <v>115</v>
      </c>
    </row>
    <row r="19" spans="1:9" x14ac:dyDescent="0.25">
      <c r="A19" s="59" t="s">
        <v>84</v>
      </c>
      <c r="B19" s="60" t="s">
        <v>73</v>
      </c>
      <c r="C19" s="61">
        <v>1</v>
      </c>
      <c r="D19" s="62">
        <v>1</v>
      </c>
      <c r="E19" s="1"/>
      <c r="F19" s="89" t="s">
        <v>28</v>
      </c>
      <c r="G19" s="91">
        <v>136</v>
      </c>
      <c r="H19" s="41" t="s">
        <v>80</v>
      </c>
      <c r="I19" s="39">
        <v>85</v>
      </c>
    </row>
    <row r="20" spans="1:9" ht="15.75" thickBot="1" x14ac:dyDescent="0.3">
      <c r="A20" s="59" t="s">
        <v>5</v>
      </c>
      <c r="B20" s="66" t="s">
        <v>59</v>
      </c>
      <c r="C20" s="67">
        <v>1</v>
      </c>
      <c r="D20" s="68">
        <v>0</v>
      </c>
      <c r="E20" s="1"/>
      <c r="F20" s="90"/>
      <c r="G20" s="92"/>
      <c r="H20" s="42" t="s">
        <v>81</v>
      </c>
      <c r="I20" s="40">
        <v>51</v>
      </c>
    </row>
    <row r="21" spans="1:9" ht="15.75" thickBot="1" x14ac:dyDescent="0.3">
      <c r="A21" s="59" t="s">
        <v>52</v>
      </c>
      <c r="B21" s="66" t="s">
        <v>58</v>
      </c>
      <c r="C21" s="67">
        <v>1</v>
      </c>
      <c r="D21" s="68">
        <v>0</v>
      </c>
      <c r="E21" s="1"/>
      <c r="F21" s="37" t="s">
        <v>29</v>
      </c>
      <c r="G21" s="38">
        <v>60</v>
      </c>
    </row>
    <row r="22" spans="1:9" ht="15.75" thickBot="1" x14ac:dyDescent="0.3">
      <c r="A22" s="59" t="s">
        <v>5</v>
      </c>
      <c r="B22" s="60" t="s">
        <v>5</v>
      </c>
      <c r="C22" s="61">
        <v>34</v>
      </c>
      <c r="D22" s="62">
        <v>3</v>
      </c>
      <c r="E22" s="1"/>
    </row>
    <row r="23" spans="1:9" x14ac:dyDescent="0.25">
      <c r="A23" s="59" t="s">
        <v>52</v>
      </c>
      <c r="B23" s="60" t="s">
        <v>74</v>
      </c>
      <c r="C23" s="61">
        <v>1</v>
      </c>
      <c r="D23" s="62">
        <v>0</v>
      </c>
      <c r="E23" s="1"/>
      <c r="F23" s="93" t="s">
        <v>46</v>
      </c>
      <c r="G23" s="94"/>
      <c r="H23" s="94"/>
      <c r="I23" s="95"/>
    </row>
    <row r="24" spans="1:9" ht="15.75" thickBot="1" x14ac:dyDescent="0.3">
      <c r="A24" s="59" t="s">
        <v>47</v>
      </c>
      <c r="B24" s="60" t="s">
        <v>72</v>
      </c>
      <c r="C24" s="61">
        <v>3</v>
      </c>
      <c r="D24" s="62">
        <v>0</v>
      </c>
      <c r="E24" s="1"/>
      <c r="F24" s="96"/>
      <c r="G24" s="97"/>
      <c r="H24" s="97"/>
      <c r="I24" s="98"/>
    </row>
    <row r="25" spans="1:9" ht="15" customHeight="1" x14ac:dyDescent="0.25">
      <c r="A25" s="59" t="s">
        <v>83</v>
      </c>
      <c r="B25" s="60" t="s">
        <v>65</v>
      </c>
      <c r="C25" s="61">
        <v>2</v>
      </c>
      <c r="D25" s="62">
        <v>0</v>
      </c>
      <c r="E25" s="1"/>
    </row>
    <row r="26" spans="1:9" ht="15.75" thickBot="1" x14ac:dyDescent="0.3">
      <c r="A26" s="59" t="s">
        <v>75</v>
      </c>
      <c r="B26" s="60" t="s">
        <v>68</v>
      </c>
      <c r="C26" s="61">
        <v>1</v>
      </c>
      <c r="D26" s="62">
        <v>0</v>
      </c>
    </row>
    <row r="27" spans="1:9" x14ac:dyDescent="0.25">
      <c r="A27" s="59" t="s">
        <v>4</v>
      </c>
      <c r="B27" s="60" t="s">
        <v>24</v>
      </c>
      <c r="C27" s="61">
        <v>45</v>
      </c>
      <c r="D27" s="62">
        <v>3</v>
      </c>
      <c r="F27" s="99" t="s">
        <v>99</v>
      </c>
      <c r="G27" s="100"/>
      <c r="H27" s="101"/>
    </row>
    <row r="28" spans="1:9" x14ac:dyDescent="0.25">
      <c r="A28" s="59" t="s">
        <v>4</v>
      </c>
      <c r="B28" s="60" t="s">
        <v>41</v>
      </c>
      <c r="C28" s="61">
        <v>5</v>
      </c>
      <c r="D28" s="62">
        <v>1</v>
      </c>
      <c r="F28" s="27" t="s">
        <v>78</v>
      </c>
      <c r="G28" s="26" t="s">
        <v>79</v>
      </c>
      <c r="H28" s="28" t="s">
        <v>3</v>
      </c>
    </row>
    <row r="29" spans="1:9" ht="15" customHeight="1" thickBot="1" x14ac:dyDescent="0.3">
      <c r="A29" s="59" t="s">
        <v>75</v>
      </c>
      <c r="B29" s="60" t="s">
        <v>75</v>
      </c>
      <c r="C29" s="61">
        <v>1</v>
      </c>
      <c r="D29" s="62">
        <v>0</v>
      </c>
      <c r="F29" s="54">
        <v>139</v>
      </c>
      <c r="G29" s="29">
        <v>69</v>
      </c>
      <c r="H29" s="30">
        <v>3</v>
      </c>
    </row>
    <row r="30" spans="1:9" x14ac:dyDescent="0.25">
      <c r="A30" s="59" t="s">
        <v>40</v>
      </c>
      <c r="B30" s="60" t="s">
        <v>40</v>
      </c>
      <c r="C30" s="61">
        <v>1</v>
      </c>
      <c r="D30" s="62">
        <v>0</v>
      </c>
    </row>
    <row r="31" spans="1:9" ht="15.75" thickBot="1" x14ac:dyDescent="0.3">
      <c r="A31" s="59" t="s">
        <v>75</v>
      </c>
      <c r="B31" s="60" t="s">
        <v>54</v>
      </c>
      <c r="C31" s="61">
        <v>5</v>
      </c>
      <c r="D31" s="62">
        <v>0</v>
      </c>
    </row>
    <row r="32" spans="1:9" x14ac:dyDescent="0.25">
      <c r="A32" s="59" t="s">
        <v>83</v>
      </c>
      <c r="B32" s="60" t="s">
        <v>39</v>
      </c>
      <c r="C32" s="61">
        <v>1</v>
      </c>
      <c r="D32" s="62">
        <v>0</v>
      </c>
      <c r="F32" s="102" t="s">
        <v>90</v>
      </c>
      <c r="G32" s="103"/>
    </row>
    <row r="33" spans="1:8" x14ac:dyDescent="0.25">
      <c r="A33" s="59" t="s">
        <v>4</v>
      </c>
      <c r="B33" s="60" t="s">
        <v>25</v>
      </c>
      <c r="C33" s="61">
        <v>105</v>
      </c>
      <c r="D33" s="62">
        <v>4</v>
      </c>
      <c r="F33" s="2" t="s">
        <v>88</v>
      </c>
      <c r="G33" s="3">
        <v>167</v>
      </c>
    </row>
    <row r="34" spans="1:8" ht="15" customHeight="1" x14ac:dyDescent="0.25">
      <c r="A34" s="59" t="s">
        <v>4</v>
      </c>
      <c r="B34" s="60" t="s">
        <v>4</v>
      </c>
      <c r="C34" s="61">
        <v>1132</v>
      </c>
      <c r="D34" s="62">
        <v>47</v>
      </c>
      <c r="F34" s="2" t="s">
        <v>89</v>
      </c>
      <c r="G34" s="3">
        <v>32</v>
      </c>
    </row>
    <row r="35" spans="1:8" ht="15" customHeight="1" x14ac:dyDescent="0.25">
      <c r="A35" s="59" t="s">
        <v>37</v>
      </c>
      <c r="B35" s="60" t="s">
        <v>37</v>
      </c>
      <c r="C35" s="61">
        <v>9</v>
      </c>
      <c r="D35" s="62">
        <v>0</v>
      </c>
      <c r="F35" s="2" t="s">
        <v>100</v>
      </c>
      <c r="G35" s="52">
        <v>4397</v>
      </c>
    </row>
    <row r="36" spans="1:8" ht="15.75" customHeight="1" thickBot="1" x14ac:dyDescent="0.3">
      <c r="A36" s="59" t="s">
        <v>85</v>
      </c>
      <c r="B36" s="60" t="s">
        <v>62</v>
      </c>
      <c r="C36" s="61">
        <v>1</v>
      </c>
      <c r="D36" s="62">
        <v>0</v>
      </c>
      <c r="F36" s="53" t="s">
        <v>20</v>
      </c>
      <c r="G36" s="48">
        <f>G33+G34+G35</f>
        <v>4596</v>
      </c>
    </row>
    <row r="37" spans="1:8" x14ac:dyDescent="0.25">
      <c r="A37" s="59" t="s">
        <v>86</v>
      </c>
      <c r="B37" s="60" t="s">
        <v>66</v>
      </c>
      <c r="C37" s="61">
        <v>1</v>
      </c>
      <c r="D37" s="62">
        <v>0</v>
      </c>
      <c r="H37" s="1"/>
    </row>
    <row r="38" spans="1:8" ht="15.75" customHeight="1" thickBot="1" x14ac:dyDescent="0.3">
      <c r="A38" s="59" t="s">
        <v>83</v>
      </c>
      <c r="B38" s="60" t="s">
        <v>42</v>
      </c>
      <c r="C38" s="61">
        <v>3</v>
      </c>
      <c r="D38" s="62">
        <v>0</v>
      </c>
      <c r="F38" s="1"/>
      <c r="G38" s="1"/>
      <c r="H38" s="1"/>
    </row>
    <row r="39" spans="1:8" ht="15" customHeight="1" thickBot="1" x14ac:dyDescent="0.3">
      <c r="A39" s="59" t="s">
        <v>83</v>
      </c>
      <c r="B39" s="60" t="s">
        <v>69</v>
      </c>
      <c r="C39" s="61">
        <v>1</v>
      </c>
      <c r="D39" s="62">
        <v>0</v>
      </c>
      <c r="F39" s="84" t="s">
        <v>93</v>
      </c>
      <c r="G39" s="85"/>
      <c r="H39" s="86"/>
    </row>
    <row r="40" spans="1:8" ht="15" customHeight="1" thickBot="1" x14ac:dyDescent="0.3">
      <c r="A40" s="59" t="s">
        <v>47</v>
      </c>
      <c r="B40" s="60" t="s">
        <v>47</v>
      </c>
      <c r="C40" s="61">
        <v>2</v>
      </c>
      <c r="D40" s="62">
        <v>0</v>
      </c>
      <c r="F40" s="49"/>
      <c r="G40" s="1"/>
      <c r="H40" s="50"/>
    </row>
    <row r="41" spans="1:8" ht="15" customHeight="1" x14ac:dyDescent="0.25">
      <c r="A41" s="104" t="s">
        <v>61</v>
      </c>
      <c r="B41" s="60" t="s">
        <v>103</v>
      </c>
      <c r="C41" s="61">
        <v>1</v>
      </c>
      <c r="D41" s="62">
        <v>0</v>
      </c>
      <c r="F41" s="21" t="s">
        <v>11</v>
      </c>
      <c r="G41" s="35" t="s">
        <v>10</v>
      </c>
      <c r="H41" s="50"/>
    </row>
    <row r="42" spans="1:8" ht="15" customHeight="1" x14ac:dyDescent="0.25">
      <c r="A42" s="59" t="s">
        <v>83</v>
      </c>
      <c r="B42" s="60" t="s">
        <v>51</v>
      </c>
      <c r="C42" s="61">
        <v>3</v>
      </c>
      <c r="D42" s="62">
        <v>0</v>
      </c>
      <c r="F42" s="19" t="s">
        <v>12</v>
      </c>
      <c r="G42" s="5">
        <v>0</v>
      </c>
      <c r="H42" s="50"/>
    </row>
    <row r="43" spans="1:8" ht="15.75" customHeight="1" thickBot="1" x14ac:dyDescent="0.3">
      <c r="A43" s="69" t="s">
        <v>52</v>
      </c>
      <c r="B43" s="70" t="s">
        <v>52</v>
      </c>
      <c r="C43" s="71">
        <v>3</v>
      </c>
      <c r="D43" s="72">
        <v>0</v>
      </c>
      <c r="F43" s="19" t="s">
        <v>13</v>
      </c>
      <c r="G43" s="5">
        <v>1</v>
      </c>
      <c r="H43" s="50"/>
    </row>
    <row r="44" spans="1:8" ht="15.75" customHeight="1" x14ac:dyDescent="0.25">
      <c r="D44" s="1"/>
      <c r="F44" s="19" t="s">
        <v>14</v>
      </c>
      <c r="G44" s="5">
        <v>0</v>
      </c>
      <c r="H44" s="50"/>
    </row>
    <row r="45" spans="1:8" ht="15" customHeight="1" x14ac:dyDescent="0.25">
      <c r="D45" s="1"/>
      <c r="F45" s="19" t="s">
        <v>15</v>
      </c>
      <c r="G45" s="5">
        <v>4</v>
      </c>
      <c r="H45" s="50"/>
    </row>
    <row r="46" spans="1:8" ht="15" customHeight="1" x14ac:dyDescent="0.25">
      <c r="D46" s="1"/>
      <c r="F46" s="19" t="s">
        <v>16</v>
      </c>
      <c r="G46" s="5">
        <v>10</v>
      </c>
      <c r="H46" s="50"/>
    </row>
    <row r="47" spans="1:8" ht="15" customHeight="1" x14ac:dyDescent="0.25">
      <c r="D47" s="1"/>
      <c r="F47" s="19" t="s">
        <v>17</v>
      </c>
      <c r="G47" s="5">
        <v>7</v>
      </c>
      <c r="H47" s="50"/>
    </row>
    <row r="48" spans="1:8" ht="15" customHeight="1" x14ac:dyDescent="0.25">
      <c r="D48" s="1"/>
      <c r="F48" s="19" t="s">
        <v>18</v>
      </c>
      <c r="G48" s="5">
        <v>12</v>
      </c>
      <c r="H48" s="50"/>
    </row>
    <row r="49" spans="2:8" x14ac:dyDescent="0.25">
      <c r="D49" s="1"/>
      <c r="F49" s="19" t="s">
        <v>19</v>
      </c>
      <c r="G49" s="5">
        <v>26</v>
      </c>
      <c r="H49" s="50"/>
    </row>
    <row r="50" spans="2:8" ht="15.75" thickBot="1" x14ac:dyDescent="0.3">
      <c r="D50" s="1"/>
      <c r="F50" s="20" t="s">
        <v>20</v>
      </c>
      <c r="G50" s="36">
        <f>SUM(G42:G49)</f>
        <v>60</v>
      </c>
      <c r="H50" s="50"/>
    </row>
    <row r="51" spans="2:8" x14ac:dyDescent="0.25">
      <c r="D51" s="1"/>
      <c r="F51" s="49"/>
      <c r="G51" s="1"/>
      <c r="H51" s="50"/>
    </row>
    <row r="52" spans="2:8" x14ac:dyDescent="0.25">
      <c r="D52" s="1"/>
      <c r="F52" s="49"/>
      <c r="G52" s="1"/>
      <c r="H52" s="50"/>
    </row>
    <row r="53" spans="2:8" ht="15.75" thickBot="1" x14ac:dyDescent="0.3">
      <c r="B53" s="46" t="s">
        <v>57</v>
      </c>
      <c r="C53" s="46"/>
      <c r="D53" s="1"/>
      <c r="E53" s="1"/>
      <c r="F53" s="49"/>
      <c r="G53" s="1"/>
      <c r="H53" s="50"/>
    </row>
    <row r="54" spans="2:8" x14ac:dyDescent="0.25">
      <c r="B54" s="78" t="s">
        <v>91</v>
      </c>
      <c r="C54" s="79"/>
      <c r="D54" s="10"/>
      <c r="E54" s="1"/>
      <c r="F54" s="45" t="s">
        <v>7</v>
      </c>
      <c r="G54" s="47" t="s">
        <v>30</v>
      </c>
      <c r="H54" s="15" t="s">
        <v>44</v>
      </c>
    </row>
    <row r="55" spans="2:8" x14ac:dyDescent="0.25">
      <c r="B55" s="2" t="s">
        <v>34</v>
      </c>
      <c r="C55" s="3">
        <v>235</v>
      </c>
      <c r="D55" s="1"/>
      <c r="F55" s="2" t="s">
        <v>8</v>
      </c>
      <c r="G55" s="4">
        <v>33</v>
      </c>
      <c r="H55" s="31">
        <v>0.55000000000000004</v>
      </c>
    </row>
    <row r="56" spans="2:8" ht="15.75" thickBot="1" x14ac:dyDescent="0.3">
      <c r="B56" s="2" t="s">
        <v>36</v>
      </c>
      <c r="C56" s="3">
        <v>112</v>
      </c>
      <c r="D56" s="1"/>
      <c r="F56" s="6" t="s">
        <v>9</v>
      </c>
      <c r="G56" s="32">
        <v>27</v>
      </c>
      <c r="H56" s="33">
        <v>0.45</v>
      </c>
    </row>
    <row r="57" spans="2:8" x14ac:dyDescent="0.25">
      <c r="B57" s="17" t="s">
        <v>60</v>
      </c>
      <c r="C57" s="18">
        <f>C55-C56</f>
        <v>123</v>
      </c>
      <c r="D57" s="1"/>
      <c r="F57" s="49"/>
      <c r="G57" s="1"/>
      <c r="H57" s="55"/>
    </row>
    <row r="58" spans="2:8" ht="15.75" customHeight="1" thickBot="1" x14ac:dyDescent="0.3">
      <c r="B58" s="6" t="s">
        <v>35</v>
      </c>
      <c r="C58" s="9">
        <v>0.47649999999999998</v>
      </c>
      <c r="D58" s="11"/>
      <c r="F58" s="49"/>
      <c r="G58" s="1"/>
      <c r="H58" s="50"/>
    </row>
    <row r="59" spans="2:8" ht="15.75" thickBot="1" x14ac:dyDescent="0.3">
      <c r="D59" s="1"/>
      <c r="F59" s="84" t="s">
        <v>94</v>
      </c>
      <c r="G59" s="85"/>
      <c r="H59" s="86"/>
    </row>
    <row r="60" spans="2:8" x14ac:dyDescent="0.25">
      <c r="B60" s="78" t="s">
        <v>92</v>
      </c>
      <c r="C60" s="79"/>
      <c r="F60" s="2" t="s">
        <v>95</v>
      </c>
      <c r="G60" s="4">
        <v>46</v>
      </c>
      <c r="H60" s="31">
        <v>0.77</v>
      </c>
    </row>
    <row r="61" spans="2:8" x14ac:dyDescent="0.25">
      <c r="B61" s="2" t="s">
        <v>31</v>
      </c>
      <c r="C61" s="3">
        <v>90</v>
      </c>
      <c r="F61" s="2" t="s">
        <v>96</v>
      </c>
      <c r="G61" s="4">
        <v>13</v>
      </c>
      <c r="H61" s="31">
        <v>0.21659999999999999</v>
      </c>
    </row>
    <row r="62" spans="2:8" ht="15.75" thickBot="1" x14ac:dyDescent="0.3">
      <c r="B62" s="2" t="s">
        <v>32</v>
      </c>
      <c r="C62" s="3">
        <v>80</v>
      </c>
      <c r="F62" s="6" t="s">
        <v>97</v>
      </c>
      <c r="G62" s="32">
        <v>1</v>
      </c>
      <c r="H62" s="33">
        <v>0.01</v>
      </c>
    </row>
    <row r="63" spans="2:8" x14ac:dyDescent="0.25">
      <c r="B63" s="17" t="s">
        <v>60</v>
      </c>
      <c r="C63" s="18">
        <f>C61-C62</f>
        <v>10</v>
      </c>
    </row>
    <row r="64" spans="2:8" ht="15.75" thickBot="1" x14ac:dyDescent="0.3">
      <c r="B64" s="6" t="s">
        <v>33</v>
      </c>
      <c r="C64" s="9">
        <v>0.88880000000000003</v>
      </c>
    </row>
    <row r="66" spans="2:4" ht="15.75" thickBot="1" x14ac:dyDescent="0.3">
      <c r="B66" s="25" t="s">
        <v>56</v>
      </c>
      <c r="C66" s="25"/>
    </row>
    <row r="67" spans="2:4" x14ac:dyDescent="0.25">
      <c r="B67" s="78" t="s">
        <v>91</v>
      </c>
      <c r="C67" s="79"/>
    </row>
    <row r="68" spans="2:4" x14ac:dyDescent="0.25">
      <c r="B68" s="2" t="s">
        <v>34</v>
      </c>
      <c r="C68" s="3">
        <v>168</v>
      </c>
    </row>
    <row r="69" spans="2:4" x14ac:dyDescent="0.25">
      <c r="B69" s="2" t="s">
        <v>36</v>
      </c>
      <c r="C69" s="3">
        <v>6</v>
      </c>
      <c r="D69" s="1"/>
    </row>
    <row r="70" spans="2:4" x14ac:dyDescent="0.25">
      <c r="B70" s="17" t="s">
        <v>60</v>
      </c>
      <c r="C70" s="18">
        <f>C68-C69</f>
        <v>162</v>
      </c>
      <c r="D70" s="1"/>
    </row>
    <row r="71" spans="2:4" ht="15.75" thickBot="1" x14ac:dyDescent="0.3">
      <c r="B71" s="6" t="s">
        <v>35</v>
      </c>
      <c r="C71" s="9">
        <v>3.5700000000000003E-2</v>
      </c>
    </row>
    <row r="72" spans="2:4" ht="15.75" thickBot="1" x14ac:dyDescent="0.3"/>
    <row r="73" spans="2:4" x14ac:dyDescent="0.25">
      <c r="B73" s="78" t="s">
        <v>92</v>
      </c>
      <c r="C73" s="79"/>
    </row>
    <row r="74" spans="2:4" x14ac:dyDescent="0.25">
      <c r="B74" s="2" t="s">
        <v>31</v>
      </c>
      <c r="C74" s="3">
        <v>81</v>
      </c>
    </row>
    <row r="75" spans="2:4" x14ac:dyDescent="0.25">
      <c r="B75" s="2" t="s">
        <v>32</v>
      </c>
      <c r="C75" s="3">
        <v>5</v>
      </c>
    </row>
    <row r="76" spans="2:4" x14ac:dyDescent="0.25">
      <c r="B76" s="17" t="s">
        <v>60</v>
      </c>
      <c r="C76" s="18">
        <f>C74-C75</f>
        <v>76</v>
      </c>
    </row>
    <row r="77" spans="2:4" ht="45" customHeight="1" thickBot="1" x14ac:dyDescent="0.3">
      <c r="B77" s="6" t="s">
        <v>33</v>
      </c>
      <c r="C77" s="9">
        <v>6.1699999999999998E-2</v>
      </c>
    </row>
    <row r="78" spans="2:4" ht="15" customHeight="1" thickBot="1" x14ac:dyDescent="0.3"/>
    <row r="79" spans="2:4" x14ac:dyDescent="0.25">
      <c r="B79" s="80" t="s">
        <v>101</v>
      </c>
      <c r="C79" s="81"/>
    </row>
    <row r="80" spans="2:4" ht="15.75" thickBot="1" x14ac:dyDescent="0.3">
      <c r="B80" s="82"/>
      <c r="C80" s="83"/>
    </row>
    <row r="89" ht="15.75" customHeight="1" x14ac:dyDescent="0.25"/>
    <row r="94" ht="15.75" customHeight="1" x14ac:dyDescent="0.25"/>
    <row r="131" ht="15.75" customHeight="1" x14ac:dyDescent="0.25"/>
    <row r="132" ht="60.75" customHeight="1" x14ac:dyDescent="0.25"/>
  </sheetData>
  <sortState ref="A4:D42">
    <sortCondition ref="B4"/>
  </sortState>
  <mergeCells count="17">
    <mergeCell ref="B79:C80"/>
    <mergeCell ref="B73:C73"/>
    <mergeCell ref="F59:H59"/>
    <mergeCell ref="F13:G13"/>
    <mergeCell ref="F17:F18"/>
    <mergeCell ref="G17:G18"/>
    <mergeCell ref="F19:F20"/>
    <mergeCell ref="G19:G20"/>
    <mergeCell ref="F23:I24"/>
    <mergeCell ref="F27:H27"/>
    <mergeCell ref="F32:G32"/>
    <mergeCell ref="F39:H39"/>
    <mergeCell ref="F7:H7"/>
    <mergeCell ref="A2:D2"/>
    <mergeCell ref="B54:C54"/>
    <mergeCell ref="B60:C60"/>
    <mergeCell ref="B67:C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Isabely Santana de Queiroz</dc:creator>
  <cp:lastModifiedBy>Evelin Isabely Santana de Queiroz</cp:lastModifiedBy>
  <dcterms:created xsi:type="dcterms:W3CDTF">2020-04-04T00:12:21Z</dcterms:created>
  <dcterms:modified xsi:type="dcterms:W3CDTF">2020-04-20T23:25:37Z</dcterms:modified>
</cp:coreProperties>
</file>