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E6402B8E-95DD-4319-A5B2-BFCB378F257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Planilha1!$A$3:$D$61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6" i="1" l="1"/>
  <c r="C90" i="1"/>
  <c r="C83" i="1"/>
  <c r="C77" i="1"/>
  <c r="C76" i="1" l="1"/>
  <c r="K12" i="1"/>
  <c r="G36" i="1" l="1"/>
  <c r="G50" i="1" l="1"/>
  <c r="C95" i="1"/>
  <c r="C89" i="1"/>
  <c r="C82" i="1"/>
  <c r="H56" i="1" l="1"/>
  <c r="H55" i="1"/>
  <c r="H61" i="1"/>
  <c r="H60" i="1"/>
</calcChain>
</file>

<file path=xl/sharedStrings.xml><?xml version="1.0" encoding="utf-8"?>
<sst xmlns="http://schemas.openxmlformats.org/spreadsheetml/2006/main" count="209" uniqueCount="120">
  <si>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</si>
  <si>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</si>
  <si>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</si>
  <si>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</si>
  <si>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</si>
  <si>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</si>
  <si>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</si>
  <si>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</si>
  <si>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</si>
  <si>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</si>
  <si>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</si>
  <si>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</si>
  <si>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</si>
  <si>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</si>
  <si>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</si>
  <si>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</si>
  <si>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</si>
  <si>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</si>
  <si>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</si>
  <si>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</si>
  <si>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</si>
  <si>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</si>
  <si>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</si>
  <si>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</si>
  <si>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Paço do Lumiar</t>
  </si>
  <si>
    <t>São José de Ribamar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</si>
  <si>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</si>
  <si>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</si>
  <si>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</si>
  <si>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</si>
  <si>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</si>
  <si>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</si>
  <si>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</si>
  <si>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</si>
  <si>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</si>
  <si>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</si>
  <si>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</si>
  <si>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</si>
  <si>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</si>
  <si>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</si>
  <si>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</si>
  <si>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</si>
  <si>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</si>
  <si>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</si>
  <si>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</si>
  <si>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</si>
  <si>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</si>
  <si>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</si>
  <si>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</si>
  <si>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</si>
  <si>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</si>
  <si>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</si>
  <si>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Zé Doca</t>
  </si>
  <si>
    <t>Altamira do Maranhão</t>
  </si>
  <si>
    <t>Santa Rita</t>
  </si>
  <si>
    <t>Caxias</t>
  </si>
  <si>
    <t>INTERIOR*</t>
  </si>
  <si>
    <t>CAPITAL*</t>
  </si>
  <si>
    <t>Governador Nunes Freire</t>
  </si>
  <si>
    <t xml:space="preserve">Davinópolis </t>
  </si>
  <si>
    <t>Leitos livres</t>
  </si>
  <si>
    <t>Bacabal</t>
  </si>
  <si>
    <t>Trizidela do Vale</t>
  </si>
  <si>
    <t>Bacabeira</t>
  </si>
  <si>
    <t>Não informado</t>
  </si>
  <si>
    <t>Miranda do Norte</t>
  </si>
  <si>
    <t>Tuntum</t>
  </si>
  <si>
    <t>Barreirinhas</t>
  </si>
  <si>
    <t>Morros</t>
  </si>
  <si>
    <t>Vargem Grande</t>
  </si>
  <si>
    <t>CASOS CONFIRMADOS</t>
  </si>
  <si>
    <t>Arari</t>
  </si>
  <si>
    <t>Matinha</t>
  </si>
  <si>
    <t>Cururupu</t>
  </si>
  <si>
    <t>Junco do Maranhão</t>
  </si>
  <si>
    <t>Rosário</t>
  </si>
  <si>
    <t>Alcântara</t>
  </si>
  <si>
    <t>Anajatuba</t>
  </si>
  <si>
    <t>Rede Pública</t>
  </si>
  <si>
    <t>Rede Privada</t>
  </si>
  <si>
    <t>REGIONAL DE SAÚDE</t>
  </si>
  <si>
    <t>Itapecuru Mirim</t>
  </si>
  <si>
    <t>Pinheiro</t>
  </si>
  <si>
    <t>Pedreiras</t>
  </si>
  <si>
    <t>Presidente Dutra</t>
  </si>
  <si>
    <t>São João dos Patos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</si>
  <si>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</si>
  <si>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</si>
  <si>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</si>
  <si>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</si>
  <si>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</si>
  <si>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</si>
  <si>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</si>
  <si>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</si>
  <si>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</si>
  <si>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</si>
  <si>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</si>
  <si>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</si>
  <si>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</si>
  <si>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Balsas</t>
  </si>
  <si>
    <t>Vitorino Freire</t>
  </si>
  <si>
    <t>Presidente Juscelino</t>
  </si>
  <si>
    <t>Milagres do Maranhão</t>
  </si>
  <si>
    <t>RECUPERADOS</t>
  </si>
  <si>
    <t xml:space="preserve">Mirinzal </t>
  </si>
  <si>
    <t xml:space="preserve">São João dos Patos </t>
  </si>
  <si>
    <t>Lago da Pedra</t>
  </si>
  <si>
    <t>Monção</t>
  </si>
  <si>
    <t>Codó</t>
  </si>
  <si>
    <t>Alto Alegre do Pindaré</t>
  </si>
  <si>
    <t>Mata Roma</t>
  </si>
  <si>
    <t>São João Batista</t>
  </si>
  <si>
    <t>São Francisco do Brejão</t>
  </si>
  <si>
    <t>Governador Edison Lobão</t>
  </si>
  <si>
    <t>60 a 69 anos</t>
  </si>
  <si>
    <t>Brejo</t>
  </si>
  <si>
    <t>Centro Novo do Maranhão</t>
  </si>
  <si>
    <t>Estreito</t>
  </si>
  <si>
    <t>Olho d'Água das Cunhãs</t>
  </si>
  <si>
    <t>Buriticupu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</si>
</sst>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9" fontId="0" fillId="0" borderId="27" xfId="0" applyNumberFormat="1" applyBorder="1"/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/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3" fontId="0" fillId="3" borderId="11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9" fontId="0" fillId="0" borderId="0" xfId="0" applyNumberFormat="1"/>
    <xf numFmtId="0" fontId="8" fillId="0" borderId="32" xfId="0" applyFont="1" applyBorder="1"/>
    <xf numFmtId="0" fontId="8" fillId="0" borderId="8" xfId="0" applyFont="1" applyFill="1" applyBorder="1"/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20" xfId="0" applyFill="1" applyBorder="1"/>
    <xf numFmtId="0" fontId="0" fillId="0" borderId="33" xfId="0" applyFill="1" applyBorder="1"/>
    <xf numFmtId="0" fontId="0" fillId="0" borderId="15" xfId="0" applyBorder="1"/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40" zoomScale="70" zoomScaleNormal="70" workbookViewId="0">
      <selection activeCell="A40" sqref="A40"/>
    </sheetView>
  </sheetViews>
  <sheetFormatPr defaultRowHeight="15" x14ac:dyDescent="0.25"/>
  <cols>
    <col min="1" max="1" width="25.140625" customWidth="1"/>
    <col min="2" max="2" width="36.5703125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90" t="s">
        <v>0</v>
      </c>
      <c r="B2" s="91"/>
      <c r="C2" s="91"/>
      <c r="D2" s="92"/>
      <c r="F2" s="36" t="s">
        <v>7</v>
      </c>
      <c r="G2" s="38" t="s">
        <v>30</v>
      </c>
      <c r="H2" s="13" t="s">
        <v>44</v>
      </c>
      <c r="I2" s="10"/>
      <c r="J2" s="17" t="s">
        <v>11</v>
      </c>
      <c r="K2" s="26" t="s">
        <v>10</v>
      </c>
    </row>
    <row r="3" spans="1:11" x14ac:dyDescent="0.25">
      <c r="A3" s="43" t="s">
        <v>80</v>
      </c>
      <c r="B3" s="44" t="s">
        <v>1</v>
      </c>
      <c r="C3" s="44" t="s">
        <v>2</v>
      </c>
      <c r="D3" s="45" t="s">
        <v>3</v>
      </c>
      <c r="F3" s="2" t="s">
        <v>8</v>
      </c>
      <c r="G3" s="18">
        <v>1175</v>
      </c>
      <c r="H3" s="22">
        <v>0.49</v>
      </c>
      <c r="I3" s="11"/>
      <c r="J3" s="15" t="s">
        <v>12</v>
      </c>
      <c r="K3" s="5">
        <v>15</v>
      </c>
    </row>
    <row r="4" spans="1:11" ht="15.75" thickBot="1" x14ac:dyDescent="0.3">
      <c r="A4" s="46" t="s">
        <v>6</v>
      </c>
      <c r="B4" s="47" t="s">
        <v>6</v>
      </c>
      <c r="C4" s="48">
        <v>12</v>
      </c>
      <c r="D4" s="49">
        <v>0</v>
      </c>
      <c r="F4" s="6" t="s">
        <v>9</v>
      </c>
      <c r="G4" s="82">
        <v>1235</v>
      </c>
      <c r="H4" s="24">
        <v>0.51</v>
      </c>
      <c r="I4" s="12"/>
      <c r="J4" s="15" t="s">
        <v>13</v>
      </c>
      <c r="K4" s="5">
        <v>24</v>
      </c>
    </row>
    <row r="5" spans="1:11" x14ac:dyDescent="0.25">
      <c r="A5" s="46" t="s">
        <v>4</v>
      </c>
      <c r="B5" s="47" t="s">
        <v>76</v>
      </c>
      <c r="C5" s="48">
        <v>1</v>
      </c>
      <c r="D5" s="49">
        <v>0</v>
      </c>
      <c r="J5" s="15" t="s">
        <v>14</v>
      </c>
      <c r="K5" s="5">
        <v>266</v>
      </c>
    </row>
    <row r="6" spans="1:11" ht="15.75" thickBot="1" x14ac:dyDescent="0.3">
      <c r="A6" s="46" t="s">
        <v>61</v>
      </c>
      <c r="B6" s="47" t="s">
        <v>53</v>
      </c>
      <c r="C6" s="48">
        <v>1</v>
      </c>
      <c r="D6" s="49">
        <v>1</v>
      </c>
      <c r="J6" s="15" t="s">
        <v>15</v>
      </c>
      <c r="K6" s="5">
        <v>676</v>
      </c>
    </row>
    <row r="7" spans="1:11" x14ac:dyDescent="0.25">
      <c r="A7" s="46" t="s">
        <v>40</v>
      </c>
      <c r="B7" s="47" t="s">
        <v>109</v>
      </c>
      <c r="C7" s="48">
        <v>1</v>
      </c>
      <c r="D7" s="49">
        <v>0</v>
      </c>
      <c r="F7" s="87" t="s">
        <v>21</v>
      </c>
      <c r="G7" s="88"/>
      <c r="H7" s="89"/>
      <c r="J7" s="15" t="s">
        <v>16</v>
      </c>
      <c r="K7" s="5">
        <v>592</v>
      </c>
    </row>
    <row r="8" spans="1:11" x14ac:dyDescent="0.25">
      <c r="A8" s="46" t="s">
        <v>81</v>
      </c>
      <c r="B8" s="47" t="s">
        <v>77</v>
      </c>
      <c r="C8" s="81">
        <v>5</v>
      </c>
      <c r="D8" s="49">
        <v>1</v>
      </c>
      <c r="F8" s="60" t="s">
        <v>23</v>
      </c>
      <c r="G8" s="61" t="s">
        <v>22</v>
      </c>
      <c r="H8" s="62" t="s">
        <v>2</v>
      </c>
      <c r="J8" s="15" t="s">
        <v>17</v>
      </c>
      <c r="K8" s="5">
        <v>370</v>
      </c>
    </row>
    <row r="9" spans="1:11" ht="15.75" thickBot="1" x14ac:dyDescent="0.3">
      <c r="A9" s="46" t="s">
        <v>81</v>
      </c>
      <c r="B9" s="50" t="s">
        <v>71</v>
      </c>
      <c r="C9" s="51">
        <v>3</v>
      </c>
      <c r="D9" s="52">
        <v>1</v>
      </c>
      <c r="F9" s="63">
        <v>4989</v>
      </c>
      <c r="G9" s="64">
        <v>3959</v>
      </c>
      <c r="H9" s="78">
        <v>2410</v>
      </c>
      <c r="J9" s="15" t="s">
        <v>18</v>
      </c>
      <c r="K9" s="5">
        <v>238</v>
      </c>
    </row>
    <row r="10" spans="1:11" x14ac:dyDescent="0.25">
      <c r="A10" s="46" t="s">
        <v>61</v>
      </c>
      <c r="B10" s="47" t="s">
        <v>61</v>
      </c>
      <c r="C10" s="48">
        <v>21</v>
      </c>
      <c r="D10" s="49">
        <v>1</v>
      </c>
      <c r="J10" s="15" t="s">
        <v>19</v>
      </c>
      <c r="K10" s="5">
        <v>189</v>
      </c>
    </row>
    <row r="11" spans="1:11" x14ac:dyDescent="0.25">
      <c r="A11" s="46" t="s">
        <v>75</v>
      </c>
      <c r="B11" s="47" t="s">
        <v>63</v>
      </c>
      <c r="C11" s="48">
        <v>7</v>
      </c>
      <c r="D11" s="49">
        <v>0</v>
      </c>
      <c r="J11" s="15" t="s">
        <v>64</v>
      </c>
      <c r="K11" s="5">
        <v>40</v>
      </c>
    </row>
    <row r="12" spans="1:11" ht="15.75" thickBot="1" x14ac:dyDescent="0.3">
      <c r="A12" s="46" t="s">
        <v>99</v>
      </c>
      <c r="B12" s="47" t="s">
        <v>99</v>
      </c>
      <c r="C12" s="48">
        <v>4</v>
      </c>
      <c r="D12" s="49">
        <v>0</v>
      </c>
      <c r="J12" s="16" t="s">
        <v>20</v>
      </c>
      <c r="K12" s="80">
        <f t="shared" ref="K12" si="0">SUM(K3:K11)</f>
        <v>2410</v>
      </c>
    </row>
    <row r="13" spans="1:11" ht="15.75" thickBot="1" x14ac:dyDescent="0.3">
      <c r="A13" s="46" t="s">
        <v>75</v>
      </c>
      <c r="B13" s="47" t="s">
        <v>67</v>
      </c>
      <c r="C13" s="48">
        <v>2</v>
      </c>
      <c r="D13" s="49">
        <v>0</v>
      </c>
      <c r="E13" s="1"/>
      <c r="F13" s="99" t="s">
        <v>70</v>
      </c>
      <c r="G13" s="100"/>
    </row>
    <row r="14" spans="1:11" x14ac:dyDescent="0.25">
      <c r="A14" s="46" t="s">
        <v>48</v>
      </c>
      <c r="B14" s="47" t="s">
        <v>115</v>
      </c>
      <c r="C14" s="48">
        <v>1</v>
      </c>
      <c r="D14" s="49">
        <v>0</v>
      </c>
      <c r="E14" s="1"/>
      <c r="F14" s="41" t="s">
        <v>95</v>
      </c>
      <c r="G14" s="25" t="s">
        <v>30</v>
      </c>
    </row>
    <row r="15" spans="1:11" x14ac:dyDescent="0.25">
      <c r="A15" s="46" t="s">
        <v>6</v>
      </c>
      <c r="B15" s="47" t="s">
        <v>119</v>
      </c>
      <c r="C15" s="48">
        <v>1</v>
      </c>
      <c r="D15" s="49">
        <v>0</v>
      </c>
      <c r="E15" s="1"/>
      <c r="F15" s="7" t="s">
        <v>26</v>
      </c>
      <c r="G15" s="14">
        <v>1356</v>
      </c>
    </row>
    <row r="16" spans="1:11" ht="15.75" thickBot="1" x14ac:dyDescent="0.3">
      <c r="A16" s="46" t="s">
        <v>75</v>
      </c>
      <c r="B16" s="47" t="s">
        <v>49</v>
      </c>
      <c r="C16" s="48">
        <v>4</v>
      </c>
      <c r="D16" s="49">
        <v>1</v>
      </c>
      <c r="E16" s="1"/>
      <c r="F16" s="34" t="s">
        <v>45</v>
      </c>
      <c r="G16" s="35">
        <v>463</v>
      </c>
    </row>
    <row r="17" spans="1:9" x14ac:dyDescent="0.25">
      <c r="A17" s="46" t="s">
        <v>47</v>
      </c>
      <c r="B17" s="47" t="s">
        <v>38</v>
      </c>
      <c r="C17" s="48">
        <v>1</v>
      </c>
      <c r="D17" s="49">
        <v>0</v>
      </c>
      <c r="E17" s="1"/>
      <c r="F17" s="101" t="s">
        <v>27</v>
      </c>
      <c r="G17" s="103">
        <v>298</v>
      </c>
      <c r="H17" s="32" t="s">
        <v>78</v>
      </c>
      <c r="I17" s="30">
        <v>185</v>
      </c>
    </row>
    <row r="18" spans="1:9" ht="15.75" thickBot="1" x14ac:dyDescent="0.3">
      <c r="A18" s="46" t="s">
        <v>81</v>
      </c>
      <c r="B18" s="47" t="s">
        <v>50</v>
      </c>
      <c r="C18" s="48">
        <v>1</v>
      </c>
      <c r="D18" s="49">
        <v>0</v>
      </c>
      <c r="E18" s="1"/>
      <c r="F18" s="102"/>
      <c r="G18" s="104"/>
      <c r="H18" s="33" t="s">
        <v>79</v>
      </c>
      <c r="I18" s="31">
        <v>113</v>
      </c>
    </row>
    <row r="19" spans="1:9" x14ac:dyDescent="0.25">
      <c r="A19" s="46" t="s">
        <v>55</v>
      </c>
      <c r="B19" s="47" t="s">
        <v>55</v>
      </c>
      <c r="C19" s="48">
        <v>15</v>
      </c>
      <c r="D19" s="49">
        <v>0</v>
      </c>
      <c r="E19" s="1"/>
      <c r="F19" s="101" t="s">
        <v>28</v>
      </c>
      <c r="G19" s="103">
        <v>168</v>
      </c>
      <c r="H19" s="32" t="s">
        <v>78</v>
      </c>
      <c r="I19" s="30">
        <v>116</v>
      </c>
    </row>
    <row r="20" spans="1:9" ht="15.75" thickBot="1" x14ac:dyDescent="0.3">
      <c r="A20" s="46" t="s">
        <v>52</v>
      </c>
      <c r="B20" s="47" t="s">
        <v>116</v>
      </c>
      <c r="C20" s="48">
        <v>1</v>
      </c>
      <c r="D20" s="49">
        <v>0</v>
      </c>
      <c r="E20" s="1"/>
      <c r="F20" s="102"/>
      <c r="G20" s="104"/>
      <c r="H20" s="33" t="s">
        <v>79</v>
      </c>
      <c r="I20" s="31">
        <v>52</v>
      </c>
    </row>
    <row r="21" spans="1:9" ht="15.75" thickBot="1" x14ac:dyDescent="0.3">
      <c r="A21" s="46" t="s">
        <v>48</v>
      </c>
      <c r="B21" s="47" t="s">
        <v>48</v>
      </c>
      <c r="C21" s="48">
        <v>9</v>
      </c>
      <c r="D21" s="49">
        <v>0</v>
      </c>
      <c r="E21" s="1"/>
      <c r="F21" s="28" t="s">
        <v>29</v>
      </c>
      <c r="G21" s="29">
        <v>125</v>
      </c>
    </row>
    <row r="22" spans="1:9" ht="15.75" thickBot="1" x14ac:dyDescent="0.3">
      <c r="A22" s="46" t="s">
        <v>108</v>
      </c>
      <c r="B22" s="47" t="s">
        <v>108</v>
      </c>
      <c r="C22" s="48">
        <v>3</v>
      </c>
      <c r="D22" s="49">
        <v>0</v>
      </c>
      <c r="E22" s="1"/>
    </row>
    <row r="23" spans="1:9" x14ac:dyDescent="0.25">
      <c r="A23" s="46" t="s">
        <v>85</v>
      </c>
      <c r="B23" s="47" t="s">
        <v>43</v>
      </c>
      <c r="C23" s="48">
        <v>4</v>
      </c>
      <c r="D23" s="49">
        <v>0</v>
      </c>
      <c r="E23" s="1"/>
      <c r="F23" s="105" t="s">
        <v>46</v>
      </c>
      <c r="G23" s="106"/>
      <c r="H23" s="106"/>
      <c r="I23" s="107"/>
    </row>
    <row r="24" spans="1:9" ht="15.75" thickBot="1" x14ac:dyDescent="0.3">
      <c r="A24" s="46" t="s">
        <v>82</v>
      </c>
      <c r="B24" s="47" t="s">
        <v>73</v>
      </c>
      <c r="C24" s="48">
        <v>1</v>
      </c>
      <c r="D24" s="49">
        <v>1</v>
      </c>
      <c r="E24" s="1"/>
      <c r="F24" s="108"/>
      <c r="G24" s="109"/>
      <c r="H24" s="109"/>
      <c r="I24" s="110"/>
    </row>
    <row r="25" spans="1:9" ht="15" customHeight="1" x14ac:dyDescent="0.25">
      <c r="A25" s="46" t="s">
        <v>5</v>
      </c>
      <c r="B25" s="53" t="s">
        <v>59</v>
      </c>
      <c r="C25" s="54">
        <v>2</v>
      </c>
      <c r="D25" s="55">
        <v>1</v>
      </c>
      <c r="E25" s="1"/>
    </row>
    <row r="26" spans="1:9" ht="15.75" thickBot="1" x14ac:dyDescent="0.3">
      <c r="A26" s="46" t="s">
        <v>5</v>
      </c>
      <c r="B26" s="53" t="s">
        <v>117</v>
      </c>
      <c r="C26" s="54">
        <v>1</v>
      </c>
      <c r="D26" s="55">
        <v>0</v>
      </c>
    </row>
    <row r="27" spans="1:9" x14ac:dyDescent="0.25">
      <c r="A27" s="46" t="s">
        <v>5</v>
      </c>
      <c r="B27" s="53" t="s">
        <v>113</v>
      </c>
      <c r="C27" s="54">
        <v>1</v>
      </c>
      <c r="D27" s="55">
        <v>0</v>
      </c>
      <c r="F27" s="111" t="s">
        <v>96</v>
      </c>
      <c r="G27" s="112"/>
      <c r="H27" s="113"/>
    </row>
    <row r="28" spans="1:9" x14ac:dyDescent="0.25">
      <c r="A28" s="46" t="s">
        <v>52</v>
      </c>
      <c r="B28" s="53" t="s">
        <v>58</v>
      </c>
      <c r="C28" s="54">
        <v>1</v>
      </c>
      <c r="D28" s="55">
        <v>0</v>
      </c>
      <c r="F28" s="19" t="s">
        <v>2</v>
      </c>
      <c r="G28" s="18" t="s">
        <v>103</v>
      </c>
      <c r="H28" s="20" t="s">
        <v>3</v>
      </c>
    </row>
    <row r="29" spans="1:9" ht="15" customHeight="1" thickBot="1" x14ac:dyDescent="0.3">
      <c r="A29" s="46" t="s">
        <v>5</v>
      </c>
      <c r="B29" s="47" t="s">
        <v>5</v>
      </c>
      <c r="C29" s="48">
        <v>92</v>
      </c>
      <c r="D29" s="49">
        <v>3</v>
      </c>
      <c r="F29" s="76">
        <v>297</v>
      </c>
      <c r="G29" s="77">
        <v>206</v>
      </c>
      <c r="H29" s="21">
        <v>7</v>
      </c>
    </row>
    <row r="30" spans="1:9" x14ac:dyDescent="0.25">
      <c r="A30" s="46" t="s">
        <v>52</v>
      </c>
      <c r="B30" s="47" t="s">
        <v>74</v>
      </c>
      <c r="C30" s="48">
        <v>1</v>
      </c>
      <c r="D30" s="49">
        <v>0</v>
      </c>
    </row>
    <row r="31" spans="1:9" ht="15.75" thickBot="1" x14ac:dyDescent="0.3">
      <c r="A31" s="46" t="s">
        <v>83</v>
      </c>
      <c r="B31" s="47" t="s">
        <v>106</v>
      </c>
      <c r="C31" s="48">
        <v>2</v>
      </c>
      <c r="D31" s="49">
        <v>1</v>
      </c>
    </row>
    <row r="32" spans="1:9" ht="15.75" thickBot="1" x14ac:dyDescent="0.3">
      <c r="A32" s="46" t="s">
        <v>48</v>
      </c>
      <c r="B32" s="47" t="s">
        <v>110</v>
      </c>
      <c r="C32" s="48">
        <v>1</v>
      </c>
      <c r="D32" s="49">
        <v>0</v>
      </c>
      <c r="F32" s="114" t="s">
        <v>88</v>
      </c>
      <c r="G32" s="115"/>
    </row>
    <row r="33" spans="1:8" x14ac:dyDescent="0.25">
      <c r="A33" s="46" t="s">
        <v>47</v>
      </c>
      <c r="B33" s="47" t="s">
        <v>72</v>
      </c>
      <c r="C33" s="48">
        <v>4</v>
      </c>
      <c r="D33" s="49">
        <v>0</v>
      </c>
      <c r="F33" s="72" t="s">
        <v>86</v>
      </c>
      <c r="G33" s="30">
        <v>237</v>
      </c>
    </row>
    <row r="34" spans="1:8" ht="15" customHeight="1" x14ac:dyDescent="0.25">
      <c r="A34" s="46" t="s">
        <v>48</v>
      </c>
      <c r="B34" s="47" t="s">
        <v>102</v>
      </c>
      <c r="C34" s="48">
        <v>2</v>
      </c>
      <c r="D34" s="49">
        <v>0</v>
      </c>
      <c r="F34" s="2" t="s">
        <v>87</v>
      </c>
      <c r="G34" s="3">
        <v>14</v>
      </c>
    </row>
    <row r="35" spans="1:8" ht="15" customHeight="1" thickBot="1" x14ac:dyDescent="0.3">
      <c r="A35" s="46" t="s">
        <v>81</v>
      </c>
      <c r="B35" s="47" t="s">
        <v>65</v>
      </c>
      <c r="C35" s="48">
        <v>4</v>
      </c>
      <c r="D35" s="49">
        <v>0</v>
      </c>
      <c r="F35" s="83" t="s">
        <v>97</v>
      </c>
      <c r="G35" s="84">
        <v>6114</v>
      </c>
    </row>
    <row r="36" spans="1:8" ht="15.75" customHeight="1" thickBot="1" x14ac:dyDescent="0.3">
      <c r="A36" s="46" t="s">
        <v>82</v>
      </c>
      <c r="B36" s="47" t="s">
        <v>104</v>
      </c>
      <c r="C36" s="48">
        <v>1</v>
      </c>
      <c r="D36" s="49">
        <v>1</v>
      </c>
      <c r="F36" s="85" t="s">
        <v>20</v>
      </c>
      <c r="G36" s="86">
        <f>SUM(G33:G35)</f>
        <v>6365</v>
      </c>
    </row>
    <row r="37" spans="1:8" x14ac:dyDescent="0.25">
      <c r="A37" s="46" t="s">
        <v>40</v>
      </c>
      <c r="B37" s="47" t="s">
        <v>107</v>
      </c>
      <c r="C37" s="48">
        <v>1</v>
      </c>
      <c r="D37" s="49">
        <v>0</v>
      </c>
      <c r="H37" s="1"/>
    </row>
    <row r="38" spans="1:8" ht="15.75" customHeight="1" thickBot="1" x14ac:dyDescent="0.3">
      <c r="A38" s="46" t="s">
        <v>75</v>
      </c>
      <c r="B38" s="47" t="s">
        <v>68</v>
      </c>
      <c r="C38" s="48">
        <v>3</v>
      </c>
      <c r="D38" s="49">
        <v>0</v>
      </c>
      <c r="F38" s="1"/>
      <c r="G38" s="1"/>
      <c r="H38" s="1"/>
    </row>
    <row r="39" spans="1:8" ht="15" customHeight="1" thickBot="1" x14ac:dyDescent="0.3">
      <c r="A39" s="46" t="s">
        <v>61</v>
      </c>
      <c r="B39" s="47" t="s">
        <v>118</v>
      </c>
      <c r="C39" s="48">
        <v>1</v>
      </c>
      <c r="D39" s="49">
        <v>0</v>
      </c>
      <c r="F39" s="90" t="s">
        <v>91</v>
      </c>
      <c r="G39" s="91"/>
      <c r="H39" s="92"/>
    </row>
    <row r="40" spans="1:8" ht="15" customHeight="1" thickBot="1" x14ac:dyDescent="0.3">
      <c r="A40" s="46" t="s">
        <v>4</v>
      </c>
      <c r="B40" s="47" t="s">
        <v>24</v>
      </c>
      <c r="C40" s="48">
        <v>74</v>
      </c>
      <c r="D40" s="49">
        <v>6</v>
      </c>
      <c r="F40" s="39"/>
      <c r="G40" s="1"/>
      <c r="H40" s="40"/>
    </row>
    <row r="41" spans="1:8" ht="15" customHeight="1" x14ac:dyDescent="0.25">
      <c r="A41" s="46" t="s">
        <v>83</v>
      </c>
      <c r="B41" s="47" t="s">
        <v>83</v>
      </c>
      <c r="C41" s="48">
        <v>2</v>
      </c>
      <c r="D41" s="49">
        <v>0</v>
      </c>
      <c r="F41" s="17" t="s">
        <v>11</v>
      </c>
      <c r="G41" s="26" t="s">
        <v>10</v>
      </c>
      <c r="H41" s="40"/>
    </row>
    <row r="42" spans="1:8" ht="15" customHeight="1" x14ac:dyDescent="0.25">
      <c r="A42" s="46" t="s">
        <v>84</v>
      </c>
      <c r="B42" s="47" t="s">
        <v>84</v>
      </c>
      <c r="C42" s="48">
        <v>1</v>
      </c>
      <c r="D42" s="49">
        <v>0</v>
      </c>
      <c r="F42" s="15" t="s">
        <v>12</v>
      </c>
      <c r="G42" s="5">
        <v>0</v>
      </c>
      <c r="H42" s="40"/>
    </row>
    <row r="43" spans="1:8" ht="15.75" customHeight="1" x14ac:dyDescent="0.25">
      <c r="A43" s="46" t="s">
        <v>75</v>
      </c>
      <c r="B43" s="47" t="s">
        <v>101</v>
      </c>
      <c r="C43" s="48">
        <v>4</v>
      </c>
      <c r="D43" s="49">
        <v>0</v>
      </c>
      <c r="F43" s="15" t="s">
        <v>13</v>
      </c>
      <c r="G43" s="5">
        <v>1</v>
      </c>
      <c r="H43" s="40"/>
    </row>
    <row r="44" spans="1:8" ht="15.75" customHeight="1" x14ac:dyDescent="0.25">
      <c r="A44" s="46" t="s">
        <v>4</v>
      </c>
      <c r="B44" s="47" t="s">
        <v>41</v>
      </c>
      <c r="C44" s="48">
        <v>11</v>
      </c>
      <c r="D44" s="49">
        <v>2</v>
      </c>
      <c r="F44" s="15" t="s">
        <v>14</v>
      </c>
      <c r="G44" s="5">
        <v>1</v>
      </c>
      <c r="H44" s="40"/>
    </row>
    <row r="45" spans="1:8" ht="15" customHeight="1" x14ac:dyDescent="0.25">
      <c r="A45" s="46" t="s">
        <v>75</v>
      </c>
      <c r="B45" s="47" t="s">
        <v>75</v>
      </c>
      <c r="C45" s="48">
        <v>10</v>
      </c>
      <c r="D45" s="49">
        <v>0</v>
      </c>
      <c r="F45" s="15" t="s">
        <v>15</v>
      </c>
      <c r="G45" s="5">
        <v>10</v>
      </c>
      <c r="H45" s="40"/>
    </row>
    <row r="46" spans="1:8" ht="15" customHeight="1" x14ac:dyDescent="0.25">
      <c r="A46" s="46" t="s">
        <v>40</v>
      </c>
      <c r="B46" s="47" t="s">
        <v>40</v>
      </c>
      <c r="C46" s="48">
        <v>3</v>
      </c>
      <c r="D46" s="49">
        <v>0</v>
      </c>
      <c r="F46" s="15" t="s">
        <v>16</v>
      </c>
      <c r="G46" s="5">
        <v>16</v>
      </c>
      <c r="H46" s="40"/>
    </row>
    <row r="47" spans="1:8" ht="15" customHeight="1" x14ac:dyDescent="0.25">
      <c r="A47" s="46" t="s">
        <v>75</v>
      </c>
      <c r="B47" s="47" t="s">
        <v>54</v>
      </c>
      <c r="C47" s="48">
        <v>14</v>
      </c>
      <c r="D47" s="49">
        <v>0</v>
      </c>
      <c r="F47" s="15" t="s">
        <v>17</v>
      </c>
      <c r="G47" s="5">
        <v>18</v>
      </c>
      <c r="H47" s="40"/>
    </row>
    <row r="48" spans="1:8" ht="15" customHeight="1" x14ac:dyDescent="0.25">
      <c r="A48" s="46" t="s">
        <v>81</v>
      </c>
      <c r="B48" s="47" t="s">
        <v>39</v>
      </c>
      <c r="C48" s="48">
        <v>1</v>
      </c>
      <c r="D48" s="49">
        <v>0</v>
      </c>
      <c r="F48" s="15" t="s">
        <v>114</v>
      </c>
      <c r="G48" s="5">
        <v>29</v>
      </c>
      <c r="H48" s="40"/>
    </row>
    <row r="49" spans="1:8" x14ac:dyDescent="0.25">
      <c r="A49" s="46" t="s">
        <v>47</v>
      </c>
      <c r="B49" s="47" t="s">
        <v>111</v>
      </c>
      <c r="C49" s="48">
        <v>1</v>
      </c>
      <c r="D49" s="49">
        <v>0</v>
      </c>
      <c r="F49" s="15" t="s">
        <v>19</v>
      </c>
      <c r="G49" s="5">
        <v>50</v>
      </c>
      <c r="H49" s="40"/>
    </row>
    <row r="50" spans="1:8" ht="15.75" thickBot="1" x14ac:dyDescent="0.3">
      <c r="A50" s="46" t="s">
        <v>6</v>
      </c>
      <c r="B50" s="47" t="s">
        <v>112</v>
      </c>
      <c r="C50" s="48">
        <v>1</v>
      </c>
      <c r="D50" s="49">
        <v>0</v>
      </c>
      <c r="F50" s="16" t="s">
        <v>20</v>
      </c>
      <c r="G50" s="27">
        <f>SUM(G42:G49)</f>
        <v>125</v>
      </c>
      <c r="H50" s="40"/>
    </row>
    <row r="51" spans="1:8" x14ac:dyDescent="0.25">
      <c r="A51" s="46" t="s">
        <v>85</v>
      </c>
      <c r="B51" s="47" t="s">
        <v>105</v>
      </c>
      <c r="C51" s="48">
        <v>1</v>
      </c>
      <c r="D51" s="49">
        <v>0</v>
      </c>
      <c r="F51" s="39"/>
      <c r="G51" s="1"/>
      <c r="H51" s="40"/>
    </row>
    <row r="52" spans="1:8" x14ac:dyDescent="0.25">
      <c r="A52" s="46" t="s">
        <v>4</v>
      </c>
      <c r="B52" s="47" t="s">
        <v>25</v>
      </c>
      <c r="C52" s="48">
        <v>137</v>
      </c>
      <c r="D52" s="49">
        <v>6</v>
      </c>
      <c r="F52" s="39"/>
      <c r="G52" s="1"/>
      <c r="H52" s="40"/>
    </row>
    <row r="53" spans="1:8" ht="15.75" thickBot="1" x14ac:dyDescent="0.3">
      <c r="A53" s="46" t="s">
        <v>4</v>
      </c>
      <c r="B53" s="47" t="s">
        <v>4</v>
      </c>
      <c r="C53" s="48">
        <v>1894</v>
      </c>
      <c r="D53" s="49">
        <v>98</v>
      </c>
      <c r="E53" s="1"/>
      <c r="F53" s="39"/>
      <c r="G53" s="1"/>
      <c r="H53" s="40"/>
    </row>
    <row r="54" spans="1:8" x14ac:dyDescent="0.25">
      <c r="A54" s="46" t="s">
        <v>37</v>
      </c>
      <c r="B54" s="47" t="s">
        <v>37</v>
      </c>
      <c r="C54" s="48">
        <v>16</v>
      </c>
      <c r="D54" s="49">
        <v>0</v>
      </c>
      <c r="E54" s="1"/>
      <c r="F54" s="36" t="s">
        <v>7</v>
      </c>
      <c r="G54" s="38" t="s">
        <v>30</v>
      </c>
      <c r="H54" s="13" t="s">
        <v>44</v>
      </c>
    </row>
    <row r="55" spans="1:8" x14ac:dyDescent="0.25">
      <c r="A55" s="46" t="s">
        <v>83</v>
      </c>
      <c r="B55" s="47" t="s">
        <v>62</v>
      </c>
      <c r="C55" s="48">
        <v>2</v>
      </c>
      <c r="D55" s="49">
        <v>0</v>
      </c>
      <c r="F55" s="2" t="s">
        <v>8</v>
      </c>
      <c r="G55" s="4">
        <v>77</v>
      </c>
      <c r="H55" s="79">
        <f>G55/G50</f>
        <v>0.61599999999999999</v>
      </c>
    </row>
    <row r="56" spans="1:8" ht="15.75" thickBot="1" x14ac:dyDescent="0.3">
      <c r="A56" s="46" t="s">
        <v>84</v>
      </c>
      <c r="B56" s="47" t="s">
        <v>66</v>
      </c>
      <c r="C56" s="48">
        <v>2</v>
      </c>
      <c r="D56" s="49">
        <v>0</v>
      </c>
      <c r="F56" s="6" t="s">
        <v>9</v>
      </c>
      <c r="G56" s="23">
        <v>48</v>
      </c>
      <c r="H56" s="24">
        <f>G56/G50</f>
        <v>0.38400000000000001</v>
      </c>
    </row>
    <row r="57" spans="1:8" x14ac:dyDescent="0.25">
      <c r="A57" s="46" t="s">
        <v>81</v>
      </c>
      <c r="B57" s="47" t="s">
        <v>42</v>
      </c>
      <c r="C57" s="48">
        <v>3</v>
      </c>
      <c r="D57" s="49">
        <v>0</v>
      </c>
      <c r="F57" s="39"/>
      <c r="G57" s="1"/>
      <c r="H57" s="42"/>
    </row>
    <row r="58" spans="1:8" ht="15.75" customHeight="1" thickBot="1" x14ac:dyDescent="0.3">
      <c r="A58" s="46" t="s">
        <v>81</v>
      </c>
      <c r="B58" s="47" t="s">
        <v>69</v>
      </c>
      <c r="C58" s="48">
        <v>3</v>
      </c>
      <c r="D58" s="49">
        <v>0</v>
      </c>
      <c r="F58" s="39"/>
      <c r="G58" s="1"/>
      <c r="H58" s="40"/>
    </row>
    <row r="59" spans="1:8" ht="15.75" thickBot="1" x14ac:dyDescent="0.3">
      <c r="A59" s="46" t="s">
        <v>47</v>
      </c>
      <c r="B59" s="47" t="s">
        <v>47</v>
      </c>
      <c r="C59" s="48">
        <v>2</v>
      </c>
      <c r="D59" s="49">
        <v>0</v>
      </c>
      <c r="F59" s="90" t="s">
        <v>92</v>
      </c>
      <c r="G59" s="91"/>
      <c r="H59" s="92"/>
    </row>
    <row r="60" spans="1:8" x14ac:dyDescent="0.25">
      <c r="A60" s="74" t="s">
        <v>81</v>
      </c>
      <c r="B60" s="47" t="s">
        <v>51</v>
      </c>
      <c r="C60" s="48">
        <v>6</v>
      </c>
      <c r="D60" s="49">
        <v>0</v>
      </c>
      <c r="F60" s="2" t="s">
        <v>93</v>
      </c>
      <c r="G60" s="4">
        <v>93</v>
      </c>
      <c r="H60" s="22">
        <f>G60/G50</f>
        <v>0.74399999999999999</v>
      </c>
    </row>
    <row r="61" spans="1:8" x14ac:dyDescent="0.25">
      <c r="A61" s="75" t="s">
        <v>61</v>
      </c>
      <c r="B61" s="47" t="s">
        <v>100</v>
      </c>
      <c r="C61" s="48">
        <v>1</v>
      </c>
      <c r="D61" s="49">
        <v>0</v>
      </c>
      <c r="F61" s="2" t="s">
        <v>94</v>
      </c>
      <c r="G61" s="4">
        <v>32</v>
      </c>
      <c r="H61" s="22">
        <f>G61/G50</f>
        <v>0.25600000000000001</v>
      </c>
    </row>
    <row r="62" spans="1:8" ht="15.75" thickBot="1" x14ac:dyDescent="0.3">
      <c r="A62" s="56" t="s">
        <v>52</v>
      </c>
      <c r="B62" s="57" t="s">
        <v>52</v>
      </c>
      <c r="C62" s="58">
        <v>6</v>
      </c>
      <c r="D62" s="59">
        <v>1</v>
      </c>
      <c r="H62" s="73"/>
    </row>
    <row r="63" spans="1:8" x14ac:dyDescent="0.25">
      <c r="D63" s="1"/>
    </row>
    <row r="64" spans="1:8" x14ac:dyDescent="0.25">
      <c r="D64" s="1"/>
    </row>
    <row r="65" spans="2:4" x14ac:dyDescent="0.25">
      <c r="D65" s="1"/>
    </row>
    <row r="66" spans="2:4" x14ac:dyDescent="0.25">
      <c r="D66" s="1"/>
    </row>
    <row r="67" spans="2:4" x14ac:dyDescent="0.25">
      <c r="D67" s="1"/>
    </row>
    <row r="68" spans="2:4" x14ac:dyDescent="0.25">
      <c r="D68" s="1"/>
    </row>
    <row r="69" spans="2:4" x14ac:dyDescent="0.25">
      <c r="D69" s="1"/>
    </row>
    <row r="70" spans="2:4" x14ac:dyDescent="0.25">
      <c r="D70" s="1"/>
    </row>
    <row r="71" spans="2:4" x14ac:dyDescent="0.25">
      <c r="D71" s="1"/>
    </row>
    <row r="72" spans="2:4" ht="15.75" thickBot="1" x14ac:dyDescent="0.3">
      <c r="B72" s="37" t="s">
        <v>57</v>
      </c>
      <c r="C72" s="37"/>
      <c r="D72" s="1"/>
    </row>
    <row r="73" spans="2:4" x14ac:dyDescent="0.25">
      <c r="B73" s="93" t="s">
        <v>89</v>
      </c>
      <c r="C73" s="94"/>
      <c r="D73" s="8"/>
    </row>
    <row r="74" spans="2:4" x14ac:dyDescent="0.25">
      <c r="B74" s="65" t="s">
        <v>34</v>
      </c>
      <c r="C74" s="66">
        <v>267</v>
      </c>
      <c r="D74" s="1"/>
    </row>
    <row r="75" spans="2:4" x14ac:dyDescent="0.25">
      <c r="B75" s="65" t="s">
        <v>36</v>
      </c>
      <c r="C75" s="66">
        <v>174</v>
      </c>
      <c r="D75" s="1"/>
    </row>
    <row r="76" spans="2:4" x14ac:dyDescent="0.25">
      <c r="B76" s="67" t="s">
        <v>60</v>
      </c>
      <c r="C76" s="68">
        <f>C74-C75</f>
        <v>93</v>
      </c>
      <c r="D76" s="1"/>
    </row>
    <row r="77" spans="2:4" ht="15.75" thickBot="1" x14ac:dyDescent="0.3">
      <c r="B77" s="69" t="s">
        <v>35</v>
      </c>
      <c r="C77" s="70">
        <f>C75/C74</f>
        <v>0.651685393258427</v>
      </c>
      <c r="D77" s="9"/>
    </row>
    <row r="78" spans="2:4" ht="15" customHeight="1" thickBot="1" x14ac:dyDescent="0.3">
      <c r="D78" s="1"/>
    </row>
    <row r="79" spans="2:4" x14ac:dyDescent="0.25">
      <c r="B79" s="93" t="s">
        <v>90</v>
      </c>
      <c r="C79" s="94"/>
    </row>
    <row r="80" spans="2:4" x14ac:dyDescent="0.25">
      <c r="B80" s="65" t="s">
        <v>31</v>
      </c>
      <c r="C80" s="66">
        <v>112</v>
      </c>
    </row>
    <row r="81" spans="2:4" x14ac:dyDescent="0.25">
      <c r="B81" s="65" t="s">
        <v>32</v>
      </c>
      <c r="C81" s="66">
        <v>106</v>
      </c>
    </row>
    <row r="82" spans="2:4" x14ac:dyDescent="0.25">
      <c r="B82" s="67" t="s">
        <v>60</v>
      </c>
      <c r="C82" s="68">
        <f>C80-C81</f>
        <v>6</v>
      </c>
    </row>
    <row r="83" spans="2:4" ht="15.75" thickBot="1" x14ac:dyDescent="0.3">
      <c r="B83" s="69" t="s">
        <v>33</v>
      </c>
      <c r="C83" s="70">
        <f>C81/C80</f>
        <v>0.9464285714285714</v>
      </c>
    </row>
    <row r="85" spans="2:4" ht="15.75" thickBot="1" x14ac:dyDescent="0.3">
      <c r="B85" s="71" t="s">
        <v>56</v>
      </c>
      <c r="C85" s="71"/>
    </row>
    <row r="86" spans="2:4" x14ac:dyDescent="0.25">
      <c r="B86" s="93" t="s">
        <v>89</v>
      </c>
      <c r="C86" s="94"/>
    </row>
    <row r="87" spans="2:4" x14ac:dyDescent="0.25">
      <c r="B87" s="65" t="s">
        <v>34</v>
      </c>
      <c r="C87" s="66">
        <v>168</v>
      </c>
    </row>
    <row r="88" spans="2:4" x14ac:dyDescent="0.25">
      <c r="B88" s="65" t="s">
        <v>36</v>
      </c>
      <c r="C88" s="66">
        <v>11</v>
      </c>
      <c r="D88" s="1"/>
    </row>
    <row r="89" spans="2:4" ht="15.75" customHeight="1" x14ac:dyDescent="0.25">
      <c r="B89" s="67" t="s">
        <v>60</v>
      </c>
      <c r="C89" s="68">
        <f>C87-C88</f>
        <v>157</v>
      </c>
      <c r="D89" s="1"/>
    </row>
    <row r="90" spans="2:4" ht="15.75" thickBot="1" x14ac:dyDescent="0.3">
      <c r="B90" s="69" t="s">
        <v>35</v>
      </c>
      <c r="C90" s="70">
        <f>C88/C87</f>
        <v>6.5476190476190479E-2</v>
      </c>
    </row>
    <row r="91" spans="2:4" ht="15.75" thickBot="1" x14ac:dyDescent="0.3"/>
    <row r="92" spans="2:4" x14ac:dyDescent="0.25">
      <c r="B92" s="93" t="s">
        <v>90</v>
      </c>
      <c r="C92" s="94"/>
    </row>
    <row r="93" spans="2:4" x14ac:dyDescent="0.25">
      <c r="B93" s="65" t="s">
        <v>31</v>
      </c>
      <c r="C93" s="66">
        <v>81</v>
      </c>
    </row>
    <row r="94" spans="2:4" ht="15.75" customHeight="1" x14ac:dyDescent="0.25">
      <c r="B94" s="65" t="s">
        <v>32</v>
      </c>
      <c r="C94" s="66">
        <v>10</v>
      </c>
    </row>
    <row r="95" spans="2:4" x14ac:dyDescent="0.25">
      <c r="B95" s="67" t="s">
        <v>60</v>
      </c>
      <c r="C95" s="68">
        <f>C93-C94</f>
        <v>71</v>
      </c>
    </row>
    <row r="96" spans="2:4" ht="15.75" thickBot="1" x14ac:dyDescent="0.3">
      <c r="B96" s="69" t="s">
        <v>33</v>
      </c>
      <c r="C96" s="70">
        <f>C94/C93</f>
        <v>0.12345679012345678</v>
      </c>
    </row>
    <row r="97" spans="2:3" ht="15.75" thickBot="1" x14ac:dyDescent="0.3"/>
    <row r="98" spans="2:3" x14ac:dyDescent="0.25">
      <c r="B98" s="95" t="s">
        <v>98</v>
      </c>
      <c r="C98" s="96"/>
    </row>
    <row r="99" spans="2:3" ht="15.75" thickBot="1" x14ac:dyDescent="0.3">
      <c r="B99" s="97"/>
      <c r="C99" s="98"/>
    </row>
    <row r="131" ht="15.75" customHeight="1" x14ac:dyDescent="0.25"/>
    <row r="132" ht="60.75" customHeight="1" x14ac:dyDescent="0.25"/>
  </sheetData>
  <sortState ref="A4:D62">
    <sortCondition ref="B4"/>
  </sortState>
  <mergeCells count="17">
    <mergeCell ref="B98:C99"/>
    <mergeCell ref="B92:C92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  <mergeCell ref="F7:H7"/>
    <mergeCell ref="A2:D2"/>
    <mergeCell ref="B73:C73"/>
    <mergeCell ref="B79:C79"/>
    <mergeCell ref="B86:C8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2020-04-26T21:29:10Z</dcterms:modified>
</cp:coreProperties>
</file>