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15360" windowHeight="7650"/>
  </bookViews>
  <sheets>
    <sheet name="Planilha1" sheetId="1" r:id="rId1"/>
    <sheet name="Planilha2" sheetId="2" r:id="rId2"/>
  </sheets>
  <definedNames>
    <definedName name="_xlnm._FilterDatabase" localSheetId="0" hidden="1">Planilha1!$A$3:$C$86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G4" i="1"/>
  <c r="G3" i="1"/>
  <c r="F73" i="1" l="1"/>
  <c r="F50" i="1" l="1"/>
  <c r="J59" i="1" l="1"/>
  <c r="J53" i="1"/>
  <c r="J46" i="1"/>
  <c r="J40" i="1"/>
  <c r="J39" i="1" l="1"/>
  <c r="J12" i="1"/>
  <c r="J58" i="1" l="1"/>
  <c r="J52" i="1"/>
  <c r="J45" i="1"/>
  <c r="G55" i="1" l="1"/>
  <c r="G54" i="1"/>
  <c r="G60" i="1"/>
  <c r="G59" i="1"/>
</calcChain>
</file>

<file path=xl/sharedStrings.xml><?xml version="1.0" encoding="utf-8"?>
<sst xmlns="http://schemas.openxmlformats.org/spreadsheetml/2006/main" count="386" uniqueCount="224">
  <si>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</si>
  <si>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</si>
  <si>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</si>
  <si>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</si>
  <si>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</si>
  <si>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</si>
  <si>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</si>
  <si>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</si>
  <si>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</si>
  <si>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</si>
  <si>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</si>
  <si>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</si>
  <si>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</si>
  <si>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</si>
  <si>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</si>
  <si>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</si>
  <si>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</si>
  <si>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</si>
  <si>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</si>
  <si>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</si>
  <si>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</si>
  <si>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</si>
  <si>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</si>
  <si>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</si>
  <si>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</si>
  <si>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</si>
  <si>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</si>
  <si>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</si>
  <si>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</si>
  <si>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</si>
  <si>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</si>
  <si>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</si>
  <si>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</si>
  <si>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</si>
  <si>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</si>
  <si>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</si>
  <si>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</si>
  <si>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</si>
  <si>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</si>
  <si>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</si>
  <si>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</si>
  <si>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</si>
  <si>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</si>
  <si>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</si>
  <si>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</si>
  <si>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</si>
  <si>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</si>
  <si>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</si>
  <si>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</si>
  <si>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</si>
  <si>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</si>
  <si>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</si>
  <si>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</si>
  <si>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</si>
  <si>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</si>
  <si>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</si>
  <si>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</si>
  <si>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</si>
  <si>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</si>
  <si>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</si>
  <si>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</si>
  <si>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</si>
  <si>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</si>
  <si>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</si>
  <si>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</si>
  <si>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</si>
  <si>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</si>
  <si>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</si>
  <si>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</si>
  <si>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</si>
  <si>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</si>
  <si>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</si>
  <si>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</si>
  <si>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</si>
  <si>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</si>
  <si>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</si>
  <si>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</si>
  <si>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</si>
  <si>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</si>
  <si>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</si>
  <si>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</si>
  <si>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</si>
  <si>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</si>
  <si>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</si>
  <si>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</si>
  <si>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</si>
  <si>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</si>
  <si>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</si>
  <si>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</si>
  <si>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</si>
  <si>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</si>
  <si>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</si>
  <si>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</si>
  <si>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</si>
  <si>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</si>
  <si>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</si>
  <si>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</si>
  <si>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</si>
  <si>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</si>
  <si>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</si>
  <si>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</si>
  <si>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</si>
  <si>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</si>
  <si>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</si>
  <si>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</si>
  <si>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</si>
  <si>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</si>
  <si>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</si>
  <si>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</si>
  <si>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</si>
  <si>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</si>
  <si>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</si>
  <si>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</si>
  <si>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</si>
  <si>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</si>
  <si>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</si>
  <si>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</si>
  <si>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</si>
  <si>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</si>
  <si>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</si>
  <si>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</si>
  <si>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</si>
  <si>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</si>
  <si>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</si>
  <si>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</si>
  <si>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</si>
  <si>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</si>
  <si>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</si>
  <si>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</si>
  <si>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</si>
  <si>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</si>
  <si>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</si>
  <si>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</si>
  <si>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</si>
  <si>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</si>
  <si>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</si>
  <si>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</si>
  <si>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</si>
  <si>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</si>
  <si>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</si>
  <si>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</si>
  <si>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APICUM-AÇU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</si>
  <si>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</si>
  <si>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</si>
  <si>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</si>
  <si>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</si>
  <si>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</si>
  <si>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</si>
  <si>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</si>
  <si>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</si>
  <si>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</si>
  <si>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</si>
  <si>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</si>
  <si>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</si>
  <si>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</si>
  <si>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</si>
  <si>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</si>
  <si>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</si>
  <si>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</si>
  <si>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</si>
  <si>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</si>
  <si>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</si>
  <si>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</si>
  <si>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GOVERNADOR EDISON LOBÃO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</si>
  <si>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</si>
  <si>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</si>
  <si>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</si>
  <si>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</si>
  <si>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</si>
  <si>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</si>
  <si>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</si>
  <si>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</si>
  <si>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</si>
  <si>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</si>
  <si>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</si>
  <si>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</si>
  <si>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</si>
  <si>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</si>
  <si>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</si>
  <si>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</si>
  <si>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</si>
  <si>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</si>
  <si>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</si>
  <si>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</si>
  <si>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</si>
  <si>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</si>
  <si>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</si>
  <si>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</si>
  <si>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</si>
  <si>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</si>
  <si>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</si>
  <si>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</si>
  <si>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DIABETES MELITUS</t>
  </si>
  <si>
    <t>HIPERTENSÃO ARTERIAL</t>
  </si>
  <si>
    <t>SEM COMORBIDADES</t>
  </si>
  <si>
    <t>OBESIDADE</t>
  </si>
  <si>
    <t>OUTROS</t>
  </si>
  <si>
    <t>AÇAILÂNDIA</t>
  </si>
  <si>
    <t>ANAPURUS</t>
  </si>
  <si>
    <t>BURITI</t>
  </si>
  <si>
    <t>CAJARI</t>
  </si>
  <si>
    <t>GRAJAU</t>
  </si>
  <si>
    <t>ITINGA DO MARANHÃO</t>
  </si>
  <si>
    <t>SANTA HELENA</t>
  </si>
  <si>
    <t>SÃO JOAO DO CARU</t>
  </si>
  <si>
    <t>BARRA DO CORDA</t>
  </si>
  <si>
    <t>CANDIDO MENDES</t>
  </si>
  <si>
    <t>CARUTAPERA</t>
  </si>
  <si>
    <t>COROATÁ</t>
  </si>
  <si>
    <t>FORTALEZA DOS NOGUEIRAS</t>
  </si>
  <si>
    <t>JOAO LISBOA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</si>
  <si>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</si>
  <si>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</si>
  <si>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</si>
  <si>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</si>
  <si>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</si>
  <si>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</si>
  <si>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JOSELANDIA</t>
  </si>
  <si>
    <t>LAGO DOS RODRIGUES</t>
  </si>
  <si>
    <t>LUIZ DOMINGUES</t>
  </si>
  <si>
    <t>MONTES ALTOS</t>
  </si>
  <si>
    <t>OLINDA NOVA DO MARANHÃO</t>
  </si>
  <si>
    <t>PERI MIRIM</t>
  </si>
  <si>
    <t>PRESIDENTE SARNEY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</si>
</sst>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2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wrapText="1"/>
    </xf>
    <xf numFmtId="0" fontId="12" fillId="3" borderId="8" xfId="0" applyFont="1" applyFill="1" applyBorder="1"/>
    <xf numFmtId="0" fontId="12" fillId="3" borderId="9" xfId="0" applyFont="1" applyFill="1" applyBorder="1"/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10" xfId="0" applyFont="1" applyFill="1" applyBorder="1"/>
    <xf numFmtId="10" fontId="12" fillId="3" borderId="12" xfId="0" applyNumberFormat="1" applyFont="1" applyFill="1" applyBorder="1"/>
    <xf numFmtId="0" fontId="0" fillId="0" borderId="4" xfId="0" applyBorder="1"/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/>
    <xf numFmtId="0" fontId="0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2" fillId="0" borderId="0" xfId="0" applyFont="1"/>
    <xf numFmtId="0" fontId="12" fillId="0" borderId="7" xfId="0" applyFont="1" applyBorder="1"/>
    <xf numFmtId="0" fontId="12" fillId="0" borderId="12" xfId="0" applyFont="1" applyBorder="1"/>
    <xf numFmtId="0" fontId="12" fillId="3" borderId="16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9" xfId="0" applyFont="1" applyBorder="1"/>
    <xf numFmtId="0" fontId="12" fillId="0" borderId="20" xfId="0" applyFont="1" applyFill="1" applyBorder="1"/>
    <xf numFmtId="0" fontId="12" fillId="0" borderId="30" xfId="0" applyFont="1" applyFill="1" applyBorder="1"/>
    <xf numFmtId="0" fontId="12" fillId="0" borderId="15" xfId="0" applyFont="1" applyBorder="1"/>
    <xf numFmtId="0" fontId="12" fillId="0" borderId="17" xfId="0" applyFont="1" applyBorder="1" applyAlignment="1"/>
    <xf numFmtId="0" fontId="12" fillId="3" borderId="0" xfId="0" applyFont="1" applyFill="1" applyAlignment="1"/>
    <xf numFmtId="0" fontId="0" fillId="0" borderId="33" xfId="0" applyBorder="1"/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Fill="1" applyBorder="1"/>
    <xf numFmtId="0" fontId="0" fillId="0" borderId="4" xfId="0" applyFill="1" applyBorder="1"/>
    <xf numFmtId="0" fontId="0" fillId="0" borderId="4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4" xfId="0" applyNumberFormat="1" applyBorder="1"/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2" fillId="3" borderId="36" xfId="0" applyFont="1" applyFill="1" applyBorder="1"/>
    <xf numFmtId="0" fontId="12" fillId="3" borderId="37" xfId="0" applyFont="1" applyFill="1" applyBorder="1"/>
    <xf numFmtId="0" fontId="7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3" fillId="0" borderId="2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7" zoomScale="70" zoomScaleNormal="70" workbookViewId="0">
      <selection activeCell="F22" sqref="F22"/>
    </sheetView>
  </sheetViews>
  <sheetFormatPr defaultRowHeight="15" x14ac:dyDescent="0.25"/>
  <cols>
    <col min="1" max="1" width="38.5703125" bestFit="1" customWidth="1"/>
    <col min="2" max="2" width="17.7109375" bestFit="1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87" t="s">
        <v>0</v>
      </c>
      <c r="B2" s="88"/>
      <c r="C2" s="89"/>
      <c r="D2" s="73"/>
      <c r="E2" s="75" t="s">
        <v>3</v>
      </c>
      <c r="F2" s="76" t="s">
        <v>24</v>
      </c>
      <c r="G2" s="77" t="s">
        <v>31</v>
      </c>
      <c r="I2" s="30" t="s">
        <v>7</v>
      </c>
      <c r="J2" s="31" t="s">
        <v>6</v>
      </c>
    </row>
    <row r="3" spans="1:10" x14ac:dyDescent="0.25">
      <c r="A3" s="25" t="s">
        <v>57</v>
      </c>
      <c r="B3" s="26" t="s">
        <v>58</v>
      </c>
      <c r="C3" s="28" t="s">
        <v>60</v>
      </c>
      <c r="E3" s="21" t="s">
        <v>4</v>
      </c>
      <c r="F3" s="18">
        <v>2491</v>
      </c>
      <c r="G3" s="71">
        <f>F3/G9</f>
        <v>0.49542561654733491</v>
      </c>
      <c r="H3" s="4"/>
      <c r="I3" s="63" t="s">
        <v>8</v>
      </c>
      <c r="J3" s="78">
        <v>51</v>
      </c>
    </row>
    <row r="4" spans="1:10" ht="15.75" thickBot="1" x14ac:dyDescent="0.3">
      <c r="A4" s="40" t="s">
        <v>197</v>
      </c>
      <c r="B4" s="70">
        <v>27</v>
      </c>
      <c r="C4" s="27"/>
      <c r="E4" s="2" t="s">
        <v>5</v>
      </c>
      <c r="F4" s="10">
        <v>2537</v>
      </c>
      <c r="G4" s="72">
        <f>F4/G9</f>
        <v>0.50457438345266503</v>
      </c>
      <c r="H4" s="5"/>
      <c r="I4" s="63" t="s">
        <v>9</v>
      </c>
      <c r="J4" s="78">
        <v>65</v>
      </c>
    </row>
    <row r="5" spans="1:10" x14ac:dyDescent="0.25">
      <c r="A5" s="40" t="s">
        <v>148</v>
      </c>
      <c r="B5" s="70">
        <v>1</v>
      </c>
      <c r="C5" s="27"/>
      <c r="I5" s="63" t="s">
        <v>10</v>
      </c>
      <c r="J5" s="78">
        <v>571</v>
      </c>
    </row>
    <row r="6" spans="1:10" ht="15.75" thickBot="1" x14ac:dyDescent="0.3">
      <c r="A6" s="40" t="s">
        <v>140</v>
      </c>
      <c r="B6" s="70">
        <v>1</v>
      </c>
      <c r="C6" s="27"/>
      <c r="I6" s="63" t="s">
        <v>11</v>
      </c>
      <c r="J6" s="78">
        <v>1363</v>
      </c>
    </row>
    <row r="7" spans="1:10" ht="15.75" thickBot="1" x14ac:dyDescent="0.3">
      <c r="A7" s="40" t="s">
        <v>149</v>
      </c>
      <c r="B7" s="70">
        <v>1</v>
      </c>
      <c r="C7" s="27">
        <v>1</v>
      </c>
      <c r="E7" s="117" t="s">
        <v>17</v>
      </c>
      <c r="F7" s="118"/>
      <c r="G7" s="119"/>
      <c r="I7" s="63" t="s">
        <v>12</v>
      </c>
      <c r="J7" s="78">
        <v>1125</v>
      </c>
    </row>
    <row r="8" spans="1:10" x14ac:dyDescent="0.25">
      <c r="A8" s="40" t="s">
        <v>150</v>
      </c>
      <c r="B8" s="70">
        <v>4</v>
      </c>
      <c r="C8" s="27"/>
      <c r="E8" s="79" t="s">
        <v>19</v>
      </c>
      <c r="F8" s="80" t="s">
        <v>18</v>
      </c>
      <c r="G8" s="81" t="s">
        <v>1</v>
      </c>
      <c r="I8" s="63" t="s">
        <v>13</v>
      </c>
      <c r="J8" s="78">
        <v>721</v>
      </c>
    </row>
    <row r="9" spans="1:10" ht="15.75" thickBot="1" x14ac:dyDescent="0.3">
      <c r="A9" s="40" t="s">
        <v>151</v>
      </c>
      <c r="B9" s="70">
        <v>14</v>
      </c>
      <c r="C9" s="27"/>
      <c r="E9" s="20">
        <v>8288</v>
      </c>
      <c r="F9" s="24">
        <v>5598</v>
      </c>
      <c r="G9" s="49">
        <v>5028</v>
      </c>
      <c r="I9" s="63" t="s">
        <v>14</v>
      </c>
      <c r="J9" s="78">
        <v>511</v>
      </c>
    </row>
    <row r="10" spans="1:10" x14ac:dyDescent="0.25">
      <c r="A10" s="40" t="s">
        <v>214</v>
      </c>
      <c r="B10" s="70">
        <v>2</v>
      </c>
      <c r="C10" s="27"/>
      <c r="I10" s="63" t="s">
        <v>15</v>
      </c>
      <c r="J10" s="78">
        <v>402</v>
      </c>
    </row>
    <row r="11" spans="1:10" x14ac:dyDescent="0.25">
      <c r="A11" s="40" t="s">
        <v>152</v>
      </c>
      <c r="B11" s="70">
        <v>6</v>
      </c>
      <c r="C11" s="27"/>
      <c r="I11" s="63" t="s">
        <v>37</v>
      </c>
      <c r="J11" s="78">
        <v>219</v>
      </c>
    </row>
    <row r="12" spans="1:10" ht="15.75" thickBot="1" x14ac:dyDescent="0.3">
      <c r="A12" s="40" t="s">
        <v>72</v>
      </c>
      <c r="B12" s="70">
        <v>21</v>
      </c>
      <c r="C12" s="27">
        <v>1</v>
      </c>
      <c r="I12" s="64" t="s">
        <v>16</v>
      </c>
      <c r="J12" s="65">
        <f t="shared" ref="J12" si="0">SUM(J3:J11)</f>
        <v>5028</v>
      </c>
    </row>
    <row r="13" spans="1:10" ht="15.75" thickBot="1" x14ac:dyDescent="0.3">
      <c r="A13" s="40" t="s">
        <v>198</v>
      </c>
      <c r="B13" s="70">
        <v>3</v>
      </c>
      <c r="C13" s="27"/>
      <c r="D13" s="1"/>
      <c r="E13" s="97" t="s">
        <v>38</v>
      </c>
      <c r="F13" s="98"/>
    </row>
    <row r="14" spans="1:10" x14ac:dyDescent="0.25">
      <c r="A14" s="40" t="s">
        <v>141</v>
      </c>
      <c r="B14" s="70">
        <v>2</v>
      </c>
      <c r="C14" s="27"/>
      <c r="D14" s="1"/>
      <c r="E14" s="19" t="s">
        <v>50</v>
      </c>
      <c r="F14" s="11" t="s">
        <v>24</v>
      </c>
    </row>
    <row r="15" spans="1:10" x14ac:dyDescent="0.25">
      <c r="A15" s="40" t="s">
        <v>153</v>
      </c>
      <c r="B15" s="70">
        <v>3</v>
      </c>
      <c r="C15" s="27"/>
      <c r="D15" s="1"/>
      <c r="E15" s="3" t="s">
        <v>20</v>
      </c>
      <c r="F15" s="6">
        <v>2785</v>
      </c>
    </row>
    <row r="16" spans="1:10" ht="15.75" thickBot="1" x14ac:dyDescent="0.3">
      <c r="A16" s="40" t="s">
        <v>75</v>
      </c>
      <c r="B16" s="70">
        <v>20</v>
      </c>
      <c r="C16" s="27">
        <v>1</v>
      </c>
      <c r="D16" s="1"/>
      <c r="E16" s="16" t="s">
        <v>32</v>
      </c>
      <c r="F16" s="17">
        <v>1215</v>
      </c>
      <c r="H16" s="46"/>
      <c r="I16" s="46"/>
    </row>
    <row r="17" spans="1:9" x14ac:dyDescent="0.25">
      <c r="A17" s="40" t="s">
        <v>154</v>
      </c>
      <c r="B17" s="70">
        <v>3</v>
      </c>
      <c r="C17" s="27"/>
      <c r="D17" s="1"/>
      <c r="E17" s="99" t="s">
        <v>21</v>
      </c>
      <c r="F17" s="101">
        <v>497</v>
      </c>
      <c r="G17" s="14" t="s">
        <v>39</v>
      </c>
      <c r="H17" s="47">
        <v>345</v>
      </c>
      <c r="I17" s="46"/>
    </row>
    <row r="18" spans="1:9" ht="15.75" thickBot="1" x14ac:dyDescent="0.3">
      <c r="A18" s="40" t="s">
        <v>63</v>
      </c>
      <c r="B18" s="70">
        <v>41</v>
      </c>
      <c r="C18" s="27">
        <v>1</v>
      </c>
      <c r="D18" s="1"/>
      <c r="E18" s="100"/>
      <c r="F18" s="102"/>
      <c r="G18" s="15" t="s">
        <v>40</v>
      </c>
      <c r="H18" s="48">
        <v>152</v>
      </c>
      <c r="I18" s="46"/>
    </row>
    <row r="19" spans="1:9" x14ac:dyDescent="0.25">
      <c r="A19" s="40" t="s">
        <v>77</v>
      </c>
      <c r="B19" s="70">
        <v>22</v>
      </c>
      <c r="C19" s="27">
        <v>1</v>
      </c>
      <c r="D19" s="1"/>
      <c r="E19" s="99" t="s">
        <v>22</v>
      </c>
      <c r="F19" s="101">
        <v>240</v>
      </c>
      <c r="G19" s="14" t="s">
        <v>39</v>
      </c>
      <c r="H19" s="47">
        <v>184</v>
      </c>
      <c r="I19" s="46"/>
    </row>
    <row r="20" spans="1:9" ht="15.75" thickBot="1" x14ac:dyDescent="0.3">
      <c r="A20" s="40" t="s">
        <v>78</v>
      </c>
      <c r="B20" s="70">
        <v>22</v>
      </c>
      <c r="C20" s="27"/>
      <c r="D20" s="1"/>
      <c r="E20" s="100"/>
      <c r="F20" s="102"/>
      <c r="G20" s="15" t="s">
        <v>40</v>
      </c>
      <c r="H20" s="48">
        <v>56</v>
      </c>
      <c r="I20" s="46"/>
    </row>
    <row r="21" spans="1:9" ht="15.75" thickBot="1" x14ac:dyDescent="0.3">
      <c r="A21" s="40" t="s">
        <v>205</v>
      </c>
      <c r="B21" s="70">
        <v>3</v>
      </c>
      <c r="C21" s="27"/>
      <c r="D21" s="1"/>
      <c r="E21" s="12" t="s">
        <v>23</v>
      </c>
      <c r="F21" s="13">
        <v>291</v>
      </c>
    </row>
    <row r="22" spans="1:9" ht="15.75" thickBot="1" x14ac:dyDescent="0.3">
      <c r="A22" s="40" t="s">
        <v>79</v>
      </c>
      <c r="B22" s="70">
        <v>10</v>
      </c>
      <c r="C22" s="27"/>
      <c r="D22" s="1"/>
    </row>
    <row r="23" spans="1:9" x14ac:dyDescent="0.25">
      <c r="A23" s="40" t="s">
        <v>155</v>
      </c>
      <c r="B23" s="70">
        <v>7</v>
      </c>
      <c r="C23" s="27"/>
      <c r="D23" s="1"/>
      <c r="E23" s="103" t="s">
        <v>33</v>
      </c>
      <c r="F23" s="104"/>
      <c r="G23" s="104"/>
      <c r="H23" s="105"/>
    </row>
    <row r="24" spans="1:9" ht="15.75" thickBot="1" x14ac:dyDescent="0.3">
      <c r="A24" s="40" t="s">
        <v>156</v>
      </c>
      <c r="B24" s="70">
        <v>6</v>
      </c>
      <c r="C24" s="27"/>
      <c r="D24" s="1"/>
      <c r="E24" s="106"/>
      <c r="F24" s="107"/>
      <c r="G24" s="107"/>
      <c r="H24" s="108"/>
    </row>
    <row r="25" spans="1:9" ht="15" customHeight="1" x14ac:dyDescent="0.25">
      <c r="A25" s="40" t="s">
        <v>80</v>
      </c>
      <c r="B25" s="70">
        <v>3</v>
      </c>
      <c r="C25" s="27"/>
      <c r="D25" s="1"/>
    </row>
    <row r="26" spans="1:9" ht="15.75" thickBot="1" x14ac:dyDescent="0.3">
      <c r="A26" s="40" t="s">
        <v>142</v>
      </c>
      <c r="B26" s="70">
        <v>1</v>
      </c>
      <c r="C26" s="27"/>
    </row>
    <row r="27" spans="1:9" x14ac:dyDescent="0.25">
      <c r="A27" s="40" t="s">
        <v>82</v>
      </c>
      <c r="B27" s="70">
        <v>3</v>
      </c>
      <c r="C27" s="27"/>
      <c r="E27" s="109" t="s">
        <v>51</v>
      </c>
      <c r="F27" s="110"/>
      <c r="G27" s="111"/>
    </row>
    <row r="28" spans="1:9" x14ac:dyDescent="0.25">
      <c r="A28" s="40" t="s">
        <v>199</v>
      </c>
      <c r="B28" s="70">
        <v>1</v>
      </c>
      <c r="C28" s="27"/>
      <c r="E28" s="8" t="s">
        <v>1</v>
      </c>
      <c r="F28" s="7" t="s">
        <v>54</v>
      </c>
      <c r="G28" s="9" t="s">
        <v>2</v>
      </c>
    </row>
    <row r="29" spans="1:9" ht="15" customHeight="1" x14ac:dyDescent="0.25">
      <c r="A29" s="40" t="s">
        <v>83</v>
      </c>
      <c r="B29" s="70">
        <v>9</v>
      </c>
      <c r="C29" s="27"/>
      <c r="E29" s="85">
        <v>548</v>
      </c>
      <c r="F29" s="85">
        <v>482</v>
      </c>
      <c r="G29" s="86">
        <v>11</v>
      </c>
    </row>
    <row r="30" spans="1:9" x14ac:dyDescent="0.25">
      <c r="A30" s="40" t="s">
        <v>157</v>
      </c>
      <c r="B30" s="70">
        <v>1</v>
      </c>
      <c r="C30" s="27"/>
    </row>
    <row r="31" spans="1:9" ht="15.75" thickBot="1" x14ac:dyDescent="0.3">
      <c r="A31" s="40" t="s">
        <v>84</v>
      </c>
      <c r="B31" s="70">
        <v>5</v>
      </c>
      <c r="C31" s="27">
        <v>2</v>
      </c>
      <c r="E31" s="46"/>
      <c r="F31" s="46"/>
    </row>
    <row r="32" spans="1:9" ht="15.75" thickBot="1" x14ac:dyDescent="0.3">
      <c r="A32" s="40" t="s">
        <v>158</v>
      </c>
      <c r="B32" s="70">
        <v>1</v>
      </c>
      <c r="C32" s="27"/>
      <c r="E32" s="112" t="s">
        <v>43</v>
      </c>
      <c r="F32" s="113"/>
    </row>
    <row r="33" spans="1:10" x14ac:dyDescent="0.25">
      <c r="A33" s="40" t="s">
        <v>200</v>
      </c>
      <c r="B33" s="70">
        <v>2</v>
      </c>
      <c r="C33" s="27"/>
      <c r="E33" s="50" t="s">
        <v>41</v>
      </c>
      <c r="F33" s="47">
        <v>537</v>
      </c>
    </row>
    <row r="34" spans="1:10" ht="15" customHeight="1" x14ac:dyDescent="0.25">
      <c r="A34" s="40" t="s">
        <v>206</v>
      </c>
      <c r="B34" s="70">
        <v>4</v>
      </c>
      <c r="C34" s="27"/>
      <c r="E34" s="51" t="s">
        <v>42</v>
      </c>
      <c r="F34" s="52">
        <v>371</v>
      </c>
    </row>
    <row r="35" spans="1:10" ht="15" customHeight="1" thickBot="1" x14ac:dyDescent="0.3">
      <c r="A35" s="40" t="s">
        <v>87</v>
      </c>
      <c r="B35" s="70">
        <v>4</v>
      </c>
      <c r="C35" s="27"/>
      <c r="E35" s="53" t="s">
        <v>52</v>
      </c>
      <c r="F35" s="54">
        <v>9974</v>
      </c>
      <c r="I35" s="57" t="s">
        <v>35</v>
      </c>
      <c r="J35" s="57"/>
    </row>
    <row r="36" spans="1:10" ht="15.75" customHeight="1" thickBot="1" x14ac:dyDescent="0.3">
      <c r="A36" s="40" t="s">
        <v>207</v>
      </c>
      <c r="B36" s="70">
        <v>4</v>
      </c>
      <c r="C36" s="27">
        <v>1</v>
      </c>
      <c r="E36" s="55" t="s">
        <v>16</v>
      </c>
      <c r="F36" s="56">
        <f>SUM(F33:F35)</f>
        <v>10882</v>
      </c>
      <c r="I36" s="120" t="s">
        <v>44</v>
      </c>
      <c r="J36" s="121"/>
    </row>
    <row r="37" spans="1:10" x14ac:dyDescent="0.25">
      <c r="A37" s="40" t="s">
        <v>88</v>
      </c>
      <c r="B37" s="70">
        <v>29</v>
      </c>
      <c r="C37" s="27"/>
      <c r="E37" s="46"/>
      <c r="F37" s="46"/>
      <c r="G37" s="1"/>
      <c r="I37" s="34" t="s">
        <v>28</v>
      </c>
      <c r="J37" s="35">
        <v>351</v>
      </c>
    </row>
    <row r="38" spans="1:10" ht="15.75" customHeight="1" thickBot="1" x14ac:dyDescent="0.3">
      <c r="A38" s="40" t="s">
        <v>89</v>
      </c>
      <c r="B38" s="70">
        <v>3</v>
      </c>
      <c r="C38" s="27">
        <v>1</v>
      </c>
      <c r="E38" s="1"/>
      <c r="F38" s="1"/>
      <c r="G38" s="1"/>
      <c r="I38" s="34" t="s">
        <v>30</v>
      </c>
      <c r="J38" s="35">
        <v>308</v>
      </c>
    </row>
    <row r="39" spans="1:10" ht="15" customHeight="1" thickBot="1" x14ac:dyDescent="0.3">
      <c r="A39" s="40" t="s">
        <v>81</v>
      </c>
      <c r="B39" s="70">
        <v>46</v>
      </c>
      <c r="C39" s="27"/>
      <c r="E39" s="114" t="s">
        <v>46</v>
      </c>
      <c r="F39" s="115"/>
      <c r="G39" s="116"/>
      <c r="I39" s="36" t="s">
        <v>36</v>
      </c>
      <c r="J39" s="37">
        <f>J37-J38</f>
        <v>43</v>
      </c>
    </row>
    <row r="40" spans="1:10" ht="15" customHeight="1" thickBot="1" x14ac:dyDescent="0.3">
      <c r="A40" s="40" t="s">
        <v>159</v>
      </c>
      <c r="B40" s="70">
        <v>35</v>
      </c>
      <c r="C40" s="27"/>
      <c r="E40" s="59"/>
      <c r="F40" s="1"/>
      <c r="G40" s="60"/>
      <c r="I40" s="38" t="s">
        <v>29</v>
      </c>
      <c r="J40" s="39">
        <f>J38/J37</f>
        <v>0.87749287749287752</v>
      </c>
    </row>
    <row r="41" spans="1:10" ht="15" customHeight="1" thickBot="1" x14ac:dyDescent="0.3">
      <c r="A41" s="40" t="s">
        <v>90</v>
      </c>
      <c r="B41" s="70">
        <v>21</v>
      </c>
      <c r="C41" s="27"/>
      <c r="E41" s="67" t="s">
        <v>7</v>
      </c>
      <c r="F41" s="43" t="s">
        <v>6</v>
      </c>
      <c r="G41" s="60"/>
      <c r="I41" s="46"/>
      <c r="J41" s="46"/>
    </row>
    <row r="42" spans="1:10" ht="15" customHeight="1" x14ac:dyDescent="0.25">
      <c r="A42" s="40" t="s">
        <v>92</v>
      </c>
      <c r="B42" s="70">
        <v>18</v>
      </c>
      <c r="C42" s="27"/>
      <c r="E42" s="32" t="s">
        <v>8</v>
      </c>
      <c r="F42" s="70">
        <v>1</v>
      </c>
      <c r="G42" s="60"/>
      <c r="I42" s="120" t="s">
        <v>45</v>
      </c>
      <c r="J42" s="121"/>
    </row>
    <row r="43" spans="1:10" ht="15.75" customHeight="1" x14ac:dyDescent="0.25">
      <c r="A43" s="40" t="s">
        <v>160</v>
      </c>
      <c r="B43" s="70">
        <v>2</v>
      </c>
      <c r="C43" s="27"/>
      <c r="E43" s="32" t="s">
        <v>9</v>
      </c>
      <c r="F43" s="29">
        <v>2</v>
      </c>
      <c r="G43" s="60"/>
      <c r="I43" s="34" t="s">
        <v>25</v>
      </c>
      <c r="J43" s="35">
        <v>161</v>
      </c>
    </row>
    <row r="44" spans="1:10" ht="15.75" customHeight="1" x14ac:dyDescent="0.25">
      <c r="A44" s="40" t="s">
        <v>208</v>
      </c>
      <c r="B44" s="70">
        <v>2</v>
      </c>
      <c r="C44" s="27"/>
      <c r="E44" s="32" t="s">
        <v>10</v>
      </c>
      <c r="F44" s="29">
        <v>3</v>
      </c>
      <c r="G44" s="60"/>
      <c r="I44" s="34" t="s">
        <v>26</v>
      </c>
      <c r="J44" s="35">
        <v>153</v>
      </c>
    </row>
    <row r="45" spans="1:10" ht="15" customHeight="1" x14ac:dyDescent="0.25">
      <c r="A45" s="40" t="s">
        <v>95</v>
      </c>
      <c r="B45" s="70">
        <v>5</v>
      </c>
      <c r="C45" s="27">
        <v>1</v>
      </c>
      <c r="E45" s="32" t="s">
        <v>11</v>
      </c>
      <c r="F45" s="29">
        <v>16</v>
      </c>
      <c r="G45" s="60"/>
      <c r="I45" s="36" t="s">
        <v>36</v>
      </c>
      <c r="J45" s="37">
        <f>J43-J44</f>
        <v>8</v>
      </c>
    </row>
    <row r="46" spans="1:10" ht="15" customHeight="1" thickBot="1" x14ac:dyDescent="0.3">
      <c r="A46" s="40" t="s">
        <v>161</v>
      </c>
      <c r="B46" s="70">
        <v>4</v>
      </c>
      <c r="C46" s="27">
        <v>1</v>
      </c>
      <c r="E46" s="32" t="s">
        <v>12</v>
      </c>
      <c r="F46" s="29">
        <v>32</v>
      </c>
      <c r="G46" s="60"/>
      <c r="I46" s="38" t="s">
        <v>27</v>
      </c>
      <c r="J46" s="39">
        <f>J44/J43</f>
        <v>0.9503105590062112</v>
      </c>
    </row>
    <row r="47" spans="1:10" ht="15" customHeight="1" x14ac:dyDescent="0.25">
      <c r="A47" s="40" t="s">
        <v>143</v>
      </c>
      <c r="B47" s="70">
        <v>1</v>
      </c>
      <c r="C47" s="27"/>
      <c r="E47" s="32" t="s">
        <v>13</v>
      </c>
      <c r="F47" s="29">
        <v>41</v>
      </c>
      <c r="G47" s="60"/>
      <c r="I47" s="46"/>
      <c r="J47" s="46"/>
    </row>
    <row r="48" spans="1:10" ht="15" customHeight="1" thickBot="1" x14ac:dyDescent="0.3">
      <c r="A48" s="40" t="s">
        <v>162</v>
      </c>
      <c r="B48" s="70">
        <v>1</v>
      </c>
      <c r="C48" s="27">
        <v>1</v>
      </c>
      <c r="E48" s="32" t="s">
        <v>55</v>
      </c>
      <c r="F48" s="29">
        <v>84</v>
      </c>
      <c r="G48" s="60"/>
      <c r="I48" s="58" t="s">
        <v>34</v>
      </c>
      <c r="J48" s="58"/>
    </row>
    <row r="49" spans="1:10" ht="15.75" thickBot="1" x14ac:dyDescent="0.3">
      <c r="A49" s="40" t="s">
        <v>97</v>
      </c>
      <c r="B49" s="70">
        <v>15</v>
      </c>
      <c r="C49" s="27"/>
      <c r="E49" s="32" t="s">
        <v>15</v>
      </c>
      <c r="F49" s="29">
        <v>112</v>
      </c>
      <c r="G49" s="60"/>
      <c r="I49" s="94" t="s">
        <v>44</v>
      </c>
      <c r="J49" s="95"/>
    </row>
    <row r="50" spans="1:10" x14ac:dyDescent="0.25">
      <c r="A50" s="40" t="s">
        <v>209</v>
      </c>
      <c r="B50" s="70">
        <v>2</v>
      </c>
      <c r="C50" s="27"/>
      <c r="E50" s="32" t="s">
        <v>16</v>
      </c>
      <c r="F50" s="44">
        <f>SUM(F42:F49)</f>
        <v>291</v>
      </c>
      <c r="G50" s="60"/>
      <c r="I50" s="83" t="s">
        <v>28</v>
      </c>
      <c r="J50" s="84">
        <v>168</v>
      </c>
    </row>
    <row r="51" spans="1:10" x14ac:dyDescent="0.25">
      <c r="A51" s="40" t="s">
        <v>163</v>
      </c>
      <c r="B51" s="70">
        <v>5</v>
      </c>
      <c r="C51" s="27"/>
      <c r="E51" s="59"/>
      <c r="F51" s="1"/>
      <c r="G51" s="60"/>
      <c r="I51" s="34" t="s">
        <v>30</v>
      </c>
      <c r="J51" s="35">
        <v>37</v>
      </c>
    </row>
    <row r="52" spans="1:10" x14ac:dyDescent="0.25">
      <c r="A52" s="40" t="s">
        <v>99</v>
      </c>
      <c r="B52" s="70">
        <v>1</v>
      </c>
      <c r="C52" s="27"/>
      <c r="E52" s="59"/>
      <c r="F52" s="1"/>
      <c r="G52" s="60"/>
      <c r="I52" s="36" t="s">
        <v>36</v>
      </c>
      <c r="J52" s="37">
        <f>J50-J51</f>
        <v>131</v>
      </c>
    </row>
    <row r="53" spans="1:10" ht="15.75" thickBot="1" x14ac:dyDescent="0.3">
      <c r="A53" s="40" t="s">
        <v>100</v>
      </c>
      <c r="B53" s="70">
        <v>2</v>
      </c>
      <c r="C53" s="27"/>
      <c r="D53" s="1"/>
      <c r="E53" s="70" t="s">
        <v>3</v>
      </c>
      <c r="F53" s="29" t="s">
        <v>24</v>
      </c>
      <c r="G53" s="29" t="s">
        <v>31</v>
      </c>
      <c r="I53" s="38" t="s">
        <v>29</v>
      </c>
      <c r="J53" s="39">
        <f>J51/J50</f>
        <v>0.22023809523809523</v>
      </c>
    </row>
    <row r="54" spans="1:10" ht="15.75" thickBot="1" x14ac:dyDescent="0.3">
      <c r="A54" s="40" t="s">
        <v>201</v>
      </c>
      <c r="B54" s="70">
        <v>2</v>
      </c>
      <c r="C54" s="27"/>
      <c r="D54" s="1"/>
      <c r="E54" s="40" t="s">
        <v>4</v>
      </c>
      <c r="F54" s="66">
        <v>193</v>
      </c>
      <c r="G54" s="41">
        <f>F54/F50</f>
        <v>0.66323024054982815</v>
      </c>
      <c r="I54" s="46"/>
      <c r="J54" s="46"/>
    </row>
    <row r="55" spans="1:10" ht="15.75" thickBot="1" x14ac:dyDescent="0.3">
      <c r="A55" s="40" t="s">
        <v>164</v>
      </c>
      <c r="B55" s="70">
        <v>1</v>
      </c>
      <c r="C55" s="27"/>
      <c r="E55" s="40" t="s">
        <v>5</v>
      </c>
      <c r="F55" s="29">
        <v>98</v>
      </c>
      <c r="G55" s="41">
        <f>F55/F50</f>
        <v>0.33676975945017185</v>
      </c>
      <c r="I55" s="94" t="s">
        <v>45</v>
      </c>
      <c r="J55" s="95"/>
    </row>
    <row r="56" spans="1:10" x14ac:dyDescent="0.25">
      <c r="A56" s="40" t="s">
        <v>101</v>
      </c>
      <c r="B56" s="70">
        <v>8</v>
      </c>
      <c r="C56" s="27"/>
      <c r="E56" s="59"/>
      <c r="F56" s="1"/>
      <c r="G56" s="61"/>
      <c r="I56" s="83" t="s">
        <v>25</v>
      </c>
      <c r="J56" s="84">
        <v>81</v>
      </c>
    </row>
    <row r="57" spans="1:10" x14ac:dyDescent="0.25">
      <c r="A57" s="40" t="s">
        <v>215</v>
      </c>
      <c r="B57" s="70">
        <v>1</v>
      </c>
      <c r="C57" s="27"/>
      <c r="E57" s="59"/>
      <c r="F57" s="1"/>
      <c r="G57" s="60"/>
      <c r="I57" s="34" t="s">
        <v>26</v>
      </c>
      <c r="J57" s="35">
        <v>29</v>
      </c>
    </row>
    <row r="58" spans="1:10" ht="15.75" customHeight="1" x14ac:dyDescent="0.25">
      <c r="A58" s="40" t="s">
        <v>216</v>
      </c>
      <c r="B58" s="70">
        <v>5</v>
      </c>
      <c r="C58" s="27"/>
      <c r="E58" s="96" t="s">
        <v>47</v>
      </c>
      <c r="F58" s="96"/>
      <c r="G58" s="96"/>
      <c r="I58" s="36" t="s">
        <v>36</v>
      </c>
      <c r="J58" s="37">
        <f>J56-J57</f>
        <v>52</v>
      </c>
    </row>
    <row r="59" spans="1:10" ht="15.75" thickBot="1" x14ac:dyDescent="0.3">
      <c r="A59" s="40" t="s">
        <v>69</v>
      </c>
      <c r="B59" s="70">
        <v>261</v>
      </c>
      <c r="C59" s="27">
        <v>16</v>
      </c>
      <c r="E59" s="40" t="s">
        <v>48</v>
      </c>
      <c r="F59" s="29">
        <v>232</v>
      </c>
      <c r="G59" s="41">
        <f>F59/F50</f>
        <v>0.79725085910652926</v>
      </c>
      <c r="I59" s="38" t="s">
        <v>27</v>
      </c>
      <c r="J59" s="39">
        <f>J57/J56</f>
        <v>0.35802469135802467</v>
      </c>
    </row>
    <row r="60" spans="1:10" ht="15.75" thickBot="1" x14ac:dyDescent="0.3">
      <c r="A60" s="40" t="s">
        <v>71</v>
      </c>
      <c r="B60" s="70">
        <v>4</v>
      </c>
      <c r="C60" s="27"/>
      <c r="E60" s="40" t="s">
        <v>49</v>
      </c>
      <c r="F60" s="29">
        <v>59</v>
      </c>
      <c r="G60" s="41">
        <f>F60/F50</f>
        <v>0.20274914089347079</v>
      </c>
    </row>
    <row r="61" spans="1:10" x14ac:dyDescent="0.25">
      <c r="A61" s="40" t="s">
        <v>202</v>
      </c>
      <c r="B61" s="70">
        <v>4</v>
      </c>
      <c r="C61" s="27"/>
      <c r="E61" s="40"/>
      <c r="F61" s="40"/>
      <c r="G61" s="42"/>
      <c r="I61" s="90" t="s">
        <v>53</v>
      </c>
      <c r="J61" s="91"/>
    </row>
    <row r="62" spans="1:10" ht="15.75" thickBot="1" x14ac:dyDescent="0.3">
      <c r="A62" s="40" t="s">
        <v>210</v>
      </c>
      <c r="B62" s="70">
        <v>1</v>
      </c>
      <c r="C62" s="27"/>
      <c r="E62" s="59"/>
      <c r="F62" s="1"/>
      <c r="G62" s="60"/>
      <c r="I62" s="92"/>
      <c r="J62" s="93"/>
    </row>
    <row r="63" spans="1:10" x14ac:dyDescent="0.25">
      <c r="A63" s="40" t="s">
        <v>217</v>
      </c>
      <c r="B63" s="70">
        <v>1</v>
      </c>
      <c r="C63" s="27"/>
      <c r="E63" s="45" t="s">
        <v>186</v>
      </c>
      <c r="F63" s="45" t="s">
        <v>24</v>
      </c>
      <c r="G63" s="60"/>
    </row>
    <row r="64" spans="1:10" x14ac:dyDescent="0.25">
      <c r="A64" s="40" t="s">
        <v>165</v>
      </c>
      <c r="B64" s="70">
        <v>2</v>
      </c>
      <c r="C64" s="27"/>
      <c r="E64" s="68" t="s">
        <v>187</v>
      </c>
      <c r="F64" s="82">
        <v>15</v>
      </c>
      <c r="G64" s="60"/>
    </row>
    <row r="65" spans="1:7" x14ac:dyDescent="0.25">
      <c r="A65" s="40" t="s">
        <v>104</v>
      </c>
      <c r="B65" s="70">
        <v>13</v>
      </c>
      <c r="C65" s="27">
        <v>1</v>
      </c>
      <c r="E65" s="69" t="s">
        <v>188</v>
      </c>
      <c r="F65" s="29">
        <v>9</v>
      </c>
      <c r="G65" s="60"/>
    </row>
    <row r="66" spans="1:7" x14ac:dyDescent="0.25">
      <c r="A66" s="40" t="s">
        <v>218</v>
      </c>
      <c r="B66" s="70">
        <v>1</v>
      </c>
      <c r="C66" s="27"/>
      <c r="E66" s="69" t="s">
        <v>189</v>
      </c>
      <c r="F66" s="29">
        <v>7</v>
      </c>
      <c r="G66" s="60"/>
    </row>
    <row r="67" spans="1:7" x14ac:dyDescent="0.25">
      <c r="A67" s="40" t="s">
        <v>105</v>
      </c>
      <c r="B67" s="70">
        <v>7</v>
      </c>
      <c r="C67" s="27"/>
      <c r="E67" s="69" t="s">
        <v>190</v>
      </c>
      <c r="F67" s="29">
        <v>34</v>
      </c>
      <c r="G67" s="60"/>
    </row>
    <row r="68" spans="1:7" x14ac:dyDescent="0.25">
      <c r="A68" s="40" t="s">
        <v>219</v>
      </c>
      <c r="B68" s="70">
        <v>4</v>
      </c>
      <c r="C68" s="27"/>
      <c r="E68" s="69" t="s">
        <v>191</v>
      </c>
      <c r="F68" s="29">
        <v>22</v>
      </c>
      <c r="G68" s="60"/>
    </row>
    <row r="69" spans="1:7" x14ac:dyDescent="0.25">
      <c r="A69" s="40" t="s">
        <v>166</v>
      </c>
      <c r="B69" s="70">
        <v>5</v>
      </c>
      <c r="C69" s="27"/>
      <c r="E69" s="69" t="s">
        <v>192</v>
      </c>
      <c r="F69" s="29">
        <v>98</v>
      </c>
      <c r="G69" s="60"/>
    </row>
    <row r="70" spans="1:7" x14ac:dyDescent="0.25">
      <c r="A70" s="40" t="s">
        <v>144</v>
      </c>
      <c r="B70" s="70">
        <v>7</v>
      </c>
      <c r="C70" s="27"/>
      <c r="E70" s="69" t="s">
        <v>193</v>
      </c>
      <c r="F70" s="29">
        <v>140</v>
      </c>
      <c r="G70" s="60"/>
    </row>
    <row r="71" spans="1:7" x14ac:dyDescent="0.25">
      <c r="A71" s="40" t="s">
        <v>107</v>
      </c>
      <c r="B71" s="70">
        <v>4</v>
      </c>
      <c r="C71" s="27"/>
      <c r="E71" s="40" t="s">
        <v>194</v>
      </c>
      <c r="F71" s="29">
        <v>56</v>
      </c>
      <c r="G71" s="60"/>
    </row>
    <row r="72" spans="1:7" x14ac:dyDescent="0.25">
      <c r="A72" s="40" t="s">
        <v>108</v>
      </c>
      <c r="B72" s="70">
        <v>14</v>
      </c>
      <c r="C72" s="27"/>
      <c r="E72" s="40" t="s">
        <v>195</v>
      </c>
      <c r="F72" s="29">
        <v>16</v>
      </c>
      <c r="G72" s="60"/>
    </row>
    <row r="73" spans="1:7" x14ac:dyDescent="0.25">
      <c r="A73" s="40" t="s">
        <v>167</v>
      </c>
      <c r="B73" s="70">
        <v>4</v>
      </c>
      <c r="C73" s="27"/>
      <c r="E73" s="40" t="s">
        <v>196</v>
      </c>
      <c r="F73" s="29">
        <f>15+2+2+1+1+1</f>
        <v>22</v>
      </c>
      <c r="G73" s="62"/>
    </row>
    <row r="74" spans="1:7" x14ac:dyDescent="0.25">
      <c r="A74" s="40" t="s">
        <v>110</v>
      </c>
      <c r="B74" s="70">
        <v>4</v>
      </c>
      <c r="C74" s="27"/>
      <c r="E74" s="1"/>
      <c r="F74" s="1"/>
      <c r="G74" s="1"/>
    </row>
    <row r="75" spans="1:7" x14ac:dyDescent="0.25">
      <c r="A75" s="40" t="s">
        <v>111</v>
      </c>
      <c r="B75" s="70">
        <v>5</v>
      </c>
      <c r="C75" s="27">
        <v>2</v>
      </c>
    </row>
    <row r="76" spans="1:7" x14ac:dyDescent="0.25">
      <c r="A76" s="40" t="s">
        <v>168</v>
      </c>
      <c r="B76" s="70">
        <v>4</v>
      </c>
      <c r="C76" s="27"/>
    </row>
    <row r="77" spans="1:7" x14ac:dyDescent="0.25">
      <c r="A77" s="40" t="s">
        <v>220</v>
      </c>
      <c r="B77" s="70">
        <v>1</v>
      </c>
      <c r="C77" s="27"/>
    </row>
    <row r="78" spans="1:7" ht="15" customHeight="1" x14ac:dyDescent="0.25">
      <c r="A78" s="40" t="s">
        <v>113</v>
      </c>
      <c r="B78" s="70">
        <v>7</v>
      </c>
      <c r="C78" s="27">
        <v>1</v>
      </c>
    </row>
    <row r="79" spans="1:7" x14ac:dyDescent="0.25">
      <c r="A79" s="40" t="s">
        <v>145</v>
      </c>
      <c r="B79" s="70">
        <v>1</v>
      </c>
      <c r="C79" s="27"/>
    </row>
    <row r="80" spans="1:7" x14ac:dyDescent="0.25">
      <c r="A80" s="40" t="s">
        <v>114</v>
      </c>
      <c r="B80" s="70">
        <v>2</v>
      </c>
      <c r="C80" s="27"/>
    </row>
    <row r="81" spans="1:3" x14ac:dyDescent="0.25">
      <c r="A81" s="40" t="s">
        <v>221</v>
      </c>
      <c r="B81" s="70">
        <v>1</v>
      </c>
      <c r="C81" s="27"/>
    </row>
    <row r="82" spans="1:3" x14ac:dyDescent="0.25">
      <c r="A82" s="40" t="s">
        <v>169</v>
      </c>
      <c r="B82" s="70">
        <v>145</v>
      </c>
      <c r="C82" s="27">
        <v>12</v>
      </c>
    </row>
    <row r="83" spans="1:3" x14ac:dyDescent="0.25">
      <c r="A83" s="40" t="s">
        <v>138</v>
      </c>
      <c r="B83" s="70">
        <v>1</v>
      </c>
      <c r="C83" s="27"/>
    </row>
    <row r="84" spans="1:3" x14ac:dyDescent="0.25">
      <c r="A84" s="40" t="s">
        <v>103</v>
      </c>
      <c r="B84" s="70">
        <v>26</v>
      </c>
      <c r="C84" s="27"/>
    </row>
    <row r="85" spans="1:3" x14ac:dyDescent="0.25">
      <c r="A85" s="40" t="s">
        <v>170</v>
      </c>
      <c r="B85" s="70">
        <v>3</v>
      </c>
      <c r="C85" s="27"/>
    </row>
    <row r="86" spans="1:3" x14ac:dyDescent="0.25">
      <c r="A86" s="40" t="s">
        <v>222</v>
      </c>
      <c r="B86" s="70">
        <v>1</v>
      </c>
      <c r="C86" s="27"/>
    </row>
    <row r="87" spans="1:3" x14ac:dyDescent="0.25">
      <c r="A87" s="40" t="s">
        <v>116</v>
      </c>
      <c r="B87" s="70">
        <v>1</v>
      </c>
      <c r="C87" s="27"/>
    </row>
    <row r="88" spans="1:3" x14ac:dyDescent="0.25">
      <c r="A88" s="40" t="s">
        <v>171</v>
      </c>
      <c r="B88" s="70">
        <v>2</v>
      </c>
      <c r="C88" s="27"/>
    </row>
    <row r="89" spans="1:3" ht="15.75" customHeight="1" x14ac:dyDescent="0.25">
      <c r="A89" s="40" t="s">
        <v>94</v>
      </c>
      <c r="B89" s="70">
        <v>52</v>
      </c>
      <c r="C89" s="27"/>
    </row>
    <row r="90" spans="1:3" x14ac:dyDescent="0.25">
      <c r="A90" s="40" t="s">
        <v>172</v>
      </c>
      <c r="B90" s="70">
        <v>1</v>
      </c>
      <c r="C90" s="27"/>
    </row>
    <row r="91" spans="1:3" x14ac:dyDescent="0.25">
      <c r="A91" s="40" t="s">
        <v>117</v>
      </c>
      <c r="B91" s="70">
        <v>4</v>
      </c>
      <c r="C91" s="27"/>
    </row>
    <row r="92" spans="1:3" x14ac:dyDescent="0.25">
      <c r="A92" s="40" t="s">
        <v>118</v>
      </c>
      <c r="B92" s="70">
        <v>18</v>
      </c>
      <c r="C92" s="27"/>
    </row>
    <row r="93" spans="1:3" x14ac:dyDescent="0.25">
      <c r="A93" s="40" t="s">
        <v>119</v>
      </c>
      <c r="B93" s="70">
        <v>9</v>
      </c>
      <c r="C93" s="27"/>
    </row>
    <row r="94" spans="1:3" ht="15.75" customHeight="1" x14ac:dyDescent="0.25">
      <c r="A94" s="40" t="s">
        <v>139</v>
      </c>
      <c r="B94" s="70">
        <v>1</v>
      </c>
      <c r="C94" s="27"/>
    </row>
    <row r="95" spans="1:3" x14ac:dyDescent="0.25">
      <c r="A95" s="40" t="s">
        <v>223</v>
      </c>
      <c r="B95" s="70">
        <v>1</v>
      </c>
      <c r="C95" s="27"/>
    </row>
    <row r="96" spans="1:3" x14ac:dyDescent="0.25">
      <c r="A96" s="40" t="s">
        <v>120</v>
      </c>
      <c r="B96" s="70">
        <v>19</v>
      </c>
      <c r="C96" s="27">
        <v>2</v>
      </c>
    </row>
    <row r="97" spans="1:5" x14ac:dyDescent="0.25">
      <c r="A97" s="40" t="s">
        <v>173</v>
      </c>
      <c r="B97" s="70">
        <v>17</v>
      </c>
      <c r="C97" s="27">
        <v>1</v>
      </c>
    </row>
    <row r="98" spans="1:5" x14ac:dyDescent="0.25">
      <c r="A98" s="40" t="s">
        <v>203</v>
      </c>
      <c r="B98" s="70">
        <v>4</v>
      </c>
      <c r="C98" s="27"/>
    </row>
    <row r="99" spans="1:5" x14ac:dyDescent="0.25">
      <c r="A99" s="40" t="s">
        <v>174</v>
      </c>
      <c r="B99" s="70">
        <v>30</v>
      </c>
      <c r="C99" s="27">
        <v>1</v>
      </c>
    </row>
    <row r="100" spans="1:5" x14ac:dyDescent="0.25">
      <c r="A100" s="40" t="s">
        <v>146</v>
      </c>
      <c r="B100" s="70">
        <v>2</v>
      </c>
      <c r="C100" s="27"/>
    </row>
    <row r="101" spans="1:5" x14ac:dyDescent="0.25">
      <c r="A101" s="40" t="s">
        <v>211</v>
      </c>
      <c r="B101" s="70">
        <v>2</v>
      </c>
      <c r="C101" s="27"/>
    </row>
    <row r="102" spans="1:5" x14ac:dyDescent="0.25">
      <c r="A102" s="40" t="s">
        <v>212</v>
      </c>
      <c r="B102" s="70">
        <v>7</v>
      </c>
      <c r="C102" s="27"/>
    </row>
    <row r="103" spans="1:5" x14ac:dyDescent="0.25">
      <c r="A103" s="40" t="s">
        <v>121</v>
      </c>
      <c r="B103" s="70">
        <v>56</v>
      </c>
      <c r="C103" s="27">
        <v>1</v>
      </c>
    </row>
    <row r="104" spans="1:5" x14ac:dyDescent="0.25">
      <c r="A104" s="40" t="s">
        <v>175</v>
      </c>
      <c r="B104" s="70">
        <v>7</v>
      </c>
      <c r="C104" s="27">
        <v>1</v>
      </c>
    </row>
    <row r="105" spans="1:5" x14ac:dyDescent="0.25">
      <c r="A105" s="40" t="s">
        <v>176</v>
      </c>
      <c r="B105" s="70">
        <v>2</v>
      </c>
      <c r="C105" s="27"/>
    </row>
    <row r="106" spans="1:5" x14ac:dyDescent="0.25">
      <c r="A106" s="40" t="s">
        <v>177</v>
      </c>
      <c r="B106" s="70">
        <v>4</v>
      </c>
      <c r="C106" s="27">
        <v>1</v>
      </c>
    </row>
    <row r="107" spans="1:5" x14ac:dyDescent="0.25">
      <c r="A107" s="40" t="s">
        <v>204</v>
      </c>
      <c r="B107" s="70">
        <v>7</v>
      </c>
      <c r="C107" s="27"/>
    </row>
    <row r="108" spans="1:5" x14ac:dyDescent="0.25">
      <c r="A108" s="40" t="s">
        <v>91</v>
      </c>
      <c r="B108" s="70">
        <v>1</v>
      </c>
      <c r="C108" s="27"/>
    </row>
    <row r="109" spans="1:5" x14ac:dyDescent="0.25">
      <c r="A109" s="40" t="s">
        <v>178</v>
      </c>
      <c r="B109" s="70">
        <v>260</v>
      </c>
      <c r="C109" s="27">
        <v>9</v>
      </c>
      <c r="E109" s="33"/>
    </row>
    <row r="110" spans="1:5" x14ac:dyDescent="0.25">
      <c r="A110" s="40" t="s">
        <v>213</v>
      </c>
      <c r="B110" s="70">
        <v>3368</v>
      </c>
      <c r="C110" s="27">
        <v>227</v>
      </c>
      <c r="D110" s="33"/>
      <c r="E110" s="33"/>
    </row>
    <row r="111" spans="1:5" x14ac:dyDescent="0.25">
      <c r="A111" s="40" t="s">
        <v>179</v>
      </c>
      <c r="B111" s="70">
        <v>2</v>
      </c>
      <c r="C111" s="27"/>
      <c r="D111" s="33"/>
    </row>
    <row r="112" spans="1:5" x14ac:dyDescent="0.25">
      <c r="A112" s="40" t="s">
        <v>180</v>
      </c>
      <c r="B112" s="70">
        <v>20</v>
      </c>
      <c r="C112" s="27"/>
    </row>
    <row r="113" spans="1:3" x14ac:dyDescent="0.25">
      <c r="A113" s="40" t="s">
        <v>181</v>
      </c>
      <c r="B113" s="70">
        <v>1</v>
      </c>
      <c r="C113" s="27"/>
    </row>
    <row r="114" spans="1:3" x14ac:dyDescent="0.25">
      <c r="A114" s="40" t="s">
        <v>147</v>
      </c>
      <c r="B114" s="70">
        <v>1</v>
      </c>
      <c r="C114" s="27"/>
    </row>
    <row r="115" spans="1:3" x14ac:dyDescent="0.25">
      <c r="A115" s="40" t="s">
        <v>128</v>
      </c>
      <c r="B115" s="70">
        <v>4</v>
      </c>
      <c r="C115" s="27"/>
    </row>
    <row r="116" spans="1:3" x14ac:dyDescent="0.25">
      <c r="A116" s="40" t="s">
        <v>182</v>
      </c>
      <c r="B116" s="70">
        <v>1</v>
      </c>
      <c r="C116" s="27"/>
    </row>
    <row r="117" spans="1:3" x14ac:dyDescent="0.25">
      <c r="A117" s="40" t="s">
        <v>183</v>
      </c>
      <c r="B117" s="70">
        <v>1</v>
      </c>
      <c r="C117" s="27"/>
    </row>
    <row r="118" spans="1:3" x14ac:dyDescent="0.25">
      <c r="A118" s="40" t="s">
        <v>130</v>
      </c>
      <c r="B118" s="70">
        <v>31</v>
      </c>
      <c r="C118" s="27"/>
    </row>
    <row r="119" spans="1:3" x14ac:dyDescent="0.25">
      <c r="A119" s="40" t="s">
        <v>131</v>
      </c>
      <c r="B119" s="70">
        <v>23</v>
      </c>
      <c r="C119" s="27">
        <v>1</v>
      </c>
    </row>
    <row r="120" spans="1:3" x14ac:dyDescent="0.25">
      <c r="A120" s="40" t="s">
        <v>132</v>
      </c>
      <c r="B120" s="70">
        <v>2</v>
      </c>
      <c r="C120" s="74"/>
    </row>
    <row r="121" spans="1:3" x14ac:dyDescent="0.25">
      <c r="A121" s="40" t="s">
        <v>133</v>
      </c>
      <c r="B121" s="70">
        <v>8</v>
      </c>
      <c r="C121" s="70">
        <v>2</v>
      </c>
    </row>
    <row r="122" spans="1:3" x14ac:dyDescent="0.25">
      <c r="A122" s="40" t="s">
        <v>134</v>
      </c>
      <c r="B122" s="70">
        <v>8</v>
      </c>
      <c r="C122" s="40"/>
    </row>
    <row r="123" spans="1:3" x14ac:dyDescent="0.25">
      <c r="A123" s="40" t="s">
        <v>135</v>
      </c>
      <c r="B123" s="70">
        <v>10</v>
      </c>
      <c r="C123" s="40"/>
    </row>
    <row r="124" spans="1:3" x14ac:dyDescent="0.25">
      <c r="A124" s="40" t="s">
        <v>85</v>
      </c>
      <c r="B124" s="70">
        <v>14</v>
      </c>
      <c r="C124" s="40"/>
    </row>
    <row r="125" spans="1:3" x14ac:dyDescent="0.25">
      <c r="A125" s="40" t="s">
        <v>184</v>
      </c>
      <c r="B125" s="70">
        <v>12</v>
      </c>
      <c r="C125" s="40"/>
    </row>
    <row r="126" spans="1:3" x14ac:dyDescent="0.25">
      <c r="A126" s="40" t="s">
        <v>137</v>
      </c>
      <c r="B126" s="70">
        <v>5</v>
      </c>
      <c r="C126" s="40"/>
    </row>
    <row r="127" spans="1:3" x14ac:dyDescent="0.25">
      <c r="A127" s="40" t="s">
        <v>185</v>
      </c>
      <c r="B127" s="70">
        <v>11</v>
      </c>
      <c r="C127" s="70">
        <v>1</v>
      </c>
    </row>
    <row r="131" spans="4:4" ht="15.75" customHeight="1" x14ac:dyDescent="0.25">
      <c r="D131" s="1"/>
    </row>
    <row r="132" spans="4:4" x14ac:dyDescent="0.25">
      <c r="D132" s="1"/>
    </row>
  </sheetData>
  <sortState ref="A4:D96">
    <sortCondition ref="A4"/>
  </sortState>
  <mergeCells count="17">
    <mergeCell ref="I49:J49"/>
    <mergeCell ref="A2:C2"/>
    <mergeCell ref="I61:J62"/>
    <mergeCell ref="I55:J55"/>
    <mergeCell ref="E58:G58"/>
    <mergeCell ref="E13:F13"/>
    <mergeCell ref="E17:E18"/>
    <mergeCell ref="F17:F18"/>
    <mergeCell ref="E19:E20"/>
    <mergeCell ref="F19:F20"/>
    <mergeCell ref="E23:H24"/>
    <mergeCell ref="E27:G27"/>
    <mergeCell ref="E32:F32"/>
    <mergeCell ref="E39:G39"/>
    <mergeCell ref="E7:G7"/>
    <mergeCell ref="I36:J36"/>
    <mergeCell ref="I42:J4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22" t="s">
        <v>56</v>
      </c>
      <c r="H7" s="22" t="s">
        <v>57</v>
      </c>
      <c r="I7" s="22" t="s">
        <v>58</v>
      </c>
      <c r="J7" s="22" t="s">
        <v>60</v>
      </c>
    </row>
    <row r="8" spans="7:10" x14ac:dyDescent="0.25">
      <c r="G8" s="23" t="s">
        <v>59</v>
      </c>
      <c r="H8" s="23" t="s">
        <v>59</v>
      </c>
      <c r="I8" s="22">
        <v>17</v>
      </c>
      <c r="J8" s="22">
        <v>0</v>
      </c>
    </row>
    <row r="9" spans="7:10" x14ac:dyDescent="0.25">
      <c r="G9" s="23" t="s">
        <v>61</v>
      </c>
      <c r="H9" s="23" t="s">
        <v>62</v>
      </c>
      <c r="I9" s="22">
        <v>1</v>
      </c>
      <c r="J9" s="22">
        <v>0</v>
      </c>
    </row>
    <row r="10" spans="7:10" x14ac:dyDescent="0.25">
      <c r="G10" s="23" t="s">
        <v>63</v>
      </c>
      <c r="H10" s="23" t="s">
        <v>64</v>
      </c>
      <c r="I10" s="22">
        <v>1</v>
      </c>
      <c r="J10" s="22">
        <v>1</v>
      </c>
    </row>
    <row r="11" spans="7:10" x14ac:dyDescent="0.25">
      <c r="G11" s="23" t="s">
        <v>65</v>
      </c>
      <c r="H11" s="23" t="s">
        <v>66</v>
      </c>
      <c r="I11" s="22">
        <v>2</v>
      </c>
      <c r="J11" s="22">
        <v>0</v>
      </c>
    </row>
    <row r="12" spans="7:10" x14ac:dyDescent="0.25">
      <c r="G12" s="23" t="s">
        <v>67</v>
      </c>
      <c r="H12" s="23" t="s">
        <v>68</v>
      </c>
      <c r="I12" s="22">
        <v>3</v>
      </c>
      <c r="J12" s="22">
        <v>0</v>
      </c>
    </row>
    <row r="13" spans="7:10" x14ac:dyDescent="0.25">
      <c r="G13" s="23" t="s">
        <v>69</v>
      </c>
      <c r="H13" s="23" t="s">
        <v>70</v>
      </c>
      <c r="I13" s="22">
        <v>1</v>
      </c>
      <c r="J13" s="22">
        <v>0</v>
      </c>
    </row>
    <row r="14" spans="7:10" x14ac:dyDescent="0.25">
      <c r="G14" s="23" t="s">
        <v>71</v>
      </c>
      <c r="H14" s="23" t="s">
        <v>72</v>
      </c>
      <c r="I14" s="22">
        <v>7</v>
      </c>
      <c r="J14" s="22">
        <v>1</v>
      </c>
    </row>
    <row r="15" spans="7:10" x14ac:dyDescent="0.25">
      <c r="G15" s="23" t="s">
        <v>73</v>
      </c>
      <c r="H15" s="23" t="s">
        <v>74</v>
      </c>
      <c r="I15" s="22">
        <v>2</v>
      </c>
      <c r="J15" s="22">
        <v>0</v>
      </c>
    </row>
    <row r="16" spans="7:10" x14ac:dyDescent="0.25">
      <c r="G16" s="23" t="s">
        <v>71</v>
      </c>
      <c r="H16" s="23" t="s">
        <v>75</v>
      </c>
      <c r="I16" s="22">
        <v>8</v>
      </c>
      <c r="J16" s="22">
        <v>1</v>
      </c>
    </row>
    <row r="17" spans="7:10" x14ac:dyDescent="0.25">
      <c r="G17" s="23" t="s">
        <v>63</v>
      </c>
      <c r="H17" s="23" t="s">
        <v>63</v>
      </c>
      <c r="I17" s="22">
        <v>30</v>
      </c>
      <c r="J17" s="22">
        <v>1</v>
      </c>
    </row>
    <row r="18" spans="7:10" x14ac:dyDescent="0.25">
      <c r="G18" s="23" t="s">
        <v>76</v>
      </c>
      <c r="H18" s="23" t="s">
        <v>77</v>
      </c>
      <c r="I18" s="22">
        <v>9</v>
      </c>
      <c r="J18" s="22">
        <v>0</v>
      </c>
    </row>
    <row r="19" spans="7:10" x14ac:dyDescent="0.25">
      <c r="G19" s="23" t="s">
        <v>78</v>
      </c>
      <c r="H19" s="23" t="s">
        <v>78</v>
      </c>
      <c r="I19" s="22">
        <v>4</v>
      </c>
      <c r="J19" s="22">
        <v>0</v>
      </c>
    </row>
    <row r="20" spans="7:10" x14ac:dyDescent="0.25">
      <c r="G20" s="23" t="s">
        <v>76</v>
      </c>
      <c r="H20" s="23" t="s">
        <v>79</v>
      </c>
      <c r="I20" s="22">
        <v>6</v>
      </c>
      <c r="J20" s="22">
        <v>0</v>
      </c>
    </row>
    <row r="21" spans="7:10" x14ac:dyDescent="0.25">
      <c r="G21" s="23" t="s">
        <v>67</v>
      </c>
      <c r="H21" s="23" t="s">
        <v>80</v>
      </c>
      <c r="I21" s="22">
        <v>2</v>
      </c>
      <c r="J21" s="22">
        <v>0</v>
      </c>
    </row>
    <row r="22" spans="7:10" x14ac:dyDescent="0.25">
      <c r="G22" s="23" t="s">
        <v>81</v>
      </c>
      <c r="H22" s="23" t="s">
        <v>82</v>
      </c>
      <c r="I22" s="22">
        <v>1</v>
      </c>
      <c r="J22" s="22">
        <v>0</v>
      </c>
    </row>
    <row r="23" spans="7:10" x14ac:dyDescent="0.25">
      <c r="G23" s="23" t="s">
        <v>59</v>
      </c>
      <c r="H23" s="23" t="s">
        <v>83</v>
      </c>
      <c r="I23" s="22">
        <v>1</v>
      </c>
      <c r="J23" s="22">
        <v>0</v>
      </c>
    </row>
    <row r="24" spans="7:10" x14ac:dyDescent="0.25">
      <c r="G24" s="23" t="s">
        <v>76</v>
      </c>
      <c r="H24" s="23" t="s">
        <v>84</v>
      </c>
      <c r="I24" s="22">
        <v>5</v>
      </c>
      <c r="J24" s="22">
        <v>1</v>
      </c>
    </row>
    <row r="25" spans="7:10" x14ac:dyDescent="0.25">
      <c r="G25" s="23" t="s">
        <v>85</v>
      </c>
      <c r="H25" s="23" t="s">
        <v>86</v>
      </c>
      <c r="I25" s="22">
        <v>1</v>
      </c>
      <c r="J25" s="22">
        <v>0</v>
      </c>
    </row>
    <row r="26" spans="7:10" x14ac:dyDescent="0.25">
      <c r="G26" s="23" t="s">
        <v>71</v>
      </c>
      <c r="H26" s="23" t="s">
        <v>87</v>
      </c>
      <c r="I26" s="22">
        <v>2</v>
      </c>
      <c r="J26" s="22">
        <v>0</v>
      </c>
    </row>
    <row r="27" spans="7:10" x14ac:dyDescent="0.25">
      <c r="G27" s="23" t="s">
        <v>88</v>
      </c>
      <c r="H27" s="23" t="s">
        <v>88</v>
      </c>
      <c r="I27" s="22">
        <v>16</v>
      </c>
      <c r="J27" s="22">
        <v>0</v>
      </c>
    </row>
    <row r="28" spans="7:10" x14ac:dyDescent="0.25">
      <c r="G28" s="23" t="s">
        <v>73</v>
      </c>
      <c r="H28" s="23" t="s">
        <v>89</v>
      </c>
      <c r="I28" s="22">
        <v>1</v>
      </c>
      <c r="J28" s="22">
        <v>0</v>
      </c>
    </row>
    <row r="29" spans="7:10" x14ac:dyDescent="0.25">
      <c r="G29" s="23" t="s">
        <v>81</v>
      </c>
      <c r="H29" s="23" t="s">
        <v>81</v>
      </c>
      <c r="I29" s="22">
        <v>9</v>
      </c>
      <c r="J29" s="22">
        <v>0</v>
      </c>
    </row>
    <row r="30" spans="7:10" x14ac:dyDescent="0.25">
      <c r="G30" s="23" t="s">
        <v>65</v>
      </c>
      <c r="H30" s="23" t="s">
        <v>65</v>
      </c>
      <c r="I30" s="22">
        <v>5</v>
      </c>
      <c r="J30" s="22">
        <v>0</v>
      </c>
    </row>
    <row r="31" spans="7:10" x14ac:dyDescent="0.25">
      <c r="G31" s="23" t="s">
        <v>88</v>
      </c>
      <c r="H31" s="23" t="s">
        <v>90</v>
      </c>
      <c r="I31" s="22">
        <v>1</v>
      </c>
      <c r="J31" s="22">
        <v>0</v>
      </c>
    </row>
    <row r="32" spans="7:10" x14ac:dyDescent="0.25">
      <c r="G32" s="23" t="s">
        <v>91</v>
      </c>
      <c r="H32" s="23" t="s">
        <v>92</v>
      </c>
      <c r="I32" s="22">
        <v>5</v>
      </c>
      <c r="J32" s="22">
        <v>0</v>
      </c>
    </row>
    <row r="33" spans="7:10" x14ac:dyDescent="0.25">
      <c r="G33" s="23" t="s">
        <v>63</v>
      </c>
      <c r="H33" s="23" t="s">
        <v>93</v>
      </c>
      <c r="I33" s="22">
        <v>1</v>
      </c>
      <c r="J33" s="22">
        <v>0</v>
      </c>
    </row>
    <row r="34" spans="7:10" x14ac:dyDescent="0.25">
      <c r="G34" s="23" t="s">
        <v>94</v>
      </c>
      <c r="H34" s="23" t="s">
        <v>95</v>
      </c>
      <c r="I34" s="22">
        <v>4</v>
      </c>
      <c r="J34" s="22">
        <v>1</v>
      </c>
    </row>
    <row r="35" spans="7:10" x14ac:dyDescent="0.25">
      <c r="G35" s="23" t="s">
        <v>69</v>
      </c>
      <c r="H35" s="23" t="s">
        <v>96</v>
      </c>
      <c r="I35" s="22">
        <v>2</v>
      </c>
      <c r="J35" s="22">
        <v>1</v>
      </c>
    </row>
    <row r="36" spans="7:10" x14ac:dyDescent="0.25">
      <c r="G36" s="23" t="s">
        <v>69</v>
      </c>
      <c r="H36" s="23" t="s">
        <v>97</v>
      </c>
      <c r="I36" s="22">
        <v>5</v>
      </c>
      <c r="J36" s="22">
        <v>0</v>
      </c>
    </row>
    <row r="37" spans="7:10" x14ac:dyDescent="0.25">
      <c r="G37" s="23" t="s">
        <v>69</v>
      </c>
      <c r="H37" s="23" t="s">
        <v>98</v>
      </c>
      <c r="I37" s="22">
        <v>1</v>
      </c>
      <c r="J37" s="22">
        <v>0</v>
      </c>
    </row>
    <row r="38" spans="7:10" x14ac:dyDescent="0.25">
      <c r="G38" s="23" t="s">
        <v>67</v>
      </c>
      <c r="H38" s="23" t="s">
        <v>99</v>
      </c>
      <c r="I38" s="22">
        <v>1</v>
      </c>
      <c r="J38" s="22">
        <v>0</v>
      </c>
    </row>
    <row r="39" spans="7:10" x14ac:dyDescent="0.25">
      <c r="G39" s="23" t="s">
        <v>73</v>
      </c>
      <c r="H39" s="23" t="s">
        <v>100</v>
      </c>
      <c r="I39" s="22">
        <v>1</v>
      </c>
      <c r="J39" s="22">
        <v>0</v>
      </c>
    </row>
    <row r="40" spans="7:10" x14ac:dyDescent="0.25">
      <c r="G40" s="23" t="s">
        <v>76</v>
      </c>
      <c r="H40" s="23" t="s">
        <v>101</v>
      </c>
      <c r="I40" s="22">
        <v>2</v>
      </c>
      <c r="J40" s="22">
        <v>0</v>
      </c>
    </row>
    <row r="41" spans="7:10" x14ac:dyDescent="0.25">
      <c r="G41" s="23" t="s">
        <v>69</v>
      </c>
      <c r="H41" s="23" t="s">
        <v>69</v>
      </c>
      <c r="I41" s="22">
        <v>132</v>
      </c>
      <c r="J41" s="22">
        <v>6</v>
      </c>
    </row>
    <row r="42" spans="7:10" x14ac:dyDescent="0.25">
      <c r="G42" s="23" t="s">
        <v>71</v>
      </c>
      <c r="H42" s="23" t="s">
        <v>71</v>
      </c>
      <c r="I42" s="22">
        <v>2</v>
      </c>
      <c r="J42" s="22">
        <v>0</v>
      </c>
    </row>
    <row r="43" spans="7:10" x14ac:dyDescent="0.25">
      <c r="G43" s="23" t="s">
        <v>73</v>
      </c>
      <c r="H43" s="23" t="s">
        <v>102</v>
      </c>
      <c r="I43" s="22">
        <v>1</v>
      </c>
      <c r="J43" s="22">
        <v>0</v>
      </c>
    </row>
    <row r="44" spans="7:10" x14ac:dyDescent="0.25">
      <c r="G44" s="23" t="s">
        <v>103</v>
      </c>
      <c r="H44" s="23" t="s">
        <v>104</v>
      </c>
      <c r="I44" s="22">
        <v>4</v>
      </c>
      <c r="J44" s="22">
        <v>1</v>
      </c>
    </row>
    <row r="45" spans="7:10" x14ac:dyDescent="0.25">
      <c r="G45" s="23" t="s">
        <v>103</v>
      </c>
      <c r="H45" s="23" t="s">
        <v>105</v>
      </c>
      <c r="I45" s="22">
        <v>1</v>
      </c>
      <c r="J45" s="22">
        <v>0</v>
      </c>
    </row>
    <row r="46" spans="7:10" x14ac:dyDescent="0.25">
      <c r="G46" s="23" t="s">
        <v>81</v>
      </c>
      <c r="H46" s="23" t="s">
        <v>106</v>
      </c>
      <c r="I46" s="22">
        <v>1</v>
      </c>
      <c r="J46" s="22">
        <v>0</v>
      </c>
    </row>
    <row r="47" spans="7:10" x14ac:dyDescent="0.25">
      <c r="G47" s="23" t="s">
        <v>81</v>
      </c>
      <c r="H47" s="23" t="s">
        <v>107</v>
      </c>
      <c r="I47" s="22">
        <v>1</v>
      </c>
      <c r="J47" s="22">
        <v>0</v>
      </c>
    </row>
    <row r="48" spans="7:10" x14ac:dyDescent="0.25">
      <c r="G48" s="23" t="s">
        <v>85</v>
      </c>
      <c r="H48" s="23" t="s">
        <v>108</v>
      </c>
      <c r="I48" s="22">
        <v>7</v>
      </c>
      <c r="J48" s="22">
        <v>0</v>
      </c>
    </row>
    <row r="49" spans="7:10" x14ac:dyDescent="0.25">
      <c r="G49" s="23" t="s">
        <v>81</v>
      </c>
      <c r="H49" s="23" t="s">
        <v>109</v>
      </c>
      <c r="I49" s="22">
        <v>2</v>
      </c>
      <c r="J49" s="22">
        <v>0</v>
      </c>
    </row>
    <row r="50" spans="7:10" x14ac:dyDescent="0.25">
      <c r="G50" s="23" t="s">
        <v>71</v>
      </c>
      <c r="H50" s="23" t="s">
        <v>110</v>
      </c>
      <c r="I50" s="22">
        <v>4</v>
      </c>
      <c r="J50" s="22">
        <v>0</v>
      </c>
    </row>
    <row r="51" spans="7:10" x14ac:dyDescent="0.25">
      <c r="G51" s="23" t="s">
        <v>94</v>
      </c>
      <c r="H51" s="23" t="s">
        <v>111</v>
      </c>
      <c r="I51" s="22">
        <v>2</v>
      </c>
      <c r="J51" s="22">
        <v>1</v>
      </c>
    </row>
    <row r="52" spans="7:10" x14ac:dyDescent="0.25">
      <c r="G52" s="23" t="s">
        <v>67</v>
      </c>
      <c r="H52" s="23" t="s">
        <v>112</v>
      </c>
      <c r="I52" s="22">
        <v>1</v>
      </c>
      <c r="J52" s="22">
        <v>0</v>
      </c>
    </row>
    <row r="53" spans="7:10" x14ac:dyDescent="0.25">
      <c r="G53" s="23" t="s">
        <v>76</v>
      </c>
      <c r="H53" s="23" t="s">
        <v>113</v>
      </c>
      <c r="I53" s="22">
        <v>3</v>
      </c>
      <c r="J53" s="22">
        <v>1</v>
      </c>
    </row>
    <row r="54" spans="7:10" x14ac:dyDescent="0.25">
      <c r="G54" s="23" t="s">
        <v>63</v>
      </c>
      <c r="H54" s="23" t="s">
        <v>114</v>
      </c>
      <c r="I54" s="22">
        <v>1</v>
      </c>
      <c r="J54" s="22">
        <v>0</v>
      </c>
    </row>
    <row r="55" spans="7:10" x14ac:dyDescent="0.25">
      <c r="G55" s="23" t="s">
        <v>61</v>
      </c>
      <c r="H55" s="23" t="s">
        <v>115</v>
      </c>
      <c r="I55" s="22">
        <v>96</v>
      </c>
      <c r="J55" s="22">
        <v>7</v>
      </c>
    </row>
    <row r="56" spans="7:10" x14ac:dyDescent="0.25">
      <c r="G56" s="23" t="s">
        <v>103</v>
      </c>
      <c r="H56" s="23" t="s">
        <v>103</v>
      </c>
      <c r="I56" s="22">
        <v>6</v>
      </c>
      <c r="J56" s="22">
        <v>0</v>
      </c>
    </row>
    <row r="57" spans="7:10" x14ac:dyDescent="0.25">
      <c r="G57" s="23" t="s">
        <v>65</v>
      </c>
      <c r="H57" s="23" t="s">
        <v>116</v>
      </c>
      <c r="I57" s="22">
        <v>1</v>
      </c>
      <c r="J57" s="22">
        <v>0</v>
      </c>
    </row>
    <row r="58" spans="7:10" x14ac:dyDescent="0.25">
      <c r="G58" s="23" t="s">
        <v>94</v>
      </c>
      <c r="H58" s="23" t="s">
        <v>94</v>
      </c>
      <c r="I58" s="22">
        <v>4</v>
      </c>
      <c r="J58" s="22">
        <v>0</v>
      </c>
    </row>
    <row r="59" spans="7:10" x14ac:dyDescent="0.25">
      <c r="G59" s="23" t="s">
        <v>69</v>
      </c>
      <c r="H59" s="23" t="s">
        <v>117</v>
      </c>
      <c r="I59" s="22">
        <v>1</v>
      </c>
      <c r="J59" s="22">
        <v>0</v>
      </c>
    </row>
    <row r="60" spans="7:10" x14ac:dyDescent="0.25">
      <c r="G60" s="23" t="s">
        <v>118</v>
      </c>
      <c r="H60" s="23" t="s">
        <v>118</v>
      </c>
      <c r="I60" s="22">
        <v>3</v>
      </c>
      <c r="J60" s="22">
        <v>0</v>
      </c>
    </row>
    <row r="61" spans="7:10" x14ac:dyDescent="0.25">
      <c r="G61" s="23" t="s">
        <v>76</v>
      </c>
      <c r="H61" s="23" t="s">
        <v>119</v>
      </c>
      <c r="I61" s="22">
        <v>8</v>
      </c>
      <c r="J61" s="22">
        <v>0</v>
      </c>
    </row>
    <row r="62" spans="7:10" x14ac:dyDescent="0.25">
      <c r="G62" s="23" t="s">
        <v>61</v>
      </c>
      <c r="H62" s="23" t="s">
        <v>120</v>
      </c>
      <c r="I62" s="22">
        <v>12</v>
      </c>
      <c r="J62" s="22">
        <v>2</v>
      </c>
    </row>
    <row r="63" spans="7:10" x14ac:dyDescent="0.25">
      <c r="G63" s="23" t="s">
        <v>76</v>
      </c>
      <c r="H63" s="23" t="s">
        <v>76</v>
      </c>
      <c r="I63" s="22">
        <v>10</v>
      </c>
      <c r="J63" s="22">
        <v>0</v>
      </c>
    </row>
    <row r="64" spans="7:10" x14ac:dyDescent="0.25">
      <c r="G64" s="23" t="s">
        <v>67</v>
      </c>
      <c r="H64" s="23" t="s">
        <v>67</v>
      </c>
      <c r="I64" s="22">
        <v>12</v>
      </c>
      <c r="J64" s="22">
        <v>0</v>
      </c>
    </row>
    <row r="65" spans="7:10" x14ac:dyDescent="0.25">
      <c r="G65" s="23" t="s">
        <v>76</v>
      </c>
      <c r="H65" s="23" t="s">
        <v>121</v>
      </c>
      <c r="I65" s="22">
        <v>25</v>
      </c>
      <c r="J65" s="22">
        <v>1</v>
      </c>
    </row>
    <row r="66" spans="7:10" x14ac:dyDescent="0.25">
      <c r="G66" s="23" t="s">
        <v>71</v>
      </c>
      <c r="H66" s="23" t="s">
        <v>122</v>
      </c>
      <c r="I66" s="22">
        <v>3</v>
      </c>
      <c r="J66" s="22">
        <v>0</v>
      </c>
    </row>
    <row r="67" spans="7:10" x14ac:dyDescent="0.25">
      <c r="G67" s="23" t="s">
        <v>59</v>
      </c>
      <c r="H67" s="23" t="s">
        <v>123</v>
      </c>
      <c r="I67" s="22">
        <v>1</v>
      </c>
      <c r="J67" s="22">
        <v>0</v>
      </c>
    </row>
    <row r="68" spans="7:10" x14ac:dyDescent="0.25">
      <c r="G68" s="23" t="s">
        <v>85</v>
      </c>
      <c r="H68" s="23" t="s">
        <v>124</v>
      </c>
      <c r="I68" s="22">
        <v>1</v>
      </c>
      <c r="J68" s="22">
        <v>0</v>
      </c>
    </row>
    <row r="69" spans="7:10" x14ac:dyDescent="0.25">
      <c r="G69" s="23" t="s">
        <v>91</v>
      </c>
      <c r="H69" s="23" t="s">
        <v>91</v>
      </c>
      <c r="I69" s="22">
        <v>1</v>
      </c>
      <c r="J69" s="22">
        <v>0</v>
      </c>
    </row>
    <row r="70" spans="7:10" x14ac:dyDescent="0.25">
      <c r="G70" s="23" t="s">
        <v>61</v>
      </c>
      <c r="H70" s="23" t="s">
        <v>125</v>
      </c>
      <c r="I70" s="22">
        <v>188</v>
      </c>
      <c r="J70" s="22">
        <v>8</v>
      </c>
    </row>
    <row r="71" spans="7:10" x14ac:dyDescent="0.25">
      <c r="G71" s="23" t="s">
        <v>61</v>
      </c>
      <c r="H71" s="23" t="s">
        <v>61</v>
      </c>
      <c r="I71" s="22">
        <v>2432</v>
      </c>
      <c r="J71" s="22">
        <v>149</v>
      </c>
    </row>
    <row r="72" spans="7:10" x14ac:dyDescent="0.25">
      <c r="G72" s="23" t="s">
        <v>63</v>
      </c>
      <c r="H72" s="23" t="s">
        <v>126</v>
      </c>
      <c r="I72" s="22">
        <v>1</v>
      </c>
      <c r="J72" s="22">
        <v>0</v>
      </c>
    </row>
    <row r="73" spans="7:10" x14ac:dyDescent="0.25">
      <c r="G73" s="23" t="s">
        <v>65</v>
      </c>
      <c r="H73" s="23" t="s">
        <v>127</v>
      </c>
      <c r="I73" s="22">
        <v>1</v>
      </c>
      <c r="J73" s="22">
        <v>0</v>
      </c>
    </row>
    <row r="74" spans="7:10" x14ac:dyDescent="0.25">
      <c r="G74" s="23" t="s">
        <v>69</v>
      </c>
      <c r="H74" s="23" t="s">
        <v>128</v>
      </c>
      <c r="I74" s="22">
        <v>4</v>
      </c>
      <c r="J74" s="22">
        <v>0</v>
      </c>
    </row>
    <row r="75" spans="7:10" x14ac:dyDescent="0.25">
      <c r="G75" s="23" t="s">
        <v>94</v>
      </c>
      <c r="H75" s="23" t="s">
        <v>129</v>
      </c>
      <c r="I75" s="22">
        <v>1</v>
      </c>
      <c r="J75" s="22">
        <v>0</v>
      </c>
    </row>
    <row r="76" spans="7:10" x14ac:dyDescent="0.25">
      <c r="G76" s="23" t="s">
        <v>130</v>
      </c>
      <c r="H76" s="23" t="s">
        <v>130</v>
      </c>
      <c r="I76" s="22">
        <v>16</v>
      </c>
      <c r="J76" s="22">
        <v>0</v>
      </c>
    </row>
    <row r="77" spans="7:10" x14ac:dyDescent="0.25">
      <c r="G77" s="23" t="s">
        <v>103</v>
      </c>
      <c r="H77" s="23" t="s">
        <v>131</v>
      </c>
      <c r="I77" s="22">
        <v>11</v>
      </c>
      <c r="J77" s="22">
        <v>0</v>
      </c>
    </row>
    <row r="78" spans="7:10" x14ac:dyDescent="0.25">
      <c r="G78" s="23" t="s">
        <v>118</v>
      </c>
      <c r="H78" s="23" t="s">
        <v>132</v>
      </c>
      <c r="I78" s="22">
        <v>2</v>
      </c>
      <c r="J78" s="22">
        <v>0</v>
      </c>
    </row>
    <row r="79" spans="7:10" x14ac:dyDescent="0.25">
      <c r="G79" s="23" t="s">
        <v>81</v>
      </c>
      <c r="H79" s="23" t="s">
        <v>133</v>
      </c>
      <c r="I79" s="22">
        <v>1</v>
      </c>
      <c r="J79" s="22">
        <v>0</v>
      </c>
    </row>
    <row r="80" spans="7:10" x14ac:dyDescent="0.25">
      <c r="G80" s="23" t="s">
        <v>71</v>
      </c>
      <c r="H80" s="23" t="s">
        <v>134</v>
      </c>
      <c r="I80" s="22">
        <v>3</v>
      </c>
      <c r="J80" s="22">
        <v>0</v>
      </c>
    </row>
    <row r="81" spans="7:10" x14ac:dyDescent="0.25">
      <c r="G81" s="23" t="s">
        <v>71</v>
      </c>
      <c r="H81" s="23" t="s">
        <v>135</v>
      </c>
      <c r="I81" s="22">
        <v>5</v>
      </c>
      <c r="J81" s="22"/>
    </row>
    <row r="82" spans="7:10" x14ac:dyDescent="0.25">
      <c r="G82" s="23" t="s">
        <v>85</v>
      </c>
      <c r="H82" s="23" t="s">
        <v>85</v>
      </c>
      <c r="I82" s="22">
        <v>4</v>
      </c>
      <c r="J82" s="22">
        <v>0</v>
      </c>
    </row>
    <row r="83" spans="7:10" x14ac:dyDescent="0.25">
      <c r="G83" s="23" t="s">
        <v>71</v>
      </c>
      <c r="H83" s="23" t="s">
        <v>136</v>
      </c>
      <c r="I83" s="22">
        <v>9</v>
      </c>
      <c r="J83" s="22">
        <v>0</v>
      </c>
    </row>
    <row r="84" spans="7:10" x14ac:dyDescent="0.25">
      <c r="G84" s="23" t="s">
        <v>63</v>
      </c>
      <c r="H84" s="23" t="s">
        <v>137</v>
      </c>
      <c r="I84" s="22">
        <v>1</v>
      </c>
      <c r="J84" s="22"/>
    </row>
    <row r="85" spans="7:10" x14ac:dyDescent="0.25">
      <c r="G85" s="23" t="s">
        <v>73</v>
      </c>
      <c r="H85" s="23" t="s">
        <v>73</v>
      </c>
      <c r="I85" s="22">
        <v>8</v>
      </c>
      <c r="J85" s="2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2020-05-06T00:26:31Z</dcterms:modified>
</cp:coreProperties>
</file>