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05FA152F-FA58-4A5A-B4DE-8BDD460375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1" l="1"/>
  <c r="G52" i="1" l="1"/>
  <c r="C74" i="1"/>
  <c r="C68" i="1"/>
  <c r="C61" i="1"/>
  <c r="C55" i="1"/>
  <c r="K12" i="1" l="1"/>
</calcChain>
</file>

<file path=xl/sharedStrings.xml><?xml version="1.0" encoding="utf-8"?>
<sst xmlns="http://schemas.openxmlformats.org/spreadsheetml/2006/main" count="168" uniqueCount="102">
  <si>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</si>
  <si>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</si>
  <si>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</si>
  <si>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</si>
  <si>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</si>
  <si>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</si>
  <si>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</si>
  <si>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</si>
  <si>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</si>
  <si>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</si>
  <si>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</si>
  <si>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</si>
  <si>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</si>
  <si>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</si>
  <si>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</si>
  <si>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</si>
  <si>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</si>
  <si>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</si>
  <si>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</si>
  <si>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</si>
  <si>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</si>
  <si>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</si>
  <si>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</si>
  <si>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</si>
  <si>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</si>
  <si>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</si>
  <si>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</si>
  <si>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</si>
  <si>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</si>
  <si>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</si>
  <si>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</si>
  <si>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</si>
  <si>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</si>
  <si>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</si>
  <si>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</si>
  <si>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</si>
  <si>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</si>
  <si>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</si>
  <si>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</si>
  <si>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</si>
  <si>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</si>
  <si>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</si>
  <si>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</si>
  <si>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</si>
  <si>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</si>
  <si>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</si>
  <si>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</si>
  <si>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</si>
  <si>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</si>
  <si>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</si>
  <si>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</si>
  <si>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</si>
  <si>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</si>
  <si>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</si>
  <si>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</si>
  <si>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</si>
  <si>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</si>
  <si>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</si>
  <si>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</si>
  <si>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</si>
  <si>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</si>
  <si>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</si>
  <si>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</si>
  <si>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</si>
  <si>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</si>
  <si>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</si>
  <si>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</si>
  <si>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</si>
  <si>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</si>
  <si>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</si>
  <si>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</si>
  <si>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</si>
  <si>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</si>
  <si>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</si>
  <si>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</si>
  <si>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</si>
  <si>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</si>
  <si>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</si>
  <si>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CONFIRMADO</t>
  </si>
  <si>
    <t>RECUPERADO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</si>
  <si>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</si>
  <si>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</si>
  <si>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</si>
  <si>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</si>
  <si>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</si>
  <si>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</si>
  <si>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</si>
  <si>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</si>
  <si>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</si>
  <si>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</si>
  <si>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</si>
  <si>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</si>
  <si>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</si>
  <si>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</si>
  <si>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</si>
  <si>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</si>
  <si>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</si>
  <si>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SEM INFORMAÇÃO</t>
  </si>
  <si>
    <t>STATUS</t>
  </si>
  <si>
    <t>PROFISSIONAIS DA SAÚDE</t>
  </si>
  <si>
    <t>BOLETIM ANTERIOR</t>
  </si>
  <si>
    <t>*Taxa de ocupação relativa aos leitos SUS disponíveis na rede SES/MA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</si>
</sst>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3" fontId="0" fillId="0" borderId="11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5" xfId="0" applyBorder="1"/>
    <xf numFmtId="0" fontId="7" fillId="0" borderId="8" xfId="0" applyFont="1" applyBorder="1"/>
    <xf numFmtId="0" fontId="7" fillId="0" borderId="10" xfId="0" applyFont="1" applyBorder="1"/>
    <xf numFmtId="0" fontId="0" fillId="0" borderId="6" xfId="0" applyBorder="1" applyAlignment="1">
      <alignment horizontal="center" vertical="center"/>
    </xf>
    <xf numFmtId="0" fontId="0" fillId="0" borderId="12" xfId="0" applyFill="1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 vertical="center"/>
    </xf>
    <xf numFmtId="0" fontId="0" fillId="0" borderId="31" xfId="0" applyBorder="1"/>
    <xf numFmtId="0" fontId="0" fillId="0" borderId="27" xfId="0" applyBorder="1"/>
    <xf numFmtId="0" fontId="6" fillId="0" borderId="5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zoomScale="70" zoomScaleNormal="70" workbookViewId="0">
      <selection activeCell="F37" sqref="F37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bestFit="1" customWidth="1"/>
    <col min="7" max="7" width="20.28515625" customWidth="1"/>
    <col min="8" max="8" width="18.28515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105" t="s">
        <v>0</v>
      </c>
      <c r="B2" s="105"/>
      <c r="C2" s="105"/>
      <c r="D2" s="106"/>
      <c r="F2" s="59" t="s">
        <v>7</v>
      </c>
      <c r="G2" s="64" t="s">
        <v>30</v>
      </c>
      <c r="H2" s="16" t="s">
        <v>44</v>
      </c>
      <c r="I2" s="12"/>
      <c r="J2" s="27" t="s">
        <v>11</v>
      </c>
      <c r="K2" s="48" t="s">
        <v>10</v>
      </c>
    </row>
    <row r="3" spans="1:11" x14ac:dyDescent="0.25">
      <c r="A3" s="61" t="s">
        <v>82</v>
      </c>
      <c r="B3" s="28" t="s">
        <v>1</v>
      </c>
      <c r="C3" s="28" t="s">
        <v>2</v>
      </c>
      <c r="D3" s="29" t="s">
        <v>3</v>
      </c>
      <c r="F3" s="2" t="s">
        <v>8</v>
      </c>
      <c r="G3" s="4">
        <v>618</v>
      </c>
      <c r="H3" s="44">
        <v>0.47</v>
      </c>
      <c r="I3" s="13"/>
      <c r="J3" s="25" t="s">
        <v>12</v>
      </c>
      <c r="K3" s="49">
        <v>7</v>
      </c>
    </row>
    <row r="4" spans="1:11" ht="15.75" thickBot="1" x14ac:dyDescent="0.3">
      <c r="A4" s="62" t="s">
        <v>6</v>
      </c>
      <c r="B4" s="66" t="s">
        <v>6</v>
      </c>
      <c r="C4" s="15">
        <v>1</v>
      </c>
      <c r="D4" s="17">
        <v>0</v>
      </c>
      <c r="F4" s="6" t="s">
        <v>9</v>
      </c>
      <c r="G4" s="45">
        <v>702</v>
      </c>
      <c r="H4" s="46">
        <v>0.53</v>
      </c>
      <c r="I4" s="14"/>
      <c r="J4" s="25" t="s">
        <v>13</v>
      </c>
      <c r="K4" s="49">
        <v>15</v>
      </c>
    </row>
    <row r="5" spans="1:11" x14ac:dyDescent="0.25">
      <c r="A5" s="62" t="s">
        <v>61</v>
      </c>
      <c r="B5" s="66" t="s">
        <v>53</v>
      </c>
      <c r="C5" s="15">
        <v>1</v>
      </c>
      <c r="D5" s="17">
        <v>0</v>
      </c>
      <c r="J5" s="25" t="s">
        <v>14</v>
      </c>
      <c r="K5" s="49">
        <v>145</v>
      </c>
    </row>
    <row r="6" spans="1:11" ht="15.75" thickBot="1" x14ac:dyDescent="0.3">
      <c r="A6" s="62" t="s">
        <v>61</v>
      </c>
      <c r="B6" s="66" t="s">
        <v>61</v>
      </c>
      <c r="C6" s="15">
        <v>6</v>
      </c>
      <c r="D6" s="17">
        <v>0</v>
      </c>
      <c r="J6" s="25" t="s">
        <v>15</v>
      </c>
      <c r="K6" s="49">
        <v>382</v>
      </c>
    </row>
    <row r="7" spans="1:11" x14ac:dyDescent="0.25">
      <c r="A7" s="62" t="s">
        <v>55</v>
      </c>
      <c r="B7" s="66" t="s">
        <v>55</v>
      </c>
      <c r="C7" s="15">
        <v>7</v>
      </c>
      <c r="D7" s="17">
        <v>0</v>
      </c>
      <c r="F7" s="102" t="s">
        <v>21</v>
      </c>
      <c r="G7" s="103"/>
      <c r="H7" s="104"/>
      <c r="J7" s="25" t="s">
        <v>16</v>
      </c>
      <c r="K7" s="49">
        <v>341</v>
      </c>
    </row>
    <row r="8" spans="1:11" x14ac:dyDescent="0.25">
      <c r="A8" s="62" t="s">
        <v>48</v>
      </c>
      <c r="B8" s="66" t="s">
        <v>48</v>
      </c>
      <c r="C8" s="15">
        <v>1</v>
      </c>
      <c r="D8" s="17">
        <v>0</v>
      </c>
      <c r="F8" s="7" t="s">
        <v>23</v>
      </c>
      <c r="G8" s="4" t="s">
        <v>22</v>
      </c>
      <c r="H8" s="5" t="s">
        <v>2</v>
      </c>
      <c r="J8" s="25" t="s">
        <v>17</v>
      </c>
      <c r="K8" s="49">
        <v>200</v>
      </c>
    </row>
    <row r="9" spans="1:11" ht="15.75" thickBot="1" x14ac:dyDescent="0.3">
      <c r="A9" s="62" t="s">
        <v>5</v>
      </c>
      <c r="B9" s="67" t="s">
        <v>59</v>
      </c>
      <c r="C9" s="20">
        <v>1</v>
      </c>
      <c r="D9" s="21">
        <v>0</v>
      </c>
      <c r="F9" s="34">
        <v>3580</v>
      </c>
      <c r="G9" s="35">
        <v>3076</v>
      </c>
      <c r="H9" s="36">
        <v>1320</v>
      </c>
      <c r="J9" s="25" t="s">
        <v>18</v>
      </c>
      <c r="K9" s="49">
        <v>121</v>
      </c>
    </row>
    <row r="10" spans="1:11" x14ac:dyDescent="0.25">
      <c r="A10" s="62" t="s">
        <v>5</v>
      </c>
      <c r="B10" s="66" t="s">
        <v>5</v>
      </c>
      <c r="C10" s="15">
        <v>34</v>
      </c>
      <c r="D10" s="17">
        <v>3</v>
      </c>
      <c r="J10" s="25" t="s">
        <v>19</v>
      </c>
      <c r="K10" s="49">
        <v>100</v>
      </c>
    </row>
    <row r="11" spans="1:11" x14ac:dyDescent="0.25">
      <c r="A11" s="62" t="s">
        <v>83</v>
      </c>
      <c r="B11" s="66" t="s">
        <v>77</v>
      </c>
      <c r="C11" s="15">
        <v>1</v>
      </c>
      <c r="D11" s="17">
        <v>1</v>
      </c>
      <c r="J11" s="25" t="s">
        <v>64</v>
      </c>
      <c r="K11" s="49">
        <v>9</v>
      </c>
    </row>
    <row r="12" spans="1:11" ht="15.75" thickBot="1" x14ac:dyDescent="0.3">
      <c r="A12" s="62" t="s">
        <v>83</v>
      </c>
      <c r="B12" s="68" t="s">
        <v>71</v>
      </c>
      <c r="C12" s="32">
        <v>1</v>
      </c>
      <c r="D12" s="33">
        <v>0</v>
      </c>
      <c r="J12" s="26" t="s">
        <v>20</v>
      </c>
      <c r="K12" s="50">
        <f t="shared" ref="K12" si="0">SUM(K3:K11)</f>
        <v>1320</v>
      </c>
    </row>
    <row r="13" spans="1:11" x14ac:dyDescent="0.25">
      <c r="A13" s="62" t="s">
        <v>83</v>
      </c>
      <c r="B13" s="66" t="s">
        <v>50</v>
      </c>
      <c r="C13" s="15">
        <v>1</v>
      </c>
      <c r="D13" s="17">
        <v>0</v>
      </c>
      <c r="E13" s="1"/>
      <c r="F13" s="1"/>
      <c r="G13" s="1"/>
      <c r="H13" s="1"/>
    </row>
    <row r="14" spans="1:11" ht="15.75" thickBot="1" x14ac:dyDescent="0.3">
      <c r="A14" s="62" t="s">
        <v>83</v>
      </c>
      <c r="B14" s="66" t="s">
        <v>65</v>
      </c>
      <c r="C14" s="15">
        <v>2</v>
      </c>
      <c r="D14" s="17">
        <v>0</v>
      </c>
      <c r="E14" s="1"/>
    </row>
    <row r="15" spans="1:11" ht="15.75" thickBot="1" x14ac:dyDescent="0.3">
      <c r="A15" s="62" t="s">
        <v>83</v>
      </c>
      <c r="B15" s="66" t="s">
        <v>39</v>
      </c>
      <c r="C15" s="15">
        <v>1</v>
      </c>
      <c r="D15" s="17">
        <v>0</v>
      </c>
      <c r="E15" s="1"/>
      <c r="F15" s="79" t="s">
        <v>70</v>
      </c>
      <c r="G15" s="80"/>
    </row>
    <row r="16" spans="1:11" x14ac:dyDescent="0.25">
      <c r="A16" s="62" t="s">
        <v>83</v>
      </c>
      <c r="B16" s="66" t="s">
        <v>42</v>
      </c>
      <c r="C16" s="15">
        <v>3</v>
      </c>
      <c r="D16" s="17">
        <v>0</v>
      </c>
      <c r="E16" s="1"/>
      <c r="F16" s="72" t="s">
        <v>98</v>
      </c>
      <c r="G16" s="47" t="s">
        <v>30</v>
      </c>
    </row>
    <row r="17" spans="1:9" x14ac:dyDescent="0.25">
      <c r="A17" s="62" t="s">
        <v>83</v>
      </c>
      <c r="B17" s="66" t="s">
        <v>69</v>
      </c>
      <c r="C17" s="15">
        <v>1</v>
      </c>
      <c r="D17" s="17">
        <v>0</v>
      </c>
      <c r="E17" s="1"/>
      <c r="F17" s="8" t="s">
        <v>26</v>
      </c>
      <c r="G17" s="22">
        <v>797</v>
      </c>
    </row>
    <row r="18" spans="1:9" ht="15.75" thickBot="1" x14ac:dyDescent="0.3">
      <c r="A18" s="62" t="s">
        <v>83</v>
      </c>
      <c r="B18" s="66" t="s">
        <v>51</v>
      </c>
      <c r="C18" s="15">
        <v>3</v>
      </c>
      <c r="D18" s="17">
        <v>0</v>
      </c>
      <c r="E18" s="1"/>
      <c r="F18" s="57" t="s">
        <v>45</v>
      </c>
      <c r="G18" s="58">
        <v>132</v>
      </c>
    </row>
    <row r="19" spans="1:9" x14ac:dyDescent="0.25">
      <c r="A19" s="62" t="s">
        <v>85</v>
      </c>
      <c r="B19" s="66" t="s">
        <v>62</v>
      </c>
      <c r="C19" s="15">
        <v>1</v>
      </c>
      <c r="D19" s="17">
        <v>0</v>
      </c>
      <c r="E19" s="1"/>
      <c r="F19" s="81" t="s">
        <v>27</v>
      </c>
      <c r="G19" s="83">
        <v>194</v>
      </c>
      <c r="H19" s="55" t="s">
        <v>80</v>
      </c>
      <c r="I19" s="53">
        <v>104</v>
      </c>
    </row>
    <row r="20" spans="1:9" ht="15.75" thickBot="1" x14ac:dyDescent="0.3">
      <c r="A20" s="62" t="s">
        <v>84</v>
      </c>
      <c r="B20" s="66" t="s">
        <v>73</v>
      </c>
      <c r="C20" s="15">
        <v>1</v>
      </c>
      <c r="D20" s="17">
        <v>1</v>
      </c>
      <c r="E20" s="1"/>
      <c r="F20" s="82"/>
      <c r="G20" s="84"/>
      <c r="H20" s="56" t="s">
        <v>81</v>
      </c>
      <c r="I20" s="54">
        <v>90</v>
      </c>
    </row>
    <row r="21" spans="1:9" x14ac:dyDescent="0.25">
      <c r="A21" s="62" t="s">
        <v>86</v>
      </c>
      <c r="B21" s="66" t="s">
        <v>66</v>
      </c>
      <c r="C21" s="15">
        <v>1</v>
      </c>
      <c r="D21" s="17">
        <v>0</v>
      </c>
      <c r="E21" s="1"/>
      <c r="F21" s="81" t="s">
        <v>28</v>
      </c>
      <c r="G21" s="83">
        <v>143</v>
      </c>
      <c r="H21" s="55" t="s">
        <v>80</v>
      </c>
      <c r="I21" s="53">
        <v>97</v>
      </c>
    </row>
    <row r="22" spans="1:9" ht="15.75" thickBot="1" x14ac:dyDescent="0.3">
      <c r="A22" s="62" t="s">
        <v>75</v>
      </c>
      <c r="B22" s="66" t="s">
        <v>63</v>
      </c>
      <c r="C22" s="15">
        <v>1</v>
      </c>
      <c r="D22" s="17">
        <v>0</v>
      </c>
      <c r="E22" s="1"/>
      <c r="F22" s="82"/>
      <c r="G22" s="84"/>
      <c r="H22" s="56" t="s">
        <v>81</v>
      </c>
      <c r="I22" s="54">
        <v>46</v>
      </c>
    </row>
    <row r="23" spans="1:9" ht="15.75" thickBot="1" x14ac:dyDescent="0.3">
      <c r="A23" s="62" t="s">
        <v>75</v>
      </c>
      <c r="B23" s="66" t="s">
        <v>67</v>
      </c>
      <c r="C23" s="15">
        <v>1</v>
      </c>
      <c r="D23" s="17">
        <v>0</v>
      </c>
      <c r="E23" s="1"/>
      <c r="F23" s="51" t="s">
        <v>29</v>
      </c>
      <c r="G23" s="52">
        <v>54</v>
      </c>
    </row>
    <row r="24" spans="1:9" ht="15.75" thickBot="1" x14ac:dyDescent="0.3">
      <c r="A24" s="62" t="s">
        <v>75</v>
      </c>
      <c r="B24" s="66" t="s">
        <v>49</v>
      </c>
      <c r="C24" s="15">
        <v>1</v>
      </c>
      <c r="D24" s="17">
        <v>0</v>
      </c>
      <c r="E24" s="1"/>
    </row>
    <row r="25" spans="1:9" ht="15" customHeight="1" x14ac:dyDescent="0.25">
      <c r="A25" s="62" t="s">
        <v>75</v>
      </c>
      <c r="B25" s="66" t="s">
        <v>68</v>
      </c>
      <c r="C25" s="15">
        <v>1</v>
      </c>
      <c r="D25" s="17">
        <v>0</v>
      </c>
      <c r="E25" s="1"/>
      <c r="F25" s="85" t="s">
        <v>46</v>
      </c>
      <c r="G25" s="86"/>
      <c r="H25" s="86"/>
      <c r="I25" s="87"/>
    </row>
    <row r="26" spans="1:9" ht="15.75" thickBot="1" x14ac:dyDescent="0.3">
      <c r="A26" s="62" t="s">
        <v>75</v>
      </c>
      <c r="B26" s="66" t="s">
        <v>75</v>
      </c>
      <c r="C26" s="15">
        <v>1</v>
      </c>
      <c r="D26" s="17">
        <v>0</v>
      </c>
      <c r="F26" s="88"/>
      <c r="G26" s="89"/>
      <c r="H26" s="89"/>
      <c r="I26" s="90"/>
    </row>
    <row r="27" spans="1:9" x14ac:dyDescent="0.25">
      <c r="A27" s="62" t="s">
        <v>75</v>
      </c>
      <c r="B27" s="66" t="s">
        <v>54</v>
      </c>
      <c r="C27" s="15">
        <v>5</v>
      </c>
      <c r="D27" s="17">
        <v>0</v>
      </c>
    </row>
    <row r="28" spans="1:9" ht="15.75" thickBot="1" x14ac:dyDescent="0.3">
      <c r="A28" s="62" t="s">
        <v>40</v>
      </c>
      <c r="B28" s="66" t="s">
        <v>40</v>
      </c>
      <c r="C28" s="15">
        <v>1</v>
      </c>
      <c r="D28" s="17">
        <v>0</v>
      </c>
    </row>
    <row r="29" spans="1:9" ht="15" customHeight="1" x14ac:dyDescent="0.25">
      <c r="A29" s="62" t="s">
        <v>87</v>
      </c>
      <c r="B29" s="66" t="s">
        <v>43</v>
      </c>
      <c r="C29" s="15">
        <v>1</v>
      </c>
      <c r="D29" s="17">
        <v>0</v>
      </c>
      <c r="F29" s="91" t="s">
        <v>99</v>
      </c>
      <c r="G29" s="92"/>
      <c r="H29" s="93"/>
    </row>
    <row r="30" spans="1:9" x14ac:dyDescent="0.25">
      <c r="A30" s="62" t="s">
        <v>4</v>
      </c>
      <c r="B30" s="66" t="s">
        <v>76</v>
      </c>
      <c r="C30" s="15">
        <v>1</v>
      </c>
      <c r="D30" s="17">
        <v>0</v>
      </c>
      <c r="F30" s="39" t="s">
        <v>78</v>
      </c>
      <c r="G30" s="38" t="s">
        <v>79</v>
      </c>
      <c r="H30" s="40" t="s">
        <v>3</v>
      </c>
    </row>
    <row r="31" spans="1:9" ht="15.75" thickBot="1" x14ac:dyDescent="0.3">
      <c r="A31" s="62" t="s">
        <v>4</v>
      </c>
      <c r="B31" s="66" t="s">
        <v>24</v>
      </c>
      <c r="C31" s="15">
        <v>43</v>
      </c>
      <c r="D31" s="17">
        <v>2</v>
      </c>
      <c r="F31" s="41">
        <v>126</v>
      </c>
      <c r="G31" s="42">
        <v>53</v>
      </c>
      <c r="H31" s="43">
        <v>3</v>
      </c>
    </row>
    <row r="32" spans="1:9" x14ac:dyDescent="0.25">
      <c r="A32" s="62" t="s">
        <v>4</v>
      </c>
      <c r="B32" s="66" t="s">
        <v>41</v>
      </c>
      <c r="C32" s="15">
        <v>4</v>
      </c>
      <c r="D32" s="17">
        <v>0</v>
      </c>
    </row>
    <row r="33" spans="1:8" ht="15.75" thickBot="1" x14ac:dyDescent="0.3">
      <c r="A33" s="62" t="s">
        <v>4</v>
      </c>
      <c r="B33" s="66" t="s">
        <v>25</v>
      </c>
      <c r="C33" s="15">
        <v>102</v>
      </c>
      <c r="D33" s="17">
        <v>4</v>
      </c>
    </row>
    <row r="34" spans="1:8" ht="15" customHeight="1" x14ac:dyDescent="0.25">
      <c r="A34" s="62" t="s">
        <v>4</v>
      </c>
      <c r="B34" s="66" t="s">
        <v>4</v>
      </c>
      <c r="C34" s="15">
        <v>1075</v>
      </c>
      <c r="D34" s="17">
        <v>43</v>
      </c>
      <c r="F34" s="94" t="s">
        <v>90</v>
      </c>
      <c r="G34" s="95"/>
    </row>
    <row r="35" spans="1:8" ht="15" customHeight="1" x14ac:dyDescent="0.25">
      <c r="A35" s="62" t="s">
        <v>37</v>
      </c>
      <c r="B35" s="66" t="s">
        <v>37</v>
      </c>
      <c r="C35" s="15">
        <v>5</v>
      </c>
      <c r="D35" s="17">
        <v>0</v>
      </c>
      <c r="F35" s="2" t="s">
        <v>88</v>
      </c>
      <c r="G35" s="3">
        <v>174</v>
      </c>
    </row>
    <row r="36" spans="1:8" ht="15.75" customHeight="1" x14ac:dyDescent="0.25">
      <c r="A36" s="62" t="s">
        <v>47</v>
      </c>
      <c r="B36" s="66" t="s">
        <v>38</v>
      </c>
      <c r="C36" s="15">
        <v>1</v>
      </c>
      <c r="D36" s="17">
        <v>0</v>
      </c>
      <c r="F36" s="2" t="s">
        <v>89</v>
      </c>
      <c r="G36" s="3">
        <v>9</v>
      </c>
    </row>
    <row r="37" spans="1:8" x14ac:dyDescent="0.25">
      <c r="A37" s="62" t="s">
        <v>47</v>
      </c>
      <c r="B37" s="66" t="s">
        <v>72</v>
      </c>
      <c r="C37" s="15">
        <v>3</v>
      </c>
      <c r="D37" s="17">
        <v>0</v>
      </c>
      <c r="F37" s="2" t="s">
        <v>100</v>
      </c>
      <c r="G37" s="74">
        <v>4214</v>
      </c>
    </row>
    <row r="38" spans="1:8" ht="15.75" customHeight="1" thickBot="1" x14ac:dyDescent="0.3">
      <c r="A38" s="62" t="s">
        <v>47</v>
      </c>
      <c r="B38" s="66" t="s">
        <v>47</v>
      </c>
      <c r="C38" s="15">
        <v>2</v>
      </c>
      <c r="D38" s="17">
        <v>0</v>
      </c>
      <c r="F38" s="75" t="s">
        <v>20</v>
      </c>
      <c r="G38" s="65">
        <f>G35+G36+G37</f>
        <v>4397</v>
      </c>
    </row>
    <row r="39" spans="1:8" ht="15" customHeight="1" x14ac:dyDescent="0.25">
      <c r="A39" s="62" t="s">
        <v>52</v>
      </c>
      <c r="B39" s="67" t="s">
        <v>58</v>
      </c>
      <c r="C39" s="20">
        <v>1</v>
      </c>
      <c r="D39" s="21">
        <v>0</v>
      </c>
      <c r="H39" s="1"/>
    </row>
    <row r="40" spans="1:8" ht="15" customHeight="1" thickBot="1" x14ac:dyDescent="0.3">
      <c r="A40" s="62" t="s">
        <v>52</v>
      </c>
      <c r="B40" s="66" t="s">
        <v>74</v>
      </c>
      <c r="C40" s="15">
        <v>1</v>
      </c>
      <c r="D40" s="17">
        <v>0</v>
      </c>
      <c r="F40" s="1"/>
      <c r="G40" s="1"/>
      <c r="H40" s="1"/>
    </row>
    <row r="41" spans="1:8" ht="15" customHeight="1" thickBot="1" x14ac:dyDescent="0.3">
      <c r="A41" s="63" t="s">
        <v>52</v>
      </c>
      <c r="B41" s="69" t="s">
        <v>52</v>
      </c>
      <c r="C41" s="18">
        <v>3</v>
      </c>
      <c r="D41" s="19">
        <v>0</v>
      </c>
      <c r="F41" s="30" t="s">
        <v>93</v>
      </c>
      <c r="G41" s="73"/>
      <c r="H41" s="31"/>
    </row>
    <row r="42" spans="1:8" ht="15" customHeight="1" thickBot="1" x14ac:dyDescent="0.3">
      <c r="D42" s="1"/>
      <c r="F42" s="70"/>
      <c r="G42" s="1"/>
      <c r="H42" s="71"/>
    </row>
    <row r="43" spans="1:8" ht="15.75" customHeight="1" x14ac:dyDescent="0.25">
      <c r="D43" s="1"/>
      <c r="F43" s="27" t="s">
        <v>11</v>
      </c>
      <c r="G43" s="48" t="s">
        <v>10</v>
      </c>
      <c r="H43" s="71"/>
    </row>
    <row r="44" spans="1:8" ht="15.75" customHeight="1" x14ac:dyDescent="0.25">
      <c r="D44" s="1"/>
      <c r="F44" s="25" t="s">
        <v>12</v>
      </c>
      <c r="G44" s="5">
        <v>0</v>
      </c>
      <c r="H44" s="71"/>
    </row>
    <row r="45" spans="1:8" ht="15" customHeight="1" x14ac:dyDescent="0.25">
      <c r="D45" s="1"/>
      <c r="F45" s="25" t="s">
        <v>13</v>
      </c>
      <c r="G45" s="5">
        <v>0</v>
      </c>
      <c r="H45" s="71"/>
    </row>
    <row r="46" spans="1:8" ht="15" customHeight="1" x14ac:dyDescent="0.25">
      <c r="D46" s="1"/>
      <c r="F46" s="25" t="s">
        <v>14</v>
      </c>
      <c r="G46" s="5">
        <v>0</v>
      </c>
      <c r="H46" s="71"/>
    </row>
    <row r="47" spans="1:8" ht="15" customHeight="1" x14ac:dyDescent="0.25">
      <c r="D47" s="1"/>
      <c r="F47" s="25" t="s">
        <v>15</v>
      </c>
      <c r="G47" s="5">
        <v>4</v>
      </c>
      <c r="H47" s="71"/>
    </row>
    <row r="48" spans="1:8" ht="15" customHeight="1" x14ac:dyDescent="0.25">
      <c r="D48" s="1"/>
      <c r="F48" s="25" t="s">
        <v>16</v>
      </c>
      <c r="G48" s="5">
        <v>10</v>
      </c>
      <c r="H48" s="71"/>
    </row>
    <row r="49" spans="2:8" x14ac:dyDescent="0.25">
      <c r="D49" s="1"/>
      <c r="F49" s="25" t="s">
        <v>17</v>
      </c>
      <c r="G49" s="5">
        <v>5</v>
      </c>
      <c r="H49" s="71"/>
    </row>
    <row r="50" spans="2:8" x14ac:dyDescent="0.25">
      <c r="D50" s="1"/>
      <c r="F50" s="25" t="s">
        <v>18</v>
      </c>
      <c r="G50" s="5">
        <v>12</v>
      </c>
      <c r="H50" s="71"/>
    </row>
    <row r="51" spans="2:8" ht="15.75" thickBot="1" x14ac:dyDescent="0.3">
      <c r="B51" s="60" t="s">
        <v>57</v>
      </c>
      <c r="C51" s="60"/>
      <c r="D51" s="1"/>
      <c r="F51" s="25" t="s">
        <v>19</v>
      </c>
      <c r="G51" s="5">
        <v>23</v>
      </c>
      <c r="H51" s="71"/>
    </row>
    <row r="52" spans="2:8" ht="15.75" thickBot="1" x14ac:dyDescent="0.3">
      <c r="B52" s="96" t="s">
        <v>91</v>
      </c>
      <c r="C52" s="97"/>
      <c r="D52" s="10"/>
      <c r="F52" s="26" t="s">
        <v>20</v>
      </c>
      <c r="G52" s="50">
        <f>SUM(G44:G51)</f>
        <v>54</v>
      </c>
      <c r="H52" s="71"/>
    </row>
    <row r="53" spans="2:8" x14ac:dyDescent="0.25">
      <c r="B53" s="2" t="s">
        <v>34</v>
      </c>
      <c r="C53" s="3">
        <v>235</v>
      </c>
      <c r="D53" s="1"/>
      <c r="E53" s="1"/>
      <c r="F53" s="70"/>
      <c r="G53" s="1"/>
      <c r="H53" s="71"/>
    </row>
    <row r="54" spans="2:8" x14ac:dyDescent="0.25">
      <c r="B54" s="2" t="s">
        <v>36</v>
      </c>
      <c r="C54" s="3">
        <v>97</v>
      </c>
      <c r="D54" s="1"/>
      <c r="E54" s="1"/>
      <c r="F54" s="70"/>
      <c r="G54" s="1"/>
      <c r="H54" s="71"/>
    </row>
    <row r="55" spans="2:8" ht="15.75" thickBot="1" x14ac:dyDescent="0.3">
      <c r="B55" s="23" t="s">
        <v>60</v>
      </c>
      <c r="C55" s="24">
        <f>C53-C54</f>
        <v>138</v>
      </c>
      <c r="D55" s="1"/>
      <c r="F55" s="70"/>
      <c r="G55" s="1"/>
      <c r="H55" s="71"/>
    </row>
    <row r="56" spans="2:8" ht="15.75" thickBot="1" x14ac:dyDescent="0.3">
      <c r="B56" s="6" t="s">
        <v>35</v>
      </c>
      <c r="C56" s="9">
        <v>0.41270000000000001</v>
      </c>
      <c r="D56" s="11"/>
      <c r="F56" s="59" t="s">
        <v>7</v>
      </c>
      <c r="G56" s="64" t="s">
        <v>30</v>
      </c>
      <c r="H56" s="16" t="s">
        <v>44</v>
      </c>
    </row>
    <row r="57" spans="2:8" ht="15.75" thickBot="1" x14ac:dyDescent="0.3">
      <c r="D57" s="1"/>
      <c r="F57" s="2" t="s">
        <v>8</v>
      </c>
      <c r="G57" s="4">
        <v>28</v>
      </c>
      <c r="H57" s="44">
        <v>0.52</v>
      </c>
    </row>
    <row r="58" spans="2:8" ht="15.75" customHeight="1" thickBot="1" x14ac:dyDescent="0.3">
      <c r="B58" s="96" t="s">
        <v>92</v>
      </c>
      <c r="C58" s="97"/>
      <c r="F58" s="6" t="s">
        <v>9</v>
      </c>
      <c r="G58" s="45">
        <v>26</v>
      </c>
      <c r="H58" s="46">
        <v>0.48</v>
      </c>
    </row>
    <row r="59" spans="2:8" x14ac:dyDescent="0.25">
      <c r="B59" s="2" t="s">
        <v>31</v>
      </c>
      <c r="C59" s="3">
        <v>80</v>
      </c>
      <c r="F59" s="70"/>
      <c r="G59" s="1"/>
      <c r="H59" s="71"/>
    </row>
    <row r="60" spans="2:8" ht="15.75" thickBot="1" x14ac:dyDescent="0.3">
      <c r="B60" s="2" t="s">
        <v>32</v>
      </c>
      <c r="C60" s="3">
        <v>75</v>
      </c>
      <c r="F60" s="70"/>
      <c r="G60" s="1"/>
      <c r="H60" s="71"/>
    </row>
    <row r="61" spans="2:8" ht="15.75" thickBot="1" x14ac:dyDescent="0.3">
      <c r="B61" s="23" t="s">
        <v>60</v>
      </c>
      <c r="C61" s="24">
        <f>C59-C60</f>
        <v>5</v>
      </c>
      <c r="F61" s="76" t="s">
        <v>94</v>
      </c>
      <c r="G61" s="77"/>
      <c r="H61" s="78"/>
    </row>
    <row r="62" spans="2:8" ht="15.75" thickBot="1" x14ac:dyDescent="0.3">
      <c r="B62" s="6" t="s">
        <v>33</v>
      </c>
      <c r="C62" s="9">
        <v>0.9375</v>
      </c>
      <c r="F62" s="2" t="s">
        <v>95</v>
      </c>
      <c r="G62" s="4">
        <v>42</v>
      </c>
      <c r="H62" s="44">
        <v>0.78</v>
      </c>
    </row>
    <row r="63" spans="2:8" x14ac:dyDescent="0.25">
      <c r="F63" s="2" t="s">
        <v>96</v>
      </c>
      <c r="G63" s="4">
        <v>11</v>
      </c>
      <c r="H63" s="44">
        <v>0.2</v>
      </c>
    </row>
    <row r="64" spans="2:8" ht="15.75" thickBot="1" x14ac:dyDescent="0.3">
      <c r="B64" s="37" t="s">
        <v>56</v>
      </c>
      <c r="C64" s="37"/>
      <c r="F64" s="6" t="s">
        <v>97</v>
      </c>
      <c r="G64" s="45">
        <v>1</v>
      </c>
      <c r="H64" s="46">
        <v>0.02</v>
      </c>
    </row>
    <row r="65" spans="2:4" x14ac:dyDescent="0.25">
      <c r="B65" s="96" t="s">
        <v>91</v>
      </c>
      <c r="C65" s="97"/>
    </row>
    <row r="66" spans="2:4" x14ac:dyDescent="0.25">
      <c r="B66" s="2" t="s">
        <v>34</v>
      </c>
      <c r="C66" s="3">
        <v>168</v>
      </c>
    </row>
    <row r="67" spans="2:4" x14ac:dyDescent="0.25">
      <c r="B67" s="2" t="s">
        <v>36</v>
      </c>
      <c r="C67" s="3">
        <v>7</v>
      </c>
      <c r="D67" s="1"/>
    </row>
    <row r="68" spans="2:4" x14ac:dyDescent="0.25">
      <c r="B68" s="23" t="s">
        <v>60</v>
      </c>
      <c r="C68" s="24">
        <f>C66-C67</f>
        <v>161</v>
      </c>
      <c r="D68" s="1"/>
    </row>
    <row r="69" spans="2:4" ht="15.75" thickBot="1" x14ac:dyDescent="0.3">
      <c r="B69" s="6" t="s">
        <v>35</v>
      </c>
      <c r="C69" s="9">
        <v>4.1700000000000001E-2</v>
      </c>
    </row>
    <row r="70" spans="2:4" ht="15.75" thickBot="1" x14ac:dyDescent="0.3"/>
    <row r="71" spans="2:4" x14ac:dyDescent="0.25">
      <c r="B71" s="96" t="s">
        <v>92</v>
      </c>
      <c r="C71" s="97"/>
    </row>
    <row r="72" spans="2:4" x14ac:dyDescent="0.25">
      <c r="B72" s="2" t="s">
        <v>31</v>
      </c>
      <c r="C72" s="3">
        <v>81</v>
      </c>
    </row>
    <row r="73" spans="2:4" x14ac:dyDescent="0.25">
      <c r="B73" s="2" t="s">
        <v>32</v>
      </c>
      <c r="C73" s="3">
        <v>4</v>
      </c>
    </row>
    <row r="74" spans="2:4" x14ac:dyDescent="0.25">
      <c r="B74" s="23" t="s">
        <v>60</v>
      </c>
      <c r="C74" s="24">
        <f>C72-C73</f>
        <v>77</v>
      </c>
    </row>
    <row r="75" spans="2:4" ht="15.75" thickBot="1" x14ac:dyDescent="0.3">
      <c r="B75" s="6" t="s">
        <v>33</v>
      </c>
      <c r="C75" s="9">
        <v>4.9399999999999999E-2</v>
      </c>
    </row>
    <row r="76" spans="2:4" ht="15.75" thickBot="1" x14ac:dyDescent="0.3"/>
    <row r="77" spans="2:4" ht="45" customHeight="1" x14ac:dyDescent="0.25">
      <c r="B77" s="98" t="s">
        <v>101</v>
      </c>
      <c r="C77" s="99"/>
    </row>
    <row r="78" spans="2:4" ht="15" customHeight="1" thickBot="1" x14ac:dyDescent="0.3">
      <c r="B78" s="100"/>
      <c r="C78" s="101"/>
    </row>
    <row r="89" ht="15.75" customHeight="1" x14ac:dyDescent="0.25"/>
    <row r="94" ht="15.75" customHeight="1" x14ac:dyDescent="0.25"/>
    <row r="131" ht="15.75" customHeight="1" x14ac:dyDescent="0.25"/>
    <row r="132" ht="60.75" customHeight="1" x14ac:dyDescent="0.25"/>
  </sheetData>
  <sortState ref="A4:D41">
    <sortCondition ref="A41"/>
  </sortState>
  <mergeCells count="16">
    <mergeCell ref="F7:H7"/>
    <mergeCell ref="A2:D2"/>
    <mergeCell ref="B52:C52"/>
    <mergeCell ref="B58:C58"/>
    <mergeCell ref="B65:C65"/>
    <mergeCell ref="B77:C78"/>
    <mergeCell ref="B71:C71"/>
    <mergeCell ref="F61:H61"/>
    <mergeCell ref="F15:G15"/>
    <mergeCell ref="F19:F20"/>
    <mergeCell ref="G19:G20"/>
    <mergeCell ref="F21:F22"/>
    <mergeCell ref="G21:G22"/>
    <mergeCell ref="F25:I26"/>
    <mergeCell ref="F29:H29"/>
    <mergeCell ref="F34:G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2020-04-19T22:51:57Z</dcterms:modified>
</cp:coreProperties>
</file>