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ownloads\"/>
    </mc:Choice>
  </mc:AlternateContent>
  <xr:revisionPtr revIDLastSave="0" documentId="13_ncr:1_{991670C5-7DC9-4569-8CD0-8FCC785E27D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Planilha1!$A$3:$D$86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C125" i="1" l="1"/>
  <c r="C119" i="1"/>
  <c r="C112" i="1"/>
  <c r="C106" i="1"/>
  <c r="C105" i="1" l="1"/>
  <c r="K12" i="1"/>
  <c r="G50" i="1" l="1"/>
  <c r="C124" i="1"/>
  <c r="C118" i="1"/>
  <c r="C111" i="1"/>
  <c r="H56" i="1" l="1"/>
  <c r="H55" i="1"/>
  <c r="H61" i="1"/>
  <c r="H60" i="1"/>
</calcChain>
</file>

<file path=xl/sharedStrings.xml><?xml version="1.0" encoding="utf-8"?>
<sst xmlns="http://schemas.openxmlformats.org/spreadsheetml/2006/main" count="440" uniqueCount="155">
  <si>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</si>
  <si>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</si>
  <si>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</si>
  <si>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</si>
  <si>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</si>
  <si>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</si>
  <si>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</si>
  <si>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</si>
  <si>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</si>
  <si>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</si>
  <si>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</si>
  <si>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</si>
  <si>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</si>
  <si>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</si>
  <si>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</si>
  <si>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</si>
  <si>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</si>
  <si>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</si>
  <si>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</si>
  <si>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</si>
  <si>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</si>
  <si>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</si>
  <si>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</si>
  <si>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</si>
  <si>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</si>
  <si>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</si>
  <si>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</si>
  <si>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</si>
  <si>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</si>
  <si>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</si>
  <si>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</si>
  <si>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</si>
  <si>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</si>
  <si>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</si>
  <si>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</si>
  <si>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</si>
  <si>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</si>
  <si>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</si>
  <si>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</si>
  <si>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</si>
  <si>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</si>
  <si>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</si>
  <si>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</si>
  <si>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</si>
  <si>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</si>
  <si>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</si>
  <si>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</si>
  <si>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</si>
  <si>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</si>
  <si>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</si>
  <si>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</si>
  <si>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</si>
  <si>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</si>
  <si>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</si>
  <si>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</si>
  <si>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</si>
  <si>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</si>
  <si>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</si>
  <si>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</si>
  <si>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</si>
  <si>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</si>
  <si>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</si>
  <si>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</si>
  <si>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</si>
  <si>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</si>
  <si>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</si>
  <si>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</si>
  <si>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</si>
  <si>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</si>
  <si>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</si>
  <si>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</si>
  <si>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</si>
  <si>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</si>
  <si>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</si>
  <si>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</si>
  <si>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</si>
  <si>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</si>
  <si>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</si>
  <si>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</si>
  <si>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</si>
  <si>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</si>
  <si>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</si>
  <si>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</si>
  <si>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</si>
  <si>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</si>
  <si>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</si>
  <si>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</si>
  <si>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</si>
  <si>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</si>
  <si>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</si>
  <si>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</si>
  <si>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</si>
  <si>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</si>
  <si>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</si>
  <si>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</si>
  <si>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</si>
  <si>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</si>
  <si>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</si>
  <si>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</si>
  <si>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</si>
  <si>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</si>
  <si>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</si>
  <si>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</si>
  <si>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</si>
  <si>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</si>
  <si>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</si>
  <si>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</si>
  <si>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</si>
  <si>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</si>
  <si>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</si>
  <si>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</si>
  <si>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</si>
  <si>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</si>
  <si>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</si>
  <si>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</si>
  <si>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</si>
  <si>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</si>
  <si>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</si>
  <si>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</si>
  <si>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</si>
  <si>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</si>
  <si>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</si>
  <si>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</si>
  <si>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</si>
  <si>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</si>
  <si>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</si>
  <si>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</si>
  <si>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</si>
  <si>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</si>
  <si>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</si>
  <si>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</si>
  <si>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</si>
  <si>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</si>
  <si>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</si>
  <si>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</si>
  <si>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</si>
  <si>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</si>
  <si>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</si>
  <si>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AXIXA</t>
  </si>
  <si>
    <t>BELA VISTA DO MARANHAO</t>
  </si>
  <si>
    <t>BEQUIMAO</t>
  </si>
  <si>
    <t>ESPERANTINOPOLIS</t>
  </si>
  <si>
    <t>GUIMARAES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</si>
  <si>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</si>
  <si>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</si>
  <si>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</si>
  <si>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</si>
  <si>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</si>
  <si>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</si>
  <si>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</si>
  <si>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</si>
  <si>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</si>
  <si>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SÃO VICENTE FERRER</t>
  </si>
  <si>
    <t>SATUBINHA</t>
  </si>
  <si>
    <t>Correção na informação quanto ao número de leitos de UTI na capital e taxa de ocupação.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</si>
</sst>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29415A"/>
      <name val="Calibri"/>
      <family val="2"/>
      <scheme val="minor"/>
    </font>
    <font>
      <sz val="10"/>
      <color rgb="FF29415A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4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9" fontId="0" fillId="0" borderId="27" xfId="0" applyNumberFormat="1" applyBorder="1"/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9" fontId="0" fillId="0" borderId="0" xfId="0" applyNumberFormat="1"/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Fill="1" applyBorder="1"/>
    <xf numFmtId="0" fontId="0" fillId="0" borderId="32" xfId="0" applyFill="1" applyBorder="1"/>
    <xf numFmtId="0" fontId="0" fillId="0" borderId="1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9" xfId="0" applyBorder="1" applyAlignment="1"/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4" borderId="34" xfId="2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/>
    </xf>
    <xf numFmtId="0" fontId="5" fillId="4" borderId="34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19" xfId="0" applyFont="1" applyFill="1" applyBorder="1"/>
    <xf numFmtId="0" fontId="13" fillId="3" borderId="20" xfId="0" applyFont="1" applyFill="1" applyBorder="1"/>
    <xf numFmtId="0" fontId="13" fillId="3" borderId="10" xfId="0" applyFont="1" applyFill="1" applyBorder="1"/>
    <xf numFmtId="10" fontId="13" fillId="3" borderId="12" xfId="0" applyNumberFormat="1" applyFont="1" applyFill="1" applyBorder="1"/>
    <xf numFmtId="0" fontId="13" fillId="0" borderId="35" xfId="0" applyFont="1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96" zoomScale="70" zoomScaleNormal="70" workbookViewId="0">
      <selection activeCell="G110" sqref="G110"/>
    </sheetView>
  </sheetViews>
  <sheetFormatPr defaultRowHeight="15" x14ac:dyDescent="0.25"/>
  <cols>
    <col min="1" max="1" width="27.42578125" bestFit="1" customWidth="1"/>
    <col min="2" max="2" width="36.28515625" bestFit="1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9" t="s">
        <v>0</v>
      </c>
      <c r="B2" s="90"/>
      <c r="C2" s="90"/>
      <c r="D2" s="91"/>
      <c r="F2" s="64" t="s">
        <v>3</v>
      </c>
      <c r="G2" s="65" t="s">
        <v>24</v>
      </c>
      <c r="H2" s="66" t="s">
        <v>31</v>
      </c>
      <c r="I2" s="9"/>
      <c r="J2" s="80" t="s">
        <v>7</v>
      </c>
      <c r="K2" s="81" t="s">
        <v>6</v>
      </c>
    </row>
    <row r="3" spans="1:11" x14ac:dyDescent="0.25">
      <c r="A3" s="78" t="s">
        <v>56</v>
      </c>
      <c r="B3" s="71" t="s">
        <v>57</v>
      </c>
      <c r="C3" s="72" t="s">
        <v>58</v>
      </c>
      <c r="D3" s="76" t="s">
        <v>60</v>
      </c>
      <c r="F3" s="53" t="s">
        <v>4</v>
      </c>
      <c r="G3" s="37">
        <v>1851</v>
      </c>
      <c r="H3" s="67">
        <v>0.49</v>
      </c>
      <c r="I3" s="10"/>
      <c r="J3" s="82" t="s">
        <v>8</v>
      </c>
      <c r="K3" s="79">
        <v>38</v>
      </c>
    </row>
    <row r="4" spans="1:11" ht="15.75" thickBot="1" x14ac:dyDescent="0.3">
      <c r="A4" s="73" t="s">
        <v>59</v>
      </c>
      <c r="B4" s="74" t="s">
        <v>59</v>
      </c>
      <c r="C4" s="75">
        <v>24</v>
      </c>
      <c r="D4" s="75">
        <v>0</v>
      </c>
      <c r="F4" s="5" t="s">
        <v>5</v>
      </c>
      <c r="G4" s="22">
        <v>1954</v>
      </c>
      <c r="H4" s="23">
        <v>0.51</v>
      </c>
      <c r="I4" s="11"/>
      <c r="J4" s="82" t="s">
        <v>9</v>
      </c>
      <c r="K4" s="79">
        <v>50</v>
      </c>
    </row>
    <row r="5" spans="1:11" x14ac:dyDescent="0.25">
      <c r="A5" s="73" t="s">
        <v>61</v>
      </c>
      <c r="B5" s="74" t="s">
        <v>62</v>
      </c>
      <c r="C5" s="75">
        <v>1</v>
      </c>
      <c r="D5" s="75">
        <v>0</v>
      </c>
      <c r="J5" s="82" t="s">
        <v>10</v>
      </c>
      <c r="K5" s="79">
        <v>400</v>
      </c>
    </row>
    <row r="6" spans="1:11" ht="15.75" thickBot="1" x14ac:dyDescent="0.3">
      <c r="A6" s="73" t="s">
        <v>88</v>
      </c>
      <c r="B6" s="74" t="s">
        <v>145</v>
      </c>
      <c r="C6" s="75">
        <v>1</v>
      </c>
      <c r="D6" s="75">
        <v>0</v>
      </c>
      <c r="J6" s="82" t="s">
        <v>11</v>
      </c>
      <c r="K6" s="79">
        <v>1066</v>
      </c>
    </row>
    <row r="7" spans="1:11" x14ac:dyDescent="0.25">
      <c r="A7" s="73" t="s">
        <v>63</v>
      </c>
      <c r="B7" s="74" t="s">
        <v>64</v>
      </c>
      <c r="C7" s="75">
        <v>1</v>
      </c>
      <c r="D7" s="75">
        <v>1</v>
      </c>
      <c r="F7" s="109" t="s">
        <v>17</v>
      </c>
      <c r="G7" s="110"/>
      <c r="H7" s="111"/>
      <c r="J7" s="82" t="s">
        <v>12</v>
      </c>
      <c r="K7" s="79">
        <v>877</v>
      </c>
    </row>
    <row r="8" spans="1:11" x14ac:dyDescent="0.25">
      <c r="A8" s="73" t="s">
        <v>65</v>
      </c>
      <c r="B8" s="74" t="s">
        <v>66</v>
      </c>
      <c r="C8" s="75">
        <v>2</v>
      </c>
      <c r="D8" s="75">
        <v>0</v>
      </c>
      <c r="F8" s="42" t="s">
        <v>19</v>
      </c>
      <c r="G8" s="43" t="s">
        <v>18</v>
      </c>
      <c r="H8" s="44" t="s">
        <v>1</v>
      </c>
      <c r="J8" s="82" t="s">
        <v>13</v>
      </c>
      <c r="K8" s="79">
        <v>560</v>
      </c>
    </row>
    <row r="9" spans="1:11" ht="15.75" thickBot="1" x14ac:dyDescent="0.3">
      <c r="A9" s="73" t="s">
        <v>67</v>
      </c>
      <c r="B9" s="74" t="s">
        <v>68</v>
      </c>
      <c r="C9" s="75">
        <v>10</v>
      </c>
      <c r="D9" s="75">
        <v>0</v>
      </c>
      <c r="F9" s="45">
        <v>9183</v>
      </c>
      <c r="G9" s="69">
        <v>4452</v>
      </c>
      <c r="H9" s="57">
        <v>3805</v>
      </c>
      <c r="J9" s="82" t="s">
        <v>14</v>
      </c>
      <c r="K9" s="79">
        <v>374</v>
      </c>
    </row>
    <row r="10" spans="1:11" x14ac:dyDescent="0.25">
      <c r="A10" s="73" t="s">
        <v>69</v>
      </c>
      <c r="B10" s="74" t="s">
        <v>70</v>
      </c>
      <c r="C10" s="75">
        <v>2</v>
      </c>
      <c r="D10" s="75">
        <v>0</v>
      </c>
      <c r="J10" s="82" t="s">
        <v>15</v>
      </c>
      <c r="K10" s="79">
        <v>274</v>
      </c>
    </row>
    <row r="11" spans="1:11" x14ac:dyDescent="0.25">
      <c r="A11" s="73" t="s">
        <v>71</v>
      </c>
      <c r="B11" s="74" t="s">
        <v>72</v>
      </c>
      <c r="C11" s="75">
        <v>10</v>
      </c>
      <c r="D11" s="75">
        <v>1</v>
      </c>
      <c r="J11" s="82" t="s">
        <v>37</v>
      </c>
      <c r="K11" s="79">
        <v>166</v>
      </c>
    </row>
    <row r="12" spans="1:11" ht="15.75" thickBot="1" x14ac:dyDescent="0.3">
      <c r="A12" s="73" t="s">
        <v>94</v>
      </c>
      <c r="B12" s="74" t="s">
        <v>146</v>
      </c>
      <c r="C12" s="75">
        <v>1</v>
      </c>
      <c r="D12" s="75">
        <v>0</v>
      </c>
      <c r="J12" s="82" t="s">
        <v>16</v>
      </c>
      <c r="K12" s="82">
        <f t="shared" ref="K12" si="0">SUM(K3:K11)</f>
        <v>3805</v>
      </c>
    </row>
    <row r="13" spans="1:11" ht="15.75" thickBot="1" x14ac:dyDescent="0.3">
      <c r="A13" s="73" t="s">
        <v>73</v>
      </c>
      <c r="B13" s="74" t="s">
        <v>74</v>
      </c>
      <c r="C13" s="75">
        <v>3</v>
      </c>
      <c r="D13" s="75">
        <v>0</v>
      </c>
      <c r="E13" s="1"/>
      <c r="F13" s="92" t="s">
        <v>38</v>
      </c>
      <c r="G13" s="93"/>
    </row>
    <row r="14" spans="1:11" x14ac:dyDescent="0.25">
      <c r="A14" s="73" t="s">
        <v>71</v>
      </c>
      <c r="B14" s="74" t="s">
        <v>75</v>
      </c>
      <c r="C14" s="75">
        <v>14</v>
      </c>
      <c r="D14" s="75">
        <v>1</v>
      </c>
      <c r="E14" s="1"/>
      <c r="F14" s="40" t="s">
        <v>50</v>
      </c>
      <c r="G14" s="24" t="s">
        <v>24</v>
      </c>
    </row>
    <row r="15" spans="1:11" x14ac:dyDescent="0.25">
      <c r="A15" s="73" t="s">
        <v>76</v>
      </c>
      <c r="B15" s="74" t="s">
        <v>138</v>
      </c>
      <c r="C15" s="75">
        <v>1</v>
      </c>
      <c r="D15" s="75">
        <v>0</v>
      </c>
      <c r="E15" s="1"/>
      <c r="F15" s="6" t="s">
        <v>20</v>
      </c>
      <c r="G15" s="13">
        <v>2132</v>
      </c>
    </row>
    <row r="16" spans="1:11" ht="15.75" thickBot="1" x14ac:dyDescent="0.3">
      <c r="A16" s="73" t="s">
        <v>63</v>
      </c>
      <c r="B16" s="74" t="s">
        <v>63</v>
      </c>
      <c r="C16" s="75">
        <v>34</v>
      </c>
      <c r="D16" s="75">
        <v>1</v>
      </c>
      <c r="E16" s="1"/>
      <c r="F16" s="33" t="s">
        <v>32</v>
      </c>
      <c r="G16" s="34">
        <v>871</v>
      </c>
    </row>
    <row r="17" spans="1:9" x14ac:dyDescent="0.25">
      <c r="A17" s="73" t="s">
        <v>76</v>
      </c>
      <c r="B17" s="74" t="s">
        <v>77</v>
      </c>
      <c r="C17" s="75">
        <v>15</v>
      </c>
      <c r="D17" s="75">
        <v>1</v>
      </c>
      <c r="E17" s="1"/>
      <c r="F17" s="94" t="s">
        <v>21</v>
      </c>
      <c r="G17" s="96">
        <v>384</v>
      </c>
      <c r="H17" s="31" t="s">
        <v>39</v>
      </c>
      <c r="I17" s="29">
        <v>261</v>
      </c>
    </row>
    <row r="18" spans="1:9" ht="15.75" thickBot="1" x14ac:dyDescent="0.3">
      <c r="A18" s="73" t="s">
        <v>78</v>
      </c>
      <c r="B18" s="74" t="s">
        <v>78</v>
      </c>
      <c r="C18" s="75">
        <v>13</v>
      </c>
      <c r="D18" s="75">
        <v>0</v>
      </c>
      <c r="E18" s="1"/>
      <c r="F18" s="95"/>
      <c r="G18" s="97"/>
      <c r="H18" s="32" t="s">
        <v>40</v>
      </c>
      <c r="I18" s="30">
        <v>123</v>
      </c>
    </row>
    <row r="19" spans="1:9" x14ac:dyDescent="0.25">
      <c r="A19" s="73" t="s">
        <v>76</v>
      </c>
      <c r="B19" s="74" t="s">
        <v>79</v>
      </c>
      <c r="C19" s="75">
        <v>6</v>
      </c>
      <c r="D19" s="75">
        <v>0</v>
      </c>
      <c r="E19" s="1"/>
      <c r="F19" s="94" t="s">
        <v>22</v>
      </c>
      <c r="G19" s="96">
        <v>194</v>
      </c>
      <c r="H19" s="31" t="s">
        <v>39</v>
      </c>
      <c r="I19" s="29">
        <v>140</v>
      </c>
    </row>
    <row r="20" spans="1:9" ht="15.75" thickBot="1" x14ac:dyDescent="0.3">
      <c r="A20" s="73" t="s">
        <v>67</v>
      </c>
      <c r="B20" s="74" t="s">
        <v>139</v>
      </c>
      <c r="C20" s="75">
        <v>5</v>
      </c>
      <c r="D20" s="75">
        <v>0</v>
      </c>
      <c r="E20" s="1"/>
      <c r="F20" s="95"/>
      <c r="G20" s="97"/>
      <c r="H20" s="32" t="s">
        <v>40</v>
      </c>
      <c r="I20" s="30">
        <v>54</v>
      </c>
    </row>
    <row r="21" spans="1:9" ht="15.75" thickBot="1" x14ac:dyDescent="0.3">
      <c r="A21" s="73" t="s">
        <v>94</v>
      </c>
      <c r="B21" s="74" t="s">
        <v>140</v>
      </c>
      <c r="C21" s="75">
        <v>6</v>
      </c>
      <c r="D21" s="75">
        <v>0</v>
      </c>
      <c r="E21" s="1"/>
      <c r="F21" s="27" t="s">
        <v>23</v>
      </c>
      <c r="G21" s="28">
        <v>224</v>
      </c>
    </row>
    <row r="22" spans="1:9" ht="15.75" thickBot="1" x14ac:dyDescent="0.3">
      <c r="A22" s="73" t="s">
        <v>67</v>
      </c>
      <c r="B22" s="74" t="s">
        <v>80</v>
      </c>
      <c r="C22" s="75">
        <v>2</v>
      </c>
      <c r="D22" s="75">
        <v>0</v>
      </c>
      <c r="E22" s="1"/>
    </row>
    <row r="23" spans="1:9" x14ac:dyDescent="0.25">
      <c r="A23" s="73" t="s">
        <v>63</v>
      </c>
      <c r="B23" s="74" t="s">
        <v>147</v>
      </c>
      <c r="C23" s="75">
        <v>1</v>
      </c>
      <c r="D23" s="75">
        <v>0</v>
      </c>
      <c r="E23" s="1"/>
      <c r="F23" s="98" t="s">
        <v>33</v>
      </c>
      <c r="G23" s="99"/>
      <c r="H23" s="99"/>
      <c r="I23" s="100"/>
    </row>
    <row r="24" spans="1:9" ht="15.75" thickBot="1" x14ac:dyDescent="0.3">
      <c r="A24" s="73" t="s">
        <v>81</v>
      </c>
      <c r="B24" s="74" t="s">
        <v>82</v>
      </c>
      <c r="C24" s="75">
        <v>2</v>
      </c>
      <c r="D24" s="75">
        <v>0</v>
      </c>
      <c r="E24" s="1"/>
      <c r="F24" s="101"/>
      <c r="G24" s="102"/>
      <c r="H24" s="102"/>
      <c r="I24" s="103"/>
    </row>
    <row r="25" spans="1:9" ht="15" customHeight="1" x14ac:dyDescent="0.25">
      <c r="A25" s="73" t="s">
        <v>59</v>
      </c>
      <c r="B25" s="74" t="s">
        <v>83</v>
      </c>
      <c r="C25" s="75">
        <v>1</v>
      </c>
      <c r="D25" s="75">
        <v>0</v>
      </c>
      <c r="E25" s="1"/>
    </row>
    <row r="26" spans="1:9" ht="15.75" thickBot="1" x14ac:dyDescent="0.3">
      <c r="A26" s="73" t="s">
        <v>76</v>
      </c>
      <c r="B26" s="74" t="s">
        <v>84</v>
      </c>
      <c r="C26" s="75">
        <v>5</v>
      </c>
      <c r="D26" s="75">
        <v>2</v>
      </c>
    </row>
    <row r="27" spans="1:9" x14ac:dyDescent="0.25">
      <c r="A27" s="73" t="s">
        <v>85</v>
      </c>
      <c r="B27" s="74" t="s">
        <v>86</v>
      </c>
      <c r="C27" s="75">
        <v>1</v>
      </c>
      <c r="D27" s="75">
        <v>0</v>
      </c>
      <c r="F27" s="104" t="s">
        <v>51</v>
      </c>
      <c r="G27" s="105"/>
      <c r="H27" s="106"/>
    </row>
    <row r="28" spans="1:9" x14ac:dyDescent="0.25">
      <c r="A28" s="73" t="s">
        <v>71</v>
      </c>
      <c r="B28" s="74" t="s">
        <v>87</v>
      </c>
      <c r="C28" s="75">
        <v>3</v>
      </c>
      <c r="D28" s="75">
        <v>0</v>
      </c>
      <c r="F28" s="18" t="s">
        <v>1</v>
      </c>
      <c r="G28" s="17" t="s">
        <v>54</v>
      </c>
      <c r="H28" s="19" t="s">
        <v>2</v>
      </c>
    </row>
    <row r="29" spans="1:9" ht="15" customHeight="1" thickBot="1" x14ac:dyDescent="0.3">
      <c r="A29" s="73" t="s">
        <v>88</v>
      </c>
      <c r="B29" s="74" t="s">
        <v>88</v>
      </c>
      <c r="C29" s="75">
        <v>26</v>
      </c>
      <c r="D29" s="75">
        <v>0</v>
      </c>
      <c r="F29" s="55">
        <v>481</v>
      </c>
      <c r="G29" s="56">
        <v>374</v>
      </c>
      <c r="H29" s="20">
        <v>8</v>
      </c>
    </row>
    <row r="30" spans="1:9" x14ac:dyDescent="0.25">
      <c r="A30" s="73" t="s">
        <v>73</v>
      </c>
      <c r="B30" s="74" t="s">
        <v>89</v>
      </c>
      <c r="C30" s="75">
        <v>2</v>
      </c>
      <c r="D30" s="75">
        <v>1</v>
      </c>
    </row>
    <row r="31" spans="1:9" ht="15.75" thickBot="1" x14ac:dyDescent="0.3">
      <c r="A31" s="73" t="s">
        <v>81</v>
      </c>
      <c r="B31" s="74" t="s">
        <v>81</v>
      </c>
      <c r="C31" s="75">
        <v>32</v>
      </c>
      <c r="D31" s="75">
        <v>0</v>
      </c>
    </row>
    <row r="32" spans="1:9" ht="15.75" thickBot="1" x14ac:dyDescent="0.3">
      <c r="A32" s="73" t="s">
        <v>65</v>
      </c>
      <c r="B32" s="74" t="s">
        <v>65</v>
      </c>
      <c r="C32" s="75">
        <v>5</v>
      </c>
      <c r="D32" s="75">
        <v>0</v>
      </c>
      <c r="F32" s="107" t="s">
        <v>43</v>
      </c>
      <c r="G32" s="108"/>
    </row>
    <row r="33" spans="1:8" x14ac:dyDescent="0.25">
      <c r="A33" s="73" t="s">
        <v>88</v>
      </c>
      <c r="B33" s="74" t="s">
        <v>90</v>
      </c>
      <c r="C33" s="75">
        <v>4</v>
      </c>
      <c r="D33" s="75">
        <v>0</v>
      </c>
      <c r="F33" s="53" t="s">
        <v>41</v>
      </c>
      <c r="G33" s="29">
        <v>396</v>
      </c>
    </row>
    <row r="34" spans="1:8" ht="15" customHeight="1" x14ac:dyDescent="0.25">
      <c r="A34" s="73" t="s">
        <v>91</v>
      </c>
      <c r="B34" s="74" t="s">
        <v>92</v>
      </c>
      <c r="C34" s="75">
        <v>11</v>
      </c>
      <c r="D34" s="75">
        <v>0</v>
      </c>
      <c r="F34" s="2" t="s">
        <v>42</v>
      </c>
      <c r="G34" s="3">
        <v>20</v>
      </c>
    </row>
    <row r="35" spans="1:8" ht="15" customHeight="1" thickBot="1" x14ac:dyDescent="0.3">
      <c r="A35" s="73" t="s">
        <v>63</v>
      </c>
      <c r="B35" s="74" t="s">
        <v>93</v>
      </c>
      <c r="C35" s="75">
        <v>2</v>
      </c>
      <c r="D35" s="75">
        <v>0</v>
      </c>
      <c r="F35" s="58" t="s">
        <v>52</v>
      </c>
      <c r="G35" s="59">
        <v>7837</v>
      </c>
    </row>
    <row r="36" spans="1:8" ht="15.75" customHeight="1" thickBot="1" x14ac:dyDescent="0.3">
      <c r="A36" s="73" t="s">
        <v>94</v>
      </c>
      <c r="B36" s="74" t="s">
        <v>95</v>
      </c>
      <c r="C36" s="75">
        <v>4</v>
      </c>
      <c r="D36" s="75">
        <v>1</v>
      </c>
      <c r="F36" s="60" t="s">
        <v>16</v>
      </c>
      <c r="G36" s="61">
        <f>SUM(G33:G35)</f>
        <v>8253</v>
      </c>
    </row>
    <row r="37" spans="1:8" x14ac:dyDescent="0.25">
      <c r="A37" s="73" t="s">
        <v>69</v>
      </c>
      <c r="B37" s="74" t="s">
        <v>96</v>
      </c>
      <c r="C37" s="75">
        <v>2</v>
      </c>
      <c r="D37" s="75">
        <v>1</v>
      </c>
      <c r="H37" s="1"/>
    </row>
    <row r="38" spans="1:8" ht="15.75" customHeight="1" thickBot="1" x14ac:dyDescent="0.3">
      <c r="A38" s="73" t="s">
        <v>88</v>
      </c>
      <c r="B38" s="74" t="s">
        <v>148</v>
      </c>
      <c r="C38" s="75">
        <v>1</v>
      </c>
      <c r="D38" s="75">
        <v>0</v>
      </c>
      <c r="F38" s="1"/>
      <c r="G38" s="1"/>
      <c r="H38" s="1"/>
    </row>
    <row r="39" spans="1:8" ht="15" customHeight="1" thickBot="1" x14ac:dyDescent="0.3">
      <c r="A39" s="73" t="s">
        <v>103</v>
      </c>
      <c r="B39" s="74" t="s">
        <v>141</v>
      </c>
      <c r="C39" s="75">
        <v>1</v>
      </c>
      <c r="D39" s="75">
        <v>1</v>
      </c>
      <c r="F39" s="89" t="s">
        <v>46</v>
      </c>
      <c r="G39" s="90"/>
      <c r="H39" s="91"/>
    </row>
    <row r="40" spans="1:8" ht="15" customHeight="1" thickBot="1" x14ac:dyDescent="0.3">
      <c r="A40" s="73" t="s">
        <v>69</v>
      </c>
      <c r="B40" s="74" t="s">
        <v>97</v>
      </c>
      <c r="C40" s="75">
        <v>5</v>
      </c>
      <c r="D40" s="75">
        <v>0</v>
      </c>
      <c r="F40" s="38"/>
      <c r="G40" s="1"/>
      <c r="H40" s="39"/>
    </row>
    <row r="41" spans="1:8" ht="15" customHeight="1" x14ac:dyDescent="0.25">
      <c r="A41" s="73" t="s">
        <v>69</v>
      </c>
      <c r="B41" s="74" t="s">
        <v>98</v>
      </c>
      <c r="C41" s="75">
        <v>1</v>
      </c>
      <c r="D41" s="75">
        <v>0</v>
      </c>
      <c r="F41" s="16" t="s">
        <v>7</v>
      </c>
      <c r="G41" s="25" t="s">
        <v>6</v>
      </c>
      <c r="H41" s="39"/>
    </row>
    <row r="42" spans="1:8" ht="15" customHeight="1" x14ac:dyDescent="0.25">
      <c r="A42" s="73" t="s">
        <v>67</v>
      </c>
      <c r="B42" s="74" t="s">
        <v>99</v>
      </c>
      <c r="C42" s="75">
        <v>1</v>
      </c>
      <c r="D42" s="75">
        <v>0</v>
      </c>
      <c r="F42" s="14" t="s">
        <v>8</v>
      </c>
      <c r="G42" s="68">
        <v>0</v>
      </c>
      <c r="H42" s="39"/>
    </row>
    <row r="43" spans="1:8" ht="15.75" customHeight="1" x14ac:dyDescent="0.25">
      <c r="A43" s="73" t="s">
        <v>73</v>
      </c>
      <c r="B43" s="74" t="s">
        <v>100</v>
      </c>
      <c r="C43" s="75">
        <v>2</v>
      </c>
      <c r="D43" s="75">
        <v>0</v>
      </c>
      <c r="F43" s="14" t="s">
        <v>9</v>
      </c>
      <c r="G43" s="4">
        <v>2</v>
      </c>
      <c r="H43" s="39"/>
    </row>
    <row r="44" spans="1:8" ht="15.75" customHeight="1" x14ac:dyDescent="0.25">
      <c r="A44" s="73" t="s">
        <v>94</v>
      </c>
      <c r="B44" s="74" t="s">
        <v>142</v>
      </c>
      <c r="C44" s="75">
        <v>1</v>
      </c>
      <c r="D44" s="75">
        <v>0</v>
      </c>
      <c r="F44" s="14" t="s">
        <v>10</v>
      </c>
      <c r="G44" s="4">
        <v>2</v>
      </c>
      <c r="H44" s="39"/>
    </row>
    <row r="45" spans="1:8" ht="15" customHeight="1" x14ac:dyDescent="0.25">
      <c r="A45" s="73" t="s">
        <v>76</v>
      </c>
      <c r="B45" s="74" t="s">
        <v>101</v>
      </c>
      <c r="C45" s="75">
        <v>2</v>
      </c>
      <c r="D45" s="75">
        <v>0</v>
      </c>
      <c r="F45" s="14" t="s">
        <v>11</v>
      </c>
      <c r="G45" s="4">
        <v>12</v>
      </c>
      <c r="H45" s="39"/>
    </row>
    <row r="46" spans="1:8" ht="15" customHeight="1" x14ac:dyDescent="0.25">
      <c r="A46" s="73" t="s">
        <v>69</v>
      </c>
      <c r="B46" s="74" t="s">
        <v>69</v>
      </c>
      <c r="C46" s="75">
        <v>165</v>
      </c>
      <c r="D46" s="75">
        <v>8</v>
      </c>
      <c r="F46" s="14" t="s">
        <v>12</v>
      </c>
      <c r="G46" s="4">
        <v>27</v>
      </c>
      <c r="H46" s="39"/>
    </row>
    <row r="47" spans="1:8" ht="15" customHeight="1" x14ac:dyDescent="0.25">
      <c r="A47" s="73" t="s">
        <v>71</v>
      </c>
      <c r="B47" s="74" t="s">
        <v>71</v>
      </c>
      <c r="C47" s="75">
        <v>3</v>
      </c>
      <c r="D47" s="75">
        <v>0</v>
      </c>
      <c r="F47" s="14" t="s">
        <v>13</v>
      </c>
      <c r="G47" s="4">
        <v>32</v>
      </c>
      <c r="H47" s="39"/>
    </row>
    <row r="48" spans="1:8" ht="15" customHeight="1" x14ac:dyDescent="0.25">
      <c r="A48" s="73" t="s">
        <v>73</v>
      </c>
      <c r="B48" s="74" t="s">
        <v>102</v>
      </c>
      <c r="C48" s="75">
        <v>2</v>
      </c>
      <c r="D48" s="75">
        <v>0</v>
      </c>
      <c r="F48" s="14" t="s">
        <v>55</v>
      </c>
      <c r="G48" s="4">
        <v>60</v>
      </c>
      <c r="H48" s="39"/>
    </row>
    <row r="49" spans="1:8" x14ac:dyDescent="0.25">
      <c r="A49" s="73" t="s">
        <v>103</v>
      </c>
      <c r="B49" s="74" t="s">
        <v>104</v>
      </c>
      <c r="C49" s="75">
        <v>6</v>
      </c>
      <c r="D49" s="75">
        <v>1</v>
      </c>
      <c r="F49" s="14" t="s">
        <v>15</v>
      </c>
      <c r="G49" s="4">
        <v>89</v>
      </c>
      <c r="H49" s="39"/>
    </row>
    <row r="50" spans="1:8" ht="15.75" thickBot="1" x14ac:dyDescent="0.3">
      <c r="A50" s="73" t="s">
        <v>103</v>
      </c>
      <c r="B50" s="74" t="s">
        <v>105</v>
      </c>
      <c r="C50" s="75">
        <v>1</v>
      </c>
      <c r="D50" s="75">
        <v>0</v>
      </c>
      <c r="F50" s="15" t="s">
        <v>16</v>
      </c>
      <c r="G50" s="26">
        <f>SUM(G42:G49)</f>
        <v>224</v>
      </c>
      <c r="H50" s="39"/>
    </row>
    <row r="51" spans="1:8" x14ac:dyDescent="0.25">
      <c r="A51" s="73" t="s">
        <v>81</v>
      </c>
      <c r="B51" s="74" t="s">
        <v>106</v>
      </c>
      <c r="C51" s="75">
        <v>1</v>
      </c>
      <c r="D51" s="75">
        <v>0</v>
      </c>
      <c r="F51" s="38"/>
      <c r="G51" s="1"/>
      <c r="H51" s="39"/>
    </row>
    <row r="52" spans="1:8" x14ac:dyDescent="0.25">
      <c r="A52" s="73" t="s">
        <v>73</v>
      </c>
      <c r="B52" s="74" t="s">
        <v>149</v>
      </c>
      <c r="C52" s="75">
        <v>2</v>
      </c>
      <c r="D52" s="75">
        <v>0</v>
      </c>
      <c r="F52" s="38"/>
      <c r="G52" s="1"/>
      <c r="H52" s="39"/>
    </row>
    <row r="53" spans="1:8" ht="15.75" thickBot="1" x14ac:dyDescent="0.3">
      <c r="A53" s="73" t="s">
        <v>81</v>
      </c>
      <c r="B53" s="74" t="s">
        <v>107</v>
      </c>
      <c r="C53" s="75">
        <v>4</v>
      </c>
      <c r="D53" s="75">
        <v>0</v>
      </c>
      <c r="E53" s="1"/>
      <c r="F53" s="38"/>
      <c r="G53" s="1"/>
      <c r="H53" s="39"/>
    </row>
    <row r="54" spans="1:8" x14ac:dyDescent="0.25">
      <c r="A54" s="73" t="s">
        <v>85</v>
      </c>
      <c r="B54" s="74" t="s">
        <v>108</v>
      </c>
      <c r="C54" s="75">
        <v>7</v>
      </c>
      <c r="D54" s="75">
        <v>0</v>
      </c>
      <c r="E54" s="1"/>
      <c r="F54" s="35" t="s">
        <v>3</v>
      </c>
      <c r="G54" s="37" t="s">
        <v>24</v>
      </c>
      <c r="H54" s="12" t="s">
        <v>31</v>
      </c>
    </row>
    <row r="55" spans="1:8" x14ac:dyDescent="0.25">
      <c r="A55" s="73" t="s">
        <v>81</v>
      </c>
      <c r="B55" s="74" t="s">
        <v>109</v>
      </c>
      <c r="C55" s="75">
        <v>3</v>
      </c>
      <c r="D55" s="75">
        <v>0</v>
      </c>
      <c r="F55" s="2" t="s">
        <v>4</v>
      </c>
      <c r="G55" s="70">
        <v>149</v>
      </c>
      <c r="H55" s="21">
        <f>G55/G50</f>
        <v>0.6651785714285714</v>
      </c>
    </row>
    <row r="56" spans="1:8" ht="15.75" thickBot="1" x14ac:dyDescent="0.3">
      <c r="A56" s="73" t="s">
        <v>71</v>
      </c>
      <c r="B56" s="74" t="s">
        <v>110</v>
      </c>
      <c r="C56" s="75">
        <v>4</v>
      </c>
      <c r="D56" s="75">
        <v>0</v>
      </c>
      <c r="F56" s="5" t="s">
        <v>5</v>
      </c>
      <c r="G56" s="22">
        <v>75</v>
      </c>
      <c r="H56" s="23">
        <f>G56/G50</f>
        <v>0.33482142857142855</v>
      </c>
    </row>
    <row r="57" spans="1:8" x14ac:dyDescent="0.25">
      <c r="A57" s="73" t="s">
        <v>94</v>
      </c>
      <c r="B57" s="74" t="s">
        <v>111</v>
      </c>
      <c r="C57" s="75">
        <v>4</v>
      </c>
      <c r="D57" s="75">
        <v>1</v>
      </c>
      <c r="F57" s="38"/>
      <c r="G57" s="1"/>
      <c r="H57" s="41"/>
    </row>
    <row r="58" spans="1:8" ht="15.75" customHeight="1" thickBot="1" x14ac:dyDescent="0.3">
      <c r="A58" s="73" t="s">
        <v>67</v>
      </c>
      <c r="B58" s="74" t="s">
        <v>112</v>
      </c>
      <c r="C58" s="75">
        <v>4</v>
      </c>
      <c r="D58" s="75">
        <v>0</v>
      </c>
      <c r="F58" s="38"/>
      <c r="G58" s="1"/>
      <c r="H58" s="39"/>
    </row>
    <row r="59" spans="1:8" ht="15.75" thickBot="1" x14ac:dyDescent="0.3">
      <c r="A59" s="73" t="s">
        <v>76</v>
      </c>
      <c r="B59" s="74" t="s">
        <v>113</v>
      </c>
      <c r="C59" s="75">
        <v>3</v>
      </c>
      <c r="D59" s="75">
        <v>1</v>
      </c>
      <c r="F59" s="89" t="s">
        <v>47</v>
      </c>
      <c r="G59" s="90"/>
      <c r="H59" s="91"/>
    </row>
    <row r="60" spans="1:8" x14ac:dyDescent="0.25">
      <c r="A60" s="73" t="s">
        <v>73</v>
      </c>
      <c r="B60" s="74" t="s">
        <v>150</v>
      </c>
      <c r="C60" s="75">
        <v>1</v>
      </c>
      <c r="D60" s="75">
        <v>0</v>
      </c>
      <c r="F60" s="53" t="s">
        <v>48</v>
      </c>
      <c r="G60" s="37">
        <v>174</v>
      </c>
      <c r="H60" s="67">
        <f>G60/G50</f>
        <v>0.7767857142857143</v>
      </c>
    </row>
    <row r="61" spans="1:8" ht="15.75" thickBot="1" x14ac:dyDescent="0.3">
      <c r="A61" s="73" t="s">
        <v>63</v>
      </c>
      <c r="B61" s="74" t="s">
        <v>114</v>
      </c>
      <c r="C61" s="75">
        <v>1</v>
      </c>
      <c r="D61" s="75">
        <v>0</v>
      </c>
      <c r="F61" s="5" t="s">
        <v>49</v>
      </c>
      <c r="G61" s="22">
        <v>50</v>
      </c>
      <c r="H61" s="23">
        <f>G61/G50</f>
        <v>0.22321428571428573</v>
      </c>
    </row>
    <row r="62" spans="1:8" x14ac:dyDescent="0.25">
      <c r="A62" s="73" t="s">
        <v>61</v>
      </c>
      <c r="B62" s="74" t="s">
        <v>115</v>
      </c>
      <c r="C62" s="75">
        <v>106</v>
      </c>
      <c r="D62" s="75">
        <v>8</v>
      </c>
      <c r="H62" s="54"/>
    </row>
    <row r="63" spans="1:8" x14ac:dyDescent="0.25">
      <c r="A63" s="73" t="s">
        <v>81</v>
      </c>
      <c r="B63" s="74" t="s">
        <v>143</v>
      </c>
      <c r="C63" s="75">
        <v>1</v>
      </c>
      <c r="D63" s="75">
        <v>0</v>
      </c>
    </row>
    <row r="64" spans="1:8" x14ac:dyDescent="0.25">
      <c r="A64" s="73" t="s">
        <v>103</v>
      </c>
      <c r="B64" s="74" t="s">
        <v>103</v>
      </c>
      <c r="C64" s="75">
        <v>6</v>
      </c>
      <c r="D64" s="75">
        <v>0</v>
      </c>
    </row>
    <row r="65" spans="1:4" x14ac:dyDescent="0.25">
      <c r="A65" s="73" t="s">
        <v>65</v>
      </c>
      <c r="B65" s="74" t="s">
        <v>116</v>
      </c>
      <c r="C65" s="75">
        <v>1</v>
      </c>
      <c r="D65" s="75">
        <v>0</v>
      </c>
    </row>
    <row r="66" spans="1:4" x14ac:dyDescent="0.25">
      <c r="A66" s="73" t="s">
        <v>94</v>
      </c>
      <c r="B66" s="74" t="s">
        <v>94</v>
      </c>
      <c r="C66" s="75">
        <v>17</v>
      </c>
      <c r="D66" s="75">
        <v>0</v>
      </c>
    </row>
    <row r="67" spans="1:4" x14ac:dyDescent="0.25">
      <c r="A67" s="73" t="s">
        <v>69</v>
      </c>
      <c r="B67" s="74" t="s">
        <v>117</v>
      </c>
      <c r="C67" s="75">
        <v>1</v>
      </c>
      <c r="D67" s="75">
        <v>0</v>
      </c>
    </row>
    <row r="68" spans="1:4" x14ac:dyDescent="0.25">
      <c r="A68" s="73" t="s">
        <v>118</v>
      </c>
      <c r="B68" s="74" t="s">
        <v>118</v>
      </c>
      <c r="C68" s="75">
        <v>9</v>
      </c>
      <c r="D68" s="75">
        <v>0</v>
      </c>
    </row>
    <row r="69" spans="1:4" x14ac:dyDescent="0.25">
      <c r="A69" s="73" t="s">
        <v>76</v>
      </c>
      <c r="B69" s="74" t="s">
        <v>119</v>
      </c>
      <c r="C69" s="75">
        <v>8</v>
      </c>
      <c r="D69" s="75">
        <v>0</v>
      </c>
    </row>
    <row r="70" spans="1:4" x14ac:dyDescent="0.25">
      <c r="A70" s="73" t="s">
        <v>73</v>
      </c>
      <c r="B70" s="74" t="s">
        <v>144</v>
      </c>
      <c r="C70" s="75">
        <v>1</v>
      </c>
      <c r="D70" s="75">
        <v>0</v>
      </c>
    </row>
    <row r="71" spans="1:4" x14ac:dyDescent="0.25">
      <c r="A71" s="73" t="s">
        <v>61</v>
      </c>
      <c r="B71" s="74" t="s">
        <v>120</v>
      </c>
      <c r="C71" s="75">
        <v>13</v>
      </c>
      <c r="D71" s="75">
        <v>2</v>
      </c>
    </row>
    <row r="72" spans="1:4" x14ac:dyDescent="0.25">
      <c r="A72" s="73" t="s">
        <v>76</v>
      </c>
      <c r="B72" s="74" t="s">
        <v>76</v>
      </c>
      <c r="C72" s="75">
        <v>11</v>
      </c>
      <c r="D72" s="75">
        <v>1</v>
      </c>
    </row>
    <row r="73" spans="1:4" x14ac:dyDescent="0.25">
      <c r="A73" s="73" t="s">
        <v>67</v>
      </c>
      <c r="B73" s="74" t="s">
        <v>67</v>
      </c>
      <c r="C73" s="75">
        <v>19</v>
      </c>
      <c r="D73" s="75">
        <v>0</v>
      </c>
    </row>
    <row r="74" spans="1:4" x14ac:dyDescent="0.25">
      <c r="A74" s="73" t="s">
        <v>67</v>
      </c>
      <c r="B74" s="74" t="s">
        <v>151</v>
      </c>
      <c r="C74" s="75">
        <v>1</v>
      </c>
      <c r="D74" s="75">
        <v>0</v>
      </c>
    </row>
    <row r="75" spans="1:4" x14ac:dyDescent="0.25">
      <c r="A75" s="73" t="s">
        <v>76</v>
      </c>
      <c r="B75" s="74" t="s">
        <v>121</v>
      </c>
      <c r="C75" s="75">
        <v>25</v>
      </c>
      <c r="D75" s="75">
        <v>1</v>
      </c>
    </row>
    <row r="76" spans="1:4" x14ac:dyDescent="0.25">
      <c r="A76" s="73" t="s">
        <v>71</v>
      </c>
      <c r="B76" s="74" t="s">
        <v>122</v>
      </c>
      <c r="C76" s="75">
        <v>3</v>
      </c>
      <c r="D76" s="75">
        <v>1</v>
      </c>
    </row>
    <row r="77" spans="1:4" x14ac:dyDescent="0.25">
      <c r="A77" s="73" t="s">
        <v>59</v>
      </c>
      <c r="B77" s="74" t="s">
        <v>123</v>
      </c>
      <c r="C77" s="75">
        <v>1</v>
      </c>
      <c r="D77" s="75">
        <v>0</v>
      </c>
    </row>
    <row r="78" spans="1:4" ht="15" customHeight="1" x14ac:dyDescent="0.25">
      <c r="A78" s="73" t="s">
        <v>85</v>
      </c>
      <c r="B78" s="74" t="s">
        <v>124</v>
      </c>
      <c r="C78" s="75">
        <v>1</v>
      </c>
      <c r="D78" s="75">
        <v>0</v>
      </c>
    </row>
    <row r="79" spans="1:4" x14ac:dyDescent="0.25">
      <c r="A79" s="73" t="s">
        <v>91</v>
      </c>
      <c r="B79" s="74" t="s">
        <v>91</v>
      </c>
      <c r="C79" s="75">
        <v>1</v>
      </c>
      <c r="D79" s="75">
        <v>0</v>
      </c>
    </row>
    <row r="80" spans="1:4" x14ac:dyDescent="0.25">
      <c r="A80" s="73" t="s">
        <v>61</v>
      </c>
      <c r="B80" s="74" t="s">
        <v>125</v>
      </c>
      <c r="C80" s="75">
        <v>210</v>
      </c>
      <c r="D80" s="75">
        <v>8</v>
      </c>
    </row>
    <row r="81" spans="1:4" x14ac:dyDescent="0.25">
      <c r="A81" s="73" t="s">
        <v>61</v>
      </c>
      <c r="B81" s="74" t="s">
        <v>61</v>
      </c>
      <c r="C81" s="75">
        <v>2808</v>
      </c>
      <c r="D81" s="75">
        <v>178</v>
      </c>
    </row>
    <row r="82" spans="1:4" x14ac:dyDescent="0.25">
      <c r="A82" s="73" t="s">
        <v>63</v>
      </c>
      <c r="B82" s="74" t="s">
        <v>126</v>
      </c>
      <c r="C82" s="75">
        <v>1</v>
      </c>
      <c r="D82" s="75">
        <v>0</v>
      </c>
    </row>
    <row r="83" spans="1:4" x14ac:dyDescent="0.25">
      <c r="A83" s="73" t="s">
        <v>65</v>
      </c>
      <c r="B83" s="74" t="s">
        <v>127</v>
      </c>
      <c r="C83" s="75">
        <v>1</v>
      </c>
      <c r="D83" s="75">
        <v>0</v>
      </c>
    </row>
    <row r="84" spans="1:4" x14ac:dyDescent="0.25">
      <c r="A84" s="73" t="s">
        <v>85</v>
      </c>
      <c r="B84" s="74" t="s">
        <v>152</v>
      </c>
      <c r="C84" s="75">
        <v>1</v>
      </c>
      <c r="D84" s="75">
        <v>0</v>
      </c>
    </row>
    <row r="85" spans="1:4" x14ac:dyDescent="0.25">
      <c r="A85" s="73" t="s">
        <v>67</v>
      </c>
      <c r="B85" s="74" t="s">
        <v>153</v>
      </c>
      <c r="C85" s="75">
        <v>1</v>
      </c>
      <c r="D85" s="75">
        <v>0</v>
      </c>
    </row>
    <row r="86" spans="1:4" x14ac:dyDescent="0.25">
      <c r="A86" s="73" t="s">
        <v>69</v>
      </c>
      <c r="B86" s="74" t="s">
        <v>128</v>
      </c>
      <c r="C86" s="75">
        <v>4</v>
      </c>
      <c r="D86" s="75">
        <v>0</v>
      </c>
    </row>
    <row r="87" spans="1:4" x14ac:dyDescent="0.25">
      <c r="A87" s="73" t="s">
        <v>94</v>
      </c>
      <c r="B87" s="74" t="s">
        <v>129</v>
      </c>
      <c r="C87" s="75">
        <v>1</v>
      </c>
      <c r="D87" s="75">
        <v>0</v>
      </c>
    </row>
    <row r="88" spans="1:4" x14ac:dyDescent="0.25">
      <c r="A88" s="73" t="s">
        <v>130</v>
      </c>
      <c r="B88" s="74" t="s">
        <v>130</v>
      </c>
      <c r="C88" s="75">
        <v>19</v>
      </c>
      <c r="D88" s="75">
        <v>0</v>
      </c>
    </row>
    <row r="89" spans="1:4" ht="15.75" customHeight="1" x14ac:dyDescent="0.25">
      <c r="A89" s="73" t="s">
        <v>103</v>
      </c>
      <c r="B89" s="74" t="s">
        <v>131</v>
      </c>
      <c r="C89" s="75">
        <v>12</v>
      </c>
      <c r="D89" s="75">
        <v>0</v>
      </c>
    </row>
    <row r="90" spans="1:4" x14ac:dyDescent="0.25">
      <c r="A90" s="73" t="s">
        <v>118</v>
      </c>
      <c r="B90" s="74" t="s">
        <v>132</v>
      </c>
      <c r="C90" s="75">
        <v>2</v>
      </c>
      <c r="D90" s="75">
        <v>0</v>
      </c>
    </row>
    <row r="91" spans="1:4" x14ac:dyDescent="0.25">
      <c r="A91" s="73" t="s">
        <v>81</v>
      </c>
      <c r="B91" s="74" t="s">
        <v>133</v>
      </c>
      <c r="C91" s="75">
        <v>4</v>
      </c>
      <c r="D91" s="75">
        <v>2</v>
      </c>
    </row>
    <row r="92" spans="1:4" x14ac:dyDescent="0.25">
      <c r="A92" s="73" t="s">
        <v>71</v>
      </c>
      <c r="B92" s="74" t="s">
        <v>134</v>
      </c>
      <c r="C92" s="75">
        <v>3</v>
      </c>
      <c r="D92" s="75">
        <v>0</v>
      </c>
    </row>
    <row r="93" spans="1:4" x14ac:dyDescent="0.25">
      <c r="A93" s="73" t="s">
        <v>71</v>
      </c>
      <c r="B93" s="74" t="s">
        <v>135</v>
      </c>
      <c r="C93" s="75">
        <v>6</v>
      </c>
      <c r="D93" s="75">
        <v>0</v>
      </c>
    </row>
    <row r="94" spans="1:4" ht="15.75" customHeight="1" x14ac:dyDescent="0.25">
      <c r="A94" s="73" t="s">
        <v>85</v>
      </c>
      <c r="B94" s="74" t="s">
        <v>85</v>
      </c>
      <c r="C94" s="75">
        <v>9</v>
      </c>
      <c r="D94" s="75">
        <v>0</v>
      </c>
    </row>
    <row r="95" spans="1:4" x14ac:dyDescent="0.25">
      <c r="A95" s="73" t="s">
        <v>71</v>
      </c>
      <c r="B95" s="74" t="s">
        <v>136</v>
      </c>
      <c r="C95" s="75">
        <v>11</v>
      </c>
      <c r="D95" s="75">
        <v>0</v>
      </c>
    </row>
    <row r="96" spans="1:4" x14ac:dyDescent="0.25">
      <c r="A96" s="73" t="s">
        <v>63</v>
      </c>
      <c r="B96" s="74" t="s">
        <v>137</v>
      </c>
      <c r="C96" s="75">
        <v>1</v>
      </c>
      <c r="D96" s="75">
        <v>0</v>
      </c>
    </row>
    <row r="97" spans="1:6" x14ac:dyDescent="0.25">
      <c r="A97" s="77" t="s">
        <v>73</v>
      </c>
      <c r="B97" s="74" t="s">
        <v>73</v>
      </c>
      <c r="C97" s="75">
        <v>9</v>
      </c>
      <c r="D97" s="75">
        <v>1</v>
      </c>
    </row>
    <row r="98" spans="1:6" x14ac:dyDescent="0.25">
      <c r="D98" s="1"/>
    </row>
    <row r="99" spans="1:6" x14ac:dyDescent="0.25">
      <c r="D99" s="1"/>
    </row>
    <row r="100" spans="1:6" x14ac:dyDescent="0.25">
      <c r="D100" s="1"/>
    </row>
    <row r="101" spans="1:6" ht="15.75" thickBot="1" x14ac:dyDescent="0.3">
      <c r="B101" s="36" t="s">
        <v>35</v>
      </c>
      <c r="C101" s="36"/>
      <c r="D101" s="1"/>
    </row>
    <row r="102" spans="1:6" x14ac:dyDescent="0.25">
      <c r="B102" s="87" t="s">
        <v>44</v>
      </c>
      <c r="C102" s="88"/>
      <c r="D102" s="7"/>
    </row>
    <row r="103" spans="1:6" x14ac:dyDescent="0.25">
      <c r="B103" s="46" t="s">
        <v>28</v>
      </c>
      <c r="C103" s="47">
        <v>351</v>
      </c>
      <c r="D103" s="1"/>
    </row>
    <row r="104" spans="1:6" x14ac:dyDescent="0.25">
      <c r="B104" s="46" t="s">
        <v>30</v>
      </c>
      <c r="C104" s="47">
        <v>245</v>
      </c>
      <c r="D104" s="1"/>
    </row>
    <row r="105" spans="1:6" x14ac:dyDescent="0.25">
      <c r="B105" s="48" t="s">
        <v>36</v>
      </c>
      <c r="C105" s="49">
        <f>C103-C104</f>
        <v>106</v>
      </c>
      <c r="D105" s="1"/>
    </row>
    <row r="106" spans="1:6" ht="15.75" thickBot="1" x14ac:dyDescent="0.3">
      <c r="B106" s="50" t="s">
        <v>29</v>
      </c>
      <c r="C106" s="51">
        <f>C104/C103</f>
        <v>0.69800569800569801</v>
      </c>
      <c r="D106" s="8"/>
    </row>
    <row r="107" spans="1:6" ht="15.75" thickBot="1" x14ac:dyDescent="0.3">
      <c r="D107" s="1"/>
    </row>
    <row r="108" spans="1:6" x14ac:dyDescent="0.25">
      <c r="B108" s="112" t="s">
        <v>45</v>
      </c>
      <c r="C108" s="113"/>
    </row>
    <row r="109" spans="1:6" x14ac:dyDescent="0.25">
      <c r="B109" s="114" t="s">
        <v>25</v>
      </c>
      <c r="C109" s="115">
        <v>161</v>
      </c>
    </row>
    <row r="110" spans="1:6" x14ac:dyDescent="0.25">
      <c r="B110" s="114" t="s">
        <v>26</v>
      </c>
      <c r="C110" s="115">
        <v>139</v>
      </c>
      <c r="E110" s="120" t="s">
        <v>154</v>
      </c>
      <c r="F110" s="121"/>
    </row>
    <row r="111" spans="1:6" x14ac:dyDescent="0.25">
      <c r="B111" s="116" t="s">
        <v>36</v>
      </c>
      <c r="C111" s="117">
        <f>C109-C110</f>
        <v>22</v>
      </c>
      <c r="E111" s="122"/>
      <c r="F111" s="123"/>
    </row>
    <row r="112" spans="1:6" ht="15.75" thickBot="1" x14ac:dyDescent="0.3">
      <c r="B112" s="118" t="s">
        <v>27</v>
      </c>
      <c r="C112" s="119">
        <f>C110/C109</f>
        <v>0.86335403726708071</v>
      </c>
    </row>
    <row r="114" spans="2:4" ht="15.75" thickBot="1" x14ac:dyDescent="0.3">
      <c r="B114" s="52" t="s">
        <v>34</v>
      </c>
      <c r="C114" s="52"/>
    </row>
    <row r="115" spans="2:4" x14ac:dyDescent="0.25">
      <c r="B115" s="87" t="s">
        <v>44</v>
      </c>
      <c r="C115" s="88"/>
    </row>
    <row r="116" spans="2:4" x14ac:dyDescent="0.25">
      <c r="B116" s="46" t="s">
        <v>28</v>
      </c>
      <c r="C116" s="47">
        <v>168</v>
      </c>
    </row>
    <row r="117" spans="2:4" x14ac:dyDescent="0.25">
      <c r="B117" s="46" t="s">
        <v>30</v>
      </c>
      <c r="C117" s="47">
        <v>16</v>
      </c>
      <c r="D117" s="1"/>
    </row>
    <row r="118" spans="2:4" x14ac:dyDescent="0.25">
      <c r="B118" s="48" t="s">
        <v>36</v>
      </c>
      <c r="C118" s="49">
        <f>C116-C117</f>
        <v>152</v>
      </c>
      <c r="D118" s="1"/>
    </row>
    <row r="119" spans="2:4" ht="15.75" thickBot="1" x14ac:dyDescent="0.3">
      <c r="B119" s="50" t="s">
        <v>29</v>
      </c>
      <c r="C119" s="51">
        <f>C117/C116</f>
        <v>9.5238095238095233E-2</v>
      </c>
    </row>
    <row r="120" spans="2:4" ht="15.75" thickBot="1" x14ac:dyDescent="0.3"/>
    <row r="121" spans="2:4" x14ac:dyDescent="0.25">
      <c r="B121" s="87" t="s">
        <v>45</v>
      </c>
      <c r="C121" s="88"/>
    </row>
    <row r="122" spans="2:4" x14ac:dyDescent="0.25">
      <c r="B122" s="46" t="s">
        <v>25</v>
      </c>
      <c r="C122" s="47">
        <v>81</v>
      </c>
    </row>
    <row r="123" spans="2:4" x14ac:dyDescent="0.25">
      <c r="B123" s="46" t="s">
        <v>26</v>
      </c>
      <c r="C123" s="47">
        <v>15</v>
      </c>
    </row>
    <row r="124" spans="2:4" x14ac:dyDescent="0.25">
      <c r="B124" s="48" t="s">
        <v>36</v>
      </c>
      <c r="C124" s="49">
        <f>C122-C123</f>
        <v>66</v>
      </c>
    </row>
    <row r="125" spans="2:4" ht="15.75" thickBot="1" x14ac:dyDescent="0.3">
      <c r="B125" s="50" t="s">
        <v>27</v>
      </c>
      <c r="C125" s="51">
        <f>C123/C122</f>
        <v>0.18518518518518517</v>
      </c>
    </row>
    <row r="126" spans="2:4" ht="15.75" thickBot="1" x14ac:dyDescent="0.3"/>
    <row r="127" spans="2:4" x14ac:dyDescent="0.25">
      <c r="B127" s="83" t="s">
        <v>53</v>
      </c>
      <c r="C127" s="84"/>
    </row>
    <row r="128" spans="2:4" ht="15.75" thickBot="1" x14ac:dyDescent="0.3">
      <c r="B128" s="85"/>
      <c r="C128" s="86"/>
    </row>
    <row r="131" ht="15.75" customHeight="1" x14ac:dyDescent="0.25"/>
    <row r="132" ht="60.75" customHeight="1" x14ac:dyDescent="0.25"/>
  </sheetData>
  <sortState ref="A4:D97">
    <sortCondition ref="B4"/>
  </sortState>
  <mergeCells count="18">
    <mergeCell ref="F7:H7"/>
    <mergeCell ref="A2:D2"/>
    <mergeCell ref="B102:C102"/>
    <mergeCell ref="B108:C108"/>
    <mergeCell ref="B115:C115"/>
    <mergeCell ref="E110:F111"/>
    <mergeCell ref="B127:C128"/>
    <mergeCell ref="B121:C121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62" t="s">
        <v>56</v>
      </c>
      <c r="H7" s="62" t="s">
        <v>57</v>
      </c>
      <c r="I7" s="62" t="s">
        <v>58</v>
      </c>
      <c r="J7" s="62" t="s">
        <v>60</v>
      </c>
    </row>
    <row r="8" spans="7:10" x14ac:dyDescent="0.25">
      <c r="G8" s="63" t="s">
        <v>59</v>
      </c>
      <c r="H8" s="63" t="s">
        <v>59</v>
      </c>
      <c r="I8" s="62">
        <v>17</v>
      </c>
      <c r="J8" s="62">
        <v>0</v>
      </c>
    </row>
    <row r="9" spans="7:10" x14ac:dyDescent="0.25">
      <c r="G9" s="63" t="s">
        <v>61</v>
      </c>
      <c r="H9" s="63" t="s">
        <v>62</v>
      </c>
      <c r="I9" s="62">
        <v>1</v>
      </c>
      <c r="J9" s="62">
        <v>0</v>
      </c>
    </row>
    <row r="10" spans="7:10" x14ac:dyDescent="0.25">
      <c r="G10" s="63" t="s">
        <v>63</v>
      </c>
      <c r="H10" s="63" t="s">
        <v>64</v>
      </c>
      <c r="I10" s="62">
        <v>1</v>
      </c>
      <c r="J10" s="62">
        <v>1</v>
      </c>
    </row>
    <row r="11" spans="7:10" x14ac:dyDescent="0.25">
      <c r="G11" s="63" t="s">
        <v>65</v>
      </c>
      <c r="H11" s="63" t="s">
        <v>66</v>
      </c>
      <c r="I11" s="62">
        <v>2</v>
      </c>
      <c r="J11" s="62">
        <v>0</v>
      </c>
    </row>
    <row r="12" spans="7:10" x14ac:dyDescent="0.25">
      <c r="G12" s="63" t="s">
        <v>67</v>
      </c>
      <c r="H12" s="63" t="s">
        <v>68</v>
      </c>
      <c r="I12" s="62">
        <v>3</v>
      </c>
      <c r="J12" s="62">
        <v>0</v>
      </c>
    </row>
    <row r="13" spans="7:10" x14ac:dyDescent="0.25">
      <c r="G13" s="63" t="s">
        <v>69</v>
      </c>
      <c r="H13" s="63" t="s">
        <v>70</v>
      </c>
      <c r="I13" s="62">
        <v>1</v>
      </c>
      <c r="J13" s="62">
        <v>0</v>
      </c>
    </row>
    <row r="14" spans="7:10" x14ac:dyDescent="0.25">
      <c r="G14" s="63" t="s">
        <v>71</v>
      </c>
      <c r="H14" s="63" t="s">
        <v>72</v>
      </c>
      <c r="I14" s="62">
        <v>7</v>
      </c>
      <c r="J14" s="62">
        <v>1</v>
      </c>
    </row>
    <row r="15" spans="7:10" x14ac:dyDescent="0.25">
      <c r="G15" s="63" t="s">
        <v>73</v>
      </c>
      <c r="H15" s="63" t="s">
        <v>74</v>
      </c>
      <c r="I15" s="62">
        <v>2</v>
      </c>
      <c r="J15" s="62">
        <v>0</v>
      </c>
    </row>
    <row r="16" spans="7:10" x14ac:dyDescent="0.25">
      <c r="G16" s="63" t="s">
        <v>71</v>
      </c>
      <c r="H16" s="63" t="s">
        <v>75</v>
      </c>
      <c r="I16" s="62">
        <v>8</v>
      </c>
      <c r="J16" s="62">
        <v>1</v>
      </c>
    </row>
    <row r="17" spans="7:10" x14ac:dyDescent="0.25">
      <c r="G17" s="63" t="s">
        <v>63</v>
      </c>
      <c r="H17" s="63" t="s">
        <v>63</v>
      </c>
      <c r="I17" s="62">
        <v>30</v>
      </c>
      <c r="J17" s="62">
        <v>1</v>
      </c>
    </row>
    <row r="18" spans="7:10" x14ac:dyDescent="0.25">
      <c r="G18" s="63" t="s">
        <v>76</v>
      </c>
      <c r="H18" s="63" t="s">
        <v>77</v>
      </c>
      <c r="I18" s="62">
        <v>9</v>
      </c>
      <c r="J18" s="62">
        <v>0</v>
      </c>
    </row>
    <row r="19" spans="7:10" x14ac:dyDescent="0.25">
      <c r="G19" s="63" t="s">
        <v>78</v>
      </c>
      <c r="H19" s="63" t="s">
        <v>78</v>
      </c>
      <c r="I19" s="62">
        <v>4</v>
      </c>
      <c r="J19" s="62">
        <v>0</v>
      </c>
    </row>
    <row r="20" spans="7:10" x14ac:dyDescent="0.25">
      <c r="G20" s="63" t="s">
        <v>76</v>
      </c>
      <c r="H20" s="63" t="s">
        <v>79</v>
      </c>
      <c r="I20" s="62">
        <v>6</v>
      </c>
      <c r="J20" s="62">
        <v>0</v>
      </c>
    </row>
    <row r="21" spans="7:10" x14ac:dyDescent="0.25">
      <c r="G21" s="63" t="s">
        <v>67</v>
      </c>
      <c r="H21" s="63" t="s">
        <v>80</v>
      </c>
      <c r="I21" s="62">
        <v>2</v>
      </c>
      <c r="J21" s="62">
        <v>0</v>
      </c>
    </row>
    <row r="22" spans="7:10" x14ac:dyDescent="0.25">
      <c r="G22" s="63" t="s">
        <v>81</v>
      </c>
      <c r="H22" s="63" t="s">
        <v>82</v>
      </c>
      <c r="I22" s="62">
        <v>1</v>
      </c>
      <c r="J22" s="62">
        <v>0</v>
      </c>
    </row>
    <row r="23" spans="7:10" x14ac:dyDescent="0.25">
      <c r="G23" s="63" t="s">
        <v>59</v>
      </c>
      <c r="H23" s="63" t="s">
        <v>83</v>
      </c>
      <c r="I23" s="62">
        <v>1</v>
      </c>
      <c r="J23" s="62">
        <v>0</v>
      </c>
    </row>
    <row r="24" spans="7:10" x14ac:dyDescent="0.25">
      <c r="G24" s="63" t="s">
        <v>76</v>
      </c>
      <c r="H24" s="63" t="s">
        <v>84</v>
      </c>
      <c r="I24" s="62">
        <v>5</v>
      </c>
      <c r="J24" s="62">
        <v>1</v>
      </c>
    </row>
    <row r="25" spans="7:10" x14ac:dyDescent="0.25">
      <c r="G25" s="63" t="s">
        <v>85</v>
      </c>
      <c r="H25" s="63" t="s">
        <v>86</v>
      </c>
      <c r="I25" s="62">
        <v>1</v>
      </c>
      <c r="J25" s="62">
        <v>0</v>
      </c>
    </row>
    <row r="26" spans="7:10" x14ac:dyDescent="0.25">
      <c r="G26" s="63" t="s">
        <v>71</v>
      </c>
      <c r="H26" s="63" t="s">
        <v>87</v>
      </c>
      <c r="I26" s="62">
        <v>2</v>
      </c>
      <c r="J26" s="62">
        <v>0</v>
      </c>
    </row>
    <row r="27" spans="7:10" x14ac:dyDescent="0.25">
      <c r="G27" s="63" t="s">
        <v>88</v>
      </c>
      <c r="H27" s="63" t="s">
        <v>88</v>
      </c>
      <c r="I27" s="62">
        <v>16</v>
      </c>
      <c r="J27" s="62">
        <v>0</v>
      </c>
    </row>
    <row r="28" spans="7:10" x14ac:dyDescent="0.25">
      <c r="G28" s="63" t="s">
        <v>73</v>
      </c>
      <c r="H28" s="63" t="s">
        <v>89</v>
      </c>
      <c r="I28" s="62">
        <v>1</v>
      </c>
      <c r="J28" s="62">
        <v>0</v>
      </c>
    </row>
    <row r="29" spans="7:10" x14ac:dyDescent="0.25">
      <c r="G29" s="63" t="s">
        <v>81</v>
      </c>
      <c r="H29" s="63" t="s">
        <v>81</v>
      </c>
      <c r="I29" s="62">
        <v>9</v>
      </c>
      <c r="J29" s="62">
        <v>0</v>
      </c>
    </row>
    <row r="30" spans="7:10" x14ac:dyDescent="0.25">
      <c r="G30" s="63" t="s">
        <v>65</v>
      </c>
      <c r="H30" s="63" t="s">
        <v>65</v>
      </c>
      <c r="I30" s="62">
        <v>5</v>
      </c>
      <c r="J30" s="62">
        <v>0</v>
      </c>
    </row>
    <row r="31" spans="7:10" x14ac:dyDescent="0.25">
      <c r="G31" s="63" t="s">
        <v>88</v>
      </c>
      <c r="H31" s="63" t="s">
        <v>90</v>
      </c>
      <c r="I31" s="62">
        <v>1</v>
      </c>
      <c r="J31" s="62">
        <v>0</v>
      </c>
    </row>
    <row r="32" spans="7:10" x14ac:dyDescent="0.25">
      <c r="G32" s="63" t="s">
        <v>91</v>
      </c>
      <c r="H32" s="63" t="s">
        <v>92</v>
      </c>
      <c r="I32" s="62">
        <v>5</v>
      </c>
      <c r="J32" s="62">
        <v>0</v>
      </c>
    </row>
    <row r="33" spans="7:10" x14ac:dyDescent="0.25">
      <c r="G33" s="63" t="s">
        <v>63</v>
      </c>
      <c r="H33" s="63" t="s">
        <v>93</v>
      </c>
      <c r="I33" s="62">
        <v>1</v>
      </c>
      <c r="J33" s="62">
        <v>0</v>
      </c>
    </row>
    <row r="34" spans="7:10" x14ac:dyDescent="0.25">
      <c r="G34" s="63" t="s">
        <v>94</v>
      </c>
      <c r="H34" s="63" t="s">
        <v>95</v>
      </c>
      <c r="I34" s="62">
        <v>4</v>
      </c>
      <c r="J34" s="62">
        <v>1</v>
      </c>
    </row>
    <row r="35" spans="7:10" x14ac:dyDescent="0.25">
      <c r="G35" s="63" t="s">
        <v>69</v>
      </c>
      <c r="H35" s="63" t="s">
        <v>96</v>
      </c>
      <c r="I35" s="62">
        <v>2</v>
      </c>
      <c r="J35" s="62">
        <v>1</v>
      </c>
    </row>
    <row r="36" spans="7:10" x14ac:dyDescent="0.25">
      <c r="G36" s="63" t="s">
        <v>69</v>
      </c>
      <c r="H36" s="63" t="s">
        <v>97</v>
      </c>
      <c r="I36" s="62">
        <v>5</v>
      </c>
      <c r="J36" s="62">
        <v>0</v>
      </c>
    </row>
    <row r="37" spans="7:10" x14ac:dyDescent="0.25">
      <c r="G37" s="63" t="s">
        <v>69</v>
      </c>
      <c r="H37" s="63" t="s">
        <v>98</v>
      </c>
      <c r="I37" s="62">
        <v>1</v>
      </c>
      <c r="J37" s="62">
        <v>0</v>
      </c>
    </row>
    <row r="38" spans="7:10" x14ac:dyDescent="0.25">
      <c r="G38" s="63" t="s">
        <v>67</v>
      </c>
      <c r="H38" s="63" t="s">
        <v>99</v>
      </c>
      <c r="I38" s="62">
        <v>1</v>
      </c>
      <c r="J38" s="62">
        <v>0</v>
      </c>
    </row>
    <row r="39" spans="7:10" x14ac:dyDescent="0.25">
      <c r="G39" s="63" t="s">
        <v>73</v>
      </c>
      <c r="H39" s="63" t="s">
        <v>100</v>
      </c>
      <c r="I39" s="62">
        <v>1</v>
      </c>
      <c r="J39" s="62">
        <v>0</v>
      </c>
    </row>
    <row r="40" spans="7:10" x14ac:dyDescent="0.25">
      <c r="G40" s="63" t="s">
        <v>76</v>
      </c>
      <c r="H40" s="63" t="s">
        <v>101</v>
      </c>
      <c r="I40" s="62">
        <v>2</v>
      </c>
      <c r="J40" s="62">
        <v>0</v>
      </c>
    </row>
    <row r="41" spans="7:10" x14ac:dyDescent="0.25">
      <c r="G41" s="63" t="s">
        <v>69</v>
      </c>
      <c r="H41" s="63" t="s">
        <v>69</v>
      </c>
      <c r="I41" s="62">
        <v>132</v>
      </c>
      <c r="J41" s="62">
        <v>6</v>
      </c>
    </row>
    <row r="42" spans="7:10" x14ac:dyDescent="0.25">
      <c r="G42" s="63" t="s">
        <v>71</v>
      </c>
      <c r="H42" s="63" t="s">
        <v>71</v>
      </c>
      <c r="I42" s="62">
        <v>2</v>
      </c>
      <c r="J42" s="62">
        <v>0</v>
      </c>
    </row>
    <row r="43" spans="7:10" x14ac:dyDescent="0.25">
      <c r="G43" s="63" t="s">
        <v>73</v>
      </c>
      <c r="H43" s="63" t="s">
        <v>102</v>
      </c>
      <c r="I43" s="62">
        <v>1</v>
      </c>
      <c r="J43" s="62">
        <v>0</v>
      </c>
    </row>
    <row r="44" spans="7:10" x14ac:dyDescent="0.25">
      <c r="G44" s="63" t="s">
        <v>103</v>
      </c>
      <c r="H44" s="63" t="s">
        <v>104</v>
      </c>
      <c r="I44" s="62">
        <v>4</v>
      </c>
      <c r="J44" s="62">
        <v>1</v>
      </c>
    </row>
    <row r="45" spans="7:10" x14ac:dyDescent="0.25">
      <c r="G45" s="63" t="s">
        <v>103</v>
      </c>
      <c r="H45" s="63" t="s">
        <v>105</v>
      </c>
      <c r="I45" s="62">
        <v>1</v>
      </c>
      <c r="J45" s="62">
        <v>0</v>
      </c>
    </row>
    <row r="46" spans="7:10" x14ac:dyDescent="0.25">
      <c r="G46" s="63" t="s">
        <v>81</v>
      </c>
      <c r="H46" s="63" t="s">
        <v>106</v>
      </c>
      <c r="I46" s="62">
        <v>1</v>
      </c>
      <c r="J46" s="62">
        <v>0</v>
      </c>
    </row>
    <row r="47" spans="7:10" x14ac:dyDescent="0.25">
      <c r="G47" s="63" t="s">
        <v>81</v>
      </c>
      <c r="H47" s="63" t="s">
        <v>107</v>
      </c>
      <c r="I47" s="62">
        <v>1</v>
      </c>
      <c r="J47" s="62">
        <v>0</v>
      </c>
    </row>
    <row r="48" spans="7:10" x14ac:dyDescent="0.25">
      <c r="G48" s="63" t="s">
        <v>85</v>
      </c>
      <c r="H48" s="63" t="s">
        <v>108</v>
      </c>
      <c r="I48" s="62">
        <v>7</v>
      </c>
      <c r="J48" s="62">
        <v>0</v>
      </c>
    </row>
    <row r="49" spans="7:10" x14ac:dyDescent="0.25">
      <c r="G49" s="63" t="s">
        <v>81</v>
      </c>
      <c r="H49" s="63" t="s">
        <v>109</v>
      </c>
      <c r="I49" s="62">
        <v>2</v>
      </c>
      <c r="J49" s="62">
        <v>0</v>
      </c>
    </row>
    <row r="50" spans="7:10" x14ac:dyDescent="0.25">
      <c r="G50" s="63" t="s">
        <v>71</v>
      </c>
      <c r="H50" s="63" t="s">
        <v>110</v>
      </c>
      <c r="I50" s="62">
        <v>4</v>
      </c>
      <c r="J50" s="62">
        <v>0</v>
      </c>
    </row>
    <row r="51" spans="7:10" x14ac:dyDescent="0.25">
      <c r="G51" s="63" t="s">
        <v>94</v>
      </c>
      <c r="H51" s="63" t="s">
        <v>111</v>
      </c>
      <c r="I51" s="62">
        <v>2</v>
      </c>
      <c r="J51" s="62">
        <v>1</v>
      </c>
    </row>
    <row r="52" spans="7:10" x14ac:dyDescent="0.25">
      <c r="G52" s="63" t="s">
        <v>67</v>
      </c>
      <c r="H52" s="63" t="s">
        <v>112</v>
      </c>
      <c r="I52" s="62">
        <v>1</v>
      </c>
      <c r="J52" s="62">
        <v>0</v>
      </c>
    </row>
    <row r="53" spans="7:10" x14ac:dyDescent="0.25">
      <c r="G53" s="63" t="s">
        <v>76</v>
      </c>
      <c r="H53" s="63" t="s">
        <v>113</v>
      </c>
      <c r="I53" s="62">
        <v>3</v>
      </c>
      <c r="J53" s="62">
        <v>1</v>
      </c>
    </row>
    <row r="54" spans="7:10" x14ac:dyDescent="0.25">
      <c r="G54" s="63" t="s">
        <v>63</v>
      </c>
      <c r="H54" s="63" t="s">
        <v>114</v>
      </c>
      <c r="I54" s="62">
        <v>1</v>
      </c>
      <c r="J54" s="62">
        <v>0</v>
      </c>
    </row>
    <row r="55" spans="7:10" x14ac:dyDescent="0.25">
      <c r="G55" s="63" t="s">
        <v>61</v>
      </c>
      <c r="H55" s="63" t="s">
        <v>115</v>
      </c>
      <c r="I55" s="62">
        <v>96</v>
      </c>
      <c r="J55" s="62">
        <v>7</v>
      </c>
    </row>
    <row r="56" spans="7:10" x14ac:dyDescent="0.25">
      <c r="G56" s="63" t="s">
        <v>103</v>
      </c>
      <c r="H56" s="63" t="s">
        <v>103</v>
      </c>
      <c r="I56" s="62">
        <v>6</v>
      </c>
      <c r="J56" s="62">
        <v>0</v>
      </c>
    </row>
    <row r="57" spans="7:10" x14ac:dyDescent="0.25">
      <c r="G57" s="63" t="s">
        <v>65</v>
      </c>
      <c r="H57" s="63" t="s">
        <v>116</v>
      </c>
      <c r="I57" s="62">
        <v>1</v>
      </c>
      <c r="J57" s="62">
        <v>0</v>
      </c>
    </row>
    <row r="58" spans="7:10" x14ac:dyDescent="0.25">
      <c r="G58" s="63" t="s">
        <v>94</v>
      </c>
      <c r="H58" s="63" t="s">
        <v>94</v>
      </c>
      <c r="I58" s="62">
        <v>4</v>
      </c>
      <c r="J58" s="62">
        <v>0</v>
      </c>
    </row>
    <row r="59" spans="7:10" x14ac:dyDescent="0.25">
      <c r="G59" s="63" t="s">
        <v>69</v>
      </c>
      <c r="H59" s="63" t="s">
        <v>117</v>
      </c>
      <c r="I59" s="62">
        <v>1</v>
      </c>
      <c r="J59" s="62">
        <v>0</v>
      </c>
    </row>
    <row r="60" spans="7:10" x14ac:dyDescent="0.25">
      <c r="G60" s="63" t="s">
        <v>118</v>
      </c>
      <c r="H60" s="63" t="s">
        <v>118</v>
      </c>
      <c r="I60" s="62">
        <v>3</v>
      </c>
      <c r="J60" s="62">
        <v>0</v>
      </c>
    </row>
    <row r="61" spans="7:10" x14ac:dyDescent="0.25">
      <c r="G61" s="63" t="s">
        <v>76</v>
      </c>
      <c r="H61" s="63" t="s">
        <v>119</v>
      </c>
      <c r="I61" s="62">
        <v>8</v>
      </c>
      <c r="J61" s="62">
        <v>0</v>
      </c>
    </row>
    <row r="62" spans="7:10" x14ac:dyDescent="0.25">
      <c r="G62" s="63" t="s">
        <v>61</v>
      </c>
      <c r="H62" s="63" t="s">
        <v>120</v>
      </c>
      <c r="I62" s="62">
        <v>12</v>
      </c>
      <c r="J62" s="62">
        <v>2</v>
      </c>
    </row>
    <row r="63" spans="7:10" x14ac:dyDescent="0.25">
      <c r="G63" s="63" t="s">
        <v>76</v>
      </c>
      <c r="H63" s="63" t="s">
        <v>76</v>
      </c>
      <c r="I63" s="62">
        <v>10</v>
      </c>
      <c r="J63" s="62">
        <v>0</v>
      </c>
    </row>
    <row r="64" spans="7:10" x14ac:dyDescent="0.25">
      <c r="G64" s="63" t="s">
        <v>67</v>
      </c>
      <c r="H64" s="63" t="s">
        <v>67</v>
      </c>
      <c r="I64" s="62">
        <v>12</v>
      </c>
      <c r="J64" s="62">
        <v>0</v>
      </c>
    </row>
    <row r="65" spans="7:10" x14ac:dyDescent="0.25">
      <c r="G65" s="63" t="s">
        <v>76</v>
      </c>
      <c r="H65" s="63" t="s">
        <v>121</v>
      </c>
      <c r="I65" s="62">
        <v>25</v>
      </c>
      <c r="J65" s="62">
        <v>1</v>
      </c>
    </row>
    <row r="66" spans="7:10" x14ac:dyDescent="0.25">
      <c r="G66" s="63" t="s">
        <v>71</v>
      </c>
      <c r="H66" s="63" t="s">
        <v>122</v>
      </c>
      <c r="I66" s="62">
        <v>3</v>
      </c>
      <c r="J66" s="62">
        <v>0</v>
      </c>
    </row>
    <row r="67" spans="7:10" x14ac:dyDescent="0.25">
      <c r="G67" s="63" t="s">
        <v>59</v>
      </c>
      <c r="H67" s="63" t="s">
        <v>123</v>
      </c>
      <c r="I67" s="62">
        <v>1</v>
      </c>
      <c r="J67" s="62">
        <v>0</v>
      </c>
    </row>
    <row r="68" spans="7:10" x14ac:dyDescent="0.25">
      <c r="G68" s="63" t="s">
        <v>85</v>
      </c>
      <c r="H68" s="63" t="s">
        <v>124</v>
      </c>
      <c r="I68" s="62">
        <v>1</v>
      </c>
      <c r="J68" s="62">
        <v>0</v>
      </c>
    </row>
    <row r="69" spans="7:10" x14ac:dyDescent="0.25">
      <c r="G69" s="63" t="s">
        <v>91</v>
      </c>
      <c r="H69" s="63" t="s">
        <v>91</v>
      </c>
      <c r="I69" s="62">
        <v>1</v>
      </c>
      <c r="J69" s="62">
        <v>0</v>
      </c>
    </row>
    <row r="70" spans="7:10" x14ac:dyDescent="0.25">
      <c r="G70" s="63" t="s">
        <v>61</v>
      </c>
      <c r="H70" s="63" t="s">
        <v>125</v>
      </c>
      <c r="I70" s="62">
        <v>188</v>
      </c>
      <c r="J70" s="62">
        <v>8</v>
      </c>
    </row>
    <row r="71" spans="7:10" x14ac:dyDescent="0.25">
      <c r="G71" s="63" t="s">
        <v>61</v>
      </c>
      <c r="H71" s="63" t="s">
        <v>61</v>
      </c>
      <c r="I71" s="62">
        <v>2432</v>
      </c>
      <c r="J71" s="62">
        <v>149</v>
      </c>
    </row>
    <row r="72" spans="7:10" x14ac:dyDescent="0.25">
      <c r="G72" s="63" t="s">
        <v>63</v>
      </c>
      <c r="H72" s="63" t="s">
        <v>126</v>
      </c>
      <c r="I72" s="62">
        <v>1</v>
      </c>
      <c r="J72" s="62">
        <v>0</v>
      </c>
    </row>
    <row r="73" spans="7:10" x14ac:dyDescent="0.25">
      <c r="G73" s="63" t="s">
        <v>65</v>
      </c>
      <c r="H73" s="63" t="s">
        <v>127</v>
      </c>
      <c r="I73" s="62">
        <v>1</v>
      </c>
      <c r="J73" s="62">
        <v>0</v>
      </c>
    </row>
    <row r="74" spans="7:10" x14ac:dyDescent="0.25">
      <c r="G74" s="63" t="s">
        <v>69</v>
      </c>
      <c r="H74" s="63" t="s">
        <v>128</v>
      </c>
      <c r="I74" s="62">
        <v>4</v>
      </c>
      <c r="J74" s="62">
        <v>0</v>
      </c>
    </row>
    <row r="75" spans="7:10" x14ac:dyDescent="0.25">
      <c r="G75" s="63" t="s">
        <v>94</v>
      </c>
      <c r="H75" s="63" t="s">
        <v>129</v>
      </c>
      <c r="I75" s="62">
        <v>1</v>
      </c>
      <c r="J75" s="62">
        <v>0</v>
      </c>
    </row>
    <row r="76" spans="7:10" x14ac:dyDescent="0.25">
      <c r="G76" s="63" t="s">
        <v>130</v>
      </c>
      <c r="H76" s="63" t="s">
        <v>130</v>
      </c>
      <c r="I76" s="62">
        <v>16</v>
      </c>
      <c r="J76" s="62">
        <v>0</v>
      </c>
    </row>
    <row r="77" spans="7:10" x14ac:dyDescent="0.25">
      <c r="G77" s="63" t="s">
        <v>103</v>
      </c>
      <c r="H77" s="63" t="s">
        <v>131</v>
      </c>
      <c r="I77" s="62">
        <v>11</v>
      </c>
      <c r="J77" s="62">
        <v>0</v>
      </c>
    </row>
    <row r="78" spans="7:10" x14ac:dyDescent="0.25">
      <c r="G78" s="63" t="s">
        <v>118</v>
      </c>
      <c r="H78" s="63" t="s">
        <v>132</v>
      </c>
      <c r="I78" s="62">
        <v>2</v>
      </c>
      <c r="J78" s="62">
        <v>0</v>
      </c>
    </row>
    <row r="79" spans="7:10" x14ac:dyDescent="0.25">
      <c r="G79" s="63" t="s">
        <v>81</v>
      </c>
      <c r="H79" s="63" t="s">
        <v>133</v>
      </c>
      <c r="I79" s="62">
        <v>1</v>
      </c>
      <c r="J79" s="62">
        <v>0</v>
      </c>
    </row>
    <row r="80" spans="7:10" x14ac:dyDescent="0.25">
      <c r="G80" s="63" t="s">
        <v>71</v>
      </c>
      <c r="H80" s="63" t="s">
        <v>134</v>
      </c>
      <c r="I80" s="62">
        <v>3</v>
      </c>
      <c r="J80" s="62">
        <v>0</v>
      </c>
    </row>
    <row r="81" spans="7:10" x14ac:dyDescent="0.25">
      <c r="G81" s="63" t="s">
        <v>71</v>
      </c>
      <c r="H81" s="63" t="s">
        <v>135</v>
      </c>
      <c r="I81" s="62">
        <v>5</v>
      </c>
      <c r="J81" s="62"/>
    </row>
    <row r="82" spans="7:10" x14ac:dyDescent="0.25">
      <c r="G82" s="63" t="s">
        <v>85</v>
      </c>
      <c r="H82" s="63" t="s">
        <v>85</v>
      </c>
      <c r="I82" s="62">
        <v>4</v>
      </c>
      <c r="J82" s="62">
        <v>0</v>
      </c>
    </row>
    <row r="83" spans="7:10" x14ac:dyDescent="0.25">
      <c r="G83" s="63" t="s">
        <v>71</v>
      </c>
      <c r="H83" s="63" t="s">
        <v>136</v>
      </c>
      <c r="I83" s="62">
        <v>9</v>
      </c>
      <c r="J83" s="62">
        <v>0</v>
      </c>
    </row>
    <row r="84" spans="7:10" x14ac:dyDescent="0.25">
      <c r="G84" s="63" t="s">
        <v>63</v>
      </c>
      <c r="H84" s="63" t="s">
        <v>137</v>
      </c>
      <c r="I84" s="62">
        <v>1</v>
      </c>
      <c r="J84" s="62"/>
    </row>
    <row r="85" spans="7:10" x14ac:dyDescent="0.25">
      <c r="G85" s="63" t="s">
        <v>73</v>
      </c>
      <c r="H85" s="63" t="s">
        <v>73</v>
      </c>
      <c r="I85" s="62">
        <v>8</v>
      </c>
      <c r="J85" s="6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2020-05-02T12:21:18Z</dcterms:modified>
</cp:coreProperties>
</file>