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wemigliari/Documents/Pós-Doutorado &amp; Doutorado/Pós-Doc/UOC/Project/Tables/"/>
    </mc:Choice>
  </mc:AlternateContent>
  <xr:revisionPtr revIDLastSave="0" documentId="13_ncr:1_{696C74ED-F0F3-B04A-BF95-6EA2401E3AED}" xr6:coauthVersionLast="47" xr6:coauthVersionMax="47" xr10:uidLastSave="{00000000-0000-0000-0000-000000000000}"/>
  <bookViews>
    <workbookView xWindow="0" yWindow="460" windowWidth="25600" windowHeight="14560" firstSheet="3" activeTab="9" xr2:uid="{CDF12EF4-6225-4B45-97CE-8EA870F856B1}"/>
  </bookViews>
  <sheets>
    <sheet name="eProcurement EU" sheetId="3" r:id="rId1"/>
    <sheet name="Case File EU" sheetId="1" r:id="rId2"/>
    <sheet name="OCP" sheetId="7" r:id="rId3"/>
    <sheet name="Number of Suppliers" sheetId="4" r:id="rId4"/>
    <sheet name="Availability" sheetId="9" r:id="rId5"/>
    <sheet name="Control" sheetId="12" r:id="rId6"/>
    <sheet name="Project" sheetId="13" r:id="rId7"/>
    <sheet name="Data Quality" sheetId="10" r:id="rId8"/>
    <sheet name="Data Type" sheetId="11" r:id="rId9"/>
    <sheet name="Index" sheetId="8" r:id="rId10"/>
    <sheet name="WP-Compendium" sheetId="14" r:id="rId11"/>
    <sheet name="Network" sheetId="18" r:id="rId12"/>
    <sheet name="Network 2" sheetId="20" r:id="rId13"/>
    <sheet name="Network 3" sheetId="19" r:id="rId14"/>
    <sheet name="Sources" sheetId="6" r:id="rId15"/>
  </sheets>
  <definedNames>
    <definedName name="number_of_suppliers_by_region__1__1" localSheetId="3">'Number of Suppliers'!$A$1:$D$36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4" i="13" l="1"/>
  <c r="AA4" i="13"/>
  <c r="Z4" i="13"/>
  <c r="Y4" i="13"/>
  <c r="X4" i="13"/>
  <c r="W4" i="13"/>
  <c r="V4" i="13"/>
  <c r="U4" i="13"/>
  <c r="T4" i="13"/>
  <c r="S4" i="13"/>
  <c r="R4" i="13"/>
  <c r="Q4" i="13"/>
  <c r="P4" i="13"/>
  <c r="O4" i="13"/>
  <c r="N4" i="13"/>
  <c r="M4" i="13"/>
  <c r="L4" i="13"/>
  <c r="K4" i="13"/>
  <c r="J4" i="13"/>
  <c r="I4" i="13"/>
  <c r="H4" i="13"/>
  <c r="G4" i="13"/>
  <c r="F4" i="13"/>
  <c r="E4" i="13"/>
  <c r="D4" i="13"/>
  <c r="C4" i="13"/>
  <c r="B4" i="13"/>
  <c r="AB4" i="12"/>
  <c r="AA4" i="12"/>
  <c r="Z4" i="12"/>
  <c r="Y4" i="12"/>
  <c r="X4" i="12"/>
  <c r="W4" i="12"/>
  <c r="V4" i="12"/>
  <c r="U4" i="12"/>
  <c r="T4" i="12"/>
  <c r="S4" i="12"/>
  <c r="R4" i="12"/>
  <c r="Q4" i="12"/>
  <c r="P4" i="12"/>
  <c r="O4" i="12"/>
  <c r="N4" i="12"/>
  <c r="M4" i="12"/>
  <c r="L4" i="12"/>
  <c r="K4" i="12"/>
  <c r="J4" i="12"/>
  <c r="I4" i="12"/>
  <c r="H4" i="12"/>
  <c r="G4" i="12"/>
  <c r="F4" i="12"/>
  <c r="E4" i="12"/>
  <c r="D4" i="12"/>
  <c r="C4" i="12"/>
  <c r="B4" i="12"/>
  <c r="AB22" i="9"/>
  <c r="AA22" i="9"/>
  <c r="Z22" i="9"/>
  <c r="Y22" i="9"/>
  <c r="X22" i="9"/>
  <c r="W22" i="9"/>
  <c r="V22" i="9"/>
  <c r="U22" i="9"/>
  <c r="T22" i="9"/>
  <c r="S22" i="9"/>
  <c r="R22" i="9"/>
  <c r="Q22" i="9"/>
  <c r="P22" i="9"/>
  <c r="O22" i="9"/>
  <c r="N22" i="9"/>
  <c r="M22" i="9"/>
  <c r="L22" i="9"/>
  <c r="K22" i="9"/>
  <c r="J22" i="9"/>
  <c r="I22" i="9"/>
  <c r="H22" i="9"/>
  <c r="G22" i="9"/>
  <c r="F22" i="9"/>
  <c r="E22" i="9"/>
  <c r="D22" i="9"/>
  <c r="C22" i="9"/>
  <c r="B22" i="9"/>
  <c r="C54" i="9" l="1"/>
  <c r="C53" i="9"/>
  <c r="C43" i="9"/>
  <c r="B54" i="9"/>
  <c r="E28" i="11" l="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V4" i="8" l="1"/>
  <c r="Y4" i="8"/>
  <c r="AC4" i="8"/>
  <c r="AG4" i="8"/>
  <c r="AL4" i="8"/>
  <c r="AP4" i="8"/>
  <c r="V5" i="8"/>
  <c r="Y5" i="8"/>
  <c r="AC5" i="8"/>
  <c r="AG5" i="8"/>
  <c r="AL5" i="8"/>
  <c r="AP5" i="8"/>
  <c r="V6" i="8"/>
  <c r="Y6" i="8"/>
  <c r="AC6" i="8"/>
  <c r="AG6" i="8"/>
  <c r="AL6" i="8"/>
  <c r="AP6" i="8"/>
  <c r="V7" i="8"/>
  <c r="Y7" i="8"/>
  <c r="AC7" i="8"/>
  <c r="AG7" i="8"/>
  <c r="AL7" i="8"/>
  <c r="AP7" i="8"/>
  <c r="V8" i="8"/>
  <c r="Y8" i="8"/>
  <c r="AC8" i="8"/>
  <c r="AG8" i="8"/>
  <c r="AL8" i="8"/>
  <c r="AP8" i="8"/>
  <c r="V9" i="8"/>
  <c r="Y9" i="8"/>
  <c r="AC9" i="8"/>
  <c r="AG9" i="8"/>
  <c r="AL9" i="8"/>
  <c r="AP9" i="8"/>
  <c r="V10" i="8"/>
  <c r="Y10" i="8"/>
  <c r="AC10" i="8"/>
  <c r="AG10" i="8"/>
  <c r="AL10" i="8"/>
  <c r="AP10" i="8"/>
  <c r="V11" i="8"/>
  <c r="Y11" i="8"/>
  <c r="AC11" i="8"/>
  <c r="AG11" i="8"/>
  <c r="AL11" i="8"/>
  <c r="AP11" i="8"/>
  <c r="V12" i="8"/>
  <c r="Y12" i="8"/>
  <c r="AC12" i="8"/>
  <c r="AG12" i="8"/>
  <c r="AL12" i="8"/>
  <c r="AP12" i="8"/>
  <c r="V13" i="8"/>
  <c r="Y13" i="8"/>
  <c r="AC13" i="8"/>
  <c r="AG13" i="8"/>
  <c r="AL13" i="8"/>
  <c r="AP13" i="8"/>
  <c r="V14" i="8"/>
  <c r="Y14" i="8"/>
  <c r="AC14" i="8"/>
  <c r="AG14" i="8"/>
  <c r="AL14" i="8"/>
  <c r="AP14" i="8"/>
  <c r="V15" i="8"/>
  <c r="Y15" i="8"/>
  <c r="AC15" i="8"/>
  <c r="AG15" i="8"/>
  <c r="AL15" i="8"/>
  <c r="AP15" i="8"/>
  <c r="V16" i="8"/>
  <c r="Y16" i="8"/>
  <c r="AC16" i="8"/>
  <c r="AG16" i="8"/>
  <c r="AL16" i="8"/>
  <c r="AP16" i="8"/>
  <c r="V17" i="8"/>
  <c r="Y17" i="8"/>
  <c r="AC17" i="8"/>
  <c r="AG17" i="8"/>
  <c r="AL17" i="8"/>
  <c r="AP17" i="8"/>
  <c r="V18" i="8"/>
  <c r="Y18" i="8"/>
  <c r="AC18" i="8"/>
  <c r="AG18" i="8"/>
  <c r="AL18" i="8"/>
  <c r="AP18" i="8"/>
  <c r="V19" i="8"/>
  <c r="Y19" i="8"/>
  <c r="AC19" i="8"/>
  <c r="AG19" i="8"/>
  <c r="AL19" i="8"/>
  <c r="AP19" i="8"/>
  <c r="V20" i="8"/>
  <c r="Y20" i="8"/>
  <c r="AC20" i="8"/>
  <c r="AG20" i="8"/>
  <c r="AL20" i="8"/>
  <c r="AP20" i="8"/>
  <c r="V21" i="8"/>
  <c r="Y21" i="8"/>
  <c r="AC21" i="8"/>
  <c r="AG21" i="8"/>
  <c r="AL21" i="8"/>
  <c r="AP21" i="8"/>
  <c r="V22" i="8"/>
  <c r="Y22" i="8"/>
  <c r="AC22" i="8"/>
  <c r="AG22" i="8"/>
  <c r="AL22" i="8"/>
  <c r="AP22" i="8"/>
  <c r="V23" i="8"/>
  <c r="Y23" i="8"/>
  <c r="AC23" i="8"/>
  <c r="AG23" i="8"/>
  <c r="AL23" i="8"/>
  <c r="AP23" i="8"/>
  <c r="V24" i="8"/>
  <c r="Y24" i="8"/>
  <c r="AC24" i="8"/>
  <c r="AG24" i="8"/>
  <c r="AL24" i="8"/>
  <c r="AP24" i="8"/>
  <c r="V25" i="8"/>
  <c r="Y25" i="8"/>
  <c r="AC25" i="8"/>
  <c r="AG25" i="8"/>
  <c r="AL25" i="8"/>
  <c r="AP25" i="8"/>
  <c r="V26" i="8"/>
  <c r="Y26" i="8"/>
  <c r="AC26" i="8"/>
  <c r="AG26" i="8"/>
  <c r="AL26" i="8"/>
  <c r="AP26" i="8"/>
  <c r="V27" i="8"/>
  <c r="Y27" i="8"/>
  <c r="AC27" i="8"/>
  <c r="AG27" i="8"/>
  <c r="AL27" i="8"/>
  <c r="AP27" i="8"/>
  <c r="V28" i="8"/>
  <c r="Y28" i="8"/>
  <c r="AC28" i="8"/>
  <c r="AG28" i="8"/>
  <c r="AL28" i="8"/>
  <c r="AP28" i="8"/>
  <c r="V29" i="8"/>
  <c r="Y29" i="8"/>
  <c r="AC29" i="8"/>
  <c r="AG29" i="8"/>
  <c r="AL29" i="8"/>
  <c r="AP29" i="8"/>
  <c r="AP3" i="8"/>
  <c r="AL3" i="8"/>
  <c r="AG3" i="8"/>
  <c r="AC3" i="8"/>
  <c r="Y3" i="8"/>
  <c r="V3" i="8"/>
  <c r="AQ8" i="8" l="1"/>
  <c r="AQ25" i="8"/>
  <c r="AQ17" i="8"/>
  <c r="AQ6" i="8"/>
  <c r="AQ5" i="8"/>
  <c r="AQ21" i="8"/>
  <c r="AQ13" i="8"/>
  <c r="AQ19" i="8"/>
  <c r="AQ9" i="8"/>
  <c r="AQ29" i="8"/>
  <c r="AQ24" i="8"/>
  <c r="AQ3" i="8"/>
  <c r="AQ14" i="8"/>
  <c r="AQ27" i="8"/>
  <c r="AQ22" i="8"/>
  <c r="AQ16" i="8"/>
  <c r="AQ11" i="8"/>
  <c r="AQ7" i="8"/>
  <c r="AQ28" i="8"/>
  <c r="AQ23" i="8"/>
  <c r="AQ18" i="8"/>
  <c r="AQ12" i="8"/>
  <c r="AQ26" i="8"/>
  <c r="AQ20" i="8"/>
  <c r="AQ15" i="8"/>
  <c r="AQ10" i="8"/>
  <c r="AQ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4E7A99-F463-4E41-A046-D0F841485BA9}" name="number_of_suppliers_by_region (1)" type="6" refreshedVersion="6" background="1" saveData="1">
    <textPr fileType="mac" sourceFile="/Users/wemigliari/Downloads/number_of_suppliers_by_region (1).csv" decimal="," thousands="." comma="1">
      <textFields count="3">
        <textField type="text"/>
        <textField/>
        <textField/>
      </textFields>
    </textPr>
  </connection>
</connections>
</file>

<file path=xl/sharedStrings.xml><?xml version="1.0" encoding="utf-8"?>
<sst xmlns="http://schemas.openxmlformats.org/spreadsheetml/2006/main" count="1555" uniqueCount="415">
  <si>
    <t>Country</t>
  </si>
  <si>
    <t>What for</t>
  </si>
  <si>
    <t>Impact</t>
  </si>
  <si>
    <t>Source</t>
  </si>
  <si>
    <t>Lithuania</t>
  </si>
  <si>
    <t>Authority/Competence</t>
  </si>
  <si>
    <t>Spain</t>
  </si>
  <si>
    <t>Level</t>
  </si>
  <si>
    <t>National</t>
  </si>
  <si>
    <t>Local</t>
  </si>
  <si>
    <t>City of Zaragoza</t>
  </si>
  <si>
    <t>Actors</t>
  </si>
  <si>
    <t>National Public Procurement Office</t>
  </si>
  <si>
    <t>Croatia</t>
  </si>
  <si>
    <t>France</t>
  </si>
  <si>
    <t>Italy</t>
  </si>
  <si>
    <t>Portugal</t>
  </si>
  <si>
    <t>Slovenia</t>
  </si>
  <si>
    <t>Main Goals</t>
  </si>
  <si>
    <t>Ministry of Economy, Enterprise and Crafts</t>
  </si>
  <si>
    <t>Initiative</t>
  </si>
  <si>
    <t xml:space="preserve">National Action Plan (NAP)
</t>
  </si>
  <si>
    <t xml:space="preserve">Electronic Public Procurement Notice
</t>
  </si>
  <si>
    <t xml:space="preserve">Autorità Nazionale Anticorruzione (ANAC)
</t>
  </si>
  <si>
    <t xml:space="preserve">ANAC as an independent administrative authority 
</t>
  </si>
  <si>
    <t>Ministry of Public Action and Accounts</t>
  </si>
  <si>
    <t>Saule</t>
  </si>
  <si>
    <t>Instituto dos Mercados Públicos do Imobiliário e da Construção</t>
  </si>
  <si>
    <t>Ministro das Infraestruturas e da Habitação</t>
  </si>
  <si>
    <t>Transparency International Index</t>
  </si>
  <si>
    <t>1. Produce open data on signed contracts in form of tables;
2. Make explicit the amounts disbursed;
3. Provide the description of the companies, goods and services bought by the public sector;
4. Gain the attention of the civil society and increase the understanding of the citizens on how public contracts work.</t>
  </si>
  <si>
    <t>1. Produce open data on signed contracts in form of tables and graphics;
2. Show indicators on expenditure by sector;
3. Tools for preparation and presentation of the public procurement bidding process;
4. Information and procedures related to the contracting committee's work;
5. Gender social clauses;
6. Contracting observatory.</t>
  </si>
  <si>
    <t xml:space="preserve">1. Make available data on public calls published by the Electronic Public Procurement Notice of the Republic of Croatia;
2. Provide tools for the register of enterprises and companies disputing public contracts through the Electronic Public Procurement Notice.
</t>
  </si>
  <si>
    <t>1. Make available data on the register of public contracts; 
2. Make explicit the disbursed amounts;
3. Provide the description of the companies, goods and services bought by the public sector;
4. Gain the attention of the civil society and increase the understanding of the citizens on how public contracts work.</t>
  </si>
  <si>
    <t xml:space="preserve">1. To monitor transparently the celebration of public contracts as part of a mission against corruption.
</t>
  </si>
  <si>
    <t>1. Make public datasets on public contracts;
2. Trace every step of a public procurement.</t>
  </si>
  <si>
    <t xml:space="preserve">1. Open data on the signed contracts specifically to combat the COVID-19, however, the initiative has been online since 2008. In 2016 Lithuania’s central e-procurement system (CPP-IS, the Central Public Procurement Information System) made available a publicly accessible contract register.
</t>
  </si>
  <si>
    <t xml:space="preserve">1. A consultive digital platform to make the information of public procurement available.
</t>
  </si>
  <si>
    <t xml:space="preserve">1. A consultive and instructive digital platform designed to inform bidders on the requirements necessary during the competition for public procurements;
2. Information on the mandatory documentation for a company or enterprise in order to be qualified to compete;
3. Instructions on the bid price formation as well as the quantities and the costs of goods or services to be offered;
4. Rules applied to have a bid accepted at national, county and city level.
</t>
  </si>
  <si>
    <t>1. Transparency, integrity and accountability in public and economic life;
2. Opening up independent administrative authorities and courts.
3. Open digital resources and open innovation;
4. Enhanced participation processes;
5. Leveraging the benefits of open government to address the global challenges of our century: development, environment and open science;</t>
  </si>
  <si>
    <t xml:space="preserve">1. The authority has been created to supervise the celebration of public contracts;
2. It embeds collaborative supervision with third-parties;
3. Consultive functions;
4. Regulatory functions;
5. Management of the public register on public contracts;
6. Calculation of standard costs;
7. Legitimacy to take legal actions;
8. Inspection functions;
9. Sanctioning powers.
</t>
  </si>
  <si>
    <t>1. Urban development;
2. Construction and infrastructure sector.</t>
  </si>
  <si>
    <t>1. Public managers; 
2. Technicians; 
3. Civil society, and public opinion (press and other means of communication).</t>
  </si>
  <si>
    <t>1. Ministry of Economy, Enterprise and Crafts;
2. Every contracting authorities at different levels of the public administration.</t>
  </si>
  <si>
    <t xml:space="preserve">1. Twelve ministries;
2. Two independent authorities or courts (Cour des comptes, the supreme body for auditing the use of public funds in France; 
3. High Authority for Transparency in Public Life/HATVP) and several government agencies (National Cybersecurity Agency/ANSSI; 
4. France’s inclusive public development bank/AFD; 
5. French Environment and Energy Management Agency/ADEME;
6. French Agency for Biodiversity/AFB). </t>
  </si>
  <si>
    <t>1. President of the ANAC.
2. Members of the Council;
3. General Secretary;
4. Secretary;
5. Reviewing Accountability Board;
6. Experts on costs;
7 Board of Disciplinary Proceedings.
8. Referee Chamber.</t>
  </si>
  <si>
    <t>1. Directive Council;
2. Single Auditor:
3. Advisory Board.</t>
  </si>
  <si>
    <t>1. Open data to be used by civil society;
2. Vulnerability of the national supply chains and the dependency of the national economy on importation;
3. Call the attention of the public opinion on how public contracts are conducted;
4. The need to diversify the supply chain;
5. Educate public buyers, show the importance of proper planning, and knowing the national market;
6. Raise the red flag on those companies without experience in a sector, but due to the emergency start producing goods to expand their business opportunities.</t>
  </si>
  <si>
    <t xml:space="preserve">1. Not conceived as a body of internal control, auditor or supervisor of the operation of the municipal services themselves.
</t>
  </si>
  <si>
    <t>1. Data on public procurement available between 2018 and 2022</t>
  </si>
  <si>
    <t>1. Open data publication of essential data on public procurement;
2. Improvement of transparency in development aid, with more data published and geographical areas covered;
3. Setup of a register of beneficial owners of trusts and companies;
4. Availability of data and APIs (Application Programming Interface) enabling access to work carried out by the Cour des comptes;
5. Opening of a digital repository of representatives of interests, and availability of data on asset and interest declarations;
6. Transparency in public finances.</t>
  </si>
  <si>
    <t xml:space="preserve">1. Data on public procurement not yet available. Initiative to be launched in 2022.
</t>
  </si>
  <si>
    <t xml:space="preserve">1. Data series on public procurement in urban development, building sector, and infrastructure.
</t>
  </si>
  <si>
    <t>&lt;a href="http://www.impic.pt/impic/pt-pt/noticias/ocds-portal-base"&gt;IMPIC&lt;/a&gt;</t>
  </si>
  <si>
    <t>&lt;a href="https://www.anticorruzione.it/contratti-pubblici" target="_blank"&gt;ANAC&lt;/a&gt;</t>
  </si>
  <si>
    <t xml:space="preserve">&lt;a href="https://www.data.gouv.fr/fr/organizations/etalab/ " target="_blank"&gt;National Action Plan&lt;a/&gt; </t>
  </si>
  <si>
    <t>&lt;a href="https://eojn.nn.hr/Oglasnik/" target="_blank"&gt;Oglasnik&lt;/a&gt;</t>
  </si>
  <si>
    <t>&lt;a href="https://www.zaragoza.es/sede/servicio/contratacion-publica/" target="_blank"&gt;Ayuntamiento de Zaragoza&lt;/a&gt;</t>
  </si>
  <si>
    <t>&lt;a href="https://vpt.lrv.lt/kovai-su-covid-19-sudarytos-sutartys" target="_blank"&gt;Saule&lt;/a&gt;</t>
  </si>
  <si>
    <t>Austria</t>
  </si>
  <si>
    <t>Belgium</t>
  </si>
  <si>
    <t>Bulgaria</t>
  </si>
  <si>
    <t>Denmark</t>
  </si>
  <si>
    <t>Estonia</t>
  </si>
  <si>
    <t>Finland</t>
  </si>
  <si>
    <t>Germany</t>
  </si>
  <si>
    <t>Greece</t>
  </si>
  <si>
    <t>Hungary</t>
  </si>
  <si>
    <t>Ireland</t>
  </si>
  <si>
    <t>Latvia</t>
  </si>
  <si>
    <t>Luxembourg</t>
  </si>
  <si>
    <t>Malta</t>
  </si>
  <si>
    <t>Netherlands</t>
  </si>
  <si>
    <t>Poland</t>
  </si>
  <si>
    <t>Romania</t>
  </si>
  <si>
    <t>Slovakia</t>
  </si>
  <si>
    <t>Sweden</t>
  </si>
  <si>
    <t>Sector</t>
  </si>
  <si>
    <t>Public</t>
  </si>
  <si>
    <t>Civil Society</t>
  </si>
  <si>
    <t>OffeneVergabe.at</t>
  </si>
  <si>
    <t xml:space="preserve">1. Easier monitoring of tenders and companies which have contracts with public sector.
</t>
  </si>
  <si>
    <t xml:space="preserve">&lt;a href="https://offenevergaben.at/" target="_blank"&gt;OffeneVergabe.at&lt;/a&gt;  </t>
  </si>
  <si>
    <t>Not applied.</t>
  </si>
  <si>
    <t>1. Citizens;
3. Data scientists.
2. Experts in public sector accountability;</t>
  </si>
  <si>
    <t>1. Use of open data underpinned by the Federal Procurement Act 2018;
2. All contracts involving public sector over €50,000 being monitored;
3. Aggregated data and and made searchable.</t>
  </si>
  <si>
    <t>Cyprus</t>
  </si>
  <si>
    <t>Czech Rep.</t>
  </si>
  <si>
    <t>Council of Ministers</t>
  </si>
  <si>
    <t xml:space="preserve">
No initiative under the umbrella of open contracting data standard. We make reference herein to the official webpage on open data which does not comply entirely with the purposes of anti-corruption initiatives.
 </t>
  </si>
  <si>
    <t xml:space="preserve">&lt;a href="https://data.gov.be/fr" target="_blank"&gt;Data.gov.be&lt;/a&gt;  </t>
  </si>
  <si>
    <t>1. Access to information on public contracts;
2. Different sectors being covered by the available information;
3. Possibility of changing the current datasets into datasets complying with the open contracting data standard.</t>
  </si>
  <si>
    <t>1. Public servers.</t>
  </si>
  <si>
    <t>1. Make public service data available;
2. Reuse of data by companies;
3. Access to information by citizens;
4. Transparent public authorities and services;
5. Improve the quality of existing public data and services.</t>
  </si>
  <si>
    <t xml:space="preserve">&lt;a href="https://data.egov.bg/" target="_blank"&gt;Data.egov.bg&lt;/a&gt;  </t>
  </si>
  <si>
    <t>1. Data collection;
2. No privacy-sensitive information;
3. Easier readable data "machine-readable format";
4. Commercial and non-commercial purposes.</t>
  </si>
  <si>
    <t>1. Implementation of the Directive 2003/98/EC of the European Parliament and of the Council of 17 November 2003 on the re-use of public sector information; 
2. Monitoring and measuring data usage;
3. Value and effects of open data to the public triggered by the COVID-19.</t>
  </si>
  <si>
    <t>State Agency for Electronic Government</t>
  </si>
  <si>
    <t xml:space="preserve">&lt;a href="https://www.data.gov.cy/?language=en" target="_blank"&gt;Data.gov.cy&lt;/a&gt;  </t>
  </si>
  <si>
    <t>Ministry of Finance</t>
  </si>
  <si>
    <t>1. Department of Public Administration and Personnel.</t>
  </si>
  <si>
    <t>1. Guides on data selection; 
2. Preparation and publishing of datasets; 
3. Publishing data through the portal's Datastore API.</t>
  </si>
  <si>
    <t>1. Make public sector contracts over €50,000 euros transparent.</t>
  </si>
  <si>
    <t>Zindex.cz</t>
  </si>
  <si>
    <t>1. Openness;
2. Competition;
3. Control.</t>
  </si>
  <si>
    <t>1. Share of public procurement in total purchases; 
2. Competitive procedure; 
3. Consistent behavior;
4. Concentration of suppliers;
5. Trace the number of bids; 
6. Tools supporting competition;
7. Opinion of suppliers;
8. Mistakes in the competition according to the Office;
9. Data quality in the Bulletin;
10. Data quality on the Profile.</t>
  </si>
  <si>
    <t>1. Local political groups; 
2. Municipal experts from the public sector; 
3. Representatives of the city's social agents, representatives of the trade union sections of the main contracted companies; 
4. City Council.</t>
  </si>
  <si>
    <t xml:space="preserve">&lt;a href="https://www.zindex.cz/" target="_blank"&gt;Opendata.dk&lt;/a&gt;  </t>
  </si>
  <si>
    <t xml:space="preserve">&lt;a href="https://www.opendata.dk/" target="_blank"&gt;Zindex.cz&lt;/a&gt;  </t>
  </si>
  <si>
    <t>1. Creating transparency in public administration; 
2. Create fertile ground for data-driven growth and innovation; 
3. Ensure a higher degree of utilization of data already collected.</t>
  </si>
  <si>
    <t>1. Aarhus Municipality;
2. Copenhagen Municipality;
3. Syddjurs Municipality;
4. Vejle Municipality;
5. Capital Region.</t>
  </si>
  <si>
    <t>Board of Directors</t>
  </si>
  <si>
    <t>1. Support citizens and companies to become even more active players in the Danish democratic system; 
2. Open data to be used in the development of applications and services; 
3. A starting point for analysis, trend assessments, research, etc.</t>
  </si>
  <si>
    <t xml:space="preserve">&lt;a href="https://avaandmed.eesti.ee/" target="_blank"&gt;Avaandmed.eesti.ee&lt;/a&gt;  </t>
  </si>
  <si>
    <t>Ministry of Economic Affairs and Communications</t>
  </si>
  <si>
    <t xml:space="preserve">
1. Easier monitoring of tenders and companies which have contracts with public sector.
</t>
  </si>
  <si>
    <t xml:space="preserve">
1. Easier monitoring of tenders and companies which have contracts with public sector.
</t>
  </si>
  <si>
    <t>1. Open data about the public sector operations.</t>
  </si>
  <si>
    <t xml:space="preserve">&lt;a href="https://www.avoindata.fi/en" target="_blank"&gt;Avoindata.fi&lt;/a&gt;  </t>
  </si>
  <si>
    <t>1. Available information on public sectors; 
2. Data collection;
3. Datasets.</t>
  </si>
  <si>
    <t>1. Available information on public sectors; 
2. Easier readable data "machine-readable format";
3. Data collection;
4. Datasets.</t>
  </si>
  <si>
    <t xml:space="preserve"> Digital and Population Data Services Agency.</t>
  </si>
  <si>
    <t>eProcurement Website</t>
  </si>
  <si>
    <t>Status</t>
  </si>
  <si>
    <t>Active</t>
  </si>
  <si>
    <t>Partially-active</t>
  </si>
  <si>
    <t>Yes</t>
  </si>
  <si>
    <t>No</t>
  </si>
  <si>
    <t xml:space="preserve">&lt;a href="https://www.e-reisen.at/information/begriffserklaerungen/e-procurement/" target="_blank"&gt;e-reisen.at&lt;/a&gt;  </t>
  </si>
  <si>
    <t xml:space="preserve">&lt;a href="https://contrataciondelestado.es/wps/portal/plataforma" target="_blank"&gt;contrataciondelestado.es&lt;/a&gt;  </t>
  </si>
  <si>
    <t>Restricted</t>
  </si>
  <si>
    <t>Open</t>
  </si>
  <si>
    <t xml:space="preserve">&lt;a href="https://www.etenders.gov.ie/" target="_blank"&gt;etenders.gov.ie&lt;/a&gt;  </t>
  </si>
  <si>
    <t>Tender Identification</t>
  </si>
  <si>
    <t>User Guides</t>
  </si>
  <si>
    <t xml:space="preserve">&lt;a href="https://my.publicprocurement.be/um/home.action" target="_blank"&gt;my.publicprocurement.be&lt;/a&gt;  </t>
  </si>
  <si>
    <t xml:space="preserve">&lt;a href="https://www2.aop.bg/" target="_blank"&gt;aop.bg&lt;/a&gt;  </t>
  </si>
  <si>
    <t xml:space="preserve">&lt;a href="https://eojn.nn.hr/Oglasnik/" target="_blank"&gt;eojn.nn.hr&lt;/a&gt;  </t>
  </si>
  <si>
    <t>Profile Year</t>
  </si>
  <si>
    <t xml:space="preserve">&lt;a href="https://www.eprocurement.gov.cy/epps/home.do" target="_blank"&gt;eprocurement.gov.cy&lt;/a&gt;  </t>
  </si>
  <si>
    <t xml:space="preserve">&lt;a href="http://portal-vz.cz/en/Homepage" target="_blank"&gt;portal-vz.cz&lt;/a&gt;  </t>
  </si>
  <si>
    <t>Not available</t>
  </si>
  <si>
    <t xml:space="preserve">&lt;a href="https://www.ethics.dk/ethics/eo" target="_blank"&gt;ethics.dk&lt;/a&gt;  </t>
  </si>
  <si>
    <t xml:space="preserve">&lt;a href="https://riigihanked.riik.ee/rhr-web/" target="_blank"&gt;riigihanked.riik.ee&lt;/a&gt;  </t>
  </si>
  <si>
    <t xml:space="preserve">&lt;a href="https://www.hansel.fi/en/tendering-services/" target="_blank"&gt;hansel.fi&lt;/a&gt;  </t>
  </si>
  <si>
    <t>NO</t>
  </si>
  <si>
    <t>Access to the Webpage</t>
  </si>
  <si>
    <t xml:space="preserve">&lt;a href="https://www.marches-publics.gouv.fr/?page=entreprise.AccueilEntreprise" target="_blank"&gt;marches-publics.gouv.fr&lt;/a&gt;  </t>
  </si>
  <si>
    <t xml:space="preserve">&lt;a href="https://www.evergabe-online.de/start.html?0&amp;cookieCheck" target="_blank"&gt;evergabe-online.de&lt;/a&gt;  </t>
  </si>
  <si>
    <t xml:space="preserve">&lt;a href="http://www.eprocurement.gov.gr" target="_blank"&gt;eprocurement.gov.gr&lt;/a&gt;  </t>
  </si>
  <si>
    <t xml:space="preserve">&lt;a href="https://www.kozbeszerzes.hu/" target="_blank"&gt;kozbeszerzes.hu&lt;/a&gt;  </t>
  </si>
  <si>
    <t xml:space="preserve">&lt;a href="https://www.acquistinretepa.it" target="_blank"&gt;acquistinretepa.it&lt;/a&gt;  </t>
  </si>
  <si>
    <t>Easy to Find Data/Statistics</t>
  </si>
  <si>
    <t>Online Register</t>
  </si>
  <si>
    <t xml:space="preserve">&lt;a href="https://www.eis.gov.lv/EIS/" target="_blank"&gt;eis.gov.lv&lt;/a&gt;  </t>
  </si>
  <si>
    <t xml:space="preserve">&lt;a href="https://pirkimai.eviesiejipirkimai.lt/login.asp?B=PPO" target="_blank"&gt;pirkimai.eviesiejipirkimai.lt&lt;/a&gt;  </t>
  </si>
  <si>
    <t xml:space="preserve">&lt;a href="https://pmp.b2g.etat.lu/?page=entreprise.EntrepriseHome" target="_blank"&gt;pmp.b2g.etat.lu&lt;/a&gt;  </t>
  </si>
  <si>
    <t>Section for COVID-19 Contracts</t>
  </si>
  <si>
    <t xml:space="preserve">&lt;a href="https://www.etenders.gov.mt/epps/home.do" target="_blank"&gt;etenders.gov.mt&lt;/a&gt;  </t>
  </si>
  <si>
    <t xml:space="preserve">&lt;a href="https://www.tenderned.nl/cms/english" target="_blank"&gt;tenderned.nl&lt;/a&gt;  </t>
  </si>
  <si>
    <t>Contracting Authority Identification</t>
  </si>
  <si>
    <t>Annual/Periodical Reports</t>
  </si>
  <si>
    <t xml:space="preserve">&lt;a href="https://ezamowienia.gov.pl/pl/" target="_blank"&gt;ezamowienia.gov.pl&lt;/a&gt;  </t>
  </si>
  <si>
    <t xml:space="preserve">&lt;a href="http://sicap-prod.e-licitatie.ro/pub" target="_blank"&gt;sicap-prod.e-licitatie.ro&lt;/a&gt;  </t>
  </si>
  <si>
    <t xml:space="preserve">&lt;a href="https://am.uvo.gov.sk/oam/server/obrareq.cgi?encquery%3DgMuYgMq0aB3yiB2UZbklOU97NAKDWeIz9pPaycO4sA%2BnNyVHwTsLShf7EGLvsN91mYtfp4WtkgToeZuqvmeet1we%2Bg2rXugo801XFmAYfbrBUBCJUqjX21mUh0L4kXSuzpwIzLbs4xUGjCKK6GOczSWrdoPn2LB3PVwbiv%2BDXGNrWLhEPZzTkT%2B23aeHSW52B%2BDSz9CkGCeY76BZW4NWb9wn3TLjJ1lHHzZVHDBSW5KzvUEJPfeQw%2F21kXwVekyGLj63UxQhIsPHRJIZlGj9og%3D%3D%20agentid%3Dapache24prod2a%20ver%3D1%20crmethod%3D2%26cksum%3Dd845499227a97defe6739fbc08ba2db715eed607" target="_blank"&gt;am.uvo.gov.sk&lt;/a&gt;  </t>
  </si>
  <si>
    <t xml:space="preserve">&lt;a href="https://ejn.gov.si/" target="_blank"&gt;ejn.gov.si&lt;/a&gt;  </t>
  </si>
  <si>
    <t xml:space="preserve">&lt;a href="http://info.e-avrop.com/" target="_blank"&gt;e-avrop.com&lt;/a&gt;  </t>
  </si>
  <si>
    <t xml:space="preserve">&lt;a href="https://www.base.gov.pt/base4" target="_blank"&gt;base.gov.pt&lt;/a&gt;  </t>
  </si>
  <si>
    <t>SCB</t>
  </si>
  <si>
    <t xml:space="preserve">&lt;a href="https://www.scb.se/en/" target="_blank"&gt;scb.se&lt;/a&gt;  </t>
  </si>
  <si>
    <t xml:space="preserve">&lt;a href="https://www.crz.gov.sk/" target="_blank"&gt;crz.gov.sk&lt;/a&gt;  </t>
  </si>
  <si>
    <t>CRZ</t>
  </si>
  <si>
    <t>1. Make public sector contracts transparent</t>
  </si>
  <si>
    <t xml:space="preserve"> Central Register of Contracts</t>
  </si>
  <si>
    <t xml:space="preserve">&lt;a href="https://opentender.eu/ro/" target="_blank"&gt;opentender.eu/ro&lt;/a&gt;  </t>
  </si>
  <si>
    <t>Iceland</t>
  </si>
  <si>
    <t>Norway</t>
  </si>
  <si>
    <t>Switzerland</t>
  </si>
  <si>
    <t>United Kingdom</t>
  </si>
  <si>
    <t>Name</t>
  </si>
  <si>
    <t>AT</t>
  </si>
  <si>
    <t>BE</t>
  </si>
  <si>
    <t>BG</t>
  </si>
  <si>
    <t>CH</t>
  </si>
  <si>
    <t>CY</t>
  </si>
  <si>
    <t>CZ</t>
  </si>
  <si>
    <t>DE</t>
  </si>
  <si>
    <t>DK</t>
  </si>
  <si>
    <t>EE</t>
  </si>
  <si>
    <t>EL</t>
  </si>
  <si>
    <t>ES</t>
  </si>
  <si>
    <t>FI</t>
  </si>
  <si>
    <t>FR</t>
  </si>
  <si>
    <t>HR</t>
  </si>
  <si>
    <t>HU</t>
  </si>
  <si>
    <t>IE</t>
  </si>
  <si>
    <t>IS</t>
  </si>
  <si>
    <t>IT</t>
  </si>
  <si>
    <t>LI</t>
  </si>
  <si>
    <t>LT</t>
  </si>
  <si>
    <t>LU</t>
  </si>
  <si>
    <t>LV</t>
  </si>
  <si>
    <t>ME</t>
  </si>
  <si>
    <t>MK</t>
  </si>
  <si>
    <t>MT</t>
  </si>
  <si>
    <t>NL</t>
  </si>
  <si>
    <t>PL</t>
  </si>
  <si>
    <t>PT</t>
  </si>
  <si>
    <t>RO</t>
  </si>
  <si>
    <t>SE</t>
  </si>
  <si>
    <t>SI</t>
  </si>
  <si>
    <t>SK</t>
  </si>
  <si>
    <t>TR</t>
  </si>
  <si>
    <t>UK</t>
  </si>
  <si>
    <t>CODE</t>
  </si>
  <si>
    <t>Liechtenstein</t>
  </si>
  <si>
    <t>Macedonia</t>
  </si>
  <si>
    <t>Turkey</t>
  </si>
  <si>
    <t>Montenegro</t>
  </si>
  <si>
    <t>Suppliers</t>
  </si>
  <si>
    <t>-</t>
  </si>
  <si>
    <t>Public - Civil Society</t>
  </si>
  <si>
    <t>1. Monitoring of procurement processes and their implementation by citizens, journalists or even public officials; 
2. Catch fraud risks at different stages of the procurement process.</t>
  </si>
  <si>
    <t xml:space="preserve">&lt;a href="https://www.redflags.eu/" target="_blank"&gt;redflags&lt;/a&gt;  </t>
  </si>
  <si>
    <t xml:space="preserve">&lt;a href="https://opentender.eu/de/" target="_blank"&gt;opentender.eu&lt;/a&gt;  </t>
  </si>
  <si>
    <t xml:space="preserve">&lt;a href="https://opentender.eu/gr/" target="_blank"&gt;opentender.eu&lt;/a&gt;  </t>
  </si>
  <si>
    <t>1. Raise red flags on public contracts;
2. Call the attention to the public opinion for the cases of corruption;
3. Mobilise efforts to promote anti-corruption practices in the public administration;
4. Promote transparency in public procurements.</t>
  </si>
  <si>
    <t>1. K-Monitor; 
2. PetaByte; 
3. Transparency International Hungary; 
4. European Comission.</t>
  </si>
  <si>
    <t xml:space="preserve">&lt;a href="https://opentender.eu/ie/" target="_blank"&gt;opentender.ie&lt;/a&gt;  </t>
  </si>
  <si>
    <t xml:space="preserve">&lt;a href="https://opentender.eu/lv/" target="_blank"&gt;opentender.lv&lt;/a&gt;  </t>
  </si>
  <si>
    <t xml:space="preserve">&lt;a href="https://opentender.eu/lu/" target="_blank"&gt;opentender.lu&lt;/a&gt;  </t>
  </si>
  <si>
    <t xml:space="preserve">&lt;a href="https://opentender.eu/mt/" target="_blank"&gt;opentender.mt&lt;/a&gt;  </t>
  </si>
  <si>
    <t>Innovation and Contract Monitoring/Data Use</t>
  </si>
  <si>
    <t xml:space="preserve">&lt;a href="https://opentender.eu/nl/" target="_blank"&gt;opentender.nl&lt;/a&gt;  </t>
  </si>
  <si>
    <t xml:space="preserve">&lt;a href="https://www.zamowienia20.pl/pl2/raporty/przetargi" target="_blank"&gt;zamowienia20.pl&lt;/a&gt;  </t>
  </si>
  <si>
    <t>1. Private Sector.</t>
  </si>
  <si>
    <t>Zamówienia 20</t>
  </si>
  <si>
    <t>1. Agregated data on public tenders;
2. Information about private procurement; 
3. Trace orders</t>
  </si>
  <si>
    <t xml:space="preserve">&lt;a href="https://opentender.eu/si/" target="_blank"&gt;opentender.si&lt;/a&gt;  </t>
  </si>
  <si>
    <t>Source: https://open-contracting.org/</t>
  </si>
  <si>
    <t>Source: https://www.transparency.org/en/</t>
  </si>
  <si>
    <t>Source: https://opentender.eu/start</t>
  </si>
  <si>
    <t>Contratación Pública</t>
  </si>
  <si>
    <t>Open Contracting Data Standard</t>
  </si>
  <si>
    <t>Ministry of Public Administration</t>
  </si>
  <si>
    <t>No data available</t>
  </si>
  <si>
    <t>Using opentender.eu</t>
  </si>
  <si>
    <t>Ayuntamiento de Zaragoza</t>
  </si>
  <si>
    <t>Innovation (see Case File EU)</t>
  </si>
  <si>
    <t>UK Anti-corruption Summit Commitment</t>
  </si>
  <si>
    <t>OffeneVergabe</t>
  </si>
  <si>
    <t>Impact Stories (see Notes/Case File Eu)</t>
  </si>
  <si>
    <t>Red Flags</t>
  </si>
  <si>
    <t>Autorità Nazionale Anticorruzione (ANAC)</t>
  </si>
  <si>
    <t>Zindex</t>
  </si>
  <si>
    <t>Open Contracting Partnership</t>
  </si>
  <si>
    <t>OGP National Action Plan 2021-23</t>
  </si>
  <si>
    <t>1. National Action Plan 2015-2017;
2. UK Anti-Corruption Summit Commitment;
3. Paris OGP National Action Plan.</t>
  </si>
  <si>
    <t>Documented Commitments</t>
  </si>
  <si>
    <t>OGP NAP 2016-2018</t>
  </si>
  <si>
    <t>1. OGP National Action Plan 2019-21;
2. UK Anti-Corruption Summit Commitment.</t>
  </si>
  <si>
    <t>Not registered</t>
  </si>
  <si>
    <t>1. OGP National Action Plan 2018-20; 
2. OGP National Action Plan 2020-22.</t>
  </si>
  <si>
    <t>OGP National Action Plan</t>
  </si>
  <si>
    <t>Instituto dos Mercados Públicos, do Imobiliário e da Construção</t>
  </si>
  <si>
    <t>1. National Action Plan 2013-2015; 
2. National Action Plan 2016-2018; 
3. UK Anti-Corruption Summit Commitment.</t>
  </si>
  <si>
    <t>Tender Track Project</t>
  </si>
  <si>
    <t>Table 1. Fact-check for all the Member States of the European Union after the UK Anti-Corruption Summit Commitment</t>
  </si>
  <si>
    <t>Standard Documents</t>
  </si>
  <si>
    <t>Manuals</t>
  </si>
  <si>
    <t>Methodology</t>
  </si>
  <si>
    <t>Strategic Documents</t>
  </si>
  <si>
    <t>Preliminary Control</t>
  </si>
  <si>
    <t>Procedure Supervision</t>
  </si>
  <si>
    <t>Assessment Committee</t>
  </si>
  <si>
    <t>Contract Sustainability</t>
  </si>
  <si>
    <t>Regulation by Sector</t>
  </si>
  <si>
    <t>Funds</t>
  </si>
  <si>
    <t>Consumer</t>
  </si>
  <si>
    <t>Open-Source Sum</t>
  </si>
  <si>
    <t>Control</t>
  </si>
  <si>
    <t>Control Sum</t>
  </si>
  <si>
    <t xml:space="preserve">Innovation </t>
  </si>
  <si>
    <t>Project</t>
  </si>
  <si>
    <t>Innovation Sum</t>
  </si>
  <si>
    <t>Data Open to Technicians</t>
  </si>
  <si>
    <t>Investiment</t>
  </si>
  <si>
    <t>Emergency</t>
  </si>
  <si>
    <t>Contract Phases</t>
  </si>
  <si>
    <t>Phases Sum</t>
  </si>
  <si>
    <t>Emergency Sum</t>
  </si>
  <si>
    <t>Project Sum</t>
  </si>
  <si>
    <t>Data Type</t>
  </si>
  <si>
    <t>Data Type Sum</t>
  </si>
  <si>
    <t>Data Quality</t>
  </si>
  <si>
    <t>Data Quality Sum</t>
  </si>
  <si>
    <t>Total</t>
  </si>
  <si>
    <t>Index</t>
  </si>
  <si>
    <t>Criteria to Measure Availability</t>
  </si>
  <si>
    <t>Authority Identification*</t>
  </si>
  <si>
    <t>Contract Amounts*</t>
  </si>
  <si>
    <t>Contact Channels*</t>
  </si>
  <si>
    <t>Legislation*</t>
  </si>
  <si>
    <t>Competition*</t>
  </si>
  <si>
    <t>Whistleblowers*</t>
  </si>
  <si>
    <t>Information on the COVID-19*</t>
  </si>
  <si>
    <t>Information on Changes*</t>
  </si>
  <si>
    <t>Phases Sum*</t>
  </si>
  <si>
    <t>Qualitative*</t>
  </si>
  <si>
    <t>Quantitative*</t>
  </si>
  <si>
    <t>Quanti-Qualitative*</t>
  </si>
  <si>
    <t>Low*</t>
  </si>
  <si>
    <t>Medium*</t>
  </si>
  <si>
    <t>High*</t>
  </si>
  <si>
    <t>* The factor containing asterisk counts 3 points. There are 20 factors in total and they are intimately linked to the principle of collaborative transparency including emergency situations. The sum of all is equal 60.</t>
  </si>
  <si>
    <t xml:space="preserve">  The factor not containing asterisk counts 2,666 points. There are 15 factors and they correspond to the principle of active or passive transparency depending on the context. The sum of all is approximately 40.</t>
  </si>
  <si>
    <t>Availablity Sum</t>
  </si>
  <si>
    <t>Case Law</t>
  </si>
  <si>
    <t>e-Procurement Sytem*</t>
  </si>
  <si>
    <t>Information Open to Civil Society*</t>
  </si>
  <si>
    <t>Tender*</t>
  </si>
  <si>
    <t>Test</t>
  </si>
  <si>
    <t>Anonymous Disclosure/Chat*</t>
  </si>
  <si>
    <t>Availability</t>
  </si>
  <si>
    <t>Innovation</t>
  </si>
  <si>
    <t>Investment</t>
  </si>
  <si>
    <t>Interoperability</t>
  </si>
  <si>
    <t>Re-Usability</t>
  </si>
  <si>
    <t>weight</t>
  </si>
  <si>
    <t>Availability - Openness</t>
  </si>
  <si>
    <t>Availability - Quality</t>
  </si>
  <si>
    <t>Availability - Understandability</t>
  </si>
  <si>
    <t>Availability - Easy Access</t>
  </si>
  <si>
    <t>Availability - Completeness</t>
  </si>
  <si>
    <t>Availability - Authority Identification*</t>
  </si>
  <si>
    <t>Availability - Contract Amounts*</t>
  </si>
  <si>
    <t>Availability -  Tender*</t>
  </si>
  <si>
    <t>Availability - Funds</t>
  </si>
  <si>
    <t>Availability - Innovation</t>
  </si>
  <si>
    <t>Availability - Investment</t>
  </si>
  <si>
    <t>Emergency - Information on the COVID-19*</t>
  </si>
  <si>
    <t>Emergency - Information on Structural Changes*</t>
  </si>
  <si>
    <t>Contract Phases - Follow-ups*</t>
  </si>
  <si>
    <t>Availability - Contact Channels*</t>
  </si>
  <si>
    <t>Availability - e-Procurement System*</t>
  </si>
  <si>
    <t>Availability - Online Register*</t>
  </si>
  <si>
    <t xml:space="preserve">Availability - Standard Documents </t>
  </si>
  <si>
    <t>Availability - Manuals</t>
  </si>
  <si>
    <t>Control - Whistleblowers*</t>
  </si>
  <si>
    <t>Control - Anonymous Disclosure*</t>
  </si>
  <si>
    <t>Availability - Legislation*</t>
  </si>
  <si>
    <t>Availability - Case Law</t>
  </si>
  <si>
    <t>Availability - Methodology</t>
  </si>
  <si>
    <t>Availability - Strategic Documents</t>
  </si>
  <si>
    <t>Availability - Preliminary Control</t>
  </si>
  <si>
    <t>Availability - Competition*</t>
  </si>
  <si>
    <t>Availability - Procedure Supervision</t>
  </si>
  <si>
    <t>Availability - Assessment Committee</t>
  </si>
  <si>
    <t>Availability - Contract Sustainability</t>
  </si>
  <si>
    <t>Availability - Regulation by Sector</t>
  </si>
  <si>
    <t>Availability - Consumer</t>
  </si>
  <si>
    <t>Data Quality - Low Level*</t>
  </si>
  <si>
    <t>Project - Data Open to Technicians</t>
  </si>
  <si>
    <t>Project - Information Open to Civil Society*</t>
  </si>
  <si>
    <t>Data Type - Qualitative Information*</t>
  </si>
  <si>
    <t>Data Type - Quantitative Information*</t>
  </si>
  <si>
    <t>Data Type - Quali-quantitative Information*</t>
  </si>
  <si>
    <t>Data Quality - Medium Level*</t>
  </si>
  <si>
    <t>Data Quality - High Level*</t>
  </si>
  <si>
    <t>source</t>
  </si>
  <si>
    <t>destination</t>
  </si>
  <si>
    <t>destination2</t>
  </si>
  <si>
    <t>A - Authority Identification*</t>
  </si>
  <si>
    <t>A - Contract Amounts*</t>
  </si>
  <si>
    <t>A - Tender*</t>
  </si>
  <si>
    <t>A - Funds</t>
  </si>
  <si>
    <t>A - Contact Channels*</t>
  </si>
  <si>
    <t>E - Information on the COVID-19*</t>
  </si>
  <si>
    <t>E - Information on Structural Changes*</t>
  </si>
  <si>
    <t>CP - Contract Phases - Follow-ups*</t>
  </si>
  <si>
    <t>A - e-Procurement System*</t>
  </si>
  <si>
    <t>A - Online Register*</t>
  </si>
  <si>
    <t xml:space="preserve">A -  Standard Documents </t>
  </si>
  <si>
    <t>A -  Manuals</t>
  </si>
  <si>
    <t>C - Whistleblowers*</t>
  </si>
  <si>
    <t>C - Anonymous Disclosure*</t>
  </si>
  <si>
    <t>A - Legislation*</t>
  </si>
  <si>
    <t>A - Case Law</t>
  </si>
  <si>
    <t>A -  Methodology</t>
  </si>
  <si>
    <t>A -  Strategic Documents</t>
  </si>
  <si>
    <t>A -  Preliminary Control</t>
  </si>
  <si>
    <t>A -  Competition*</t>
  </si>
  <si>
    <t>A -  Procedure Supervision</t>
  </si>
  <si>
    <t>A -  Assessment Committee</t>
  </si>
  <si>
    <t>A -  Contract Sustainability</t>
  </si>
  <si>
    <t>A - Regulation by Sector</t>
  </si>
  <si>
    <t>A - Consumer</t>
  </si>
  <si>
    <t>DQ - Low Level*</t>
  </si>
  <si>
    <t>P - Data Open to Technicians</t>
  </si>
  <si>
    <t>P - Information Open to Civil Society*</t>
  </si>
  <si>
    <t>DT - Qualitative Information*</t>
  </si>
  <si>
    <t>DT - Quantitative Information*</t>
  </si>
  <si>
    <t>DT - Quali-quantitative Information*</t>
  </si>
  <si>
    <t>DQ - Medium Level*</t>
  </si>
  <si>
    <t>DQ - High Level*</t>
  </si>
  <si>
    <t>CP - Follow-ups*</t>
  </si>
  <si>
    <t>A - Contract Sustainability</t>
  </si>
  <si>
    <t>A - Assessment Committee</t>
  </si>
  <si>
    <t>A - Procedure Supervision</t>
  </si>
  <si>
    <t>A - Competition*</t>
  </si>
  <si>
    <t>A - Preliminary Control</t>
  </si>
  <si>
    <t>A - Strategic Documents</t>
  </si>
  <si>
    <t>A - Methodology</t>
  </si>
  <si>
    <t>A - Manuals</t>
  </si>
  <si>
    <t xml:space="preserve">A - Standard Documents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</si>
</sst>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font>
      <sz val="12"/>
      <color theme="1"/>
      <name val="Calibri"/>
      <family val="2"/>
      <scheme val="minor"/>
    </font>
    <font>
      <u/>
      <sz val="12"/>
      <color theme="10"/>
      <name val="Calibri"/>
      <family val="2"/>
      <scheme val="minor"/>
    </font>
    <font>
      <sz val="8"/>
      <name val="Calibri"/>
      <family val="2"/>
      <scheme val="minor"/>
    </font>
    <font>
      <b/>
      <sz val="12"/>
      <color rgb="FF000000"/>
      <name val="Helvetica Light"/>
    </font>
    <font>
      <sz val="12"/>
      <color theme="1"/>
      <name val="Calibri"/>
      <family val="2"/>
    </font>
    <font>
      <sz val="12"/>
      <color rgb="FF000000"/>
      <name val="Helvetica Light"/>
    </font>
    <font>
      <b/>
      <sz val="12"/>
      <color theme="1"/>
      <name val="Helvetica Light"/>
    </font>
    <font>
      <sz val="12"/>
      <color theme="1"/>
      <name val="Helvetica Light"/>
    </font>
    <font>
      <sz val="12"/>
      <color rgb="FF333333"/>
      <name val="Helvetica Light"/>
    </font>
    <font>
      <u/>
      <sz val="12"/>
      <color theme="10"/>
      <name val="Helvetica Light"/>
    </font>
    <font>
      <b/>
      <sz val="12"/>
      <color theme="0"/>
      <name val="Helvetica Light"/>
    </font>
    <font>
      <i/>
      <sz val="12"/>
      <color theme="1"/>
      <name val="Helvetica Light"/>
    </font>
    <font>
      <b/>
      <sz val="14"/>
      <color theme="1"/>
      <name val="Helvetica Light"/>
    </font>
  </fonts>
  <fills count="9">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rgb="FFFFFF00"/>
        <bgColor indexed="64"/>
      </patternFill>
    </fill>
    <fill>
      <patternFill patternType="solid">
        <fgColor rgb="FFD9D9D9"/>
        <bgColor rgb="FF000000"/>
      </patternFill>
    </fill>
    <fill>
      <patternFill patternType="solid">
        <fgColor rgb="FFE7E6E6"/>
        <bgColor rgb="FF000000"/>
      </patternFill>
    </fill>
    <fill>
      <patternFill patternType="solid">
        <fgColor theme="0" tint="-0.499984740745262"/>
        <bgColor indexed="64"/>
      </patternFill>
    </fill>
    <fill>
      <patternFill patternType="solid">
        <fgColor rgb="FFE7E6E6"/>
        <bgColor indexed="64"/>
      </patternFill>
    </fill>
  </fills>
  <borders count="23">
    <border>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6">
    <xf numFmtId="0" fontId="0" fillId="0" borderId="0" xfId="0"/>
    <xf numFmtId="49" fontId="3" fillId="5" borderId="0" xfId="0" applyNumberFormat="1" applyFont="1" applyFill="1" applyAlignment="1">
      <alignment horizontal="center" vertical="center"/>
    </xf>
    <xf numFmtId="0" fontId="3" fillId="5" borderId="0" xfId="0" applyFont="1" applyFill="1" applyAlignment="1">
      <alignment horizontal="center" vertical="center"/>
    </xf>
    <xf numFmtId="0" fontId="3" fillId="5" borderId="0" xfId="0" applyFont="1" applyFill="1" applyAlignment="1">
      <alignment horizontal="center"/>
    </xf>
    <xf numFmtId="0" fontId="4" fillId="0" borderId="0" xfId="0" applyFont="1"/>
    <xf numFmtId="49" fontId="5" fillId="6" borderId="0" xfId="0" applyNumberFormat="1" applyFont="1" applyFill="1"/>
    <xf numFmtId="0" fontId="5" fillId="6" borderId="0" xfId="0" applyFont="1" applyFill="1"/>
    <xf numFmtId="0" fontId="5" fillId="6" borderId="0" xfId="0" applyFont="1" applyFill="1" applyAlignment="1">
      <alignment horizontal="center"/>
    </xf>
    <xf numFmtId="0" fontId="5" fillId="6" borderId="0" xfId="0" applyFont="1" applyFill="1" applyAlignment="1">
      <alignment horizontal="right"/>
    </xf>
    <xf numFmtId="0" fontId="5" fillId="0" borderId="0" xfId="0" applyFont="1"/>
    <xf numFmtId="0" fontId="5" fillId="0" borderId="0" xfId="0" applyFont="1" applyAlignment="1">
      <alignment horizontal="center"/>
    </xf>
    <xf numFmtId="0" fontId="6" fillId="3" borderId="2" xfId="0" applyFont="1" applyFill="1" applyBorder="1" applyAlignment="1">
      <alignment horizontal="center" vertical="center"/>
    </xf>
    <xf numFmtId="49" fontId="6" fillId="3" borderId="2" xfId="0" applyNumberFormat="1" applyFont="1" applyFill="1" applyBorder="1" applyAlignment="1">
      <alignment horizontal="center" vertical="center"/>
    </xf>
    <xf numFmtId="49" fontId="6" fillId="3" borderId="2" xfId="0" applyNumberFormat="1" applyFont="1" applyFill="1" applyBorder="1" applyAlignment="1">
      <alignment vertical="center"/>
    </xf>
    <xf numFmtId="49" fontId="6" fillId="3" borderId="2" xfId="0" applyNumberFormat="1" applyFont="1" applyFill="1" applyBorder="1" applyAlignment="1">
      <alignment horizontal="left" vertical="center"/>
    </xf>
    <xf numFmtId="0" fontId="7" fillId="0" borderId="0" xfId="0" applyFont="1" applyAlignment="1">
      <alignment horizontal="center" vertical="center"/>
    </xf>
    <xf numFmtId="0" fontId="7" fillId="2" borderId="1" xfId="0" applyFont="1" applyFill="1" applyBorder="1" applyAlignment="1">
      <alignment horizontal="center" vertical="center"/>
    </xf>
    <xf numFmtId="49" fontId="7" fillId="2" borderId="1" xfId="0" applyNumberFormat="1" applyFont="1" applyFill="1" applyBorder="1" applyAlignment="1">
      <alignment horizontal="center" vertical="center"/>
    </xf>
    <xf numFmtId="49" fontId="7" fillId="2" borderId="1" xfId="0" applyNumberFormat="1" applyFont="1" applyFill="1" applyBorder="1" applyAlignment="1">
      <alignment vertical="center"/>
    </xf>
    <xf numFmtId="49" fontId="7" fillId="2" borderId="1" xfId="0" applyNumberFormat="1" applyFont="1" applyFill="1" applyBorder="1" applyAlignment="1">
      <alignment vertical="center" wrapText="1"/>
    </xf>
    <xf numFmtId="49" fontId="7" fillId="2" borderId="1" xfId="0" applyNumberFormat="1" applyFont="1" applyFill="1" applyBorder="1" applyAlignment="1">
      <alignment horizontal="left" vertical="center" wrapText="1"/>
    </xf>
    <xf numFmtId="0" fontId="7" fillId="0" borderId="0" xfId="0" applyFont="1" applyFill="1" applyAlignment="1">
      <alignment horizontal="center" vertical="center"/>
    </xf>
    <xf numFmtId="49" fontId="7" fillId="2" borderId="1" xfId="0" applyNumberFormat="1" applyFont="1" applyFill="1" applyBorder="1" applyAlignment="1">
      <alignment horizontal="center" vertical="center" wrapText="1"/>
    </xf>
    <xf numFmtId="0" fontId="8" fillId="2" borderId="1" xfId="0" applyFont="1" applyFill="1" applyBorder="1" applyAlignment="1">
      <alignment vertical="center" wrapText="1"/>
    </xf>
    <xf numFmtId="49" fontId="7" fillId="2" borderId="1" xfId="0" applyNumberFormat="1" applyFont="1" applyFill="1" applyBorder="1" applyAlignment="1">
      <alignment horizontal="left" vertical="center"/>
    </xf>
    <xf numFmtId="0" fontId="7" fillId="0" borderId="0" xfId="0" applyFont="1" applyFill="1" applyAlignment="1">
      <alignment horizontal="center"/>
    </xf>
    <xf numFmtId="0" fontId="9" fillId="2" borderId="1" xfId="1" applyFont="1" applyFill="1" applyBorder="1" applyAlignment="1">
      <alignment horizontal="center" vertical="center"/>
    </xf>
    <xf numFmtId="0" fontId="7" fillId="0" borderId="0" xfId="0" applyFont="1"/>
    <xf numFmtId="0" fontId="7" fillId="0" borderId="0" xfId="0" applyFont="1" applyAlignment="1">
      <alignment vertical="center"/>
    </xf>
    <xf numFmtId="0" fontId="7" fillId="0" borderId="1" xfId="0" applyFont="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Border="1" applyAlignment="1">
      <alignment vertical="center" wrapText="1"/>
    </xf>
    <xf numFmtId="49" fontId="7" fillId="0" borderId="1" xfId="0" applyNumberFormat="1" applyFont="1" applyBorder="1" applyAlignment="1">
      <alignment horizontal="left" vertical="center" wrapText="1"/>
    </xf>
    <xf numFmtId="0" fontId="9" fillId="0" borderId="1" xfId="1" applyFont="1" applyBorder="1" applyAlignment="1">
      <alignment horizontal="center" vertical="center"/>
    </xf>
    <xf numFmtId="49" fontId="7" fillId="0" borderId="0" xfId="0" applyNumberFormat="1" applyFont="1" applyAlignment="1">
      <alignment horizontal="center"/>
    </xf>
    <xf numFmtId="49" fontId="7" fillId="0" borderId="0" xfId="0" applyNumberFormat="1" applyFont="1" applyAlignment="1">
      <alignment vertical="center"/>
    </xf>
    <xf numFmtId="49" fontId="7" fillId="0" borderId="0" xfId="0" applyNumberFormat="1" applyFont="1" applyAlignment="1">
      <alignment horizontal="center" vertical="center"/>
    </xf>
    <xf numFmtId="49" fontId="7" fillId="0" borderId="0" xfId="0" applyNumberFormat="1" applyFont="1" applyAlignment="1">
      <alignment horizontal="left" vertical="center"/>
    </xf>
    <xf numFmtId="1" fontId="6" fillId="3" borderId="2"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1" fontId="7" fillId="4" borderId="1" xfId="0" applyNumberFormat="1" applyFont="1" applyFill="1" applyBorder="1" applyAlignment="1">
      <alignment horizontal="center" vertical="center"/>
    </xf>
    <xf numFmtId="49" fontId="7" fillId="0" borderId="0" xfId="0" applyNumberFormat="1" applyFont="1"/>
    <xf numFmtId="1" fontId="7" fillId="0" borderId="0" xfId="0" applyNumberFormat="1" applyFont="1"/>
    <xf numFmtId="0" fontId="8" fillId="2" borderId="0" xfId="0" applyFont="1" applyFill="1" applyBorder="1" applyAlignment="1">
      <alignment vertical="center" wrapText="1"/>
    </xf>
    <xf numFmtId="49" fontId="7" fillId="0" borderId="1" xfId="0" applyNumberFormat="1" applyFont="1"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6" fillId="0" borderId="0" xfId="0" applyFont="1"/>
    <xf numFmtId="0" fontId="7" fillId="3" borderId="1" xfId="0" applyFont="1" applyFill="1" applyBorder="1" applyAlignment="1">
      <alignment horizontal="center" vertical="center"/>
    </xf>
    <xf numFmtId="0" fontId="7" fillId="0" borderId="0" xfId="0" applyFont="1" applyBorder="1" applyAlignment="1">
      <alignment horizontal="center" vertical="center"/>
    </xf>
    <xf numFmtId="0" fontId="6" fillId="3"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5" xfId="0" applyFont="1" applyFill="1" applyBorder="1" applyAlignment="1">
      <alignment horizontal="center" vertical="center"/>
    </xf>
    <xf numFmtId="0" fontId="10" fillId="7" borderId="3" xfId="0" applyFont="1" applyFill="1" applyBorder="1" applyAlignment="1">
      <alignment horizontal="center" vertical="center"/>
    </xf>
    <xf numFmtId="0" fontId="7" fillId="3" borderId="12" xfId="0" applyFont="1" applyFill="1" applyBorder="1" applyAlignment="1">
      <alignment horizontal="center" vertical="center"/>
    </xf>
    <xf numFmtId="0" fontId="11" fillId="3" borderId="0"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10" xfId="0" applyFont="1" applyFill="1" applyBorder="1" applyAlignment="1">
      <alignment horizontal="center" vertical="center"/>
    </xf>
    <xf numFmtId="164" fontId="7" fillId="2" borderId="0" xfId="0" applyNumberFormat="1" applyFont="1" applyFill="1" applyBorder="1" applyAlignment="1">
      <alignment horizontal="center" vertical="center"/>
    </xf>
    <xf numFmtId="164" fontId="7" fillId="2" borderId="6" xfId="0" applyNumberFormat="1" applyFont="1" applyFill="1" applyBorder="1" applyAlignment="1">
      <alignment horizontal="center" vertical="center"/>
    </xf>
    <xf numFmtId="164" fontId="7" fillId="3" borderId="0" xfId="0" applyNumberFormat="1" applyFont="1" applyFill="1" applyBorder="1" applyAlignment="1">
      <alignment horizontal="center" vertical="center"/>
    </xf>
    <xf numFmtId="164" fontId="11" fillId="3" borderId="0" xfId="0" applyNumberFormat="1" applyFont="1" applyFill="1" applyBorder="1" applyAlignment="1">
      <alignment horizontal="center" vertical="center"/>
    </xf>
    <xf numFmtId="164" fontId="7" fillId="2" borderId="10" xfId="0" applyNumberFormat="1" applyFont="1" applyFill="1" applyBorder="1" applyAlignment="1">
      <alignment horizontal="center" vertical="center"/>
    </xf>
    <xf numFmtId="164" fontId="7" fillId="2" borderId="12" xfId="0" applyNumberFormat="1" applyFont="1" applyFill="1" applyBorder="1" applyAlignment="1">
      <alignment horizontal="center" vertical="center"/>
    </xf>
    <xf numFmtId="0" fontId="6" fillId="3" borderId="3" xfId="0" applyFont="1" applyFill="1" applyBorder="1" applyAlignment="1">
      <alignment horizontal="center" vertical="center"/>
    </xf>
    <xf numFmtId="164" fontId="0" fillId="0" borderId="0" xfId="0" applyNumberFormat="1"/>
    <xf numFmtId="164" fontId="7" fillId="2" borderId="0" xfId="0" quotePrefix="1" applyNumberFormat="1" applyFont="1" applyFill="1" applyBorder="1" applyAlignment="1">
      <alignment horizontal="center" vertical="center"/>
    </xf>
    <xf numFmtId="0" fontId="7" fillId="2" borderId="3" xfId="0" applyFont="1" applyFill="1" applyBorder="1" applyAlignment="1">
      <alignment horizontal="center" vertical="center"/>
    </xf>
    <xf numFmtId="0" fontId="11" fillId="3" borderId="3" xfId="0" applyFont="1" applyFill="1" applyBorder="1" applyAlignment="1">
      <alignment horizontal="center" vertical="center"/>
    </xf>
    <xf numFmtId="164" fontId="7" fillId="2" borderId="3" xfId="0" applyNumberFormat="1" applyFont="1" applyFill="1" applyBorder="1" applyAlignment="1">
      <alignment horizontal="center" vertical="center"/>
    </xf>
    <xf numFmtId="0" fontId="7" fillId="3" borderId="3" xfId="0" applyFont="1" applyFill="1" applyBorder="1" applyAlignment="1">
      <alignment horizontal="center" vertical="center"/>
    </xf>
    <xf numFmtId="164" fontId="7" fillId="2" borderId="3" xfId="0" quotePrefix="1" applyNumberFormat="1" applyFont="1" applyFill="1" applyBorder="1" applyAlignment="1">
      <alignment horizontal="center" vertical="center"/>
    </xf>
    <xf numFmtId="0" fontId="0" fillId="0" borderId="3" xfId="0" applyBorder="1" applyAlignment="1">
      <alignment horizontal="center"/>
    </xf>
    <xf numFmtId="0" fontId="6" fillId="0" borderId="4" xfId="0" applyFont="1" applyBorder="1" applyAlignment="1">
      <alignment horizontal="center" vertical="center"/>
    </xf>
    <xf numFmtId="0" fontId="10" fillId="7" borderId="8"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9" xfId="0" applyFont="1" applyFill="1" applyBorder="1" applyAlignment="1">
      <alignment horizontal="center" vertical="center"/>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12" fillId="0" borderId="15" xfId="0" applyFont="1" applyBorder="1" applyAlignment="1">
      <alignment horizontal="left" vertical="center"/>
    </xf>
    <xf numFmtId="0" fontId="12" fillId="0" borderId="16" xfId="0" applyFont="1" applyBorder="1" applyAlignment="1">
      <alignment horizontal="left" vertical="center"/>
    </xf>
    <xf numFmtId="0" fontId="12" fillId="0" borderId="0" xfId="0" applyFont="1" applyBorder="1" applyAlignment="1">
      <alignment horizontal="left" vertical="center"/>
    </xf>
    <xf numFmtId="0" fontId="12" fillId="0" borderId="17" xfId="0" applyFont="1" applyBorder="1" applyAlignment="1">
      <alignment horizontal="left" vertical="center"/>
    </xf>
    <xf numFmtId="0" fontId="12" fillId="0" borderId="18" xfId="0" applyFont="1" applyBorder="1" applyAlignment="1">
      <alignment horizontal="left" vertical="center"/>
    </xf>
    <xf numFmtId="0" fontId="12" fillId="0" borderId="19" xfId="0" applyFont="1" applyBorder="1" applyAlignment="1">
      <alignment horizontal="left" vertical="center"/>
    </xf>
    <xf numFmtId="0" fontId="12" fillId="0" borderId="20" xfId="0" applyFont="1" applyBorder="1" applyAlignment="1">
      <alignment horizontal="left" vertical="center"/>
    </xf>
    <xf numFmtId="164" fontId="7" fillId="2" borderId="4" xfId="0" applyNumberFormat="1" applyFont="1" applyFill="1" applyBorder="1" applyAlignment="1">
      <alignment horizontal="center" vertical="center"/>
    </xf>
    <xf numFmtId="164" fontId="7" fillId="2" borderId="21" xfId="0" applyNumberFormat="1" applyFont="1" applyFill="1" applyBorder="1" applyAlignment="1">
      <alignment horizontal="center" vertical="center"/>
    </xf>
    <xf numFmtId="0" fontId="0" fillId="0" borderId="0" xfId="0" applyAlignment="1">
      <alignment horizontal="left"/>
    </xf>
    <xf numFmtId="0" fontId="7" fillId="0" borderId="0" xfId="0" applyFont="1" applyBorder="1"/>
    <xf numFmtId="0" fontId="0" fillId="0" borderId="0" xfId="0" applyAlignment="1">
      <alignment horizontal="center"/>
    </xf>
    <xf numFmtId="0" fontId="5" fillId="8" borderId="0" xfId="0" applyFont="1" applyFill="1" applyBorder="1" applyAlignment="1">
      <alignment horizontal="left" vertical="center" wrapText="1"/>
    </xf>
    <xf numFmtId="0" fontId="7" fillId="0" borderId="11" xfId="0" applyFont="1" applyBorder="1"/>
    <xf numFmtId="0" fontId="7" fillId="0" borderId="12" xfId="0" applyFont="1" applyBorder="1"/>
    <xf numFmtId="0" fontId="7" fillId="0" borderId="21" xfId="0" applyFont="1" applyBorder="1"/>
    <xf numFmtId="0" fontId="7" fillId="0" borderId="11" xfId="0" applyFont="1" applyBorder="1" applyAlignment="1">
      <alignment horizontal="center"/>
    </xf>
    <xf numFmtId="0" fontId="7" fillId="0" borderId="12" xfId="0" applyFont="1" applyBorder="1" applyAlignment="1">
      <alignment horizontal="center"/>
    </xf>
    <xf numFmtId="0" fontId="7" fillId="0" borderId="21" xfId="0" applyFont="1" applyBorder="1" applyAlignment="1">
      <alignment horizontal="center"/>
    </xf>
    <xf numFmtId="0" fontId="5" fillId="8" borderId="2" xfId="0" applyFont="1" applyFill="1" applyBorder="1" applyAlignment="1">
      <alignment horizontal="left" vertical="center" wrapText="1"/>
    </xf>
    <xf numFmtId="0" fontId="5" fillId="8" borderId="4" xfId="0" applyFont="1" applyFill="1" applyBorder="1" applyAlignment="1">
      <alignment horizontal="left" vertical="center" wrapText="1"/>
    </xf>
    <xf numFmtId="164" fontId="7" fillId="3" borderId="3" xfId="0" applyNumberFormat="1" applyFont="1" applyFill="1" applyBorder="1" applyAlignment="1">
      <alignment horizontal="center" vertical="center"/>
    </xf>
    <xf numFmtId="164" fontId="11" fillId="3" borderId="3" xfId="0" applyNumberFormat="1" applyFont="1" applyFill="1" applyBorder="1" applyAlignment="1">
      <alignment horizontal="center" vertical="center"/>
    </xf>
    <xf numFmtId="164" fontId="7" fillId="2" borderId="22" xfId="0" applyNumberFormat="1" applyFont="1" applyFill="1" applyBorder="1" applyAlignment="1">
      <alignment horizontal="center" vertical="center"/>
    </xf>
    <xf numFmtId="0" fontId="5" fillId="8" borderId="3" xfId="0" applyFont="1" applyFill="1" applyBorder="1" applyAlignment="1">
      <alignment horizontal="left" vertical="center" wrapText="1"/>
    </xf>
    <xf numFmtId="0" fontId="5" fillId="8" borderId="8"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8" borderId="9"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0" fillId="0" borderId="0" xfId="0" applyAlignment="1">
      <alignment horizontal="center" vertical="center"/>
    </xf>
    <xf numFmtId="0" fontId="0" fillId="0" borderId="0" xfId="0" applyFont="1"/>
    <xf numFmtId="0" fontId="7" fillId="3" borderId="3"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umber_of_suppliers_by_region (1)_1" connectionId="1" xr16:uid="{487589A6-DA98-7F43-A611-7BBFE163ACD6}"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data.gouv.fr/fr/organizations/etalab/" TargetMode="External"/><Relationship Id="rId2" Type="http://schemas.openxmlformats.org/officeDocument/2006/relationships/hyperlink" Target="https://vpt.lrv.lt/kovai-su-covid-19-sudarytos-sutartys" TargetMode="External"/><Relationship Id="rId1" Type="http://schemas.openxmlformats.org/officeDocument/2006/relationships/hyperlink" Target="https://www.zaragoza.es/sede/servicio/contratacion-publica/" TargetMode="External"/><Relationship Id="rId6" Type="http://schemas.openxmlformats.org/officeDocument/2006/relationships/hyperlink" Target="http://www.impic.pt/impic/pt-pt/noticias/ocds-portal-base" TargetMode="External"/><Relationship Id="rId5" Type="http://schemas.openxmlformats.org/officeDocument/2006/relationships/hyperlink" Target="https://www.anticorruzione.it/contratti-pubblici" TargetMode="External"/><Relationship Id="rId4" Type="http://schemas.openxmlformats.org/officeDocument/2006/relationships/hyperlink" Target="https://eojn.nn.hr/Oglasnik/" TargetMode="Externa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CE5F-28E0-1E40-904B-CBCA87D83121}">
  <dimension ref="A1:M28"/>
  <sheetViews>
    <sheetView zoomScale="65" workbookViewId="0">
      <selection activeCell="L8" sqref="L8"/>
    </sheetView>
  </sheetViews>
  <sheetFormatPr baseColWidth="10" defaultRowHeight="16"/>
  <cols>
    <col min="1" max="1" width="25.83203125" style="27" customWidth="1"/>
    <col min="2" max="2" width="35.83203125" style="27" customWidth="1"/>
    <col min="3" max="3" width="110.1640625" style="43" bestFit="1" customWidth="1"/>
    <col min="4" max="4" width="25.83203125" style="44" customWidth="1"/>
    <col min="5" max="5" width="25.83203125" style="43" customWidth="1"/>
    <col min="6" max="6" width="28.6640625" style="43" bestFit="1" customWidth="1"/>
    <col min="7" max="7" width="32.5" style="43" bestFit="1" customWidth="1"/>
    <col min="8" max="8" width="35.6640625" style="43" bestFit="1" customWidth="1"/>
    <col min="9" max="11" width="25.83203125" style="43" customWidth="1"/>
    <col min="12" max="12" width="27.33203125" style="43" bestFit="1" customWidth="1"/>
    <col min="13" max="13" width="25.83203125" style="43" customWidth="1"/>
    <col min="14" max="16384" width="10.83203125" style="27"/>
  </cols>
  <sheetData>
    <row r="1" spans="1:13" ht="30" customHeight="1">
      <c r="A1" s="11" t="s">
        <v>0</v>
      </c>
      <c r="B1" s="11" t="s">
        <v>29</v>
      </c>
      <c r="C1" s="12" t="s">
        <v>122</v>
      </c>
      <c r="D1" s="38" t="s">
        <v>138</v>
      </c>
      <c r="E1" s="12" t="s">
        <v>123</v>
      </c>
      <c r="F1" s="12" t="s">
        <v>152</v>
      </c>
      <c r="G1" s="12" t="s">
        <v>157</v>
      </c>
      <c r="H1" s="12" t="s">
        <v>160</v>
      </c>
      <c r="I1" s="12" t="s">
        <v>133</v>
      </c>
      <c r="J1" s="12" t="s">
        <v>153</v>
      </c>
      <c r="K1" s="12" t="s">
        <v>134</v>
      </c>
      <c r="L1" s="12" t="s">
        <v>161</v>
      </c>
      <c r="M1" s="12" t="s">
        <v>146</v>
      </c>
    </row>
    <row r="2" spans="1:13" ht="30" customHeight="1">
      <c r="A2" s="16" t="s">
        <v>59</v>
      </c>
      <c r="B2" s="16">
        <v>76</v>
      </c>
      <c r="C2" s="17" t="s">
        <v>128</v>
      </c>
      <c r="D2" s="39">
        <v>2019</v>
      </c>
      <c r="E2" s="17" t="s">
        <v>124</v>
      </c>
      <c r="F2" s="17" t="s">
        <v>130</v>
      </c>
      <c r="G2" s="17" t="s">
        <v>130</v>
      </c>
      <c r="H2" s="17" t="s">
        <v>130</v>
      </c>
      <c r="I2" s="17" t="s">
        <v>130</v>
      </c>
      <c r="J2" s="17" t="s">
        <v>130</v>
      </c>
      <c r="K2" s="17" t="s">
        <v>130</v>
      </c>
      <c r="L2" s="40" t="s">
        <v>130</v>
      </c>
      <c r="M2" s="17" t="s">
        <v>130</v>
      </c>
    </row>
    <row r="3" spans="1:13" ht="30" customHeight="1">
      <c r="A3" s="16" t="s">
        <v>60</v>
      </c>
      <c r="B3" s="16">
        <v>76</v>
      </c>
      <c r="C3" s="17" t="s">
        <v>135</v>
      </c>
      <c r="D3" s="39">
        <v>2019</v>
      </c>
      <c r="E3" s="17" t="s">
        <v>124</v>
      </c>
      <c r="F3" s="17" t="s">
        <v>127</v>
      </c>
      <c r="G3" s="17" t="s">
        <v>126</v>
      </c>
      <c r="H3" s="17" t="s">
        <v>126</v>
      </c>
      <c r="I3" s="17" t="s">
        <v>127</v>
      </c>
      <c r="J3" s="17" t="s">
        <v>126</v>
      </c>
      <c r="K3" s="17" t="s">
        <v>126</v>
      </c>
      <c r="L3" s="40" t="s">
        <v>130</v>
      </c>
      <c r="M3" s="17" t="s">
        <v>131</v>
      </c>
    </row>
    <row r="4" spans="1:13" ht="30" customHeight="1">
      <c r="A4" s="16" t="s">
        <v>61</v>
      </c>
      <c r="B4" s="16">
        <v>69</v>
      </c>
      <c r="C4" s="17" t="s">
        <v>136</v>
      </c>
      <c r="D4" s="39">
        <v>2019</v>
      </c>
      <c r="E4" s="17" t="s">
        <v>124</v>
      </c>
      <c r="F4" s="17" t="s">
        <v>127</v>
      </c>
      <c r="G4" s="17" t="s">
        <v>127</v>
      </c>
      <c r="H4" s="17" t="s">
        <v>126</v>
      </c>
      <c r="I4" s="17" t="s">
        <v>127</v>
      </c>
      <c r="J4" s="17" t="s">
        <v>126</v>
      </c>
      <c r="K4" s="17" t="s">
        <v>126</v>
      </c>
      <c r="L4" s="17" t="s">
        <v>126</v>
      </c>
      <c r="M4" s="17" t="s">
        <v>131</v>
      </c>
    </row>
    <row r="5" spans="1:13" ht="30" customHeight="1">
      <c r="A5" s="16" t="s">
        <v>13</v>
      </c>
      <c r="B5" s="16">
        <v>47</v>
      </c>
      <c r="C5" s="17" t="s">
        <v>137</v>
      </c>
      <c r="D5" s="39">
        <v>2019</v>
      </c>
      <c r="E5" s="17" t="s">
        <v>124</v>
      </c>
      <c r="F5" s="17" t="s">
        <v>126</v>
      </c>
      <c r="G5" s="17" t="s">
        <v>126</v>
      </c>
      <c r="H5" s="17" t="s">
        <v>126</v>
      </c>
      <c r="I5" s="17" t="s">
        <v>126</v>
      </c>
      <c r="J5" s="17" t="s">
        <v>126</v>
      </c>
      <c r="K5" s="17" t="s">
        <v>126</v>
      </c>
      <c r="L5" s="17" t="s">
        <v>126</v>
      </c>
      <c r="M5" s="17" t="s">
        <v>131</v>
      </c>
    </row>
    <row r="6" spans="1:13" ht="30" customHeight="1">
      <c r="A6" s="16" t="s">
        <v>86</v>
      </c>
      <c r="B6" s="16">
        <v>57</v>
      </c>
      <c r="C6" s="17" t="s">
        <v>139</v>
      </c>
      <c r="D6" s="39">
        <v>2019</v>
      </c>
      <c r="E6" s="17" t="s">
        <v>124</v>
      </c>
      <c r="F6" s="17" t="s">
        <v>126</v>
      </c>
      <c r="G6" s="17" t="s">
        <v>127</v>
      </c>
      <c r="H6" s="17" t="s">
        <v>126</v>
      </c>
      <c r="I6" s="17" t="s">
        <v>126</v>
      </c>
      <c r="J6" s="17" t="s">
        <v>126</v>
      </c>
      <c r="K6" s="17" t="s">
        <v>126</v>
      </c>
      <c r="L6" s="17" t="s">
        <v>126</v>
      </c>
      <c r="M6" s="17" t="s">
        <v>131</v>
      </c>
    </row>
    <row r="7" spans="1:13" ht="30" customHeight="1">
      <c r="A7" s="16" t="s">
        <v>87</v>
      </c>
      <c r="B7" s="16">
        <v>54</v>
      </c>
      <c r="C7" s="17" t="s">
        <v>140</v>
      </c>
      <c r="D7" s="39">
        <v>2019</v>
      </c>
      <c r="E7" s="17" t="s">
        <v>124</v>
      </c>
      <c r="F7" s="17" t="s">
        <v>126</v>
      </c>
      <c r="G7" s="17" t="s">
        <v>127</v>
      </c>
      <c r="H7" s="17" t="s">
        <v>126</v>
      </c>
      <c r="I7" s="17" t="s">
        <v>126</v>
      </c>
      <c r="J7" s="17" t="s">
        <v>126</v>
      </c>
      <c r="K7" s="17" t="s">
        <v>126</v>
      </c>
      <c r="L7" s="17" t="s">
        <v>126</v>
      </c>
      <c r="M7" s="17" t="s">
        <v>131</v>
      </c>
    </row>
    <row r="8" spans="1:13" ht="30" customHeight="1">
      <c r="A8" s="16" t="s">
        <v>62</v>
      </c>
      <c r="B8" s="16">
        <v>88</v>
      </c>
      <c r="C8" s="17" t="s">
        <v>142</v>
      </c>
      <c r="D8" s="39">
        <v>2019</v>
      </c>
      <c r="E8" s="17" t="s">
        <v>124</v>
      </c>
      <c r="F8" s="17" t="s">
        <v>130</v>
      </c>
      <c r="G8" s="17" t="s">
        <v>130</v>
      </c>
      <c r="H8" s="17" t="s">
        <v>130</v>
      </c>
      <c r="I8" s="17" t="s">
        <v>130</v>
      </c>
      <c r="J8" s="17" t="s">
        <v>130</v>
      </c>
      <c r="K8" s="17" t="s">
        <v>130</v>
      </c>
      <c r="L8" s="17" t="s">
        <v>130</v>
      </c>
      <c r="M8" s="17" t="s">
        <v>130</v>
      </c>
    </row>
    <row r="9" spans="1:13" ht="30" customHeight="1">
      <c r="A9" s="16" t="s">
        <v>63</v>
      </c>
      <c r="B9" s="16">
        <v>75</v>
      </c>
      <c r="C9" s="17" t="s">
        <v>143</v>
      </c>
      <c r="D9" s="39">
        <v>2019</v>
      </c>
      <c r="E9" s="17" t="s">
        <v>124</v>
      </c>
      <c r="F9" s="17" t="s">
        <v>126</v>
      </c>
      <c r="G9" s="17" t="s">
        <v>126</v>
      </c>
      <c r="H9" s="17" t="s">
        <v>126</v>
      </c>
      <c r="I9" s="17" t="s">
        <v>126</v>
      </c>
      <c r="J9" s="17" t="s">
        <v>126</v>
      </c>
      <c r="K9" s="17" t="s">
        <v>126</v>
      </c>
      <c r="L9" s="17" t="s">
        <v>126</v>
      </c>
      <c r="M9" s="17" t="s">
        <v>131</v>
      </c>
    </row>
    <row r="10" spans="1:13" ht="30" customHeight="1">
      <c r="A10" s="41" t="s">
        <v>64</v>
      </c>
      <c r="B10" s="41">
        <v>85</v>
      </c>
      <c r="C10" s="40" t="s">
        <v>144</v>
      </c>
      <c r="D10" s="42">
        <v>2019</v>
      </c>
      <c r="E10" s="40" t="s">
        <v>124</v>
      </c>
      <c r="F10" s="40" t="s">
        <v>127</v>
      </c>
      <c r="G10" s="40" t="s">
        <v>127</v>
      </c>
      <c r="H10" s="40" t="s">
        <v>141</v>
      </c>
      <c r="I10" s="40" t="s">
        <v>127</v>
      </c>
      <c r="J10" s="40" t="s">
        <v>141</v>
      </c>
      <c r="K10" s="40" t="s">
        <v>141</v>
      </c>
      <c r="L10" s="40" t="s">
        <v>141</v>
      </c>
      <c r="M10" s="40" t="s">
        <v>131</v>
      </c>
    </row>
    <row r="11" spans="1:13" ht="30" customHeight="1">
      <c r="A11" s="16" t="s">
        <v>14</v>
      </c>
      <c r="B11" s="16">
        <v>69</v>
      </c>
      <c r="C11" s="17" t="s">
        <v>147</v>
      </c>
      <c r="D11" s="39">
        <v>2019</v>
      </c>
      <c r="E11" s="17" t="s">
        <v>124</v>
      </c>
      <c r="F11" s="17" t="s">
        <v>127</v>
      </c>
      <c r="G11" s="17" t="s">
        <v>127</v>
      </c>
      <c r="H11" s="17" t="s">
        <v>126</v>
      </c>
      <c r="I11" s="17" t="s">
        <v>127</v>
      </c>
      <c r="J11" s="17" t="s">
        <v>141</v>
      </c>
      <c r="K11" s="17" t="s">
        <v>126</v>
      </c>
      <c r="L11" s="17" t="s">
        <v>141</v>
      </c>
      <c r="M11" s="17" t="s">
        <v>131</v>
      </c>
    </row>
    <row r="12" spans="1:13" ht="30" customHeight="1">
      <c r="A12" s="16" t="s">
        <v>65</v>
      </c>
      <c r="B12" s="16">
        <v>80</v>
      </c>
      <c r="C12" s="17" t="s">
        <v>148</v>
      </c>
      <c r="D12" s="39">
        <v>2019</v>
      </c>
      <c r="E12" s="17" t="s">
        <v>124</v>
      </c>
      <c r="F12" s="17" t="s">
        <v>127</v>
      </c>
      <c r="G12" s="17" t="s">
        <v>127</v>
      </c>
      <c r="H12" s="17" t="s">
        <v>126</v>
      </c>
      <c r="I12" s="17" t="s">
        <v>126</v>
      </c>
      <c r="J12" s="17" t="s">
        <v>126</v>
      </c>
      <c r="K12" s="17" t="s">
        <v>126</v>
      </c>
      <c r="L12" s="17" t="s">
        <v>141</v>
      </c>
      <c r="M12" s="17" t="s">
        <v>131</v>
      </c>
    </row>
    <row r="13" spans="1:13" ht="30" customHeight="1">
      <c r="A13" s="16" t="s">
        <v>66</v>
      </c>
      <c r="B13" s="16">
        <v>50</v>
      </c>
      <c r="C13" s="17" t="s">
        <v>149</v>
      </c>
      <c r="D13" s="39">
        <v>2019</v>
      </c>
      <c r="E13" s="17" t="s">
        <v>124</v>
      </c>
      <c r="F13" s="17" t="s">
        <v>126</v>
      </c>
      <c r="G13" s="17" t="s">
        <v>127</v>
      </c>
      <c r="H13" s="17" t="s">
        <v>126</v>
      </c>
      <c r="I13" s="17" t="s">
        <v>126</v>
      </c>
      <c r="J13" s="17" t="s">
        <v>126</v>
      </c>
      <c r="K13" s="17" t="s">
        <v>141</v>
      </c>
      <c r="L13" s="17" t="s">
        <v>126</v>
      </c>
      <c r="M13" s="17" t="s">
        <v>131</v>
      </c>
    </row>
    <row r="14" spans="1:13" ht="30" customHeight="1">
      <c r="A14" s="16" t="s">
        <v>67</v>
      </c>
      <c r="B14" s="16">
        <v>44</v>
      </c>
      <c r="C14" s="17" t="s">
        <v>150</v>
      </c>
      <c r="D14" s="39">
        <v>2019</v>
      </c>
      <c r="E14" s="17" t="s">
        <v>124</v>
      </c>
      <c r="F14" s="17" t="s">
        <v>126</v>
      </c>
      <c r="G14" s="17" t="s">
        <v>127</v>
      </c>
      <c r="H14" s="17" t="s">
        <v>126</v>
      </c>
      <c r="I14" s="17" t="s">
        <v>127</v>
      </c>
      <c r="J14" s="17" t="s">
        <v>126</v>
      </c>
      <c r="K14" s="17" t="s">
        <v>126</v>
      </c>
      <c r="L14" s="17" t="s">
        <v>126</v>
      </c>
      <c r="M14" s="17" t="s">
        <v>131</v>
      </c>
    </row>
    <row r="15" spans="1:13" ht="30" customHeight="1">
      <c r="A15" s="16" t="s">
        <v>68</v>
      </c>
      <c r="B15" s="16">
        <v>72</v>
      </c>
      <c r="C15" s="17" t="s">
        <v>132</v>
      </c>
      <c r="D15" s="39">
        <v>2019</v>
      </c>
      <c r="E15" s="17" t="s">
        <v>124</v>
      </c>
      <c r="F15" s="17" t="s">
        <v>126</v>
      </c>
      <c r="G15" s="17" t="s">
        <v>126</v>
      </c>
      <c r="H15" s="17" t="s">
        <v>126</v>
      </c>
      <c r="I15" s="17" t="s">
        <v>126</v>
      </c>
      <c r="J15" s="17" t="s">
        <v>126</v>
      </c>
      <c r="K15" s="17" t="s">
        <v>126</v>
      </c>
      <c r="L15" s="17" t="s">
        <v>141</v>
      </c>
      <c r="M15" s="17" t="s">
        <v>131</v>
      </c>
    </row>
    <row r="16" spans="1:13" ht="30" customHeight="1">
      <c r="A16" s="16" t="s">
        <v>15</v>
      </c>
      <c r="B16" s="16">
        <v>53</v>
      </c>
      <c r="C16" s="17" t="s">
        <v>151</v>
      </c>
      <c r="D16" s="39">
        <v>2019</v>
      </c>
      <c r="E16" s="17" t="s">
        <v>124</v>
      </c>
      <c r="F16" s="17" t="s">
        <v>126</v>
      </c>
      <c r="G16" s="17" t="s">
        <v>127</v>
      </c>
      <c r="H16" s="17" t="s">
        <v>126</v>
      </c>
      <c r="I16" s="17" t="s">
        <v>127</v>
      </c>
      <c r="J16" s="17" t="s">
        <v>126</v>
      </c>
      <c r="K16" s="17" t="s">
        <v>126</v>
      </c>
      <c r="L16" s="17" t="s">
        <v>141</v>
      </c>
      <c r="M16" s="17" t="s">
        <v>131</v>
      </c>
    </row>
    <row r="17" spans="1:13" ht="30" customHeight="1">
      <c r="A17" s="16" t="s">
        <v>69</v>
      </c>
      <c r="B17" s="16">
        <v>57</v>
      </c>
      <c r="C17" s="17" t="s">
        <v>154</v>
      </c>
      <c r="D17" s="39">
        <v>2019</v>
      </c>
      <c r="E17" s="17" t="s">
        <v>124</v>
      </c>
      <c r="F17" s="17" t="s">
        <v>126</v>
      </c>
      <c r="G17" s="17" t="s">
        <v>127</v>
      </c>
      <c r="H17" s="17" t="s">
        <v>126</v>
      </c>
      <c r="I17" s="17" t="s">
        <v>126</v>
      </c>
      <c r="J17" s="17" t="s">
        <v>126</v>
      </c>
      <c r="K17" s="17" t="s">
        <v>126</v>
      </c>
      <c r="L17" s="17" t="s">
        <v>141</v>
      </c>
      <c r="M17" s="17" t="s">
        <v>131</v>
      </c>
    </row>
    <row r="18" spans="1:13" ht="30" customHeight="1">
      <c r="A18" s="16" t="s">
        <v>4</v>
      </c>
      <c r="B18" s="16">
        <v>60</v>
      </c>
      <c r="C18" s="17" t="s">
        <v>155</v>
      </c>
      <c r="D18" s="39">
        <v>2019</v>
      </c>
      <c r="E18" s="17" t="s">
        <v>124</v>
      </c>
      <c r="F18" s="17" t="s">
        <v>127</v>
      </c>
      <c r="G18" s="17" t="s">
        <v>127</v>
      </c>
      <c r="H18" s="17" t="s">
        <v>126</v>
      </c>
      <c r="I18" s="17" t="s">
        <v>127</v>
      </c>
      <c r="J18" s="17" t="s">
        <v>126</v>
      </c>
      <c r="K18" s="17" t="s">
        <v>126</v>
      </c>
      <c r="L18" s="17" t="s">
        <v>141</v>
      </c>
      <c r="M18" s="17" t="s">
        <v>131</v>
      </c>
    </row>
    <row r="19" spans="1:13" ht="30" customHeight="1">
      <c r="A19" s="16" t="s">
        <v>70</v>
      </c>
      <c r="B19" s="16">
        <v>80</v>
      </c>
      <c r="C19" s="17" t="s">
        <v>156</v>
      </c>
      <c r="D19" s="39">
        <v>2019</v>
      </c>
      <c r="E19" s="17" t="s">
        <v>124</v>
      </c>
      <c r="F19" s="17" t="s">
        <v>127</v>
      </c>
      <c r="G19" s="17" t="s">
        <v>127</v>
      </c>
      <c r="H19" s="17" t="s">
        <v>126</v>
      </c>
      <c r="I19" s="17" t="s">
        <v>127</v>
      </c>
      <c r="J19" s="17" t="s">
        <v>126</v>
      </c>
      <c r="K19" s="17" t="s">
        <v>126</v>
      </c>
      <c r="L19" s="17" t="s">
        <v>141</v>
      </c>
      <c r="M19" s="17" t="s">
        <v>131</v>
      </c>
    </row>
    <row r="20" spans="1:13" ht="30" customHeight="1">
      <c r="A20" s="16" t="s">
        <v>71</v>
      </c>
      <c r="B20" s="16">
        <v>53</v>
      </c>
      <c r="C20" s="17" t="s">
        <v>158</v>
      </c>
      <c r="D20" s="39">
        <v>2019</v>
      </c>
      <c r="E20" s="17" t="s">
        <v>125</v>
      </c>
      <c r="F20" s="17" t="s">
        <v>127</v>
      </c>
      <c r="G20" s="17" t="s">
        <v>127</v>
      </c>
      <c r="H20" s="17" t="s">
        <v>126</v>
      </c>
      <c r="I20" s="17" t="s">
        <v>127</v>
      </c>
      <c r="J20" s="17" t="s">
        <v>126</v>
      </c>
      <c r="K20" s="17" t="s">
        <v>126</v>
      </c>
      <c r="L20" s="17" t="s">
        <v>141</v>
      </c>
      <c r="M20" s="17" t="s">
        <v>131</v>
      </c>
    </row>
    <row r="21" spans="1:13" ht="30" customHeight="1">
      <c r="A21" s="16" t="s">
        <v>72</v>
      </c>
      <c r="B21" s="16">
        <v>82</v>
      </c>
      <c r="C21" s="17" t="s">
        <v>159</v>
      </c>
      <c r="D21" s="39">
        <v>2019</v>
      </c>
      <c r="E21" s="17" t="s">
        <v>124</v>
      </c>
      <c r="F21" s="17" t="s">
        <v>126</v>
      </c>
      <c r="G21" s="17" t="s">
        <v>127</v>
      </c>
      <c r="H21" s="17" t="s">
        <v>126</v>
      </c>
      <c r="I21" s="17" t="s">
        <v>126</v>
      </c>
      <c r="J21" s="17" t="s">
        <v>126</v>
      </c>
      <c r="K21" s="17" t="s">
        <v>126</v>
      </c>
      <c r="L21" s="17" t="s">
        <v>126</v>
      </c>
      <c r="M21" s="17" t="s">
        <v>131</v>
      </c>
    </row>
    <row r="22" spans="1:13" ht="30" customHeight="1">
      <c r="A22" s="16" t="s">
        <v>73</v>
      </c>
      <c r="B22" s="16">
        <v>56</v>
      </c>
      <c r="C22" s="17" t="s">
        <v>162</v>
      </c>
      <c r="D22" s="39">
        <v>2019</v>
      </c>
      <c r="E22" s="17" t="s">
        <v>124</v>
      </c>
      <c r="F22" s="17" t="s">
        <v>127</v>
      </c>
      <c r="G22" s="17" t="s">
        <v>127</v>
      </c>
      <c r="H22" s="17" t="s">
        <v>126</v>
      </c>
      <c r="I22" s="17" t="s">
        <v>127</v>
      </c>
      <c r="J22" s="17" t="s">
        <v>126</v>
      </c>
      <c r="K22" s="17" t="s">
        <v>126</v>
      </c>
      <c r="L22" s="17" t="s">
        <v>126</v>
      </c>
      <c r="M22" s="17" t="s">
        <v>131</v>
      </c>
    </row>
    <row r="23" spans="1:13" ht="30" customHeight="1">
      <c r="A23" s="16" t="s">
        <v>16</v>
      </c>
      <c r="B23" s="16">
        <v>61</v>
      </c>
      <c r="C23" s="17" t="s">
        <v>167</v>
      </c>
      <c r="D23" s="39">
        <v>2019</v>
      </c>
      <c r="E23" s="17" t="s">
        <v>124</v>
      </c>
      <c r="F23" s="17" t="s">
        <v>126</v>
      </c>
      <c r="G23" s="17" t="s">
        <v>127</v>
      </c>
      <c r="H23" s="17" t="s">
        <v>126</v>
      </c>
      <c r="I23" s="17" t="s">
        <v>126</v>
      </c>
      <c r="J23" s="17" t="s">
        <v>126</v>
      </c>
      <c r="K23" s="17" t="s">
        <v>126</v>
      </c>
      <c r="L23" s="17" t="s">
        <v>126</v>
      </c>
      <c r="M23" s="17" t="s">
        <v>131</v>
      </c>
    </row>
    <row r="24" spans="1:13" ht="30" customHeight="1">
      <c r="A24" s="16" t="s">
        <v>74</v>
      </c>
      <c r="B24" s="16">
        <v>56</v>
      </c>
      <c r="C24" s="17" t="s">
        <v>163</v>
      </c>
      <c r="D24" s="39">
        <v>2019</v>
      </c>
      <c r="E24" s="17" t="s">
        <v>124</v>
      </c>
      <c r="F24" s="17" t="s">
        <v>126</v>
      </c>
      <c r="G24" s="17" t="s">
        <v>127</v>
      </c>
      <c r="H24" s="17" t="s">
        <v>126</v>
      </c>
      <c r="I24" s="17" t="s">
        <v>126</v>
      </c>
      <c r="J24" s="17" t="s">
        <v>126</v>
      </c>
      <c r="K24" s="17" t="s">
        <v>126</v>
      </c>
      <c r="L24" s="17" t="s">
        <v>141</v>
      </c>
      <c r="M24" s="17" t="s">
        <v>131</v>
      </c>
    </row>
    <row r="25" spans="1:13" ht="30" customHeight="1">
      <c r="A25" s="16" t="s">
        <v>75</v>
      </c>
      <c r="B25" s="16">
        <v>49</v>
      </c>
      <c r="C25" s="17" t="s">
        <v>164</v>
      </c>
      <c r="D25" s="39">
        <v>2019</v>
      </c>
      <c r="E25" s="17" t="s">
        <v>124</v>
      </c>
      <c r="F25" s="17" t="s">
        <v>127</v>
      </c>
      <c r="G25" s="17" t="s">
        <v>127</v>
      </c>
      <c r="H25" s="17" t="s">
        <v>141</v>
      </c>
      <c r="I25" s="17" t="s">
        <v>141</v>
      </c>
      <c r="J25" s="17" t="s">
        <v>141</v>
      </c>
      <c r="K25" s="17" t="s">
        <v>141</v>
      </c>
      <c r="L25" s="17" t="s">
        <v>141</v>
      </c>
      <c r="M25" s="17" t="s">
        <v>131</v>
      </c>
    </row>
    <row r="26" spans="1:13" ht="30" customHeight="1">
      <c r="A26" s="16" t="s">
        <v>17</v>
      </c>
      <c r="B26" s="16">
        <v>60</v>
      </c>
      <c r="C26" s="17" t="s">
        <v>165</v>
      </c>
      <c r="D26" s="39">
        <v>2019</v>
      </c>
      <c r="E26" s="17" t="s">
        <v>124</v>
      </c>
      <c r="F26" s="17" t="s">
        <v>126</v>
      </c>
      <c r="G26" s="17" t="s">
        <v>126</v>
      </c>
      <c r="H26" s="17" t="s">
        <v>126</v>
      </c>
      <c r="I26" s="17" t="s">
        <v>126</v>
      </c>
      <c r="J26" s="17" t="s">
        <v>126</v>
      </c>
      <c r="K26" s="17" t="s">
        <v>126</v>
      </c>
      <c r="L26" s="17" t="s">
        <v>126</v>
      </c>
      <c r="M26" s="17" t="s">
        <v>131</v>
      </c>
    </row>
    <row r="27" spans="1:13" ht="30" customHeight="1">
      <c r="A27" s="16" t="s">
        <v>6</v>
      </c>
      <c r="B27" s="16">
        <v>62</v>
      </c>
      <c r="C27" s="17" t="s">
        <v>129</v>
      </c>
      <c r="D27" s="39">
        <v>2019</v>
      </c>
      <c r="E27" s="17" t="s">
        <v>124</v>
      </c>
      <c r="F27" s="17" t="s">
        <v>126</v>
      </c>
      <c r="G27" s="17" t="s">
        <v>127</v>
      </c>
      <c r="H27" s="17" t="s">
        <v>126</v>
      </c>
      <c r="I27" s="17" t="s">
        <v>126</v>
      </c>
      <c r="J27" s="17" t="s">
        <v>126</v>
      </c>
      <c r="K27" s="17" t="s">
        <v>126</v>
      </c>
      <c r="L27" s="17" t="s">
        <v>126</v>
      </c>
      <c r="M27" s="17" t="s">
        <v>131</v>
      </c>
    </row>
    <row r="28" spans="1:13" ht="30" customHeight="1">
      <c r="A28" s="41" t="s">
        <v>76</v>
      </c>
      <c r="B28" s="41">
        <v>85</v>
      </c>
      <c r="C28" s="40" t="s">
        <v>166</v>
      </c>
      <c r="D28" s="42">
        <v>2019</v>
      </c>
      <c r="E28" s="40" t="s">
        <v>124</v>
      </c>
      <c r="F28" s="40" t="s">
        <v>127</v>
      </c>
      <c r="G28" s="40" t="s">
        <v>127</v>
      </c>
      <c r="H28" s="40" t="s">
        <v>141</v>
      </c>
      <c r="I28" s="40" t="s">
        <v>141</v>
      </c>
      <c r="J28" s="40" t="s">
        <v>126</v>
      </c>
      <c r="K28" s="40" t="s">
        <v>126</v>
      </c>
      <c r="L28" s="40" t="s">
        <v>141</v>
      </c>
      <c r="M28" s="40" t="s">
        <v>131</v>
      </c>
    </row>
  </sheetData>
  <sortState xmlns:xlrd2="http://schemas.microsoft.com/office/spreadsheetml/2017/richdata2" ref="A2:C28">
    <sortCondition ref="A1"/>
  </sortState>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69D7A-0C03-EC41-B183-1069610F007C}">
  <dimension ref="A1:BC34"/>
  <sheetViews>
    <sheetView tabSelected="1" topLeftCell="AB1" zoomScale="75" workbookViewId="0">
      <selection activeCell="AG27" sqref="AG27"/>
    </sheetView>
  </sheetViews>
  <sheetFormatPr baseColWidth="10" defaultRowHeight="16"/>
  <cols>
    <col min="1" max="1" width="25.83203125" style="15" customWidth="1"/>
    <col min="2" max="23" width="25.83203125" style="27" customWidth="1"/>
    <col min="24" max="24" width="27.5" style="27" customWidth="1"/>
    <col min="25" max="27" width="25.83203125" style="27" customWidth="1"/>
    <col min="28" max="28" width="34.6640625" style="27" customWidth="1"/>
    <col min="29" max="30" width="25.83203125" style="27" customWidth="1"/>
    <col min="31" max="31" width="29.33203125" style="27" customWidth="1"/>
    <col min="32" max="32" width="27.33203125" style="27" customWidth="1"/>
    <col min="33" max="34" width="25.83203125" style="27" customWidth="1"/>
    <col min="35" max="35" width="16.83203125" style="27" customWidth="1"/>
    <col min="36" max="36" width="14.6640625" style="27" customWidth="1"/>
    <col min="37" max="37" width="21.1640625" style="27" customWidth="1"/>
    <col min="38" max="38" width="20.1640625" style="27" customWidth="1"/>
    <col min="39" max="39" width="17.33203125" style="27" customWidth="1"/>
    <col min="40" max="40" width="13" style="27" customWidth="1"/>
    <col min="41" max="41" width="16.1640625" style="27" customWidth="1"/>
    <col min="42" max="42" width="18.33203125" style="27" customWidth="1"/>
    <col min="43" max="43" width="25.83203125" style="27" customWidth="1"/>
    <col min="44" max="45" width="10.83203125" style="27"/>
    <col min="46" max="55" width="20.83203125" style="27" customWidth="1"/>
    <col min="56" max="16384" width="10.83203125" style="27"/>
  </cols>
  <sheetData>
    <row r="1" spans="1:55" s="15" customFormat="1" ht="30" customHeight="1">
      <c r="B1" s="79" t="s">
        <v>298</v>
      </c>
      <c r="C1" s="80"/>
      <c r="D1" s="80"/>
      <c r="E1" s="80"/>
      <c r="F1" s="80"/>
      <c r="G1" s="80"/>
      <c r="H1" s="80"/>
      <c r="I1" s="80"/>
      <c r="J1" s="80"/>
      <c r="K1" s="80"/>
      <c r="L1" s="80"/>
      <c r="M1" s="80"/>
      <c r="N1" s="80"/>
      <c r="O1" s="80"/>
      <c r="P1" s="80"/>
      <c r="Q1" s="80"/>
      <c r="R1" s="80"/>
      <c r="S1" s="80"/>
      <c r="T1" s="80"/>
      <c r="U1" s="80"/>
      <c r="V1" s="81"/>
      <c r="W1" s="79" t="s">
        <v>280</v>
      </c>
      <c r="X1" s="80"/>
      <c r="Y1" s="80"/>
      <c r="Z1" s="58" t="s">
        <v>282</v>
      </c>
      <c r="AA1" s="79" t="s">
        <v>283</v>
      </c>
      <c r="AB1" s="80"/>
      <c r="AC1" s="81"/>
      <c r="AD1" s="58" t="s">
        <v>286</v>
      </c>
      <c r="AE1" s="79" t="s">
        <v>287</v>
      </c>
      <c r="AF1" s="80"/>
      <c r="AG1" s="81"/>
      <c r="AH1" s="58" t="s">
        <v>288</v>
      </c>
      <c r="AI1" s="79" t="s">
        <v>292</v>
      </c>
      <c r="AJ1" s="80"/>
      <c r="AK1" s="80"/>
      <c r="AL1" s="81"/>
      <c r="AM1" s="79" t="s">
        <v>294</v>
      </c>
      <c r="AN1" s="80"/>
      <c r="AO1" s="80"/>
      <c r="AP1" s="81"/>
      <c r="AQ1" s="58" t="s">
        <v>297</v>
      </c>
    </row>
    <row r="2" spans="1:55" ht="25" customHeight="1">
      <c r="A2" s="52" t="s">
        <v>0</v>
      </c>
      <c r="B2" s="60" t="s">
        <v>299</v>
      </c>
      <c r="C2" s="60" t="s">
        <v>300</v>
      </c>
      <c r="D2" s="60" t="s">
        <v>320</v>
      </c>
      <c r="E2" s="55" t="s">
        <v>268</v>
      </c>
      <c r="F2" s="55" t="s">
        <v>269</v>
      </c>
      <c r="G2" s="60" t="s">
        <v>301</v>
      </c>
      <c r="H2" s="60" t="s">
        <v>302</v>
      </c>
      <c r="I2" s="55" t="s">
        <v>317</v>
      </c>
      <c r="J2" s="55" t="s">
        <v>270</v>
      </c>
      <c r="K2" s="55" t="s">
        <v>271</v>
      </c>
      <c r="L2" s="55" t="s">
        <v>272</v>
      </c>
      <c r="M2" s="60" t="s">
        <v>318</v>
      </c>
      <c r="N2" s="60" t="s">
        <v>303</v>
      </c>
      <c r="O2" s="55" t="s">
        <v>273</v>
      </c>
      <c r="P2" s="55" t="s">
        <v>274</v>
      </c>
      <c r="Q2" s="55" t="s">
        <v>275</v>
      </c>
      <c r="R2" s="55" t="s">
        <v>276</v>
      </c>
      <c r="S2" s="55" t="s">
        <v>277</v>
      </c>
      <c r="T2" s="55" t="s">
        <v>278</v>
      </c>
      <c r="U2" s="60" t="s">
        <v>153</v>
      </c>
      <c r="V2" s="56" t="s">
        <v>316</v>
      </c>
      <c r="W2" s="60" t="s">
        <v>304</v>
      </c>
      <c r="X2" s="60" t="s">
        <v>322</v>
      </c>
      <c r="Y2" s="56" t="s">
        <v>281</v>
      </c>
      <c r="Z2" s="57" t="s">
        <v>284</v>
      </c>
      <c r="AA2" s="65" t="s">
        <v>285</v>
      </c>
      <c r="AB2" s="66" t="s">
        <v>319</v>
      </c>
      <c r="AC2" s="55" t="s">
        <v>291</v>
      </c>
      <c r="AD2" s="57" t="s">
        <v>78</v>
      </c>
      <c r="AE2" s="60" t="s">
        <v>305</v>
      </c>
      <c r="AF2" s="60" t="s">
        <v>306</v>
      </c>
      <c r="AG2" s="55" t="s">
        <v>290</v>
      </c>
      <c r="AH2" s="61" t="s">
        <v>307</v>
      </c>
      <c r="AI2" s="62" t="s">
        <v>308</v>
      </c>
      <c r="AJ2" s="60" t="s">
        <v>309</v>
      </c>
      <c r="AK2" s="60" t="s">
        <v>310</v>
      </c>
      <c r="AL2" s="56" t="s">
        <v>293</v>
      </c>
      <c r="AM2" s="60" t="s">
        <v>311</v>
      </c>
      <c r="AN2" s="60" t="s">
        <v>312</v>
      </c>
      <c r="AO2" s="60" t="s">
        <v>313</v>
      </c>
      <c r="AP2" s="59" t="s">
        <v>295</v>
      </c>
      <c r="AQ2" s="61" t="s">
        <v>296</v>
      </c>
      <c r="AT2" s="69" t="s">
        <v>0</v>
      </c>
      <c r="AU2" s="56" t="s">
        <v>279</v>
      </c>
      <c r="AV2" s="56" t="s">
        <v>281</v>
      </c>
      <c r="AW2" s="57" t="s">
        <v>284</v>
      </c>
      <c r="AX2" s="55" t="s">
        <v>291</v>
      </c>
      <c r="AY2" s="57" t="s">
        <v>78</v>
      </c>
      <c r="AZ2" s="55" t="s">
        <v>290</v>
      </c>
      <c r="BA2" s="61" t="s">
        <v>289</v>
      </c>
      <c r="BB2" s="56" t="s">
        <v>293</v>
      </c>
      <c r="BC2" s="59" t="s">
        <v>295</v>
      </c>
    </row>
    <row r="3" spans="1:55" ht="20" customHeight="1">
      <c r="A3" s="53" t="s">
        <v>59</v>
      </c>
      <c r="B3" s="63">
        <v>3</v>
      </c>
      <c r="C3" s="63">
        <v>3</v>
      </c>
      <c r="D3" s="63">
        <v>3</v>
      </c>
      <c r="E3" s="63">
        <v>2.6659999999999999</v>
      </c>
      <c r="F3" s="63">
        <v>0</v>
      </c>
      <c r="G3" s="63">
        <v>3</v>
      </c>
      <c r="H3" s="63">
        <v>3</v>
      </c>
      <c r="I3" s="63">
        <v>0</v>
      </c>
      <c r="J3" s="63">
        <v>0</v>
      </c>
      <c r="K3" s="63">
        <v>0</v>
      </c>
      <c r="L3" s="63">
        <v>0</v>
      </c>
      <c r="M3" s="63">
        <v>3</v>
      </c>
      <c r="N3" s="63">
        <v>0</v>
      </c>
      <c r="O3" s="63">
        <v>0</v>
      </c>
      <c r="P3" s="63">
        <v>0</v>
      </c>
      <c r="Q3" s="63">
        <v>0</v>
      </c>
      <c r="R3" s="63">
        <v>0</v>
      </c>
      <c r="S3" s="63">
        <v>2.6659999999999999</v>
      </c>
      <c r="T3" s="71">
        <v>0</v>
      </c>
      <c r="U3" s="63">
        <v>3</v>
      </c>
      <c r="V3" s="68">
        <f>SUM(B3:U3)</f>
        <v>26.332000000000001</v>
      </c>
      <c r="W3" s="63">
        <v>3</v>
      </c>
      <c r="X3" s="63">
        <v>3</v>
      </c>
      <c r="Y3" s="68">
        <f>SUM(W3:X3)</f>
        <v>6</v>
      </c>
      <c r="Z3" s="64">
        <v>2.6659999999999999</v>
      </c>
      <c r="AA3" s="63">
        <v>0</v>
      </c>
      <c r="AB3" s="63">
        <v>3</v>
      </c>
      <c r="AC3" s="63">
        <f>SUM(AA3:AB3)</f>
        <v>3</v>
      </c>
      <c r="AD3" s="64">
        <v>2.6659999999999999</v>
      </c>
      <c r="AE3" s="63">
        <v>3</v>
      </c>
      <c r="AF3" s="63">
        <v>3</v>
      </c>
      <c r="AG3" s="63">
        <f>SUM(AE3:AF3)</f>
        <v>6</v>
      </c>
      <c r="AH3" s="64">
        <v>0</v>
      </c>
      <c r="AI3" s="67">
        <v>3</v>
      </c>
      <c r="AJ3" s="63">
        <v>0</v>
      </c>
      <c r="AK3" s="63">
        <v>0</v>
      </c>
      <c r="AL3" s="68">
        <f>SUM(AI3:AK3)</f>
        <v>3</v>
      </c>
      <c r="AM3" s="63">
        <v>3</v>
      </c>
      <c r="AN3" s="63">
        <v>3</v>
      </c>
      <c r="AO3" s="63">
        <v>0</v>
      </c>
      <c r="AP3" s="68">
        <f>SUM(AM3:AO3)</f>
        <v>6</v>
      </c>
      <c r="AQ3" s="64">
        <f>SUM(AP3+AL3+AH3+AG3+AD3+AC3+Z3+Y3+V3)</f>
        <v>55.664000000000001</v>
      </c>
      <c r="AT3" s="53" t="s">
        <v>59</v>
      </c>
      <c r="AU3" s="68">
        <v>25.998000000000001</v>
      </c>
      <c r="AV3" s="68">
        <v>0</v>
      </c>
      <c r="AW3" s="64">
        <v>2.6659999999999999</v>
      </c>
      <c r="AX3" s="63">
        <v>3</v>
      </c>
      <c r="AY3" s="64">
        <v>2.6659999999999999</v>
      </c>
      <c r="AZ3" s="63">
        <v>6</v>
      </c>
      <c r="BA3" s="64">
        <v>0</v>
      </c>
      <c r="BB3" s="68">
        <v>3</v>
      </c>
      <c r="BC3" s="68">
        <v>6</v>
      </c>
    </row>
    <row r="4" spans="1:55" ht="20" customHeight="1">
      <c r="A4" s="53" t="s">
        <v>60</v>
      </c>
      <c r="B4" s="63">
        <v>3</v>
      </c>
      <c r="C4" s="63">
        <v>3</v>
      </c>
      <c r="D4" s="63">
        <v>3</v>
      </c>
      <c r="E4" s="63">
        <v>2.6659999999999999</v>
      </c>
      <c r="F4" s="63">
        <v>2.6659999999999999</v>
      </c>
      <c r="G4" s="63">
        <v>3</v>
      </c>
      <c r="H4" s="63">
        <v>2.66</v>
      </c>
      <c r="I4" s="63">
        <v>0</v>
      </c>
      <c r="J4" s="63">
        <v>0</v>
      </c>
      <c r="K4" s="63">
        <v>0</v>
      </c>
      <c r="L4" s="63">
        <v>0</v>
      </c>
      <c r="M4" s="63">
        <v>3</v>
      </c>
      <c r="N4" s="63">
        <v>0</v>
      </c>
      <c r="O4" s="63">
        <v>0</v>
      </c>
      <c r="P4" s="63">
        <v>0</v>
      </c>
      <c r="Q4" s="63">
        <v>0</v>
      </c>
      <c r="R4" s="63">
        <v>0</v>
      </c>
      <c r="S4" s="63">
        <v>2.6659999999999999</v>
      </c>
      <c r="T4" s="63">
        <v>0</v>
      </c>
      <c r="U4" s="63">
        <v>3</v>
      </c>
      <c r="V4" s="68">
        <f t="shared" ref="V4:V29" si="0">SUM(B4:U4)</f>
        <v>28.658000000000001</v>
      </c>
      <c r="W4" s="63">
        <v>0</v>
      </c>
      <c r="X4" s="63">
        <v>0</v>
      </c>
      <c r="Y4" s="68">
        <f t="shared" ref="Y4:Y29" si="1">SUM(W4:X4)</f>
        <v>0</v>
      </c>
      <c r="Z4" s="64">
        <v>2.6659999999999999</v>
      </c>
      <c r="AA4" s="63">
        <v>0</v>
      </c>
      <c r="AB4" s="63">
        <v>3</v>
      </c>
      <c r="AC4" s="63">
        <f t="shared" ref="AC4:AC29" si="2">SUM(AA4:AB4)</f>
        <v>3</v>
      </c>
      <c r="AD4" s="64">
        <v>2.6659999999999999</v>
      </c>
      <c r="AE4" s="63">
        <v>3</v>
      </c>
      <c r="AF4" s="63">
        <v>3</v>
      </c>
      <c r="AG4" s="63">
        <f t="shared" ref="AG4:AG29" si="3">SUM(AE4:AF4)</f>
        <v>6</v>
      </c>
      <c r="AH4" s="64">
        <v>0</v>
      </c>
      <c r="AI4" s="67">
        <v>3</v>
      </c>
      <c r="AJ4" s="63">
        <v>0</v>
      </c>
      <c r="AK4" s="63">
        <v>0</v>
      </c>
      <c r="AL4" s="68">
        <f t="shared" ref="AL4:AL29" si="4">SUM(AI4:AK4)</f>
        <v>3</v>
      </c>
      <c r="AM4" s="63">
        <v>3</v>
      </c>
      <c r="AN4" s="63">
        <v>3</v>
      </c>
      <c r="AO4" s="63">
        <v>0</v>
      </c>
      <c r="AP4" s="68">
        <f t="shared" ref="AP4:AP29" si="5">SUM(AM4:AO4)</f>
        <v>6</v>
      </c>
      <c r="AQ4" s="64">
        <f t="shared" ref="AQ4:AQ29" si="6">SUM(AP4+AL4+AH4+AG4+AD4+AC4+Z4+Y4+V4)</f>
        <v>51.99</v>
      </c>
      <c r="AT4" s="53" t="s">
        <v>60</v>
      </c>
      <c r="AU4" s="68">
        <v>28.324000000000002</v>
      </c>
      <c r="AV4" s="68">
        <v>0</v>
      </c>
      <c r="AW4" s="64">
        <v>2.6659999999999999</v>
      </c>
      <c r="AX4" s="63">
        <v>0</v>
      </c>
      <c r="AY4" s="64">
        <v>2.6659999999999999</v>
      </c>
      <c r="AZ4" s="63">
        <v>6</v>
      </c>
      <c r="BA4" s="64">
        <v>0</v>
      </c>
      <c r="BB4" s="68">
        <v>3</v>
      </c>
      <c r="BC4" s="68">
        <v>9</v>
      </c>
    </row>
    <row r="5" spans="1:55" ht="20" customHeight="1">
      <c r="A5" s="53" t="s">
        <v>61</v>
      </c>
      <c r="B5" s="63">
        <v>3</v>
      </c>
      <c r="C5" s="63">
        <v>3</v>
      </c>
      <c r="D5" s="63">
        <v>3</v>
      </c>
      <c r="E5" s="63">
        <v>2.6659999999999999</v>
      </c>
      <c r="F5" s="63">
        <v>0</v>
      </c>
      <c r="G5" s="63">
        <v>3</v>
      </c>
      <c r="H5" s="63">
        <v>3</v>
      </c>
      <c r="I5" s="63">
        <v>2.6659999999999999</v>
      </c>
      <c r="J5" s="63">
        <v>2.6659999999999999</v>
      </c>
      <c r="K5" s="63">
        <v>2.6659999999999999</v>
      </c>
      <c r="L5" s="63">
        <v>2.6659999999999999</v>
      </c>
      <c r="M5" s="63">
        <v>3</v>
      </c>
      <c r="N5" s="63">
        <v>0</v>
      </c>
      <c r="O5" s="63">
        <v>0</v>
      </c>
      <c r="P5" s="63">
        <v>0</v>
      </c>
      <c r="Q5" s="63">
        <v>0</v>
      </c>
      <c r="R5" s="63">
        <v>0</v>
      </c>
      <c r="S5" s="63">
        <v>2.6659999999999999</v>
      </c>
      <c r="T5" s="63">
        <v>0</v>
      </c>
      <c r="U5" s="63">
        <v>3</v>
      </c>
      <c r="V5" s="68">
        <f t="shared" si="0"/>
        <v>36.996000000000002</v>
      </c>
      <c r="W5" s="63">
        <v>0</v>
      </c>
      <c r="X5" s="63">
        <v>0</v>
      </c>
      <c r="Y5" s="68">
        <f t="shared" si="1"/>
        <v>0</v>
      </c>
      <c r="Z5" s="64">
        <v>2.6659999999999999</v>
      </c>
      <c r="AA5" s="63">
        <v>0</v>
      </c>
      <c r="AB5" s="63">
        <v>3</v>
      </c>
      <c r="AC5" s="63">
        <f t="shared" si="2"/>
        <v>3</v>
      </c>
      <c r="AD5" s="64">
        <v>2.6659999999999999</v>
      </c>
      <c r="AE5" s="63">
        <v>3</v>
      </c>
      <c r="AF5" s="63">
        <v>3</v>
      </c>
      <c r="AG5" s="63">
        <f t="shared" si="3"/>
        <v>6</v>
      </c>
      <c r="AH5" s="64">
        <v>0</v>
      </c>
      <c r="AI5" s="67">
        <v>3</v>
      </c>
      <c r="AJ5" s="63">
        <v>0</v>
      </c>
      <c r="AK5" s="63">
        <v>0</v>
      </c>
      <c r="AL5" s="68">
        <f t="shared" si="4"/>
        <v>3</v>
      </c>
      <c r="AM5" s="63">
        <v>3</v>
      </c>
      <c r="AN5" s="63">
        <v>3</v>
      </c>
      <c r="AO5" s="63">
        <v>0</v>
      </c>
      <c r="AP5" s="68">
        <f t="shared" si="5"/>
        <v>6</v>
      </c>
      <c r="AQ5" s="64">
        <f t="shared" si="6"/>
        <v>60.328000000000003</v>
      </c>
      <c r="AT5" s="53" t="s">
        <v>61</v>
      </c>
      <c r="AU5" s="68">
        <v>25.998000000000001</v>
      </c>
      <c r="AV5" s="68">
        <v>0</v>
      </c>
      <c r="AW5" s="64">
        <v>2.6659999999999999</v>
      </c>
      <c r="AX5" s="63">
        <v>3</v>
      </c>
      <c r="AY5" s="64">
        <v>2.6659999999999999</v>
      </c>
      <c r="AZ5" s="63">
        <v>6</v>
      </c>
      <c r="BA5" s="64">
        <v>0</v>
      </c>
      <c r="BB5" s="68">
        <v>3</v>
      </c>
      <c r="BC5" s="68">
        <v>6</v>
      </c>
    </row>
    <row r="6" spans="1:55" ht="20" customHeight="1">
      <c r="A6" s="53" t="s">
        <v>13</v>
      </c>
      <c r="B6" s="63">
        <v>3</v>
      </c>
      <c r="C6" s="63">
        <v>3</v>
      </c>
      <c r="D6" s="63">
        <v>3</v>
      </c>
      <c r="E6" s="63">
        <v>2.6659999999999999</v>
      </c>
      <c r="F6" s="63">
        <v>0</v>
      </c>
      <c r="G6" s="63">
        <v>3</v>
      </c>
      <c r="H6" s="63">
        <v>3</v>
      </c>
      <c r="I6" s="63">
        <v>0</v>
      </c>
      <c r="J6" s="63">
        <v>2.6659999999999999</v>
      </c>
      <c r="K6" s="63">
        <v>0</v>
      </c>
      <c r="L6" s="63">
        <v>0</v>
      </c>
      <c r="M6" s="63">
        <v>3</v>
      </c>
      <c r="N6" s="63">
        <v>3</v>
      </c>
      <c r="O6" s="63">
        <v>0</v>
      </c>
      <c r="P6" s="63">
        <v>0</v>
      </c>
      <c r="Q6" s="63">
        <v>0</v>
      </c>
      <c r="R6" s="63">
        <v>0</v>
      </c>
      <c r="S6" s="63">
        <v>2.6659999999999999</v>
      </c>
      <c r="T6" s="63">
        <v>0</v>
      </c>
      <c r="U6" s="63">
        <v>3</v>
      </c>
      <c r="V6" s="68">
        <f t="shared" si="0"/>
        <v>31.998000000000001</v>
      </c>
      <c r="W6" s="63">
        <v>0</v>
      </c>
      <c r="X6" s="63">
        <v>0</v>
      </c>
      <c r="Y6" s="68">
        <f t="shared" si="1"/>
        <v>0</v>
      </c>
      <c r="Z6" s="64">
        <v>2.6659999999999999</v>
      </c>
      <c r="AA6" s="63">
        <v>0</v>
      </c>
      <c r="AB6" s="63">
        <v>3</v>
      </c>
      <c r="AC6" s="63">
        <f t="shared" si="2"/>
        <v>3</v>
      </c>
      <c r="AD6" s="64">
        <v>2.6659999999999999</v>
      </c>
      <c r="AE6" s="63">
        <v>0</v>
      </c>
      <c r="AF6" s="63">
        <v>0</v>
      </c>
      <c r="AG6" s="63">
        <f t="shared" si="3"/>
        <v>0</v>
      </c>
      <c r="AH6" s="64">
        <v>0</v>
      </c>
      <c r="AI6" s="67">
        <v>3</v>
      </c>
      <c r="AJ6" s="63">
        <v>0</v>
      </c>
      <c r="AK6" s="63">
        <v>0</v>
      </c>
      <c r="AL6" s="68">
        <f t="shared" si="4"/>
        <v>3</v>
      </c>
      <c r="AM6" s="63">
        <v>3</v>
      </c>
      <c r="AN6" s="63">
        <v>0</v>
      </c>
      <c r="AO6" s="63">
        <v>0</v>
      </c>
      <c r="AP6" s="68">
        <f t="shared" si="5"/>
        <v>3</v>
      </c>
      <c r="AQ6" s="64">
        <f t="shared" si="6"/>
        <v>46.33</v>
      </c>
      <c r="AT6" s="53" t="s">
        <v>13</v>
      </c>
      <c r="AU6" s="68">
        <v>25.998000000000001</v>
      </c>
      <c r="AV6" s="68">
        <v>0</v>
      </c>
      <c r="AW6" s="64">
        <v>2.6659999999999999</v>
      </c>
      <c r="AX6" s="63">
        <v>3</v>
      </c>
      <c r="AY6" s="64">
        <v>2.6659999999999999</v>
      </c>
      <c r="AZ6" s="63">
        <v>6</v>
      </c>
      <c r="BA6" s="64">
        <v>0</v>
      </c>
      <c r="BB6" s="68">
        <v>3</v>
      </c>
      <c r="BC6" s="68">
        <v>6</v>
      </c>
    </row>
    <row r="7" spans="1:55" ht="20" customHeight="1">
      <c r="A7" s="53" t="s">
        <v>86</v>
      </c>
      <c r="B7" s="63">
        <v>0</v>
      </c>
      <c r="C7" s="63">
        <v>0</v>
      </c>
      <c r="D7" s="63">
        <v>0</v>
      </c>
      <c r="E7" s="63">
        <v>2.6659999999999999</v>
      </c>
      <c r="F7" s="63">
        <v>0</v>
      </c>
      <c r="G7" s="63">
        <v>3</v>
      </c>
      <c r="H7" s="63">
        <v>3</v>
      </c>
      <c r="I7" s="63">
        <v>0</v>
      </c>
      <c r="J7" s="63">
        <v>0</v>
      </c>
      <c r="K7" s="63">
        <v>0</v>
      </c>
      <c r="L7" s="63">
        <v>0</v>
      </c>
      <c r="M7" s="63">
        <v>3</v>
      </c>
      <c r="N7" s="63">
        <v>3</v>
      </c>
      <c r="O7" s="63">
        <v>0</v>
      </c>
      <c r="P7" s="63">
        <v>0</v>
      </c>
      <c r="Q7" s="63">
        <v>0</v>
      </c>
      <c r="R7" s="63">
        <v>0</v>
      </c>
      <c r="S7" s="63">
        <v>2.6659999999999999</v>
      </c>
      <c r="T7" s="63">
        <v>0</v>
      </c>
      <c r="U7" s="63">
        <v>3</v>
      </c>
      <c r="V7" s="68">
        <f t="shared" si="0"/>
        <v>20.332000000000001</v>
      </c>
      <c r="W7" s="63">
        <v>0</v>
      </c>
      <c r="X7" s="63">
        <v>0</v>
      </c>
      <c r="Y7" s="68">
        <f t="shared" si="1"/>
        <v>0</v>
      </c>
      <c r="Z7" s="64">
        <v>2.6659999999999999</v>
      </c>
      <c r="AA7" s="63">
        <v>0</v>
      </c>
      <c r="AB7" s="63">
        <v>3</v>
      </c>
      <c r="AC7" s="63">
        <f t="shared" si="2"/>
        <v>3</v>
      </c>
      <c r="AD7" s="64">
        <v>2.6659999999999999</v>
      </c>
      <c r="AE7" s="63">
        <v>3</v>
      </c>
      <c r="AF7" s="63">
        <v>3</v>
      </c>
      <c r="AG7" s="63">
        <f t="shared" si="3"/>
        <v>6</v>
      </c>
      <c r="AH7" s="64">
        <v>0</v>
      </c>
      <c r="AI7" s="67">
        <v>3</v>
      </c>
      <c r="AJ7" s="63">
        <v>3</v>
      </c>
      <c r="AK7" s="63">
        <v>3</v>
      </c>
      <c r="AL7" s="68">
        <f t="shared" si="4"/>
        <v>9</v>
      </c>
      <c r="AM7" s="63">
        <v>3</v>
      </c>
      <c r="AN7" s="63">
        <v>3</v>
      </c>
      <c r="AO7" s="63">
        <v>0</v>
      </c>
      <c r="AP7" s="68">
        <f t="shared" si="5"/>
        <v>6</v>
      </c>
      <c r="AQ7" s="64">
        <f t="shared" si="6"/>
        <v>49.664000000000001</v>
      </c>
      <c r="AT7" s="53" t="s">
        <v>86</v>
      </c>
      <c r="AU7" s="68">
        <v>25.998000000000001</v>
      </c>
      <c r="AV7" s="68">
        <v>0</v>
      </c>
      <c r="AW7" s="64">
        <v>2.6659999999999999</v>
      </c>
      <c r="AX7" s="63">
        <v>3</v>
      </c>
      <c r="AY7" s="64">
        <v>2.6659999999999999</v>
      </c>
      <c r="AZ7" s="63">
        <v>6</v>
      </c>
      <c r="BA7" s="64">
        <v>0</v>
      </c>
      <c r="BB7" s="68">
        <v>3</v>
      </c>
      <c r="BC7" s="68">
        <v>6</v>
      </c>
    </row>
    <row r="8" spans="1:55" ht="20" customHeight="1">
      <c r="A8" s="53" t="s">
        <v>87</v>
      </c>
      <c r="B8" s="63">
        <v>3</v>
      </c>
      <c r="C8" s="63">
        <v>3</v>
      </c>
      <c r="D8" s="63">
        <v>3</v>
      </c>
      <c r="E8" s="63">
        <v>2.6659999999999999</v>
      </c>
      <c r="F8" s="63">
        <v>2.6659999999999999</v>
      </c>
      <c r="G8" s="63">
        <v>3</v>
      </c>
      <c r="H8" s="63">
        <v>3</v>
      </c>
      <c r="I8" s="63">
        <v>2.6659999999999999</v>
      </c>
      <c r="J8" s="63">
        <v>2.6659999999999999</v>
      </c>
      <c r="K8" s="63">
        <v>2.6659999999999999</v>
      </c>
      <c r="L8" s="63">
        <v>0</v>
      </c>
      <c r="M8" s="63">
        <v>3</v>
      </c>
      <c r="N8" s="63">
        <v>3</v>
      </c>
      <c r="O8" s="63">
        <v>0</v>
      </c>
      <c r="P8" s="63">
        <v>0</v>
      </c>
      <c r="Q8" s="63">
        <v>0</v>
      </c>
      <c r="R8" s="63">
        <v>2.6659999999999999</v>
      </c>
      <c r="S8" s="63">
        <v>2.6659999999999999</v>
      </c>
      <c r="T8" s="63">
        <v>0</v>
      </c>
      <c r="U8" s="63">
        <v>3</v>
      </c>
      <c r="V8" s="68">
        <f t="shared" si="0"/>
        <v>42.661999999999992</v>
      </c>
      <c r="W8" s="63">
        <v>0</v>
      </c>
      <c r="X8" s="63">
        <v>0</v>
      </c>
      <c r="Y8" s="68">
        <f t="shared" si="1"/>
        <v>0</v>
      </c>
      <c r="Z8" s="64">
        <v>2.6659999999999999</v>
      </c>
      <c r="AA8" s="63">
        <v>0</v>
      </c>
      <c r="AB8" s="63">
        <v>3</v>
      </c>
      <c r="AC8" s="63">
        <f t="shared" si="2"/>
        <v>3</v>
      </c>
      <c r="AD8" s="64">
        <v>2.6659999999999999</v>
      </c>
      <c r="AE8" s="63">
        <v>0</v>
      </c>
      <c r="AF8" s="63">
        <v>0</v>
      </c>
      <c r="AG8" s="63">
        <f t="shared" si="3"/>
        <v>0</v>
      </c>
      <c r="AH8" s="64">
        <v>0</v>
      </c>
      <c r="AI8" s="67">
        <v>3</v>
      </c>
      <c r="AJ8" s="63">
        <v>3</v>
      </c>
      <c r="AK8" s="63">
        <v>3</v>
      </c>
      <c r="AL8" s="68">
        <f t="shared" si="4"/>
        <v>9</v>
      </c>
      <c r="AM8" s="63">
        <v>3</v>
      </c>
      <c r="AN8" s="63">
        <v>3</v>
      </c>
      <c r="AO8" s="63">
        <v>0</v>
      </c>
      <c r="AP8" s="68">
        <f t="shared" si="5"/>
        <v>6</v>
      </c>
      <c r="AQ8" s="64">
        <f t="shared" si="6"/>
        <v>65.994</v>
      </c>
      <c r="AT8" s="53" t="s">
        <v>87</v>
      </c>
      <c r="AU8" s="68">
        <v>25.998000000000001</v>
      </c>
      <c r="AV8" s="68">
        <v>0</v>
      </c>
      <c r="AW8" s="64">
        <v>2.6659999999999999</v>
      </c>
      <c r="AX8" s="63">
        <v>3</v>
      </c>
      <c r="AY8" s="64">
        <v>2.6659999999999999</v>
      </c>
      <c r="AZ8" s="63">
        <v>6</v>
      </c>
      <c r="BA8" s="64">
        <v>0</v>
      </c>
      <c r="BB8" s="68">
        <v>3</v>
      </c>
      <c r="BC8" s="68">
        <v>6</v>
      </c>
    </row>
    <row r="9" spans="1:55" ht="20" customHeight="1">
      <c r="A9" s="53" t="s">
        <v>62</v>
      </c>
      <c r="B9" s="63">
        <v>3</v>
      </c>
      <c r="C9" s="63">
        <v>3</v>
      </c>
      <c r="D9" s="63">
        <v>3</v>
      </c>
      <c r="E9" s="63">
        <v>2.6659999999999999</v>
      </c>
      <c r="F9" s="63">
        <v>2.6659999999999999</v>
      </c>
      <c r="G9" s="63">
        <v>3</v>
      </c>
      <c r="H9" s="63">
        <v>3</v>
      </c>
      <c r="I9" s="63">
        <v>2.6659999999999999</v>
      </c>
      <c r="J9" s="63">
        <v>2.6659999999999999</v>
      </c>
      <c r="K9" s="63">
        <v>2.6659999999999999</v>
      </c>
      <c r="L9" s="63">
        <v>2.6659999999999999</v>
      </c>
      <c r="M9" s="63">
        <v>3</v>
      </c>
      <c r="N9" s="63">
        <v>3</v>
      </c>
      <c r="O9" s="63">
        <v>0</v>
      </c>
      <c r="P9" s="63">
        <v>0</v>
      </c>
      <c r="Q9" s="63">
        <v>2.6659999999999999</v>
      </c>
      <c r="R9" s="63">
        <v>2.6659999999999999</v>
      </c>
      <c r="S9" s="63">
        <v>2.6659999999999999</v>
      </c>
      <c r="T9" s="63">
        <v>2.6659999999999999</v>
      </c>
      <c r="U9" s="63">
        <v>3</v>
      </c>
      <c r="V9" s="68">
        <f t="shared" si="0"/>
        <v>50.659999999999989</v>
      </c>
      <c r="W9" s="63">
        <v>3</v>
      </c>
      <c r="X9" s="63">
        <v>3</v>
      </c>
      <c r="Y9" s="68">
        <f t="shared" si="1"/>
        <v>6</v>
      </c>
      <c r="Z9" s="64">
        <v>2.6659999999999999</v>
      </c>
      <c r="AA9" s="63">
        <v>0</v>
      </c>
      <c r="AB9" s="63">
        <v>3</v>
      </c>
      <c r="AC9" s="63">
        <f t="shared" si="2"/>
        <v>3</v>
      </c>
      <c r="AD9" s="64">
        <v>2.6659999999999999</v>
      </c>
      <c r="AE9" s="63">
        <v>0</v>
      </c>
      <c r="AF9" s="63">
        <v>0</v>
      </c>
      <c r="AG9" s="63">
        <f t="shared" si="3"/>
        <v>0</v>
      </c>
      <c r="AH9" s="64">
        <v>0</v>
      </c>
      <c r="AI9" s="67">
        <v>3</v>
      </c>
      <c r="AJ9" s="63">
        <v>3</v>
      </c>
      <c r="AK9" s="63">
        <v>3</v>
      </c>
      <c r="AL9" s="68">
        <f t="shared" si="4"/>
        <v>9</v>
      </c>
      <c r="AM9" s="63">
        <v>3</v>
      </c>
      <c r="AN9" s="63">
        <v>3</v>
      </c>
      <c r="AO9" s="63">
        <v>0</v>
      </c>
      <c r="AP9" s="68">
        <f t="shared" si="5"/>
        <v>6</v>
      </c>
      <c r="AQ9" s="64">
        <f t="shared" si="6"/>
        <v>79.99199999999999</v>
      </c>
      <c r="AT9" s="53" t="s">
        <v>62</v>
      </c>
      <c r="AU9" s="68">
        <v>25.998000000000001</v>
      </c>
      <c r="AV9" s="68">
        <v>0</v>
      </c>
      <c r="AW9" s="64">
        <v>2.6659999999999999</v>
      </c>
      <c r="AX9" s="63">
        <v>3</v>
      </c>
      <c r="AY9" s="64">
        <v>2.6659999999999999</v>
      </c>
      <c r="AZ9" s="63">
        <v>6</v>
      </c>
      <c r="BA9" s="64">
        <v>0</v>
      </c>
      <c r="BB9" s="68">
        <v>3</v>
      </c>
      <c r="BC9" s="68">
        <v>6</v>
      </c>
    </row>
    <row r="10" spans="1:55" ht="20" customHeight="1">
      <c r="A10" s="53" t="s">
        <v>63</v>
      </c>
      <c r="B10" s="63">
        <v>3</v>
      </c>
      <c r="C10" s="63">
        <v>3</v>
      </c>
      <c r="D10" s="63">
        <v>3</v>
      </c>
      <c r="E10" s="63">
        <v>2.6659999999999999</v>
      </c>
      <c r="F10" s="63">
        <v>2.6659999999999999</v>
      </c>
      <c r="G10" s="63">
        <v>3</v>
      </c>
      <c r="H10" s="63">
        <v>3</v>
      </c>
      <c r="I10" s="63">
        <v>2.6659999999999999</v>
      </c>
      <c r="J10" s="63">
        <v>2.6659999999999999</v>
      </c>
      <c r="K10" s="63">
        <v>0</v>
      </c>
      <c r="L10" s="63">
        <v>0</v>
      </c>
      <c r="M10" s="63">
        <v>3</v>
      </c>
      <c r="N10" s="63">
        <v>0</v>
      </c>
      <c r="O10" s="63">
        <v>2.6659999999999999</v>
      </c>
      <c r="P10" s="63">
        <v>2.6659999999999999</v>
      </c>
      <c r="Q10" s="63">
        <v>0</v>
      </c>
      <c r="R10" s="63">
        <v>0</v>
      </c>
      <c r="S10" s="63">
        <v>2.6659999999999999</v>
      </c>
      <c r="T10" s="63">
        <v>0</v>
      </c>
      <c r="U10" s="63">
        <v>3</v>
      </c>
      <c r="V10" s="68">
        <f t="shared" si="0"/>
        <v>39.661999999999999</v>
      </c>
      <c r="W10" s="63">
        <v>0</v>
      </c>
      <c r="X10" s="63">
        <v>0</v>
      </c>
      <c r="Y10" s="68">
        <f t="shared" si="1"/>
        <v>0</v>
      </c>
      <c r="Z10" s="64">
        <v>2.6659999999999999</v>
      </c>
      <c r="AA10" s="63">
        <v>0</v>
      </c>
      <c r="AB10" s="63">
        <v>3</v>
      </c>
      <c r="AC10" s="63">
        <f t="shared" si="2"/>
        <v>3</v>
      </c>
      <c r="AD10" s="64">
        <v>2.6659999999999999</v>
      </c>
      <c r="AE10" s="63">
        <v>3</v>
      </c>
      <c r="AF10" s="63">
        <v>3</v>
      </c>
      <c r="AG10" s="63">
        <f t="shared" si="3"/>
        <v>6</v>
      </c>
      <c r="AH10" s="64">
        <v>0</v>
      </c>
      <c r="AI10" s="67">
        <v>3</v>
      </c>
      <c r="AJ10" s="63">
        <v>3</v>
      </c>
      <c r="AK10" s="63">
        <v>3</v>
      </c>
      <c r="AL10" s="68">
        <f t="shared" si="4"/>
        <v>9</v>
      </c>
      <c r="AM10" s="63">
        <v>3</v>
      </c>
      <c r="AN10" s="63">
        <v>3</v>
      </c>
      <c r="AO10" s="63">
        <v>0</v>
      </c>
      <c r="AP10" s="68">
        <f t="shared" si="5"/>
        <v>6</v>
      </c>
      <c r="AQ10" s="64">
        <f t="shared" si="6"/>
        <v>68.994</v>
      </c>
      <c r="AT10" s="53" t="s">
        <v>63</v>
      </c>
      <c r="AU10" s="68">
        <v>25.998000000000001</v>
      </c>
      <c r="AV10" s="68">
        <v>0</v>
      </c>
      <c r="AW10" s="64">
        <v>2.6659999999999999</v>
      </c>
      <c r="AX10" s="63">
        <v>3</v>
      </c>
      <c r="AY10" s="64">
        <v>2.6659999999999999</v>
      </c>
      <c r="AZ10" s="63">
        <v>6</v>
      </c>
      <c r="BA10" s="64">
        <v>0</v>
      </c>
      <c r="BB10" s="68">
        <v>3</v>
      </c>
      <c r="BC10" s="68">
        <v>6</v>
      </c>
    </row>
    <row r="11" spans="1:55" ht="20" customHeight="1">
      <c r="A11" s="53" t="s">
        <v>64</v>
      </c>
      <c r="B11" s="63">
        <v>3</v>
      </c>
      <c r="C11" s="63">
        <v>3</v>
      </c>
      <c r="D11" s="63">
        <v>3</v>
      </c>
      <c r="E11" s="63">
        <v>2.6659999999999999</v>
      </c>
      <c r="F11" s="63">
        <v>2.6659999999999999</v>
      </c>
      <c r="G11" s="63">
        <v>3</v>
      </c>
      <c r="H11" s="63">
        <v>3</v>
      </c>
      <c r="I11" s="63">
        <v>2.6659999999999999</v>
      </c>
      <c r="J11" s="63">
        <v>0</v>
      </c>
      <c r="K11" s="63">
        <v>0</v>
      </c>
      <c r="L11" s="63">
        <v>0</v>
      </c>
      <c r="M11" s="63">
        <v>3</v>
      </c>
      <c r="N11" s="63">
        <v>3</v>
      </c>
      <c r="O11" s="63">
        <v>0</v>
      </c>
      <c r="P11" s="63">
        <v>0</v>
      </c>
      <c r="Q11" s="63">
        <v>0</v>
      </c>
      <c r="R11" s="63">
        <v>0</v>
      </c>
      <c r="S11" s="63">
        <v>2.6659999999999999</v>
      </c>
      <c r="T11" s="63">
        <v>0</v>
      </c>
      <c r="U11" s="63">
        <v>3</v>
      </c>
      <c r="V11" s="68">
        <f t="shared" si="0"/>
        <v>34.664000000000001</v>
      </c>
      <c r="W11" s="63">
        <v>0</v>
      </c>
      <c r="X11" s="63">
        <v>0</v>
      </c>
      <c r="Y11" s="68">
        <f t="shared" si="1"/>
        <v>0</v>
      </c>
      <c r="Z11" s="64">
        <v>2.6659999999999999</v>
      </c>
      <c r="AA11" s="63">
        <v>0</v>
      </c>
      <c r="AB11" s="63">
        <v>3</v>
      </c>
      <c r="AC11" s="63">
        <f t="shared" si="2"/>
        <v>3</v>
      </c>
      <c r="AD11" s="64">
        <v>2.6659999999999999</v>
      </c>
      <c r="AE11" s="63">
        <v>3</v>
      </c>
      <c r="AF11" s="63">
        <v>3</v>
      </c>
      <c r="AG11" s="63">
        <f t="shared" si="3"/>
        <v>6</v>
      </c>
      <c r="AH11" s="64">
        <v>0</v>
      </c>
      <c r="AI11" s="67">
        <v>3</v>
      </c>
      <c r="AJ11" s="63">
        <v>3</v>
      </c>
      <c r="AK11" s="63">
        <v>3</v>
      </c>
      <c r="AL11" s="68">
        <f t="shared" si="4"/>
        <v>9</v>
      </c>
      <c r="AM11" s="63">
        <v>3</v>
      </c>
      <c r="AN11" s="63">
        <v>3</v>
      </c>
      <c r="AO11" s="63">
        <v>0</v>
      </c>
      <c r="AP11" s="68">
        <f t="shared" si="5"/>
        <v>6</v>
      </c>
      <c r="AQ11" s="64">
        <f t="shared" si="6"/>
        <v>63.996000000000002</v>
      </c>
      <c r="AT11" s="53" t="s">
        <v>64</v>
      </c>
      <c r="AU11" s="68">
        <v>25.998000000000001</v>
      </c>
      <c r="AV11" s="68">
        <v>0</v>
      </c>
      <c r="AW11" s="64">
        <v>2.6659999999999999</v>
      </c>
      <c r="AX11" s="63">
        <v>3</v>
      </c>
      <c r="AY11" s="64">
        <v>2.6659999999999999</v>
      </c>
      <c r="AZ11" s="63">
        <v>6</v>
      </c>
      <c r="BA11" s="64">
        <v>0</v>
      </c>
      <c r="BB11" s="68">
        <v>3</v>
      </c>
      <c r="BC11" s="68">
        <v>6</v>
      </c>
    </row>
    <row r="12" spans="1:55" ht="20" customHeight="1">
      <c r="A12" s="53" t="s">
        <v>14</v>
      </c>
      <c r="B12" s="63">
        <v>3</v>
      </c>
      <c r="C12" s="63">
        <v>3</v>
      </c>
      <c r="D12" s="63">
        <v>3</v>
      </c>
      <c r="E12" s="63">
        <v>2.6659999999999999</v>
      </c>
      <c r="F12" s="63">
        <v>2.6659999999999999</v>
      </c>
      <c r="G12" s="63">
        <v>3</v>
      </c>
      <c r="H12" s="63">
        <v>0</v>
      </c>
      <c r="I12" s="63">
        <v>0</v>
      </c>
      <c r="J12" s="63">
        <v>0</v>
      </c>
      <c r="K12" s="63">
        <v>0</v>
      </c>
      <c r="L12" s="63">
        <v>0</v>
      </c>
      <c r="M12" s="63">
        <v>3</v>
      </c>
      <c r="N12" s="63">
        <v>0</v>
      </c>
      <c r="O12" s="63">
        <v>0</v>
      </c>
      <c r="P12" s="63">
        <v>0</v>
      </c>
      <c r="Q12" s="63">
        <v>0</v>
      </c>
      <c r="R12" s="63">
        <v>0</v>
      </c>
      <c r="S12" s="63">
        <v>2.6659999999999999</v>
      </c>
      <c r="T12" s="63">
        <v>0</v>
      </c>
      <c r="U12" s="63">
        <v>3</v>
      </c>
      <c r="V12" s="68">
        <f t="shared" si="0"/>
        <v>25.998000000000001</v>
      </c>
      <c r="W12" s="63">
        <v>0</v>
      </c>
      <c r="X12" s="63">
        <v>0</v>
      </c>
      <c r="Y12" s="68">
        <f t="shared" si="1"/>
        <v>0</v>
      </c>
      <c r="Z12" s="64">
        <v>2.6659999999999999</v>
      </c>
      <c r="AA12" s="63">
        <v>0</v>
      </c>
      <c r="AB12" s="63">
        <v>3</v>
      </c>
      <c r="AC12" s="63">
        <f t="shared" si="2"/>
        <v>3</v>
      </c>
      <c r="AD12" s="64">
        <v>2.6659999999999999</v>
      </c>
      <c r="AE12" s="63">
        <v>0</v>
      </c>
      <c r="AF12" s="63">
        <v>0</v>
      </c>
      <c r="AG12" s="63">
        <f t="shared" si="3"/>
        <v>0</v>
      </c>
      <c r="AH12" s="64">
        <v>0</v>
      </c>
      <c r="AI12" s="67">
        <v>3</v>
      </c>
      <c r="AJ12" s="63">
        <v>3</v>
      </c>
      <c r="AK12" s="63">
        <v>3</v>
      </c>
      <c r="AL12" s="68">
        <f t="shared" si="4"/>
        <v>9</v>
      </c>
      <c r="AM12" s="63">
        <v>3</v>
      </c>
      <c r="AN12" s="63">
        <v>3</v>
      </c>
      <c r="AO12" s="63">
        <v>0</v>
      </c>
      <c r="AP12" s="68">
        <f t="shared" si="5"/>
        <v>6</v>
      </c>
      <c r="AQ12" s="64">
        <f t="shared" si="6"/>
        <v>49.33</v>
      </c>
      <c r="AT12" s="53" t="s">
        <v>14</v>
      </c>
      <c r="AU12" s="68">
        <v>25.998000000000001</v>
      </c>
      <c r="AV12" s="68">
        <v>0</v>
      </c>
      <c r="AW12" s="64">
        <v>2.6659999999999999</v>
      </c>
      <c r="AX12" s="63">
        <v>3</v>
      </c>
      <c r="AY12" s="64">
        <v>2.6659999999999999</v>
      </c>
      <c r="AZ12" s="63">
        <v>6</v>
      </c>
      <c r="BA12" s="64">
        <v>0</v>
      </c>
      <c r="BB12" s="68">
        <v>3</v>
      </c>
      <c r="BC12" s="68">
        <v>6</v>
      </c>
    </row>
    <row r="13" spans="1:55" ht="20" customHeight="1">
      <c r="A13" s="53" t="s">
        <v>65</v>
      </c>
      <c r="B13" s="63">
        <v>3</v>
      </c>
      <c r="C13" s="63">
        <v>3</v>
      </c>
      <c r="D13" s="63">
        <v>3</v>
      </c>
      <c r="E13" s="63">
        <v>2.6659999999999999</v>
      </c>
      <c r="F13" s="63">
        <v>2.6659999999999999</v>
      </c>
      <c r="G13" s="63">
        <v>3</v>
      </c>
      <c r="H13" s="63">
        <v>3</v>
      </c>
      <c r="I13" s="63">
        <v>0</v>
      </c>
      <c r="J13" s="63">
        <v>2.6659999999999999</v>
      </c>
      <c r="K13" s="63">
        <v>0</v>
      </c>
      <c r="L13" s="63">
        <v>0</v>
      </c>
      <c r="M13" s="63">
        <v>3</v>
      </c>
      <c r="N13" s="63">
        <v>3</v>
      </c>
      <c r="O13" s="63">
        <v>0</v>
      </c>
      <c r="P13" s="63">
        <v>0</v>
      </c>
      <c r="Q13" s="63">
        <v>2.6659999999999999</v>
      </c>
      <c r="R13" s="63">
        <v>0</v>
      </c>
      <c r="S13" s="63">
        <v>2.6659999999999999</v>
      </c>
      <c r="T13" s="63">
        <v>0</v>
      </c>
      <c r="U13" s="63">
        <v>3</v>
      </c>
      <c r="V13" s="68">
        <f t="shared" si="0"/>
        <v>37.33</v>
      </c>
      <c r="W13" s="63">
        <v>0</v>
      </c>
      <c r="X13" s="63">
        <v>0</v>
      </c>
      <c r="Y13" s="68">
        <f t="shared" si="1"/>
        <v>0</v>
      </c>
      <c r="Z13" s="64">
        <v>2.6659999999999999</v>
      </c>
      <c r="AA13" s="63">
        <v>0</v>
      </c>
      <c r="AB13" s="63">
        <v>3</v>
      </c>
      <c r="AC13" s="63">
        <f t="shared" si="2"/>
        <v>3</v>
      </c>
      <c r="AD13" s="64">
        <v>2.6659999999999999</v>
      </c>
      <c r="AE13" s="63">
        <v>0</v>
      </c>
      <c r="AF13" s="63">
        <v>0</v>
      </c>
      <c r="AG13" s="63">
        <f t="shared" si="3"/>
        <v>0</v>
      </c>
      <c r="AH13" s="64">
        <v>0</v>
      </c>
      <c r="AI13" s="67">
        <v>3</v>
      </c>
      <c r="AJ13" s="63">
        <v>3</v>
      </c>
      <c r="AK13" s="63">
        <v>3</v>
      </c>
      <c r="AL13" s="68">
        <f t="shared" si="4"/>
        <v>9</v>
      </c>
      <c r="AM13" s="63">
        <v>3</v>
      </c>
      <c r="AN13" s="63">
        <v>3</v>
      </c>
      <c r="AO13" s="63">
        <v>0</v>
      </c>
      <c r="AP13" s="68">
        <f t="shared" si="5"/>
        <v>6</v>
      </c>
      <c r="AQ13" s="64">
        <f t="shared" si="6"/>
        <v>60.661999999999999</v>
      </c>
      <c r="AT13" s="53" t="s">
        <v>65</v>
      </c>
      <c r="AU13" s="68">
        <v>25.998000000000001</v>
      </c>
      <c r="AV13" s="68">
        <v>0</v>
      </c>
      <c r="AW13" s="64">
        <v>2.6659999999999999</v>
      </c>
      <c r="AX13" s="63">
        <v>3</v>
      </c>
      <c r="AY13" s="64">
        <v>2.6659999999999999</v>
      </c>
      <c r="AZ13" s="63">
        <v>6</v>
      </c>
      <c r="BA13" s="64">
        <v>0</v>
      </c>
      <c r="BB13" s="68">
        <v>3</v>
      </c>
      <c r="BC13" s="68">
        <v>6</v>
      </c>
    </row>
    <row r="14" spans="1:55" ht="20" customHeight="1">
      <c r="A14" s="53" t="s">
        <v>66</v>
      </c>
      <c r="B14" s="63">
        <v>3</v>
      </c>
      <c r="C14" s="63">
        <v>3</v>
      </c>
      <c r="D14" s="63">
        <v>3</v>
      </c>
      <c r="E14" s="63">
        <v>2.6659999999999999</v>
      </c>
      <c r="F14" s="63">
        <v>0</v>
      </c>
      <c r="G14" s="63">
        <v>3</v>
      </c>
      <c r="H14" s="63">
        <v>3</v>
      </c>
      <c r="I14" s="63">
        <v>2.6659999999999999</v>
      </c>
      <c r="J14" s="63">
        <v>0</v>
      </c>
      <c r="K14" s="63">
        <v>0</v>
      </c>
      <c r="L14" s="63">
        <v>0</v>
      </c>
      <c r="M14" s="63">
        <v>3</v>
      </c>
      <c r="N14" s="63">
        <v>0</v>
      </c>
      <c r="O14" s="63">
        <v>0</v>
      </c>
      <c r="P14" s="63">
        <v>0</v>
      </c>
      <c r="Q14" s="63">
        <v>0</v>
      </c>
      <c r="R14" s="63">
        <v>0</v>
      </c>
      <c r="S14" s="63">
        <v>2.6659999999999999</v>
      </c>
      <c r="T14" s="63">
        <v>0</v>
      </c>
      <c r="U14" s="63">
        <v>3</v>
      </c>
      <c r="V14" s="68">
        <f t="shared" si="0"/>
        <v>28.998000000000001</v>
      </c>
      <c r="W14" s="63">
        <v>0</v>
      </c>
      <c r="X14" s="63">
        <v>0</v>
      </c>
      <c r="Y14" s="68">
        <f t="shared" si="1"/>
        <v>0</v>
      </c>
      <c r="Z14" s="64">
        <v>2.6659999999999999</v>
      </c>
      <c r="AA14" s="63">
        <v>0</v>
      </c>
      <c r="AB14" s="63">
        <v>3</v>
      </c>
      <c r="AC14" s="63">
        <f t="shared" si="2"/>
        <v>3</v>
      </c>
      <c r="AD14" s="64">
        <v>2.6659999999999999</v>
      </c>
      <c r="AE14" s="63">
        <v>3</v>
      </c>
      <c r="AF14" s="63">
        <v>3</v>
      </c>
      <c r="AG14" s="63">
        <f t="shared" si="3"/>
        <v>6</v>
      </c>
      <c r="AH14" s="64">
        <v>0</v>
      </c>
      <c r="AI14" s="67">
        <v>3</v>
      </c>
      <c r="AJ14" s="63">
        <v>3</v>
      </c>
      <c r="AK14" s="63">
        <v>3</v>
      </c>
      <c r="AL14" s="68">
        <f t="shared" si="4"/>
        <v>9</v>
      </c>
      <c r="AM14" s="63">
        <v>3</v>
      </c>
      <c r="AN14" s="63">
        <v>3</v>
      </c>
      <c r="AO14" s="63">
        <v>0</v>
      </c>
      <c r="AP14" s="68">
        <f t="shared" si="5"/>
        <v>6</v>
      </c>
      <c r="AQ14" s="64">
        <f t="shared" si="6"/>
        <v>58.33</v>
      </c>
      <c r="AT14" s="53" t="s">
        <v>66</v>
      </c>
      <c r="AU14" s="68">
        <v>25.998000000000001</v>
      </c>
      <c r="AV14" s="68">
        <v>0</v>
      </c>
      <c r="AW14" s="64">
        <v>2.6659999999999999</v>
      </c>
      <c r="AX14" s="63">
        <v>3</v>
      </c>
      <c r="AY14" s="64">
        <v>2.6659999999999999</v>
      </c>
      <c r="AZ14" s="63">
        <v>6</v>
      </c>
      <c r="BA14" s="64">
        <v>0</v>
      </c>
      <c r="BB14" s="68">
        <v>3</v>
      </c>
      <c r="BC14" s="68">
        <v>6</v>
      </c>
    </row>
    <row r="15" spans="1:55" ht="20" customHeight="1">
      <c r="A15" s="53" t="s">
        <v>67</v>
      </c>
      <c r="B15" s="63">
        <v>3</v>
      </c>
      <c r="C15" s="63">
        <v>3</v>
      </c>
      <c r="D15" s="63">
        <v>3</v>
      </c>
      <c r="E15" s="63">
        <v>2.6659999999999999</v>
      </c>
      <c r="F15" s="63">
        <v>0</v>
      </c>
      <c r="G15" s="63">
        <v>3</v>
      </c>
      <c r="H15" s="63">
        <v>3</v>
      </c>
      <c r="I15" s="63">
        <v>2.6659999999999999</v>
      </c>
      <c r="J15" s="63">
        <v>2.6659999999999999</v>
      </c>
      <c r="K15" s="63">
        <v>0</v>
      </c>
      <c r="L15" s="63">
        <v>2.6659999999999999</v>
      </c>
      <c r="M15" s="63">
        <v>3</v>
      </c>
      <c r="N15" s="63">
        <v>0</v>
      </c>
      <c r="O15" s="63">
        <v>2.6659999999999999</v>
      </c>
      <c r="P15" s="63">
        <v>2.6659999999999999</v>
      </c>
      <c r="Q15" s="63">
        <v>2.6659999999999999</v>
      </c>
      <c r="R15" s="63">
        <v>0</v>
      </c>
      <c r="S15" s="63">
        <v>2.6659999999999999</v>
      </c>
      <c r="T15" s="63">
        <v>0</v>
      </c>
      <c r="U15" s="63">
        <v>3</v>
      </c>
      <c r="V15" s="68">
        <f t="shared" si="0"/>
        <v>42.327999999999996</v>
      </c>
      <c r="W15" s="63">
        <v>0</v>
      </c>
      <c r="X15" s="63">
        <v>3</v>
      </c>
      <c r="Y15" s="68">
        <f t="shared" si="1"/>
        <v>3</v>
      </c>
      <c r="Z15" s="64">
        <v>2.6659999999999999</v>
      </c>
      <c r="AA15" s="63">
        <v>0</v>
      </c>
      <c r="AB15" s="63">
        <v>3</v>
      </c>
      <c r="AC15" s="63">
        <f t="shared" si="2"/>
        <v>3</v>
      </c>
      <c r="AD15" s="64">
        <v>2.6659999999999999</v>
      </c>
      <c r="AE15" s="63">
        <v>3</v>
      </c>
      <c r="AF15" s="63">
        <v>3</v>
      </c>
      <c r="AG15" s="63">
        <f t="shared" si="3"/>
        <v>6</v>
      </c>
      <c r="AH15" s="64">
        <v>0</v>
      </c>
      <c r="AI15" s="67">
        <v>3</v>
      </c>
      <c r="AJ15" s="63">
        <v>3</v>
      </c>
      <c r="AK15" s="63">
        <v>3</v>
      </c>
      <c r="AL15" s="68">
        <f t="shared" si="4"/>
        <v>9</v>
      </c>
      <c r="AM15" s="63">
        <v>3</v>
      </c>
      <c r="AN15" s="63">
        <v>3</v>
      </c>
      <c r="AO15" s="63">
        <v>0</v>
      </c>
      <c r="AP15" s="68">
        <f t="shared" si="5"/>
        <v>6</v>
      </c>
      <c r="AQ15" s="64">
        <f t="shared" si="6"/>
        <v>74.66</v>
      </c>
      <c r="AT15" s="53" t="s">
        <v>67</v>
      </c>
      <c r="AU15" s="68">
        <v>25.998000000000001</v>
      </c>
      <c r="AV15" s="68">
        <v>0</v>
      </c>
      <c r="AW15" s="64">
        <v>2.6659999999999999</v>
      </c>
      <c r="AX15" s="63">
        <v>3</v>
      </c>
      <c r="AY15" s="64">
        <v>2.6659999999999999</v>
      </c>
      <c r="AZ15" s="63">
        <v>6</v>
      </c>
      <c r="BA15" s="64">
        <v>0</v>
      </c>
      <c r="BB15" s="68">
        <v>3</v>
      </c>
      <c r="BC15" s="68">
        <v>6</v>
      </c>
    </row>
    <row r="16" spans="1:55" ht="20" customHeight="1">
      <c r="A16" s="53" t="s">
        <v>68</v>
      </c>
      <c r="B16" s="63">
        <v>3</v>
      </c>
      <c r="C16" s="63">
        <v>3</v>
      </c>
      <c r="D16" s="63">
        <v>3</v>
      </c>
      <c r="E16" s="63">
        <v>2.6659999999999999</v>
      </c>
      <c r="F16" s="63">
        <v>2.6659999999999999</v>
      </c>
      <c r="G16" s="63">
        <v>3</v>
      </c>
      <c r="H16" s="63">
        <v>3</v>
      </c>
      <c r="I16" s="63">
        <v>0</v>
      </c>
      <c r="J16" s="63">
        <v>0</v>
      </c>
      <c r="K16" s="63">
        <v>0</v>
      </c>
      <c r="L16" s="63">
        <v>0</v>
      </c>
      <c r="M16" s="63">
        <v>3</v>
      </c>
      <c r="N16" s="63">
        <v>0</v>
      </c>
      <c r="O16" s="63">
        <v>0</v>
      </c>
      <c r="P16" s="63">
        <v>0</v>
      </c>
      <c r="Q16" s="63">
        <v>0</v>
      </c>
      <c r="R16" s="63">
        <v>0</v>
      </c>
      <c r="S16" s="63">
        <v>2.6659999999999999</v>
      </c>
      <c r="T16" s="63">
        <v>0</v>
      </c>
      <c r="U16" s="63">
        <v>3</v>
      </c>
      <c r="V16" s="68">
        <f t="shared" si="0"/>
        <v>28.998000000000001</v>
      </c>
      <c r="W16" s="63">
        <v>0</v>
      </c>
      <c r="X16" s="63">
        <v>0</v>
      </c>
      <c r="Y16" s="68">
        <f t="shared" si="1"/>
        <v>0</v>
      </c>
      <c r="Z16" s="64">
        <v>2.6659999999999999</v>
      </c>
      <c r="AA16" s="63">
        <v>0</v>
      </c>
      <c r="AB16" s="63">
        <v>3</v>
      </c>
      <c r="AC16" s="63">
        <f t="shared" si="2"/>
        <v>3</v>
      </c>
      <c r="AD16" s="64">
        <v>2.6659999999999999</v>
      </c>
      <c r="AE16" s="63">
        <v>3</v>
      </c>
      <c r="AF16" s="63">
        <v>3</v>
      </c>
      <c r="AG16" s="63">
        <f t="shared" si="3"/>
        <v>6</v>
      </c>
      <c r="AH16" s="64">
        <v>0</v>
      </c>
      <c r="AI16" s="67">
        <v>3</v>
      </c>
      <c r="AJ16" s="63">
        <v>3</v>
      </c>
      <c r="AK16" s="63">
        <v>3</v>
      </c>
      <c r="AL16" s="68">
        <f t="shared" si="4"/>
        <v>9</v>
      </c>
      <c r="AM16" s="63">
        <v>3</v>
      </c>
      <c r="AN16" s="63">
        <v>0</v>
      </c>
      <c r="AO16" s="63">
        <v>0</v>
      </c>
      <c r="AP16" s="68">
        <f t="shared" si="5"/>
        <v>3</v>
      </c>
      <c r="AQ16" s="64">
        <f t="shared" si="6"/>
        <v>55.33</v>
      </c>
      <c r="AT16" s="53" t="s">
        <v>68</v>
      </c>
      <c r="AU16" s="68">
        <v>25.998000000000001</v>
      </c>
      <c r="AV16" s="68">
        <v>0</v>
      </c>
      <c r="AW16" s="64">
        <v>2.6659999999999999</v>
      </c>
      <c r="AX16" s="63">
        <v>3</v>
      </c>
      <c r="AY16" s="64">
        <v>2.6659999999999999</v>
      </c>
      <c r="AZ16" s="63">
        <v>6</v>
      </c>
      <c r="BA16" s="64">
        <v>0</v>
      </c>
      <c r="BB16" s="68">
        <v>3</v>
      </c>
      <c r="BC16" s="68">
        <v>6</v>
      </c>
    </row>
    <row r="17" spans="1:55" ht="20" customHeight="1">
      <c r="A17" s="53" t="s">
        <v>15</v>
      </c>
      <c r="B17" s="63">
        <v>3</v>
      </c>
      <c r="C17" s="63">
        <v>3</v>
      </c>
      <c r="D17" s="63">
        <v>3</v>
      </c>
      <c r="E17" s="63">
        <v>2.6659999999999999</v>
      </c>
      <c r="F17" s="63">
        <v>2.6659999999999999</v>
      </c>
      <c r="G17" s="63">
        <v>3</v>
      </c>
      <c r="H17" s="63">
        <v>3</v>
      </c>
      <c r="I17" s="63">
        <v>3</v>
      </c>
      <c r="J17" s="63">
        <v>0</v>
      </c>
      <c r="K17" s="63">
        <v>0</v>
      </c>
      <c r="L17" s="63">
        <v>0</v>
      </c>
      <c r="M17" s="63">
        <v>3</v>
      </c>
      <c r="N17" s="63">
        <v>3</v>
      </c>
      <c r="O17" s="63">
        <v>0</v>
      </c>
      <c r="P17" s="63">
        <v>0</v>
      </c>
      <c r="Q17" s="63">
        <v>2.6659999999999999</v>
      </c>
      <c r="R17" s="63">
        <v>0</v>
      </c>
      <c r="S17" s="63">
        <v>2.6659999999999999</v>
      </c>
      <c r="T17" s="63">
        <v>2.6659999999999999</v>
      </c>
      <c r="U17" s="63">
        <v>3</v>
      </c>
      <c r="V17" s="68">
        <f t="shared" si="0"/>
        <v>40.33</v>
      </c>
      <c r="W17" s="63">
        <v>0</v>
      </c>
      <c r="X17" s="63">
        <v>0</v>
      </c>
      <c r="Y17" s="68">
        <f t="shared" si="1"/>
        <v>0</v>
      </c>
      <c r="Z17" s="64">
        <v>2.6659999999999999</v>
      </c>
      <c r="AA17" s="63">
        <v>0</v>
      </c>
      <c r="AB17" s="63">
        <v>3</v>
      </c>
      <c r="AC17" s="63">
        <f t="shared" si="2"/>
        <v>3</v>
      </c>
      <c r="AD17" s="64">
        <v>2.6659999999999999</v>
      </c>
      <c r="AE17" s="63">
        <v>3</v>
      </c>
      <c r="AF17" s="63">
        <v>3</v>
      </c>
      <c r="AG17" s="63">
        <f t="shared" si="3"/>
        <v>6</v>
      </c>
      <c r="AH17" s="64">
        <v>0</v>
      </c>
      <c r="AI17" s="67">
        <v>3</v>
      </c>
      <c r="AJ17" s="63">
        <v>3</v>
      </c>
      <c r="AK17" s="63">
        <v>3</v>
      </c>
      <c r="AL17" s="68">
        <f t="shared" si="4"/>
        <v>9</v>
      </c>
      <c r="AM17" s="63">
        <v>3</v>
      </c>
      <c r="AN17" s="63">
        <v>3</v>
      </c>
      <c r="AO17" s="63">
        <v>0</v>
      </c>
      <c r="AP17" s="68">
        <f t="shared" si="5"/>
        <v>6</v>
      </c>
      <c r="AQ17" s="64">
        <f t="shared" si="6"/>
        <v>69.662000000000006</v>
      </c>
      <c r="AT17" s="53" t="s">
        <v>15</v>
      </c>
      <c r="AU17" s="68">
        <v>25.998000000000001</v>
      </c>
      <c r="AV17" s="68">
        <v>0</v>
      </c>
      <c r="AW17" s="64">
        <v>2.6659999999999999</v>
      </c>
      <c r="AX17" s="63">
        <v>3</v>
      </c>
      <c r="AY17" s="64">
        <v>2.6659999999999999</v>
      </c>
      <c r="AZ17" s="63">
        <v>6</v>
      </c>
      <c r="BA17" s="64">
        <v>0</v>
      </c>
      <c r="BB17" s="68">
        <v>3</v>
      </c>
      <c r="BC17" s="68">
        <v>6</v>
      </c>
    </row>
    <row r="18" spans="1:55" ht="20" customHeight="1">
      <c r="A18" s="53" t="s">
        <v>69</v>
      </c>
      <c r="B18" s="63">
        <v>3</v>
      </c>
      <c r="C18" s="63">
        <v>3</v>
      </c>
      <c r="D18" s="63">
        <v>3</v>
      </c>
      <c r="E18" s="63">
        <v>2.6659999999999999</v>
      </c>
      <c r="F18" s="63">
        <v>2.6659999999999999</v>
      </c>
      <c r="G18" s="63">
        <v>3</v>
      </c>
      <c r="H18" s="63">
        <v>3</v>
      </c>
      <c r="I18" s="63">
        <v>0</v>
      </c>
      <c r="J18" s="63">
        <v>2.6659999999999999</v>
      </c>
      <c r="K18" s="63">
        <v>2.6659999999999999</v>
      </c>
      <c r="L18" s="63">
        <v>0</v>
      </c>
      <c r="M18" s="63">
        <v>3</v>
      </c>
      <c r="N18" s="63">
        <v>3</v>
      </c>
      <c r="O18" s="63">
        <v>0</v>
      </c>
      <c r="P18" s="63">
        <v>0</v>
      </c>
      <c r="Q18" s="63">
        <v>0</v>
      </c>
      <c r="R18" s="63">
        <v>0</v>
      </c>
      <c r="S18" s="63">
        <v>2.6659999999999999</v>
      </c>
      <c r="T18" s="63">
        <v>2.6659999999999999</v>
      </c>
      <c r="U18" s="63">
        <v>3</v>
      </c>
      <c r="V18" s="68">
        <f t="shared" si="0"/>
        <v>39.995999999999995</v>
      </c>
      <c r="W18" s="63">
        <v>0</v>
      </c>
      <c r="X18" s="63">
        <v>0</v>
      </c>
      <c r="Y18" s="68">
        <f t="shared" si="1"/>
        <v>0</v>
      </c>
      <c r="Z18" s="64">
        <v>2.6659999999999999</v>
      </c>
      <c r="AA18" s="63">
        <v>0</v>
      </c>
      <c r="AB18" s="63">
        <v>3</v>
      </c>
      <c r="AC18" s="63">
        <f t="shared" si="2"/>
        <v>3</v>
      </c>
      <c r="AD18" s="64">
        <v>2.6659999999999999</v>
      </c>
      <c r="AE18" s="63">
        <v>3</v>
      </c>
      <c r="AF18" s="63">
        <v>3</v>
      </c>
      <c r="AG18" s="63">
        <f t="shared" si="3"/>
        <v>6</v>
      </c>
      <c r="AH18" s="64">
        <v>0</v>
      </c>
      <c r="AI18" s="67">
        <v>3</v>
      </c>
      <c r="AJ18" s="63">
        <v>3</v>
      </c>
      <c r="AK18" s="63">
        <v>3</v>
      </c>
      <c r="AL18" s="68">
        <f t="shared" si="4"/>
        <v>9</v>
      </c>
      <c r="AM18" s="63">
        <v>3</v>
      </c>
      <c r="AN18" s="63">
        <v>3</v>
      </c>
      <c r="AO18" s="63">
        <v>0</v>
      </c>
      <c r="AP18" s="68">
        <f t="shared" si="5"/>
        <v>6</v>
      </c>
      <c r="AQ18" s="64">
        <f t="shared" si="6"/>
        <v>69.328000000000003</v>
      </c>
      <c r="AT18" s="53" t="s">
        <v>69</v>
      </c>
      <c r="AU18" s="68">
        <v>25.998000000000001</v>
      </c>
      <c r="AV18" s="68">
        <v>0</v>
      </c>
      <c r="AW18" s="64">
        <v>2.6659999999999999</v>
      </c>
      <c r="AX18" s="63">
        <v>3</v>
      </c>
      <c r="AY18" s="64">
        <v>2.6659999999999999</v>
      </c>
      <c r="AZ18" s="63">
        <v>6</v>
      </c>
      <c r="BA18" s="64">
        <v>0</v>
      </c>
      <c r="BB18" s="68">
        <v>3</v>
      </c>
      <c r="BC18" s="68">
        <v>6</v>
      </c>
    </row>
    <row r="19" spans="1:55" ht="20" customHeight="1">
      <c r="A19" s="53" t="s">
        <v>4</v>
      </c>
      <c r="B19" s="63">
        <v>3</v>
      </c>
      <c r="C19" s="63">
        <v>3</v>
      </c>
      <c r="D19" s="63">
        <v>3</v>
      </c>
      <c r="E19" s="63">
        <v>2.6659999999999999</v>
      </c>
      <c r="F19" s="63">
        <v>2.6659999999999999</v>
      </c>
      <c r="G19" s="63">
        <v>3</v>
      </c>
      <c r="H19" s="63">
        <v>3</v>
      </c>
      <c r="I19" s="63">
        <v>0</v>
      </c>
      <c r="J19" s="63">
        <v>2.6659999999999999</v>
      </c>
      <c r="K19" s="63">
        <v>2.6659999999999999</v>
      </c>
      <c r="L19" s="63">
        <v>0</v>
      </c>
      <c r="M19" s="63">
        <v>3</v>
      </c>
      <c r="N19" s="63">
        <v>3</v>
      </c>
      <c r="O19" s="63">
        <v>0</v>
      </c>
      <c r="P19" s="63">
        <v>0</v>
      </c>
      <c r="Q19" s="63">
        <v>2.6659999999999999</v>
      </c>
      <c r="R19" s="63">
        <v>2.6659999999999999</v>
      </c>
      <c r="S19" s="63">
        <v>2.6659999999999999</v>
      </c>
      <c r="T19" s="63">
        <v>0</v>
      </c>
      <c r="U19" s="63">
        <v>3</v>
      </c>
      <c r="V19" s="68">
        <f t="shared" si="0"/>
        <v>42.661999999999992</v>
      </c>
      <c r="W19" s="63">
        <v>3</v>
      </c>
      <c r="X19" s="63">
        <v>3</v>
      </c>
      <c r="Y19" s="68">
        <f t="shared" si="1"/>
        <v>6</v>
      </c>
      <c r="Z19" s="64">
        <v>2.6659999999999999</v>
      </c>
      <c r="AA19" s="63">
        <v>2.6659999999999999</v>
      </c>
      <c r="AB19" s="63">
        <v>3</v>
      </c>
      <c r="AC19" s="63">
        <f t="shared" si="2"/>
        <v>5.6660000000000004</v>
      </c>
      <c r="AD19" s="64">
        <v>2.6659999999999999</v>
      </c>
      <c r="AE19" s="63">
        <v>0</v>
      </c>
      <c r="AF19" s="63">
        <v>0</v>
      </c>
      <c r="AG19" s="63">
        <f t="shared" si="3"/>
        <v>0</v>
      </c>
      <c r="AH19" s="64">
        <v>0</v>
      </c>
      <c r="AI19" s="67">
        <v>3</v>
      </c>
      <c r="AJ19" s="63">
        <v>3</v>
      </c>
      <c r="AK19" s="63">
        <v>3</v>
      </c>
      <c r="AL19" s="68">
        <f t="shared" si="4"/>
        <v>9</v>
      </c>
      <c r="AM19" s="63">
        <v>3</v>
      </c>
      <c r="AN19" s="63">
        <v>3</v>
      </c>
      <c r="AO19" s="63">
        <v>0</v>
      </c>
      <c r="AP19" s="68">
        <f t="shared" si="5"/>
        <v>6</v>
      </c>
      <c r="AQ19" s="64">
        <f t="shared" si="6"/>
        <v>74.66</v>
      </c>
      <c r="AT19" s="53" t="s">
        <v>4</v>
      </c>
      <c r="AU19" s="68">
        <v>42.327999999999996</v>
      </c>
      <c r="AV19" s="68">
        <v>3</v>
      </c>
      <c r="AW19" s="64">
        <v>2.6659999999999999</v>
      </c>
      <c r="AX19" s="63">
        <v>3</v>
      </c>
      <c r="AY19" s="64">
        <v>2.6659999999999999</v>
      </c>
      <c r="AZ19" s="63">
        <v>6</v>
      </c>
      <c r="BA19" s="64">
        <v>0</v>
      </c>
      <c r="BB19" s="68">
        <v>3</v>
      </c>
      <c r="BC19" s="68">
        <v>9</v>
      </c>
    </row>
    <row r="20" spans="1:55" ht="20" customHeight="1">
      <c r="A20" s="53" t="s">
        <v>70</v>
      </c>
      <c r="B20" s="63">
        <v>3</v>
      </c>
      <c r="C20" s="63">
        <v>0</v>
      </c>
      <c r="D20" s="63">
        <v>0</v>
      </c>
      <c r="E20" s="63">
        <v>2.6659999999999999</v>
      </c>
      <c r="F20" s="63">
        <v>2.6659999999999999</v>
      </c>
      <c r="G20" s="63">
        <v>3</v>
      </c>
      <c r="H20" s="63">
        <v>0</v>
      </c>
      <c r="I20" s="63">
        <v>0</v>
      </c>
      <c r="J20" s="63">
        <v>0</v>
      </c>
      <c r="K20" s="63">
        <v>0</v>
      </c>
      <c r="L20" s="63">
        <v>0</v>
      </c>
      <c r="M20" s="63">
        <v>3</v>
      </c>
      <c r="N20" s="63">
        <v>0</v>
      </c>
      <c r="O20" s="63">
        <v>0</v>
      </c>
      <c r="P20" s="63">
        <v>0</v>
      </c>
      <c r="Q20" s="63">
        <v>0</v>
      </c>
      <c r="R20" s="63">
        <v>0</v>
      </c>
      <c r="S20" s="63">
        <v>2.6659999999999999</v>
      </c>
      <c r="T20" s="63">
        <v>0</v>
      </c>
      <c r="U20" s="63">
        <v>3</v>
      </c>
      <c r="V20" s="68">
        <f t="shared" si="0"/>
        <v>19.998000000000001</v>
      </c>
      <c r="W20" s="63">
        <v>0</v>
      </c>
      <c r="X20" s="63">
        <v>0</v>
      </c>
      <c r="Y20" s="68">
        <f t="shared" si="1"/>
        <v>0</v>
      </c>
      <c r="Z20" s="64">
        <v>2.6659999999999999</v>
      </c>
      <c r="AA20" s="63">
        <v>0</v>
      </c>
      <c r="AB20" s="63">
        <v>3</v>
      </c>
      <c r="AC20" s="63">
        <f t="shared" si="2"/>
        <v>3</v>
      </c>
      <c r="AD20" s="64">
        <v>2.6659999999999999</v>
      </c>
      <c r="AE20" s="63">
        <v>3</v>
      </c>
      <c r="AF20" s="63">
        <v>3</v>
      </c>
      <c r="AG20" s="63">
        <f t="shared" si="3"/>
        <v>6</v>
      </c>
      <c r="AH20" s="64">
        <v>0</v>
      </c>
      <c r="AI20" s="67">
        <v>3</v>
      </c>
      <c r="AJ20" s="63">
        <v>3</v>
      </c>
      <c r="AK20" s="63">
        <v>3</v>
      </c>
      <c r="AL20" s="68">
        <f t="shared" si="4"/>
        <v>9</v>
      </c>
      <c r="AM20" s="63">
        <v>3</v>
      </c>
      <c r="AN20" s="63">
        <v>0</v>
      </c>
      <c r="AO20" s="63">
        <v>0</v>
      </c>
      <c r="AP20" s="68">
        <f t="shared" si="5"/>
        <v>3</v>
      </c>
      <c r="AQ20" s="64">
        <f t="shared" si="6"/>
        <v>46.33</v>
      </c>
      <c r="AT20" s="53" t="s">
        <v>70</v>
      </c>
      <c r="AU20" s="68">
        <v>25.998000000000001</v>
      </c>
      <c r="AV20" s="68">
        <v>0</v>
      </c>
      <c r="AW20" s="64">
        <v>2.6659999999999999</v>
      </c>
      <c r="AX20" s="63">
        <v>3</v>
      </c>
      <c r="AY20" s="64">
        <v>2.6659999999999999</v>
      </c>
      <c r="AZ20" s="63">
        <v>6</v>
      </c>
      <c r="BA20" s="64">
        <v>0</v>
      </c>
      <c r="BB20" s="68">
        <v>3</v>
      </c>
      <c r="BC20" s="68">
        <v>6</v>
      </c>
    </row>
    <row r="21" spans="1:55" ht="20" customHeight="1">
      <c r="A21" s="53" t="s">
        <v>71</v>
      </c>
      <c r="B21" s="63">
        <v>3</v>
      </c>
      <c r="C21" s="63">
        <v>3</v>
      </c>
      <c r="D21" s="63">
        <v>3</v>
      </c>
      <c r="E21" s="63">
        <v>2.6659999999999999</v>
      </c>
      <c r="F21" s="63">
        <v>2.6659999999999999</v>
      </c>
      <c r="G21" s="63">
        <v>3</v>
      </c>
      <c r="H21" s="63">
        <v>3</v>
      </c>
      <c r="I21" s="63">
        <v>0</v>
      </c>
      <c r="J21" s="63">
        <v>0</v>
      </c>
      <c r="K21" s="63">
        <v>0</v>
      </c>
      <c r="L21" s="63">
        <v>0</v>
      </c>
      <c r="M21" s="63">
        <v>3</v>
      </c>
      <c r="N21" s="63">
        <v>0</v>
      </c>
      <c r="O21" s="63">
        <v>0</v>
      </c>
      <c r="P21" s="63">
        <v>0</v>
      </c>
      <c r="Q21" s="63">
        <v>0</v>
      </c>
      <c r="R21" s="63">
        <v>2.6659999999999999</v>
      </c>
      <c r="S21" s="63">
        <v>2.6659999999999999</v>
      </c>
      <c r="T21" s="63">
        <v>0</v>
      </c>
      <c r="U21" s="63">
        <v>3</v>
      </c>
      <c r="V21" s="68">
        <f t="shared" si="0"/>
        <v>31.664000000000001</v>
      </c>
      <c r="W21" s="63">
        <v>0</v>
      </c>
      <c r="X21" s="63">
        <v>0</v>
      </c>
      <c r="Y21" s="68">
        <f t="shared" si="1"/>
        <v>0</v>
      </c>
      <c r="Z21" s="64">
        <v>2.6659999999999999</v>
      </c>
      <c r="AA21" s="63">
        <v>0</v>
      </c>
      <c r="AB21" s="63">
        <v>3</v>
      </c>
      <c r="AC21" s="63">
        <f t="shared" si="2"/>
        <v>3</v>
      </c>
      <c r="AD21" s="64">
        <v>2.6659999999999999</v>
      </c>
      <c r="AE21" s="63">
        <v>3</v>
      </c>
      <c r="AF21" s="63">
        <v>3</v>
      </c>
      <c r="AG21" s="63">
        <f t="shared" si="3"/>
        <v>6</v>
      </c>
      <c r="AH21" s="64">
        <v>0</v>
      </c>
      <c r="AI21" s="67">
        <v>3</v>
      </c>
      <c r="AJ21" s="63">
        <v>3</v>
      </c>
      <c r="AK21" s="63">
        <v>3</v>
      </c>
      <c r="AL21" s="68">
        <f t="shared" si="4"/>
        <v>9</v>
      </c>
      <c r="AM21" s="63">
        <v>3</v>
      </c>
      <c r="AN21" s="63">
        <v>0</v>
      </c>
      <c r="AO21" s="63">
        <v>0</v>
      </c>
      <c r="AP21" s="68">
        <f t="shared" si="5"/>
        <v>3</v>
      </c>
      <c r="AQ21" s="64">
        <f t="shared" si="6"/>
        <v>57.996000000000002</v>
      </c>
      <c r="AT21" s="53" t="s">
        <v>71</v>
      </c>
      <c r="AU21" s="68">
        <v>25.998000000000001</v>
      </c>
      <c r="AV21" s="68">
        <v>0</v>
      </c>
      <c r="AW21" s="64">
        <v>2.6659999999999999</v>
      </c>
      <c r="AX21" s="63">
        <v>3</v>
      </c>
      <c r="AY21" s="64">
        <v>2.6659999999999999</v>
      </c>
      <c r="AZ21" s="63">
        <v>6</v>
      </c>
      <c r="BA21" s="64">
        <v>0</v>
      </c>
      <c r="BB21" s="68">
        <v>3</v>
      </c>
      <c r="BC21" s="68">
        <v>6</v>
      </c>
    </row>
    <row r="22" spans="1:55" ht="20" customHeight="1">
      <c r="A22" s="53" t="s">
        <v>72</v>
      </c>
      <c r="B22" s="63">
        <v>3</v>
      </c>
      <c r="C22" s="63">
        <v>3</v>
      </c>
      <c r="D22" s="63">
        <v>3</v>
      </c>
      <c r="E22" s="63">
        <v>2.6659999999999999</v>
      </c>
      <c r="F22" s="63">
        <v>2.6659999999999999</v>
      </c>
      <c r="G22" s="63">
        <v>3</v>
      </c>
      <c r="H22" s="63">
        <v>3</v>
      </c>
      <c r="I22" s="63">
        <v>0</v>
      </c>
      <c r="J22" s="63">
        <v>2.6659999999999999</v>
      </c>
      <c r="K22" s="63">
        <v>2.6659999999999999</v>
      </c>
      <c r="L22" s="63">
        <v>0</v>
      </c>
      <c r="M22" s="63">
        <v>3</v>
      </c>
      <c r="N22" s="63">
        <v>3</v>
      </c>
      <c r="O22" s="63">
        <v>0</v>
      </c>
      <c r="P22" s="63">
        <v>0</v>
      </c>
      <c r="Q22" s="63">
        <v>2.6659999999999999</v>
      </c>
      <c r="R22" s="63">
        <v>2.6659999999999999</v>
      </c>
      <c r="S22" s="63">
        <v>2.6659999999999999</v>
      </c>
      <c r="T22" s="63">
        <v>0</v>
      </c>
      <c r="U22" s="63">
        <v>3</v>
      </c>
      <c r="V22" s="68">
        <f t="shared" si="0"/>
        <v>42.661999999999992</v>
      </c>
      <c r="W22" s="63">
        <v>0</v>
      </c>
      <c r="X22" s="63">
        <v>0</v>
      </c>
      <c r="Y22" s="68">
        <f t="shared" si="1"/>
        <v>0</v>
      </c>
      <c r="Z22" s="64">
        <v>2.6659999999999999</v>
      </c>
      <c r="AA22" s="63">
        <v>0</v>
      </c>
      <c r="AB22" s="63">
        <v>3</v>
      </c>
      <c r="AC22" s="63">
        <f t="shared" si="2"/>
        <v>3</v>
      </c>
      <c r="AD22" s="64">
        <v>2.6659999999999999</v>
      </c>
      <c r="AE22" s="63">
        <v>0</v>
      </c>
      <c r="AF22" s="63">
        <v>0</v>
      </c>
      <c r="AG22" s="63">
        <f t="shared" si="3"/>
        <v>0</v>
      </c>
      <c r="AH22" s="64">
        <v>0</v>
      </c>
      <c r="AI22" s="67">
        <v>3</v>
      </c>
      <c r="AJ22" s="63">
        <v>3</v>
      </c>
      <c r="AK22" s="63">
        <v>3</v>
      </c>
      <c r="AL22" s="68">
        <f t="shared" si="4"/>
        <v>9</v>
      </c>
      <c r="AM22" s="63">
        <v>3</v>
      </c>
      <c r="AN22" s="63">
        <v>3</v>
      </c>
      <c r="AO22" s="63">
        <v>0</v>
      </c>
      <c r="AP22" s="68">
        <f t="shared" si="5"/>
        <v>6</v>
      </c>
      <c r="AQ22" s="64">
        <f t="shared" si="6"/>
        <v>65.994</v>
      </c>
      <c r="AT22" s="53" t="s">
        <v>72</v>
      </c>
      <c r="AU22" s="68">
        <v>25.998000000000001</v>
      </c>
      <c r="AV22" s="68">
        <v>0</v>
      </c>
      <c r="AW22" s="64">
        <v>2.6659999999999999</v>
      </c>
      <c r="AX22" s="63">
        <v>3</v>
      </c>
      <c r="AY22" s="64">
        <v>2.6659999999999999</v>
      </c>
      <c r="AZ22" s="63">
        <v>6</v>
      </c>
      <c r="BA22" s="64">
        <v>0</v>
      </c>
      <c r="BB22" s="68">
        <v>3</v>
      </c>
      <c r="BC22" s="68">
        <v>6</v>
      </c>
    </row>
    <row r="23" spans="1:55" ht="20" customHeight="1">
      <c r="A23" s="53" t="s">
        <v>73</v>
      </c>
      <c r="B23" s="63">
        <v>3</v>
      </c>
      <c r="C23" s="63">
        <v>3</v>
      </c>
      <c r="D23" s="63">
        <v>3</v>
      </c>
      <c r="E23" s="63">
        <v>2.6659999999999999</v>
      </c>
      <c r="F23" s="63">
        <v>2.6659999999999999</v>
      </c>
      <c r="G23" s="63">
        <v>3</v>
      </c>
      <c r="H23" s="63">
        <v>3</v>
      </c>
      <c r="I23" s="63">
        <v>2.6659999999999999</v>
      </c>
      <c r="J23" s="63">
        <v>2.6659999999999999</v>
      </c>
      <c r="K23" s="63">
        <v>0</v>
      </c>
      <c r="L23" s="63">
        <v>0</v>
      </c>
      <c r="M23" s="63">
        <v>3</v>
      </c>
      <c r="N23" s="63">
        <v>3</v>
      </c>
      <c r="O23" s="63">
        <v>2.6659999999999999</v>
      </c>
      <c r="P23" s="63">
        <v>0</v>
      </c>
      <c r="Q23" s="63">
        <v>2.6659999999999999</v>
      </c>
      <c r="R23" s="63">
        <v>2.6659999999999999</v>
      </c>
      <c r="S23" s="63">
        <v>2.6659999999999999</v>
      </c>
      <c r="T23" s="63">
        <v>2.6659999999999999</v>
      </c>
      <c r="U23" s="63">
        <v>3</v>
      </c>
      <c r="V23" s="68">
        <f t="shared" si="0"/>
        <v>47.993999999999986</v>
      </c>
      <c r="W23" s="63">
        <v>0</v>
      </c>
      <c r="X23" s="63">
        <v>0</v>
      </c>
      <c r="Y23" s="68">
        <f t="shared" si="1"/>
        <v>0</v>
      </c>
      <c r="Z23" s="64">
        <v>2.6659999999999999</v>
      </c>
      <c r="AA23" s="63">
        <v>0</v>
      </c>
      <c r="AB23" s="63">
        <v>3</v>
      </c>
      <c r="AC23" s="63">
        <f t="shared" si="2"/>
        <v>3</v>
      </c>
      <c r="AD23" s="64">
        <v>2.6659999999999999</v>
      </c>
      <c r="AE23" s="63">
        <v>3</v>
      </c>
      <c r="AF23" s="63">
        <v>3</v>
      </c>
      <c r="AG23" s="63">
        <f t="shared" si="3"/>
        <v>6</v>
      </c>
      <c r="AH23" s="64">
        <v>0</v>
      </c>
      <c r="AI23" s="67">
        <v>3</v>
      </c>
      <c r="AJ23" s="63">
        <v>3</v>
      </c>
      <c r="AK23" s="63">
        <v>3</v>
      </c>
      <c r="AL23" s="68">
        <f t="shared" si="4"/>
        <v>9</v>
      </c>
      <c r="AM23" s="63">
        <v>3</v>
      </c>
      <c r="AN23" s="63">
        <v>3</v>
      </c>
      <c r="AO23" s="63">
        <v>0</v>
      </c>
      <c r="AP23" s="68">
        <f t="shared" si="5"/>
        <v>6</v>
      </c>
      <c r="AQ23" s="64">
        <f t="shared" si="6"/>
        <v>77.325999999999993</v>
      </c>
      <c r="AT23" s="53" t="s">
        <v>73</v>
      </c>
      <c r="AU23" s="68">
        <v>25.998000000000001</v>
      </c>
      <c r="AV23" s="68">
        <v>0</v>
      </c>
      <c r="AW23" s="64">
        <v>2.6659999999999999</v>
      </c>
      <c r="AX23" s="63">
        <v>3</v>
      </c>
      <c r="AY23" s="64">
        <v>2.6659999999999999</v>
      </c>
      <c r="AZ23" s="63">
        <v>6</v>
      </c>
      <c r="BA23" s="64">
        <v>0</v>
      </c>
      <c r="BB23" s="68">
        <v>3</v>
      </c>
      <c r="BC23" s="68">
        <v>6</v>
      </c>
    </row>
    <row r="24" spans="1:55" ht="20" customHeight="1">
      <c r="A24" s="53" t="s">
        <v>16</v>
      </c>
      <c r="B24" s="63">
        <v>3</v>
      </c>
      <c r="C24" s="63">
        <v>0</v>
      </c>
      <c r="D24" s="63">
        <v>0</v>
      </c>
      <c r="E24" s="63">
        <v>2.6659999999999999</v>
      </c>
      <c r="F24" s="63">
        <v>2.6659999999999999</v>
      </c>
      <c r="G24" s="63">
        <v>3</v>
      </c>
      <c r="H24" s="63">
        <v>3</v>
      </c>
      <c r="I24" s="63">
        <v>0</v>
      </c>
      <c r="J24" s="63">
        <v>0</v>
      </c>
      <c r="K24" s="63">
        <v>0</v>
      </c>
      <c r="L24" s="63">
        <v>0</v>
      </c>
      <c r="M24" s="63">
        <v>3</v>
      </c>
      <c r="N24" s="63">
        <v>0</v>
      </c>
      <c r="O24" s="63">
        <v>0</v>
      </c>
      <c r="P24" s="63">
        <v>0</v>
      </c>
      <c r="Q24" s="63">
        <v>0</v>
      </c>
      <c r="R24" s="63">
        <v>0</v>
      </c>
      <c r="S24" s="63">
        <v>2.6659999999999999</v>
      </c>
      <c r="T24" s="63">
        <v>0</v>
      </c>
      <c r="U24" s="63">
        <v>3</v>
      </c>
      <c r="V24" s="68">
        <f t="shared" si="0"/>
        <v>22.998000000000001</v>
      </c>
      <c r="W24" s="63">
        <v>0</v>
      </c>
      <c r="X24" s="63">
        <v>0</v>
      </c>
      <c r="Y24" s="68">
        <f t="shared" si="1"/>
        <v>0</v>
      </c>
      <c r="Z24" s="64">
        <v>2.6659999999999999</v>
      </c>
      <c r="AA24" s="63">
        <v>0</v>
      </c>
      <c r="AB24" s="63">
        <v>3</v>
      </c>
      <c r="AC24" s="63">
        <f t="shared" si="2"/>
        <v>3</v>
      </c>
      <c r="AD24" s="64">
        <v>2.6659999999999999</v>
      </c>
      <c r="AE24" s="63">
        <v>0</v>
      </c>
      <c r="AF24" s="63">
        <v>0</v>
      </c>
      <c r="AG24" s="63">
        <f t="shared" si="3"/>
        <v>0</v>
      </c>
      <c r="AH24" s="64">
        <v>0</v>
      </c>
      <c r="AI24" s="67">
        <v>3</v>
      </c>
      <c r="AJ24" s="63">
        <v>0</v>
      </c>
      <c r="AK24" s="63">
        <v>0</v>
      </c>
      <c r="AL24" s="68">
        <f t="shared" si="4"/>
        <v>3</v>
      </c>
      <c r="AM24" s="63">
        <v>3</v>
      </c>
      <c r="AN24" s="63">
        <v>0</v>
      </c>
      <c r="AO24" s="63">
        <v>0</v>
      </c>
      <c r="AP24" s="68">
        <f t="shared" si="5"/>
        <v>3</v>
      </c>
      <c r="AQ24" s="64">
        <f t="shared" si="6"/>
        <v>37.33</v>
      </c>
      <c r="AT24" s="53" t="s">
        <v>16</v>
      </c>
      <c r="AU24" s="68">
        <v>25.998000000000001</v>
      </c>
      <c r="AV24" s="68">
        <v>0</v>
      </c>
      <c r="AW24" s="64">
        <v>2.6659999999999999</v>
      </c>
      <c r="AX24" s="63">
        <v>3</v>
      </c>
      <c r="AY24" s="64">
        <v>2.6659999999999999</v>
      </c>
      <c r="AZ24" s="63">
        <v>6</v>
      </c>
      <c r="BA24" s="64">
        <v>0</v>
      </c>
      <c r="BB24" s="68">
        <v>3</v>
      </c>
      <c r="BC24" s="68">
        <v>6</v>
      </c>
    </row>
    <row r="25" spans="1:55" ht="20" customHeight="1">
      <c r="A25" s="53" t="s">
        <v>74</v>
      </c>
      <c r="B25" s="63">
        <v>3</v>
      </c>
      <c r="C25" s="63">
        <v>3</v>
      </c>
      <c r="D25" s="63">
        <v>0</v>
      </c>
      <c r="E25" s="63">
        <v>2.6659999999999999</v>
      </c>
      <c r="F25" s="63">
        <v>2.6659999999999999</v>
      </c>
      <c r="G25" s="63">
        <v>3</v>
      </c>
      <c r="H25" s="63">
        <v>3</v>
      </c>
      <c r="I25" s="63">
        <v>0</v>
      </c>
      <c r="J25" s="63">
        <v>0</v>
      </c>
      <c r="K25" s="63">
        <v>2.6659999999999999</v>
      </c>
      <c r="L25" s="63">
        <v>0</v>
      </c>
      <c r="M25" s="63">
        <v>3</v>
      </c>
      <c r="N25" s="63">
        <v>0</v>
      </c>
      <c r="O25" s="63">
        <v>0</v>
      </c>
      <c r="P25" s="63">
        <v>0</v>
      </c>
      <c r="Q25" s="63">
        <v>2.6659999999999999</v>
      </c>
      <c r="R25" s="63">
        <v>0</v>
      </c>
      <c r="S25" s="63">
        <v>2.6659999999999999</v>
      </c>
      <c r="T25" s="63">
        <v>0</v>
      </c>
      <c r="U25" s="63">
        <v>3</v>
      </c>
      <c r="V25" s="68">
        <f t="shared" si="0"/>
        <v>31.330000000000002</v>
      </c>
      <c r="W25" s="63">
        <v>0</v>
      </c>
      <c r="X25" s="63">
        <v>0</v>
      </c>
      <c r="Y25" s="68">
        <f t="shared" si="1"/>
        <v>0</v>
      </c>
      <c r="Z25" s="64">
        <v>2.6659999999999999</v>
      </c>
      <c r="AA25" s="63">
        <v>0</v>
      </c>
      <c r="AB25" s="63">
        <v>3</v>
      </c>
      <c r="AC25" s="63">
        <f t="shared" si="2"/>
        <v>3</v>
      </c>
      <c r="AD25" s="64">
        <v>2.6659999999999999</v>
      </c>
      <c r="AE25" s="63">
        <v>3</v>
      </c>
      <c r="AF25" s="63">
        <v>3</v>
      </c>
      <c r="AG25" s="63">
        <f t="shared" si="3"/>
        <v>6</v>
      </c>
      <c r="AH25" s="64">
        <v>0</v>
      </c>
      <c r="AI25" s="67">
        <v>3</v>
      </c>
      <c r="AJ25" s="63">
        <v>3</v>
      </c>
      <c r="AK25" s="63">
        <v>3</v>
      </c>
      <c r="AL25" s="68">
        <f t="shared" si="4"/>
        <v>9</v>
      </c>
      <c r="AM25" s="63">
        <v>3</v>
      </c>
      <c r="AN25" s="63">
        <v>3</v>
      </c>
      <c r="AO25" s="63">
        <v>0</v>
      </c>
      <c r="AP25" s="68">
        <f t="shared" si="5"/>
        <v>6</v>
      </c>
      <c r="AQ25" s="64">
        <f t="shared" si="6"/>
        <v>60.662000000000006</v>
      </c>
      <c r="AT25" s="53" t="s">
        <v>74</v>
      </c>
      <c r="AU25" s="68">
        <v>25.998000000000001</v>
      </c>
      <c r="AV25" s="68">
        <v>0</v>
      </c>
      <c r="AW25" s="64">
        <v>2.6659999999999999</v>
      </c>
      <c r="AX25" s="63">
        <v>3</v>
      </c>
      <c r="AY25" s="64">
        <v>2.6659999999999999</v>
      </c>
      <c r="AZ25" s="63">
        <v>6</v>
      </c>
      <c r="BA25" s="64">
        <v>0</v>
      </c>
      <c r="BB25" s="68">
        <v>3</v>
      </c>
      <c r="BC25" s="68">
        <v>6</v>
      </c>
    </row>
    <row r="26" spans="1:55" ht="20" customHeight="1">
      <c r="A26" s="53" t="s">
        <v>75</v>
      </c>
      <c r="B26" s="63">
        <v>3</v>
      </c>
      <c r="C26" s="63">
        <v>3</v>
      </c>
      <c r="D26" s="63">
        <v>3</v>
      </c>
      <c r="E26" s="63">
        <v>2.6659999999999999</v>
      </c>
      <c r="F26" s="63">
        <v>2.6659999999999999</v>
      </c>
      <c r="G26" s="63">
        <v>3</v>
      </c>
      <c r="H26" s="63">
        <v>3</v>
      </c>
      <c r="I26" s="63">
        <v>0</v>
      </c>
      <c r="J26" s="63">
        <v>2.6659999999999999</v>
      </c>
      <c r="K26" s="63">
        <v>2.6659999999999999</v>
      </c>
      <c r="L26" s="63">
        <v>2.6659999999999999</v>
      </c>
      <c r="M26" s="63">
        <v>3</v>
      </c>
      <c r="N26" s="63">
        <v>3</v>
      </c>
      <c r="O26" s="63">
        <v>2.6659999999999999</v>
      </c>
      <c r="P26" s="63">
        <v>2.6659999999999999</v>
      </c>
      <c r="Q26" s="63">
        <v>2.6659999999999999</v>
      </c>
      <c r="R26" s="63">
        <v>0</v>
      </c>
      <c r="S26" s="63">
        <v>2.6659999999999999</v>
      </c>
      <c r="T26" s="63">
        <v>0</v>
      </c>
      <c r="U26" s="63">
        <v>3</v>
      </c>
      <c r="V26" s="68">
        <f t="shared" si="0"/>
        <v>47.993999999999986</v>
      </c>
      <c r="W26" s="63">
        <v>0</v>
      </c>
      <c r="X26" s="63">
        <v>0</v>
      </c>
      <c r="Y26" s="68">
        <f t="shared" si="1"/>
        <v>0</v>
      </c>
      <c r="Z26" s="64">
        <v>2.6659999999999999</v>
      </c>
      <c r="AA26" s="63">
        <v>0</v>
      </c>
      <c r="AB26" s="63">
        <v>3</v>
      </c>
      <c r="AC26" s="63">
        <f t="shared" si="2"/>
        <v>3</v>
      </c>
      <c r="AD26" s="64">
        <v>2.6659999999999999</v>
      </c>
      <c r="AE26" s="63">
        <v>3</v>
      </c>
      <c r="AF26" s="63">
        <v>3</v>
      </c>
      <c r="AG26" s="63">
        <f t="shared" si="3"/>
        <v>6</v>
      </c>
      <c r="AH26" s="64">
        <v>0</v>
      </c>
      <c r="AI26" s="67">
        <v>3</v>
      </c>
      <c r="AJ26" s="63">
        <v>3</v>
      </c>
      <c r="AK26" s="63">
        <v>3</v>
      </c>
      <c r="AL26" s="68">
        <f t="shared" si="4"/>
        <v>9</v>
      </c>
      <c r="AM26" s="63">
        <v>3</v>
      </c>
      <c r="AN26" s="63">
        <v>3</v>
      </c>
      <c r="AO26" s="63">
        <v>0</v>
      </c>
      <c r="AP26" s="68">
        <f t="shared" si="5"/>
        <v>6</v>
      </c>
      <c r="AQ26" s="64">
        <f t="shared" si="6"/>
        <v>77.325999999999993</v>
      </c>
      <c r="AT26" s="53" t="s">
        <v>75</v>
      </c>
      <c r="AU26" s="68">
        <v>25.998000000000001</v>
      </c>
      <c r="AV26" s="68">
        <v>0</v>
      </c>
      <c r="AW26" s="64">
        <v>2.6659999999999999</v>
      </c>
      <c r="AX26" s="63">
        <v>3</v>
      </c>
      <c r="AY26" s="64">
        <v>2.6659999999999999</v>
      </c>
      <c r="AZ26" s="63">
        <v>6</v>
      </c>
      <c r="BA26" s="64">
        <v>0</v>
      </c>
      <c r="BB26" s="68">
        <v>3</v>
      </c>
      <c r="BC26" s="68">
        <v>6</v>
      </c>
    </row>
    <row r="27" spans="1:55" ht="20" customHeight="1">
      <c r="A27" s="53" t="s">
        <v>17</v>
      </c>
      <c r="B27" s="63">
        <v>3</v>
      </c>
      <c r="C27" s="63">
        <v>0</v>
      </c>
      <c r="D27" s="63">
        <v>0</v>
      </c>
      <c r="E27" s="63">
        <v>2.6659999999999999</v>
      </c>
      <c r="F27" s="63">
        <v>0</v>
      </c>
      <c r="G27" s="63">
        <v>3</v>
      </c>
      <c r="H27" s="63">
        <v>3</v>
      </c>
      <c r="I27" s="63">
        <v>0</v>
      </c>
      <c r="J27" s="63">
        <v>0</v>
      </c>
      <c r="K27" s="63">
        <v>0</v>
      </c>
      <c r="L27" s="63">
        <v>0</v>
      </c>
      <c r="M27" s="63">
        <v>3</v>
      </c>
      <c r="N27" s="63">
        <v>0</v>
      </c>
      <c r="O27" s="63">
        <v>0</v>
      </c>
      <c r="P27" s="63">
        <v>0</v>
      </c>
      <c r="Q27" s="63">
        <v>0</v>
      </c>
      <c r="R27" s="63">
        <v>0</v>
      </c>
      <c r="S27" s="63">
        <v>2.6659999999999999</v>
      </c>
      <c r="T27" s="63">
        <v>0</v>
      </c>
      <c r="U27" s="63">
        <v>3</v>
      </c>
      <c r="V27" s="68">
        <f t="shared" si="0"/>
        <v>20.332000000000001</v>
      </c>
      <c r="W27" s="63">
        <v>0</v>
      </c>
      <c r="X27" s="63">
        <v>0</v>
      </c>
      <c r="Y27" s="68">
        <f t="shared" si="1"/>
        <v>0</v>
      </c>
      <c r="Z27" s="64">
        <v>2.6659999999999999</v>
      </c>
      <c r="AA27" s="63">
        <v>0</v>
      </c>
      <c r="AB27" s="63">
        <v>3</v>
      </c>
      <c r="AC27" s="63">
        <f t="shared" si="2"/>
        <v>3</v>
      </c>
      <c r="AD27" s="64">
        <v>2.6659999999999999</v>
      </c>
      <c r="AE27" s="63">
        <v>3</v>
      </c>
      <c r="AF27" s="63">
        <v>3</v>
      </c>
      <c r="AG27" s="63">
        <f t="shared" si="3"/>
        <v>6</v>
      </c>
      <c r="AH27" s="64">
        <v>0</v>
      </c>
      <c r="AI27" s="67">
        <v>3</v>
      </c>
      <c r="AJ27" s="63">
        <v>0</v>
      </c>
      <c r="AK27" s="63">
        <v>0</v>
      </c>
      <c r="AL27" s="68">
        <f t="shared" si="4"/>
        <v>3</v>
      </c>
      <c r="AM27" s="63">
        <v>3</v>
      </c>
      <c r="AN27" s="63">
        <v>0</v>
      </c>
      <c r="AO27" s="63">
        <v>0</v>
      </c>
      <c r="AP27" s="68">
        <f t="shared" si="5"/>
        <v>3</v>
      </c>
      <c r="AQ27" s="64">
        <f t="shared" si="6"/>
        <v>40.664000000000001</v>
      </c>
      <c r="AT27" s="53" t="s">
        <v>17</v>
      </c>
      <c r="AU27" s="68">
        <v>25.998000000000001</v>
      </c>
      <c r="AV27" s="68">
        <v>0</v>
      </c>
      <c r="AW27" s="64">
        <v>2.6659999999999999</v>
      </c>
      <c r="AX27" s="63">
        <v>3</v>
      </c>
      <c r="AY27" s="64">
        <v>2.6659999999999999</v>
      </c>
      <c r="AZ27" s="63">
        <v>6</v>
      </c>
      <c r="BA27" s="64">
        <v>0</v>
      </c>
      <c r="BB27" s="68">
        <v>3</v>
      </c>
      <c r="BC27" s="68">
        <v>6</v>
      </c>
    </row>
    <row r="28" spans="1:55" ht="20" customHeight="1">
      <c r="A28" s="53" t="s">
        <v>6</v>
      </c>
      <c r="B28" s="63">
        <v>3</v>
      </c>
      <c r="C28" s="63">
        <v>3</v>
      </c>
      <c r="D28" s="63">
        <v>3</v>
      </c>
      <c r="E28" s="63">
        <v>2.6659999999999999</v>
      </c>
      <c r="F28" s="63">
        <v>2.6659999999999999</v>
      </c>
      <c r="G28" s="63">
        <v>3</v>
      </c>
      <c r="H28" s="63">
        <v>3</v>
      </c>
      <c r="I28" s="63">
        <v>0</v>
      </c>
      <c r="J28" s="63">
        <v>2.6659999999999999</v>
      </c>
      <c r="K28" s="63">
        <v>0</v>
      </c>
      <c r="L28" s="63">
        <v>0</v>
      </c>
      <c r="M28" s="63">
        <v>3</v>
      </c>
      <c r="N28" s="63">
        <v>0</v>
      </c>
      <c r="O28" s="63">
        <v>0</v>
      </c>
      <c r="P28" s="63">
        <v>0</v>
      </c>
      <c r="Q28" s="63">
        <v>0</v>
      </c>
      <c r="R28" s="63">
        <v>0</v>
      </c>
      <c r="S28" s="63">
        <v>2.6659999999999999</v>
      </c>
      <c r="T28" s="63">
        <v>0</v>
      </c>
      <c r="U28" s="63">
        <v>3</v>
      </c>
      <c r="V28" s="68">
        <f t="shared" si="0"/>
        <v>31.664000000000001</v>
      </c>
      <c r="W28" s="63">
        <v>0</v>
      </c>
      <c r="X28" s="63">
        <v>0</v>
      </c>
      <c r="Y28" s="68">
        <f t="shared" si="1"/>
        <v>0</v>
      </c>
      <c r="Z28" s="64">
        <v>2.6659999999999999</v>
      </c>
      <c r="AA28" s="63">
        <v>0</v>
      </c>
      <c r="AB28" s="63">
        <v>3</v>
      </c>
      <c r="AC28" s="63">
        <f t="shared" si="2"/>
        <v>3</v>
      </c>
      <c r="AD28" s="64">
        <v>2.6659999999999999</v>
      </c>
      <c r="AE28" s="63">
        <v>3</v>
      </c>
      <c r="AF28" s="63">
        <v>3</v>
      </c>
      <c r="AG28" s="63">
        <f t="shared" si="3"/>
        <v>6</v>
      </c>
      <c r="AH28" s="64">
        <v>0</v>
      </c>
      <c r="AI28" s="67">
        <v>3</v>
      </c>
      <c r="AJ28" s="63">
        <v>3</v>
      </c>
      <c r="AK28" s="63">
        <v>3</v>
      </c>
      <c r="AL28" s="68">
        <f t="shared" si="4"/>
        <v>9</v>
      </c>
      <c r="AM28" s="63">
        <v>3</v>
      </c>
      <c r="AN28" s="63">
        <v>3</v>
      </c>
      <c r="AO28" s="63">
        <v>0</v>
      </c>
      <c r="AP28" s="68">
        <f t="shared" si="5"/>
        <v>6</v>
      </c>
      <c r="AQ28" s="64">
        <f t="shared" si="6"/>
        <v>60.996000000000002</v>
      </c>
      <c r="AT28" s="53" t="s">
        <v>6</v>
      </c>
      <c r="AU28" s="68">
        <v>25.998000000000001</v>
      </c>
      <c r="AV28" s="68">
        <v>0</v>
      </c>
      <c r="AW28" s="64">
        <v>2.6659999999999999</v>
      </c>
      <c r="AX28" s="63">
        <v>3</v>
      </c>
      <c r="AY28" s="64">
        <v>2.6659999999999999</v>
      </c>
      <c r="AZ28" s="63">
        <v>6</v>
      </c>
      <c r="BA28" s="64">
        <v>0</v>
      </c>
      <c r="BB28" s="68">
        <v>3</v>
      </c>
      <c r="BC28" s="68">
        <v>6</v>
      </c>
    </row>
    <row r="29" spans="1:55" ht="20" customHeight="1">
      <c r="A29" s="54" t="s">
        <v>76</v>
      </c>
      <c r="B29" s="63">
        <v>3</v>
      </c>
      <c r="C29" s="63">
        <v>0</v>
      </c>
      <c r="D29" s="63">
        <v>0</v>
      </c>
      <c r="E29" s="63">
        <v>2.6659999999999999</v>
      </c>
      <c r="F29" s="63">
        <v>0</v>
      </c>
      <c r="G29" s="63">
        <v>3</v>
      </c>
      <c r="H29" s="63">
        <v>3</v>
      </c>
      <c r="I29" s="63">
        <v>0</v>
      </c>
      <c r="J29" s="63">
        <v>0</v>
      </c>
      <c r="K29" s="63">
        <v>0</v>
      </c>
      <c r="L29" s="63">
        <v>0</v>
      </c>
      <c r="M29" s="63">
        <v>3</v>
      </c>
      <c r="N29" s="63">
        <v>0</v>
      </c>
      <c r="O29" s="63">
        <v>0</v>
      </c>
      <c r="P29" s="63">
        <v>0</v>
      </c>
      <c r="Q29" s="63">
        <v>0</v>
      </c>
      <c r="R29" s="63">
        <v>0</v>
      </c>
      <c r="S29" s="63">
        <v>2.6659999999999999</v>
      </c>
      <c r="T29" s="63">
        <v>0</v>
      </c>
      <c r="U29" s="63">
        <v>3</v>
      </c>
      <c r="V29" s="68">
        <f t="shared" si="0"/>
        <v>20.332000000000001</v>
      </c>
      <c r="W29" s="63">
        <v>0</v>
      </c>
      <c r="X29" s="63">
        <v>0</v>
      </c>
      <c r="Y29" s="68">
        <f t="shared" si="1"/>
        <v>0</v>
      </c>
      <c r="Z29" s="64">
        <v>2.6659999999999999</v>
      </c>
      <c r="AA29" s="63">
        <v>0</v>
      </c>
      <c r="AB29" s="63">
        <v>3</v>
      </c>
      <c r="AC29" s="63">
        <f t="shared" si="2"/>
        <v>3</v>
      </c>
      <c r="AD29" s="64">
        <v>2.6659999999999999</v>
      </c>
      <c r="AE29" s="63">
        <v>3</v>
      </c>
      <c r="AF29" s="63">
        <v>0</v>
      </c>
      <c r="AG29" s="63">
        <f t="shared" si="3"/>
        <v>3</v>
      </c>
      <c r="AH29" s="64">
        <v>0</v>
      </c>
      <c r="AI29" s="67">
        <v>3</v>
      </c>
      <c r="AJ29" s="63">
        <v>3</v>
      </c>
      <c r="AK29" s="63">
        <v>3</v>
      </c>
      <c r="AL29" s="68">
        <f t="shared" si="4"/>
        <v>9</v>
      </c>
      <c r="AM29" s="63">
        <v>3</v>
      </c>
      <c r="AN29" s="63">
        <v>3</v>
      </c>
      <c r="AO29" s="63">
        <v>0</v>
      </c>
      <c r="AP29" s="68">
        <f t="shared" si="5"/>
        <v>6</v>
      </c>
      <c r="AQ29" s="64">
        <f t="shared" si="6"/>
        <v>46.664000000000001</v>
      </c>
      <c r="AT29" s="54" t="s">
        <v>76</v>
      </c>
      <c r="AU29" s="68">
        <v>25.998000000000001</v>
      </c>
      <c r="AV29" s="68">
        <v>0</v>
      </c>
      <c r="AW29" s="64">
        <v>2.6659999999999999</v>
      </c>
      <c r="AX29" s="63">
        <v>3</v>
      </c>
      <c r="AY29" s="64">
        <v>2.6659999999999999</v>
      </c>
      <c r="AZ29" s="63">
        <v>6</v>
      </c>
      <c r="BA29" s="64">
        <v>0</v>
      </c>
      <c r="BB29" s="68">
        <v>3</v>
      </c>
      <c r="BC29" s="68">
        <v>6</v>
      </c>
    </row>
    <row r="30" spans="1:55" ht="17" thickBot="1">
      <c r="A30" s="51"/>
    </row>
    <row r="31" spans="1:55">
      <c r="B31" s="82" t="s">
        <v>314</v>
      </c>
      <c r="C31" s="83"/>
      <c r="D31" s="83"/>
      <c r="E31" s="83"/>
      <c r="F31" s="83"/>
      <c r="G31" s="83"/>
      <c r="H31" s="83"/>
      <c r="I31" s="83"/>
      <c r="J31" s="83"/>
      <c r="K31" s="83"/>
      <c r="L31" s="83"/>
      <c r="M31" s="83"/>
      <c r="N31" s="83"/>
      <c r="O31" s="83"/>
      <c r="P31" s="83"/>
      <c r="Q31" s="83"/>
      <c r="R31" s="83"/>
      <c r="S31" s="83"/>
      <c r="T31" s="83"/>
      <c r="U31" s="83"/>
      <c r="V31" s="84"/>
    </row>
    <row r="32" spans="1:55" ht="18" customHeight="1">
      <c r="B32" s="85"/>
      <c r="C32" s="86"/>
      <c r="D32" s="86"/>
      <c r="E32" s="86"/>
      <c r="F32" s="86"/>
      <c r="G32" s="86"/>
      <c r="H32" s="86"/>
      <c r="I32" s="86"/>
      <c r="J32" s="86"/>
      <c r="K32" s="86"/>
      <c r="L32" s="86"/>
      <c r="M32" s="86"/>
      <c r="N32" s="86"/>
      <c r="O32" s="86"/>
      <c r="P32" s="86"/>
      <c r="Q32" s="86"/>
      <c r="R32" s="86"/>
      <c r="S32" s="86"/>
      <c r="T32" s="86"/>
      <c r="U32" s="86"/>
      <c r="V32" s="87"/>
    </row>
    <row r="33" spans="2:22">
      <c r="B33" s="85" t="s">
        <v>315</v>
      </c>
      <c r="C33" s="86"/>
      <c r="D33" s="86"/>
      <c r="E33" s="86"/>
      <c r="F33" s="86"/>
      <c r="G33" s="86"/>
      <c r="H33" s="86"/>
      <c r="I33" s="86"/>
      <c r="J33" s="86"/>
      <c r="K33" s="86"/>
      <c r="L33" s="86"/>
      <c r="M33" s="86"/>
      <c r="N33" s="86"/>
      <c r="O33" s="86"/>
      <c r="P33" s="86"/>
      <c r="Q33" s="86"/>
      <c r="R33" s="86"/>
      <c r="S33" s="86"/>
      <c r="T33" s="86"/>
      <c r="U33" s="86"/>
      <c r="V33" s="87"/>
    </row>
    <row r="34" spans="2:22" ht="17" thickBot="1">
      <c r="B34" s="88"/>
      <c r="C34" s="89"/>
      <c r="D34" s="89"/>
      <c r="E34" s="89"/>
      <c r="F34" s="89"/>
      <c r="G34" s="89"/>
      <c r="H34" s="89"/>
      <c r="I34" s="89"/>
      <c r="J34" s="89"/>
      <c r="K34" s="89"/>
      <c r="L34" s="89"/>
      <c r="M34" s="89"/>
      <c r="N34" s="89"/>
      <c r="O34" s="89"/>
      <c r="P34" s="89"/>
      <c r="Q34" s="89"/>
      <c r="R34" s="89"/>
      <c r="S34" s="89"/>
      <c r="T34" s="89"/>
      <c r="U34" s="89"/>
      <c r="V34" s="90"/>
    </row>
  </sheetData>
  <mergeCells count="8">
    <mergeCell ref="AI1:AL1"/>
    <mergeCell ref="AM1:AP1"/>
    <mergeCell ref="B31:V32"/>
    <mergeCell ref="B33:V34"/>
    <mergeCell ref="B1:V1"/>
    <mergeCell ref="W1:Y1"/>
    <mergeCell ref="AE1:AG1"/>
    <mergeCell ref="AA1:AC1"/>
  </mergeCells>
  <pageMargins left="0.7" right="0.7" top="0.75" bottom="0.75" header="0.3" footer="0.3"/>
  <ignoredErrors>
    <ignoredError sqref="AL3 AL4:AL19 AL20:AL29 AG3:AG29 AC3:AC29"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ECC0-5C34-4D4E-8D63-9AABEEA02384}">
  <dimension ref="A1:D36"/>
  <sheetViews>
    <sheetView topLeftCell="A7" zoomScale="125" workbookViewId="0">
      <selection activeCell="A8" sqref="A8"/>
    </sheetView>
  </sheetViews>
  <sheetFormatPr baseColWidth="10" defaultRowHeight="16"/>
  <cols>
    <col min="1" max="1" width="33" customWidth="1"/>
    <col min="2" max="2" width="57" style="93" customWidth="1"/>
    <col min="3" max="3" width="46.33203125" style="95" bestFit="1" customWidth="1"/>
  </cols>
  <sheetData>
    <row r="1" spans="1:4" s="94" customFormat="1" ht="20" customHeight="1">
      <c r="A1" s="97" t="s">
        <v>369</v>
      </c>
      <c r="B1" s="103" t="s">
        <v>370</v>
      </c>
      <c r="C1" s="103" t="s">
        <v>371</v>
      </c>
      <c r="D1" s="100" t="s">
        <v>328</v>
      </c>
    </row>
    <row r="2" spans="1:4" s="94" customFormat="1" ht="20" customHeight="1">
      <c r="A2" s="98" t="s">
        <v>333</v>
      </c>
      <c r="B2" s="96" t="s">
        <v>372</v>
      </c>
      <c r="C2" s="96" t="s">
        <v>334</v>
      </c>
      <c r="D2" s="101">
        <v>3</v>
      </c>
    </row>
    <row r="3" spans="1:4" s="94" customFormat="1" ht="20" customHeight="1">
      <c r="A3" s="98" t="s">
        <v>333</v>
      </c>
      <c r="B3" s="96" t="s">
        <v>373</v>
      </c>
      <c r="C3" s="96" t="s">
        <v>335</v>
      </c>
      <c r="D3" s="101">
        <v>3</v>
      </c>
    </row>
    <row r="4" spans="1:4" s="94" customFormat="1" ht="20" customHeight="1">
      <c r="A4" s="98" t="s">
        <v>333</v>
      </c>
      <c r="B4" s="96" t="s">
        <v>374</v>
      </c>
      <c r="C4" s="96" t="s">
        <v>336</v>
      </c>
      <c r="D4" s="101">
        <v>3</v>
      </c>
    </row>
    <row r="5" spans="1:4" s="94" customFormat="1" ht="20" customHeight="1">
      <c r="A5" s="98" t="s">
        <v>333</v>
      </c>
      <c r="B5" s="96" t="s">
        <v>375</v>
      </c>
      <c r="C5" s="96" t="s">
        <v>337</v>
      </c>
      <c r="D5" s="101">
        <v>2.6</v>
      </c>
    </row>
    <row r="6" spans="1:4" s="94" customFormat="1" ht="20" customHeight="1">
      <c r="A6" s="98" t="s">
        <v>333</v>
      </c>
      <c r="B6" s="96" t="s">
        <v>324</v>
      </c>
      <c r="C6" s="96" t="s">
        <v>324</v>
      </c>
      <c r="D6" s="101">
        <v>2.6</v>
      </c>
    </row>
    <row r="7" spans="1:4" s="94" customFormat="1" ht="20" customHeight="1">
      <c r="A7" s="98" t="s">
        <v>333</v>
      </c>
      <c r="B7" s="96" t="s">
        <v>325</v>
      </c>
      <c r="C7" s="96" t="s">
        <v>325</v>
      </c>
      <c r="D7" s="101">
        <v>2.6</v>
      </c>
    </row>
    <row r="8" spans="1:4" s="94" customFormat="1" ht="20" customHeight="1">
      <c r="A8" s="98" t="s">
        <v>333</v>
      </c>
      <c r="B8" s="96" t="s">
        <v>377</v>
      </c>
      <c r="C8" s="96" t="s">
        <v>340</v>
      </c>
      <c r="D8" s="101">
        <v>3</v>
      </c>
    </row>
    <row r="9" spans="1:4" s="94" customFormat="1" ht="20" customHeight="1">
      <c r="A9" s="98" t="s">
        <v>333</v>
      </c>
      <c r="B9" s="96" t="s">
        <v>378</v>
      </c>
      <c r="C9" s="96" t="s">
        <v>341</v>
      </c>
      <c r="D9" s="101">
        <v>3</v>
      </c>
    </row>
    <row r="10" spans="1:4" s="94" customFormat="1" ht="20" customHeight="1">
      <c r="A10" s="98" t="s">
        <v>333</v>
      </c>
      <c r="B10" s="96" t="s">
        <v>405</v>
      </c>
      <c r="C10" s="96" t="s">
        <v>342</v>
      </c>
      <c r="D10" s="101">
        <v>3</v>
      </c>
    </row>
    <row r="11" spans="1:4" s="94" customFormat="1" ht="20" customHeight="1">
      <c r="A11" s="98" t="s">
        <v>332</v>
      </c>
      <c r="B11" s="96" t="s">
        <v>376</v>
      </c>
      <c r="C11" s="96" t="s">
        <v>343</v>
      </c>
      <c r="D11" s="101">
        <v>3</v>
      </c>
    </row>
    <row r="12" spans="1:4" s="94" customFormat="1" ht="20" customHeight="1">
      <c r="A12" s="98" t="s">
        <v>332</v>
      </c>
      <c r="B12" s="96" t="s">
        <v>380</v>
      </c>
      <c r="C12" s="96" t="s">
        <v>344</v>
      </c>
      <c r="D12" s="101">
        <v>3</v>
      </c>
    </row>
    <row r="13" spans="1:4" s="94" customFormat="1" ht="20" customHeight="1">
      <c r="A13" s="98" t="s">
        <v>332</v>
      </c>
      <c r="B13" s="96" t="s">
        <v>381</v>
      </c>
      <c r="C13" s="96" t="s">
        <v>345</v>
      </c>
      <c r="D13" s="101">
        <v>3</v>
      </c>
    </row>
    <row r="14" spans="1:4" s="94" customFormat="1" ht="20" customHeight="1">
      <c r="A14" s="98" t="s">
        <v>332</v>
      </c>
      <c r="B14" s="96" t="s">
        <v>414</v>
      </c>
      <c r="C14" s="96" t="s">
        <v>346</v>
      </c>
      <c r="D14" s="101">
        <v>2.6</v>
      </c>
    </row>
    <row r="15" spans="1:4" s="94" customFormat="1" ht="20" customHeight="1">
      <c r="A15" s="98" t="s">
        <v>332</v>
      </c>
      <c r="B15" s="96" t="s">
        <v>413</v>
      </c>
      <c r="C15" s="96" t="s">
        <v>347</v>
      </c>
      <c r="D15" s="101">
        <v>2.6</v>
      </c>
    </row>
    <row r="16" spans="1:4" s="94" customFormat="1" ht="20" customHeight="1">
      <c r="A16" s="98" t="s">
        <v>332</v>
      </c>
      <c r="B16" s="96" t="s">
        <v>384</v>
      </c>
      <c r="C16" s="96" t="s">
        <v>348</v>
      </c>
      <c r="D16" s="101">
        <v>3</v>
      </c>
    </row>
    <row r="17" spans="1:4" s="94" customFormat="1" ht="20" customHeight="1">
      <c r="A17" s="98" t="s">
        <v>332</v>
      </c>
      <c r="B17" s="96" t="s">
        <v>385</v>
      </c>
      <c r="C17" s="96" t="s">
        <v>349</v>
      </c>
      <c r="D17" s="101">
        <v>3</v>
      </c>
    </row>
    <row r="18" spans="1:4" s="94" customFormat="1" ht="20" customHeight="1">
      <c r="A18" s="98" t="s">
        <v>331</v>
      </c>
      <c r="B18" s="96" t="s">
        <v>386</v>
      </c>
      <c r="C18" s="96" t="s">
        <v>350</v>
      </c>
      <c r="D18" s="101">
        <v>3</v>
      </c>
    </row>
    <row r="19" spans="1:4" s="94" customFormat="1" ht="20" customHeight="1">
      <c r="A19" s="98" t="s">
        <v>331</v>
      </c>
      <c r="B19" s="96" t="s">
        <v>387</v>
      </c>
      <c r="C19" s="96" t="s">
        <v>351</v>
      </c>
      <c r="D19" s="101">
        <v>2.6</v>
      </c>
    </row>
    <row r="20" spans="1:4" s="94" customFormat="1" ht="20" customHeight="1">
      <c r="A20" s="98" t="s">
        <v>331</v>
      </c>
      <c r="B20" s="96" t="s">
        <v>412</v>
      </c>
      <c r="C20" s="96" t="s">
        <v>352</v>
      </c>
      <c r="D20" s="101">
        <v>2.6</v>
      </c>
    </row>
    <row r="21" spans="1:4" s="94" customFormat="1" ht="20" customHeight="1">
      <c r="A21" s="98" t="s">
        <v>331</v>
      </c>
      <c r="B21" s="96" t="s">
        <v>411</v>
      </c>
      <c r="C21" s="96" t="s">
        <v>353</v>
      </c>
      <c r="D21" s="101">
        <v>2.6</v>
      </c>
    </row>
    <row r="22" spans="1:4" s="94" customFormat="1" ht="20" customHeight="1">
      <c r="A22" s="98" t="s">
        <v>331</v>
      </c>
      <c r="B22" s="96" t="s">
        <v>410</v>
      </c>
      <c r="C22" s="96" t="s">
        <v>354</v>
      </c>
      <c r="D22" s="101">
        <v>2.6</v>
      </c>
    </row>
    <row r="23" spans="1:4" s="94" customFormat="1" ht="20" customHeight="1">
      <c r="A23" s="98" t="s">
        <v>331</v>
      </c>
      <c r="B23" s="96" t="s">
        <v>409</v>
      </c>
      <c r="C23" s="96" t="s">
        <v>355</v>
      </c>
      <c r="D23" s="101">
        <v>3</v>
      </c>
    </row>
    <row r="24" spans="1:4" s="94" customFormat="1" ht="20" customHeight="1">
      <c r="A24" s="98" t="s">
        <v>331</v>
      </c>
      <c r="B24" s="96" t="s">
        <v>408</v>
      </c>
      <c r="C24" s="96" t="s">
        <v>356</v>
      </c>
      <c r="D24" s="101">
        <v>2.6</v>
      </c>
    </row>
    <row r="25" spans="1:4" s="94" customFormat="1" ht="20" customHeight="1">
      <c r="A25" s="98" t="s">
        <v>331</v>
      </c>
      <c r="B25" s="96" t="s">
        <v>407</v>
      </c>
      <c r="C25" s="96" t="s">
        <v>357</v>
      </c>
      <c r="D25" s="101">
        <v>2.6</v>
      </c>
    </row>
    <row r="26" spans="1:4" s="94" customFormat="1" ht="20" customHeight="1">
      <c r="A26" s="98" t="s">
        <v>331</v>
      </c>
      <c r="B26" s="96" t="s">
        <v>406</v>
      </c>
      <c r="C26" s="96" t="s">
        <v>358</v>
      </c>
      <c r="D26" s="101">
        <v>2.6</v>
      </c>
    </row>
    <row r="27" spans="1:4" s="94" customFormat="1" ht="20" customHeight="1">
      <c r="A27" s="98" t="s">
        <v>331</v>
      </c>
      <c r="B27" s="96" t="s">
        <v>395</v>
      </c>
      <c r="C27" s="96" t="s">
        <v>359</v>
      </c>
      <c r="D27" s="101">
        <v>2.6</v>
      </c>
    </row>
    <row r="28" spans="1:4" s="94" customFormat="1" ht="20" customHeight="1">
      <c r="A28" s="98" t="s">
        <v>331</v>
      </c>
      <c r="B28" s="96" t="s">
        <v>396</v>
      </c>
      <c r="C28" s="96" t="s">
        <v>360</v>
      </c>
      <c r="D28" s="101">
        <v>2.6</v>
      </c>
    </row>
    <row r="29" spans="1:4" s="94" customFormat="1" ht="20" customHeight="1">
      <c r="A29" s="98" t="s">
        <v>330</v>
      </c>
      <c r="B29" s="96" t="s">
        <v>397</v>
      </c>
      <c r="C29" s="96" t="s">
        <v>361</v>
      </c>
      <c r="D29" s="101">
        <v>3</v>
      </c>
    </row>
    <row r="30" spans="1:4" s="94" customFormat="1" ht="20" customHeight="1">
      <c r="A30" s="98" t="s">
        <v>329</v>
      </c>
      <c r="B30" s="96" t="s">
        <v>398</v>
      </c>
      <c r="C30" s="96" t="s">
        <v>362</v>
      </c>
      <c r="D30" s="101">
        <v>2.6</v>
      </c>
    </row>
    <row r="31" spans="1:4" s="94" customFormat="1" ht="20" customHeight="1">
      <c r="A31" s="98" t="s">
        <v>329</v>
      </c>
      <c r="B31" s="96" t="s">
        <v>399</v>
      </c>
      <c r="C31" s="96" t="s">
        <v>363</v>
      </c>
      <c r="D31" s="101">
        <v>3</v>
      </c>
    </row>
    <row r="32" spans="1:4" s="94" customFormat="1" ht="20" customHeight="1">
      <c r="A32" s="98" t="s">
        <v>329</v>
      </c>
      <c r="B32" s="96" t="s">
        <v>400</v>
      </c>
      <c r="C32" s="96" t="s">
        <v>364</v>
      </c>
      <c r="D32" s="101">
        <v>3</v>
      </c>
    </row>
    <row r="33" spans="1:4" s="94" customFormat="1" ht="20" customHeight="1">
      <c r="A33" s="98" t="s">
        <v>329</v>
      </c>
      <c r="B33" s="96" t="s">
        <v>401</v>
      </c>
      <c r="C33" s="96" t="s">
        <v>365</v>
      </c>
      <c r="D33" s="101">
        <v>3</v>
      </c>
    </row>
    <row r="34" spans="1:4" s="94" customFormat="1" ht="20" customHeight="1">
      <c r="A34" s="98" t="s">
        <v>329</v>
      </c>
      <c r="B34" s="96" t="s">
        <v>402</v>
      </c>
      <c r="C34" s="96" t="s">
        <v>366</v>
      </c>
      <c r="D34" s="101">
        <v>3</v>
      </c>
    </row>
    <row r="35" spans="1:4" s="94" customFormat="1" ht="20" customHeight="1">
      <c r="A35" s="98" t="s">
        <v>326</v>
      </c>
      <c r="B35" s="96" t="s">
        <v>403</v>
      </c>
      <c r="C35" s="96" t="s">
        <v>367</v>
      </c>
      <c r="D35" s="101">
        <v>3</v>
      </c>
    </row>
    <row r="36" spans="1:4" s="94" customFormat="1" ht="20" customHeight="1">
      <c r="A36" s="99" t="s">
        <v>327</v>
      </c>
      <c r="B36" s="104" t="s">
        <v>404</v>
      </c>
      <c r="C36" s="104" t="s">
        <v>368</v>
      </c>
      <c r="D36" s="102">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8E923-ADAF-E644-8000-0179583B2869}">
  <dimension ref="A1:D36"/>
  <sheetViews>
    <sheetView workbookViewId="0">
      <selection activeCell="B1" sqref="B1:B36"/>
    </sheetView>
  </sheetViews>
  <sheetFormatPr baseColWidth="10" defaultRowHeight="16"/>
  <cols>
    <col min="1" max="1" width="33" customWidth="1"/>
    <col min="2" max="3" width="57" style="93" customWidth="1"/>
    <col min="4" max="4" width="22.5" style="95" customWidth="1"/>
  </cols>
  <sheetData>
    <row r="1" spans="1:4" s="94" customFormat="1" ht="20" customHeight="1">
      <c r="A1" s="97" t="s">
        <v>369</v>
      </c>
      <c r="B1" s="103" t="s">
        <v>370</v>
      </c>
      <c r="C1" s="103" t="s">
        <v>371</v>
      </c>
      <c r="D1" s="100" t="s">
        <v>328</v>
      </c>
    </row>
    <row r="2" spans="1:4" s="94" customFormat="1" ht="20" customHeight="1">
      <c r="A2" s="98" t="s">
        <v>333</v>
      </c>
      <c r="B2" s="96" t="s">
        <v>372</v>
      </c>
      <c r="C2" s="96" t="s">
        <v>334</v>
      </c>
      <c r="D2" s="101">
        <v>3</v>
      </c>
    </row>
    <row r="3" spans="1:4" s="94" customFormat="1" ht="20" customHeight="1">
      <c r="A3" s="98" t="s">
        <v>333</v>
      </c>
      <c r="B3" s="96" t="s">
        <v>373</v>
      </c>
      <c r="C3" s="96" t="s">
        <v>335</v>
      </c>
      <c r="D3" s="101">
        <v>3</v>
      </c>
    </row>
    <row r="4" spans="1:4" s="94" customFormat="1" ht="20" customHeight="1">
      <c r="A4" s="98" t="s">
        <v>333</v>
      </c>
      <c r="B4" s="96" t="s">
        <v>374</v>
      </c>
      <c r="C4" s="96" t="s">
        <v>336</v>
      </c>
      <c r="D4" s="101">
        <v>3</v>
      </c>
    </row>
    <row r="5" spans="1:4" s="94" customFormat="1" ht="20" customHeight="1">
      <c r="A5" s="98" t="s">
        <v>333</v>
      </c>
      <c r="B5" s="96" t="s">
        <v>375</v>
      </c>
      <c r="C5" s="96" t="s">
        <v>337</v>
      </c>
      <c r="D5" s="101">
        <v>2.6</v>
      </c>
    </row>
    <row r="6" spans="1:4" s="94" customFormat="1" ht="20" customHeight="1">
      <c r="A6" s="98" t="s">
        <v>333</v>
      </c>
      <c r="B6" s="96" t="s">
        <v>324</v>
      </c>
      <c r="C6" s="96" t="s">
        <v>338</v>
      </c>
      <c r="D6" s="101">
        <v>2.6</v>
      </c>
    </row>
    <row r="7" spans="1:4" s="94" customFormat="1" ht="20" customHeight="1">
      <c r="A7" s="98" t="s">
        <v>333</v>
      </c>
      <c r="B7" s="96" t="s">
        <v>325</v>
      </c>
      <c r="C7" s="96" t="s">
        <v>339</v>
      </c>
      <c r="D7" s="101">
        <v>2.6</v>
      </c>
    </row>
    <row r="8" spans="1:4" s="94" customFormat="1" ht="20" customHeight="1">
      <c r="A8" s="98" t="s">
        <v>333</v>
      </c>
      <c r="B8" s="96" t="s">
        <v>377</v>
      </c>
      <c r="C8" s="96" t="s">
        <v>340</v>
      </c>
      <c r="D8" s="101">
        <v>3</v>
      </c>
    </row>
    <row r="9" spans="1:4" s="94" customFormat="1" ht="20" customHeight="1">
      <c r="A9" s="98" t="s">
        <v>333</v>
      </c>
      <c r="B9" s="96" t="s">
        <v>378</v>
      </c>
      <c r="C9" s="96" t="s">
        <v>341</v>
      </c>
      <c r="D9" s="101">
        <v>3</v>
      </c>
    </row>
    <row r="10" spans="1:4" s="94" customFormat="1" ht="20" customHeight="1">
      <c r="A10" s="98" t="s">
        <v>333</v>
      </c>
      <c r="B10" s="96" t="s">
        <v>379</v>
      </c>
      <c r="C10" s="96" t="s">
        <v>342</v>
      </c>
      <c r="D10" s="101">
        <v>3</v>
      </c>
    </row>
    <row r="11" spans="1:4" s="94" customFormat="1" ht="20" customHeight="1">
      <c r="A11" s="98" t="s">
        <v>332</v>
      </c>
      <c r="B11" s="96" t="s">
        <v>376</v>
      </c>
      <c r="C11" s="96" t="s">
        <v>343</v>
      </c>
      <c r="D11" s="101">
        <v>3</v>
      </c>
    </row>
    <row r="12" spans="1:4" s="94" customFormat="1" ht="20" customHeight="1">
      <c r="A12" s="98" t="s">
        <v>332</v>
      </c>
      <c r="B12" s="96" t="s">
        <v>380</v>
      </c>
      <c r="C12" s="96" t="s">
        <v>344</v>
      </c>
      <c r="D12" s="101">
        <v>3</v>
      </c>
    </row>
    <row r="13" spans="1:4" s="94" customFormat="1" ht="20" customHeight="1">
      <c r="A13" s="98" t="s">
        <v>332</v>
      </c>
      <c r="B13" s="96" t="s">
        <v>381</v>
      </c>
      <c r="C13" s="96" t="s">
        <v>345</v>
      </c>
      <c r="D13" s="101">
        <v>3</v>
      </c>
    </row>
    <row r="14" spans="1:4" s="94" customFormat="1" ht="20" customHeight="1">
      <c r="A14" s="98" t="s">
        <v>332</v>
      </c>
      <c r="B14" s="96" t="s">
        <v>382</v>
      </c>
      <c r="C14" s="96" t="s">
        <v>346</v>
      </c>
      <c r="D14" s="101">
        <v>2.6</v>
      </c>
    </row>
    <row r="15" spans="1:4" s="94" customFormat="1" ht="20" customHeight="1">
      <c r="A15" s="98" t="s">
        <v>332</v>
      </c>
      <c r="B15" s="96" t="s">
        <v>383</v>
      </c>
      <c r="C15" s="96" t="s">
        <v>347</v>
      </c>
      <c r="D15" s="101">
        <v>2.6</v>
      </c>
    </row>
    <row r="16" spans="1:4" s="94" customFormat="1" ht="20" customHeight="1">
      <c r="A16" s="98" t="s">
        <v>332</v>
      </c>
      <c r="B16" s="96" t="s">
        <v>384</v>
      </c>
      <c r="C16" s="96" t="s">
        <v>348</v>
      </c>
      <c r="D16" s="101">
        <v>3</v>
      </c>
    </row>
    <row r="17" spans="1:4" s="94" customFormat="1" ht="20" customHeight="1">
      <c r="A17" s="98" t="s">
        <v>332</v>
      </c>
      <c r="B17" s="96" t="s">
        <v>385</v>
      </c>
      <c r="C17" s="96" t="s">
        <v>349</v>
      </c>
      <c r="D17" s="101">
        <v>3</v>
      </c>
    </row>
    <row r="18" spans="1:4" s="94" customFormat="1" ht="20" customHeight="1">
      <c r="A18" s="98" t="s">
        <v>331</v>
      </c>
      <c r="B18" s="96" t="s">
        <v>386</v>
      </c>
      <c r="C18" s="96" t="s">
        <v>350</v>
      </c>
      <c r="D18" s="101">
        <v>3</v>
      </c>
    </row>
    <row r="19" spans="1:4" s="94" customFormat="1" ht="20" customHeight="1">
      <c r="A19" s="98" t="s">
        <v>331</v>
      </c>
      <c r="B19" s="96" t="s">
        <v>387</v>
      </c>
      <c r="C19" s="96" t="s">
        <v>351</v>
      </c>
      <c r="D19" s="101">
        <v>2.6</v>
      </c>
    </row>
    <row r="20" spans="1:4" s="94" customFormat="1" ht="20" customHeight="1">
      <c r="A20" s="98" t="s">
        <v>331</v>
      </c>
      <c r="B20" s="96" t="s">
        <v>388</v>
      </c>
      <c r="C20" s="96" t="s">
        <v>352</v>
      </c>
      <c r="D20" s="101">
        <v>2.6</v>
      </c>
    </row>
    <row r="21" spans="1:4" s="94" customFormat="1" ht="20" customHeight="1">
      <c r="A21" s="98" t="s">
        <v>331</v>
      </c>
      <c r="B21" s="96" t="s">
        <v>389</v>
      </c>
      <c r="C21" s="96" t="s">
        <v>353</v>
      </c>
      <c r="D21" s="101">
        <v>2.6</v>
      </c>
    </row>
    <row r="22" spans="1:4" s="94" customFormat="1" ht="20" customHeight="1">
      <c r="A22" s="98" t="s">
        <v>331</v>
      </c>
      <c r="B22" s="96" t="s">
        <v>390</v>
      </c>
      <c r="C22" s="96" t="s">
        <v>354</v>
      </c>
      <c r="D22" s="101">
        <v>2.6</v>
      </c>
    </row>
    <row r="23" spans="1:4" s="94" customFormat="1" ht="20" customHeight="1">
      <c r="A23" s="98" t="s">
        <v>331</v>
      </c>
      <c r="B23" s="96" t="s">
        <v>391</v>
      </c>
      <c r="C23" s="96" t="s">
        <v>355</v>
      </c>
      <c r="D23" s="101">
        <v>3</v>
      </c>
    </row>
    <row r="24" spans="1:4" s="94" customFormat="1" ht="20" customHeight="1">
      <c r="A24" s="98" t="s">
        <v>331</v>
      </c>
      <c r="B24" s="96" t="s">
        <v>392</v>
      </c>
      <c r="C24" s="96" t="s">
        <v>356</v>
      </c>
      <c r="D24" s="101">
        <v>2.6</v>
      </c>
    </row>
    <row r="25" spans="1:4" s="94" customFormat="1" ht="20" customHeight="1">
      <c r="A25" s="98" t="s">
        <v>331</v>
      </c>
      <c r="B25" s="96" t="s">
        <v>393</v>
      </c>
      <c r="C25" s="96" t="s">
        <v>357</v>
      </c>
      <c r="D25" s="101">
        <v>2.6</v>
      </c>
    </row>
    <row r="26" spans="1:4" s="94" customFormat="1" ht="20" customHeight="1">
      <c r="A26" s="98" t="s">
        <v>331</v>
      </c>
      <c r="B26" s="96" t="s">
        <v>394</v>
      </c>
      <c r="C26" s="96" t="s">
        <v>358</v>
      </c>
      <c r="D26" s="101">
        <v>2.6</v>
      </c>
    </row>
    <row r="27" spans="1:4" s="94" customFormat="1" ht="20" customHeight="1">
      <c r="A27" s="98" t="s">
        <v>331</v>
      </c>
      <c r="B27" s="96" t="s">
        <v>395</v>
      </c>
      <c r="C27" s="96" t="s">
        <v>359</v>
      </c>
      <c r="D27" s="101">
        <v>2.6</v>
      </c>
    </row>
    <row r="28" spans="1:4" s="94" customFormat="1" ht="20" customHeight="1">
      <c r="A28" s="98" t="s">
        <v>331</v>
      </c>
      <c r="B28" s="96" t="s">
        <v>396</v>
      </c>
      <c r="C28" s="96" t="s">
        <v>360</v>
      </c>
      <c r="D28" s="101">
        <v>2.6</v>
      </c>
    </row>
    <row r="29" spans="1:4" s="94" customFormat="1" ht="20" customHeight="1">
      <c r="A29" s="98" t="s">
        <v>330</v>
      </c>
      <c r="B29" s="96" t="s">
        <v>397</v>
      </c>
      <c r="C29" s="96" t="s">
        <v>361</v>
      </c>
      <c r="D29" s="101">
        <v>3</v>
      </c>
    </row>
    <row r="30" spans="1:4" s="94" customFormat="1" ht="20" customHeight="1">
      <c r="A30" s="98" t="s">
        <v>329</v>
      </c>
      <c r="B30" s="96" t="s">
        <v>398</v>
      </c>
      <c r="C30" s="96" t="s">
        <v>362</v>
      </c>
      <c r="D30" s="101">
        <v>2.6</v>
      </c>
    </row>
    <row r="31" spans="1:4" s="94" customFormat="1" ht="20" customHeight="1">
      <c r="A31" s="98" t="s">
        <v>329</v>
      </c>
      <c r="B31" s="96" t="s">
        <v>399</v>
      </c>
      <c r="C31" s="96" t="s">
        <v>363</v>
      </c>
      <c r="D31" s="101">
        <v>3</v>
      </c>
    </row>
    <row r="32" spans="1:4" s="94" customFormat="1" ht="20" customHeight="1">
      <c r="A32" s="98" t="s">
        <v>329</v>
      </c>
      <c r="B32" s="96" t="s">
        <v>400</v>
      </c>
      <c r="C32" s="96" t="s">
        <v>364</v>
      </c>
      <c r="D32" s="101">
        <v>3</v>
      </c>
    </row>
    <row r="33" spans="1:4" s="94" customFormat="1" ht="20" customHeight="1">
      <c r="A33" s="98" t="s">
        <v>329</v>
      </c>
      <c r="B33" s="96" t="s">
        <v>401</v>
      </c>
      <c r="C33" s="96" t="s">
        <v>365</v>
      </c>
      <c r="D33" s="101">
        <v>3</v>
      </c>
    </row>
    <row r="34" spans="1:4" s="94" customFormat="1" ht="20" customHeight="1">
      <c r="A34" s="98" t="s">
        <v>329</v>
      </c>
      <c r="B34" s="96" t="s">
        <v>402</v>
      </c>
      <c r="C34" s="96" t="s">
        <v>366</v>
      </c>
      <c r="D34" s="101">
        <v>3</v>
      </c>
    </row>
    <row r="35" spans="1:4" s="94" customFormat="1" ht="20" customHeight="1">
      <c r="A35" s="98" t="s">
        <v>326</v>
      </c>
      <c r="B35" s="96" t="s">
        <v>403</v>
      </c>
      <c r="C35" s="96" t="s">
        <v>367</v>
      </c>
      <c r="D35" s="101">
        <v>3</v>
      </c>
    </row>
    <row r="36" spans="1:4" s="94" customFormat="1" ht="20" customHeight="1">
      <c r="A36" s="99" t="s">
        <v>327</v>
      </c>
      <c r="B36" s="104" t="s">
        <v>404</v>
      </c>
      <c r="C36" s="104" t="s">
        <v>368</v>
      </c>
      <c r="D36" s="102">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5F1FD-0174-4945-B34D-00DD23A6FF6E}">
  <dimension ref="A1:AB36"/>
  <sheetViews>
    <sheetView topLeftCell="A2" zoomScale="107" workbookViewId="0">
      <selection activeCell="H29" sqref="H29"/>
    </sheetView>
  </sheetViews>
  <sheetFormatPr baseColWidth="10" defaultRowHeight="16"/>
  <cols>
    <col min="1" max="1" width="41.6640625" style="93" customWidth="1"/>
  </cols>
  <sheetData>
    <row r="1" spans="1:28" s="114" customFormat="1">
      <c r="A1" s="115" t="s">
        <v>370</v>
      </c>
      <c r="B1" s="72" t="s">
        <v>59</v>
      </c>
      <c r="C1" s="72" t="s">
        <v>60</v>
      </c>
      <c r="D1" s="72" t="s">
        <v>61</v>
      </c>
      <c r="E1" s="72" t="s">
        <v>13</v>
      </c>
      <c r="F1" s="72" t="s">
        <v>86</v>
      </c>
      <c r="G1" s="72" t="s">
        <v>87</v>
      </c>
      <c r="H1" s="72" t="s">
        <v>62</v>
      </c>
      <c r="I1" s="72" t="s">
        <v>63</v>
      </c>
      <c r="J1" s="72" t="s">
        <v>64</v>
      </c>
      <c r="K1" s="72" t="s">
        <v>14</v>
      </c>
      <c r="L1" s="72" t="s">
        <v>65</v>
      </c>
      <c r="M1" s="72" t="s">
        <v>66</v>
      </c>
      <c r="N1" s="72" t="s">
        <v>67</v>
      </c>
      <c r="O1" s="72" t="s">
        <v>68</v>
      </c>
      <c r="P1" s="72" t="s">
        <v>15</v>
      </c>
      <c r="Q1" s="72" t="s">
        <v>69</v>
      </c>
      <c r="R1" s="72" t="s">
        <v>4</v>
      </c>
      <c r="S1" s="72" t="s">
        <v>70</v>
      </c>
      <c r="T1" s="72" t="s">
        <v>71</v>
      </c>
      <c r="U1" s="72" t="s">
        <v>72</v>
      </c>
      <c r="V1" s="72" t="s">
        <v>73</v>
      </c>
      <c r="W1" s="72" t="s">
        <v>16</v>
      </c>
      <c r="X1" s="72" t="s">
        <v>74</v>
      </c>
      <c r="Y1" s="72" t="s">
        <v>75</v>
      </c>
      <c r="Z1" s="72" t="s">
        <v>17</v>
      </c>
      <c r="AA1" s="72" t="s">
        <v>6</v>
      </c>
      <c r="AB1" s="72" t="s">
        <v>76</v>
      </c>
    </row>
    <row r="2" spans="1:28" ht="25" customHeight="1">
      <c r="A2" s="108" t="s">
        <v>372</v>
      </c>
      <c r="B2" s="74">
        <v>3</v>
      </c>
      <c r="C2" s="74">
        <v>3</v>
      </c>
      <c r="D2" s="74">
        <v>3</v>
      </c>
      <c r="E2" s="74">
        <v>3</v>
      </c>
      <c r="F2" s="74">
        <v>0</v>
      </c>
      <c r="G2" s="74">
        <v>3</v>
      </c>
      <c r="H2" s="74">
        <v>3</v>
      </c>
      <c r="I2" s="74">
        <v>3</v>
      </c>
      <c r="J2" s="74">
        <v>3</v>
      </c>
      <c r="K2" s="74">
        <v>3</v>
      </c>
      <c r="L2" s="74">
        <v>3</v>
      </c>
      <c r="M2" s="74">
        <v>3</v>
      </c>
      <c r="N2" s="74">
        <v>3</v>
      </c>
      <c r="O2" s="74">
        <v>3</v>
      </c>
      <c r="P2" s="74">
        <v>3</v>
      </c>
      <c r="Q2" s="74">
        <v>3</v>
      </c>
      <c r="R2" s="74">
        <v>3</v>
      </c>
      <c r="S2" s="74">
        <v>3</v>
      </c>
      <c r="T2" s="74">
        <v>3</v>
      </c>
      <c r="U2" s="74">
        <v>3</v>
      </c>
      <c r="V2" s="74">
        <v>3</v>
      </c>
      <c r="W2" s="74">
        <v>3</v>
      </c>
      <c r="X2" s="74">
        <v>3</v>
      </c>
      <c r="Y2" s="74">
        <v>3</v>
      </c>
      <c r="Z2" s="74">
        <v>3</v>
      </c>
      <c r="AA2" s="74">
        <v>3</v>
      </c>
      <c r="AB2" s="74">
        <v>3</v>
      </c>
    </row>
    <row r="3" spans="1:28" ht="25" customHeight="1">
      <c r="A3" s="108" t="s">
        <v>373</v>
      </c>
      <c r="B3" s="74">
        <v>3</v>
      </c>
      <c r="C3" s="74">
        <v>3</v>
      </c>
      <c r="D3" s="74">
        <v>3</v>
      </c>
      <c r="E3" s="74">
        <v>3</v>
      </c>
      <c r="F3" s="74">
        <v>0</v>
      </c>
      <c r="G3" s="74">
        <v>3</v>
      </c>
      <c r="H3" s="74">
        <v>3</v>
      </c>
      <c r="I3" s="74">
        <v>3</v>
      </c>
      <c r="J3" s="74">
        <v>3</v>
      </c>
      <c r="K3" s="74">
        <v>3</v>
      </c>
      <c r="L3" s="74">
        <v>3</v>
      </c>
      <c r="M3" s="74">
        <v>3</v>
      </c>
      <c r="N3" s="74">
        <v>3</v>
      </c>
      <c r="O3" s="74">
        <v>3</v>
      </c>
      <c r="P3" s="74">
        <v>3</v>
      </c>
      <c r="Q3" s="74">
        <v>3</v>
      </c>
      <c r="R3" s="74">
        <v>3</v>
      </c>
      <c r="S3" s="74">
        <v>0</v>
      </c>
      <c r="T3" s="74">
        <v>3</v>
      </c>
      <c r="U3" s="74">
        <v>3</v>
      </c>
      <c r="V3" s="74">
        <v>3</v>
      </c>
      <c r="W3" s="74">
        <v>0</v>
      </c>
      <c r="X3" s="74">
        <v>3</v>
      </c>
      <c r="Y3" s="74">
        <v>3</v>
      </c>
      <c r="Z3" s="74">
        <v>0</v>
      </c>
      <c r="AA3" s="74">
        <v>3</v>
      </c>
      <c r="AB3" s="74">
        <v>0</v>
      </c>
    </row>
    <row r="4" spans="1:28" ht="25" customHeight="1">
      <c r="A4" s="108" t="s">
        <v>374</v>
      </c>
      <c r="B4" s="74">
        <v>3</v>
      </c>
      <c r="C4" s="74">
        <v>3</v>
      </c>
      <c r="D4" s="74">
        <v>3</v>
      </c>
      <c r="E4" s="74">
        <v>3</v>
      </c>
      <c r="F4" s="74">
        <v>0</v>
      </c>
      <c r="G4" s="74">
        <v>3</v>
      </c>
      <c r="H4" s="74">
        <v>3</v>
      </c>
      <c r="I4" s="74">
        <v>3</v>
      </c>
      <c r="J4" s="74">
        <v>3</v>
      </c>
      <c r="K4" s="74">
        <v>3</v>
      </c>
      <c r="L4" s="74">
        <v>3</v>
      </c>
      <c r="M4" s="74">
        <v>3</v>
      </c>
      <c r="N4" s="74">
        <v>3</v>
      </c>
      <c r="O4" s="74">
        <v>3</v>
      </c>
      <c r="P4" s="74">
        <v>3</v>
      </c>
      <c r="Q4" s="74">
        <v>3</v>
      </c>
      <c r="R4" s="74">
        <v>3</v>
      </c>
      <c r="S4" s="74">
        <v>0</v>
      </c>
      <c r="T4" s="74">
        <v>3</v>
      </c>
      <c r="U4" s="74">
        <v>3</v>
      </c>
      <c r="V4" s="74">
        <v>3</v>
      </c>
      <c r="W4" s="74">
        <v>0</v>
      </c>
      <c r="X4" s="74">
        <v>0</v>
      </c>
      <c r="Y4" s="74">
        <v>3</v>
      </c>
      <c r="Z4" s="74">
        <v>0</v>
      </c>
      <c r="AA4" s="74">
        <v>3</v>
      </c>
      <c r="AB4" s="74">
        <v>0</v>
      </c>
    </row>
    <row r="5" spans="1:28" ht="25" customHeight="1">
      <c r="A5" s="108" t="s">
        <v>414</v>
      </c>
      <c r="B5" s="74">
        <v>2.6659999999999999</v>
      </c>
      <c r="C5" s="74">
        <v>2.6659999999999999</v>
      </c>
      <c r="D5" s="74">
        <v>2.6659999999999999</v>
      </c>
      <c r="E5" s="74">
        <v>2.6659999999999999</v>
      </c>
      <c r="F5" s="74">
        <v>2.6659999999999999</v>
      </c>
      <c r="G5" s="74">
        <v>2.6659999999999999</v>
      </c>
      <c r="H5" s="74">
        <v>2.6659999999999999</v>
      </c>
      <c r="I5" s="74">
        <v>2.6659999999999999</v>
      </c>
      <c r="J5" s="74">
        <v>2.6659999999999999</v>
      </c>
      <c r="K5" s="74">
        <v>2.6659999999999999</v>
      </c>
      <c r="L5" s="74">
        <v>2.6659999999999999</v>
      </c>
      <c r="M5" s="74">
        <v>2.6659999999999999</v>
      </c>
      <c r="N5" s="74">
        <v>2.6659999999999999</v>
      </c>
      <c r="O5" s="74">
        <v>2.6659999999999999</v>
      </c>
      <c r="P5" s="74">
        <v>2.6659999999999999</v>
      </c>
      <c r="Q5" s="74">
        <v>2.6659999999999999</v>
      </c>
      <c r="R5" s="74">
        <v>2.6659999999999999</v>
      </c>
      <c r="S5" s="74">
        <v>2.6659999999999999</v>
      </c>
      <c r="T5" s="74">
        <v>2.6659999999999999</v>
      </c>
      <c r="U5" s="74">
        <v>2.6659999999999999</v>
      </c>
      <c r="V5" s="74">
        <v>2.6659999999999999</v>
      </c>
      <c r="W5" s="74">
        <v>2.6659999999999999</v>
      </c>
      <c r="X5" s="74">
        <v>2.6659999999999999</v>
      </c>
      <c r="Y5" s="74">
        <v>2.6659999999999999</v>
      </c>
      <c r="Z5" s="74">
        <v>2.6659999999999999</v>
      </c>
      <c r="AA5" s="74">
        <v>2.6659999999999999</v>
      </c>
      <c r="AB5" s="74">
        <v>2.6659999999999999</v>
      </c>
    </row>
    <row r="6" spans="1:28" ht="25" customHeight="1">
      <c r="A6" s="108" t="s">
        <v>413</v>
      </c>
      <c r="B6" s="74">
        <v>0</v>
      </c>
      <c r="C6" s="74">
        <v>2.6659999999999999</v>
      </c>
      <c r="D6" s="74">
        <v>0</v>
      </c>
      <c r="E6" s="74">
        <v>0</v>
      </c>
      <c r="F6" s="74">
        <v>0</v>
      </c>
      <c r="G6" s="74">
        <v>2.6659999999999999</v>
      </c>
      <c r="H6" s="74">
        <v>2.6659999999999999</v>
      </c>
      <c r="I6" s="74">
        <v>2.6659999999999999</v>
      </c>
      <c r="J6" s="74">
        <v>2.6659999999999999</v>
      </c>
      <c r="K6" s="74">
        <v>2.6659999999999999</v>
      </c>
      <c r="L6" s="74">
        <v>2.6659999999999999</v>
      </c>
      <c r="M6" s="74">
        <v>0</v>
      </c>
      <c r="N6" s="74">
        <v>0</v>
      </c>
      <c r="O6" s="74">
        <v>2.6659999999999999</v>
      </c>
      <c r="P6" s="74">
        <v>2.6659999999999999</v>
      </c>
      <c r="Q6" s="74">
        <v>2.6659999999999999</v>
      </c>
      <c r="R6" s="74">
        <v>2.6659999999999999</v>
      </c>
      <c r="S6" s="74">
        <v>2.6659999999999999</v>
      </c>
      <c r="T6" s="74">
        <v>2.6659999999999999</v>
      </c>
      <c r="U6" s="74">
        <v>2.6659999999999999</v>
      </c>
      <c r="V6" s="74">
        <v>2.6659999999999999</v>
      </c>
      <c r="W6" s="74">
        <v>2.6659999999999999</v>
      </c>
      <c r="X6" s="74">
        <v>2.6659999999999999</v>
      </c>
      <c r="Y6" s="74">
        <v>2.6659999999999999</v>
      </c>
      <c r="Z6" s="74">
        <v>0</v>
      </c>
      <c r="AA6" s="74">
        <v>2.6659999999999999</v>
      </c>
      <c r="AB6" s="74">
        <v>0</v>
      </c>
    </row>
    <row r="7" spans="1:28" ht="25" customHeight="1">
      <c r="A7" s="108" t="s">
        <v>376</v>
      </c>
      <c r="B7" s="74">
        <v>3</v>
      </c>
      <c r="C7" s="74">
        <v>3</v>
      </c>
      <c r="D7" s="74">
        <v>3</v>
      </c>
      <c r="E7" s="74">
        <v>3</v>
      </c>
      <c r="F7" s="74">
        <v>3</v>
      </c>
      <c r="G7" s="74">
        <v>3</v>
      </c>
      <c r="H7" s="74">
        <v>3</v>
      </c>
      <c r="I7" s="74">
        <v>3</v>
      </c>
      <c r="J7" s="74">
        <v>3</v>
      </c>
      <c r="K7" s="74">
        <v>3</v>
      </c>
      <c r="L7" s="74">
        <v>3</v>
      </c>
      <c r="M7" s="74">
        <v>3</v>
      </c>
      <c r="N7" s="74">
        <v>3</v>
      </c>
      <c r="O7" s="74">
        <v>3</v>
      </c>
      <c r="P7" s="74">
        <v>3</v>
      </c>
      <c r="Q7" s="74">
        <v>3</v>
      </c>
      <c r="R7" s="74">
        <v>3</v>
      </c>
      <c r="S7" s="74">
        <v>3</v>
      </c>
      <c r="T7" s="74">
        <v>3</v>
      </c>
      <c r="U7" s="74">
        <v>3</v>
      </c>
      <c r="V7" s="74">
        <v>3</v>
      </c>
      <c r="W7" s="74">
        <v>3</v>
      </c>
      <c r="X7" s="74">
        <v>3</v>
      </c>
      <c r="Y7" s="74">
        <v>3</v>
      </c>
      <c r="Z7" s="74">
        <v>3</v>
      </c>
      <c r="AA7" s="74">
        <v>3</v>
      </c>
      <c r="AB7" s="74">
        <v>3</v>
      </c>
    </row>
    <row r="8" spans="1:28" ht="25" customHeight="1">
      <c r="A8" s="108" t="s">
        <v>386</v>
      </c>
      <c r="B8" s="74">
        <v>3</v>
      </c>
      <c r="C8" s="74">
        <v>2.66</v>
      </c>
      <c r="D8" s="74">
        <v>3</v>
      </c>
      <c r="E8" s="74">
        <v>3</v>
      </c>
      <c r="F8" s="74">
        <v>3</v>
      </c>
      <c r="G8" s="74">
        <v>3</v>
      </c>
      <c r="H8" s="74">
        <v>3</v>
      </c>
      <c r="I8" s="74">
        <v>3</v>
      </c>
      <c r="J8" s="74">
        <v>3</v>
      </c>
      <c r="K8" s="74">
        <v>0</v>
      </c>
      <c r="L8" s="74">
        <v>3</v>
      </c>
      <c r="M8" s="74">
        <v>3</v>
      </c>
      <c r="N8" s="74">
        <v>3</v>
      </c>
      <c r="O8" s="74">
        <v>3</v>
      </c>
      <c r="P8" s="74">
        <v>3</v>
      </c>
      <c r="Q8" s="74">
        <v>3</v>
      </c>
      <c r="R8" s="74">
        <v>3</v>
      </c>
      <c r="S8" s="74">
        <v>0</v>
      </c>
      <c r="T8" s="74">
        <v>3</v>
      </c>
      <c r="U8" s="74">
        <v>3</v>
      </c>
      <c r="V8" s="74">
        <v>3</v>
      </c>
      <c r="W8" s="74">
        <v>3</v>
      </c>
      <c r="X8" s="74">
        <v>3</v>
      </c>
      <c r="Y8" s="74">
        <v>3</v>
      </c>
      <c r="Z8" s="74">
        <v>3</v>
      </c>
      <c r="AA8" s="74">
        <v>3</v>
      </c>
      <c r="AB8" s="74">
        <v>3</v>
      </c>
    </row>
    <row r="9" spans="1:28" ht="25" customHeight="1">
      <c r="A9" s="108" t="s">
        <v>387</v>
      </c>
      <c r="B9" s="74">
        <v>0</v>
      </c>
      <c r="C9" s="74">
        <v>0</v>
      </c>
      <c r="D9" s="74">
        <v>2.6659999999999999</v>
      </c>
      <c r="E9" s="74">
        <v>0</v>
      </c>
      <c r="F9" s="74">
        <v>0</v>
      </c>
      <c r="G9" s="74">
        <v>2.6659999999999999</v>
      </c>
      <c r="H9" s="74">
        <v>2.6659999999999999</v>
      </c>
      <c r="I9" s="74">
        <v>2.6659999999999999</v>
      </c>
      <c r="J9" s="74">
        <v>2.6659999999999999</v>
      </c>
      <c r="K9" s="74">
        <v>0</v>
      </c>
      <c r="L9" s="74">
        <v>0</v>
      </c>
      <c r="M9" s="74">
        <v>2.6659999999999999</v>
      </c>
      <c r="N9" s="74">
        <v>2.6659999999999999</v>
      </c>
      <c r="O9" s="74">
        <v>0</v>
      </c>
      <c r="P9" s="74">
        <v>3</v>
      </c>
      <c r="Q9" s="74">
        <v>0</v>
      </c>
      <c r="R9" s="74">
        <v>0</v>
      </c>
      <c r="S9" s="74">
        <v>0</v>
      </c>
      <c r="T9" s="74">
        <v>0</v>
      </c>
      <c r="U9" s="74">
        <v>0</v>
      </c>
      <c r="V9" s="74">
        <v>2.6659999999999999</v>
      </c>
      <c r="W9" s="74">
        <v>0</v>
      </c>
      <c r="X9" s="74">
        <v>0</v>
      </c>
      <c r="Y9" s="74">
        <v>0</v>
      </c>
      <c r="Z9" s="74">
        <v>0</v>
      </c>
      <c r="AA9" s="74">
        <v>0</v>
      </c>
      <c r="AB9" s="74">
        <v>0</v>
      </c>
    </row>
    <row r="10" spans="1:28" ht="25" customHeight="1">
      <c r="A10" s="108" t="s">
        <v>412</v>
      </c>
      <c r="B10" s="74">
        <v>0</v>
      </c>
      <c r="C10" s="74">
        <v>0</v>
      </c>
      <c r="D10" s="74">
        <v>2.6659999999999999</v>
      </c>
      <c r="E10" s="74">
        <v>2.6659999999999999</v>
      </c>
      <c r="F10" s="74">
        <v>0</v>
      </c>
      <c r="G10" s="74">
        <v>2.6659999999999999</v>
      </c>
      <c r="H10" s="74">
        <v>2.6659999999999999</v>
      </c>
      <c r="I10" s="74">
        <v>2.6659999999999999</v>
      </c>
      <c r="J10" s="74">
        <v>0</v>
      </c>
      <c r="K10" s="74">
        <v>0</v>
      </c>
      <c r="L10" s="74">
        <v>2.6659999999999999</v>
      </c>
      <c r="M10" s="74">
        <v>0</v>
      </c>
      <c r="N10" s="74">
        <v>2.6659999999999999</v>
      </c>
      <c r="O10" s="74">
        <v>0</v>
      </c>
      <c r="P10" s="74">
        <v>0</v>
      </c>
      <c r="Q10" s="74">
        <v>2.6659999999999999</v>
      </c>
      <c r="R10" s="74">
        <v>2.6659999999999999</v>
      </c>
      <c r="S10" s="74">
        <v>0</v>
      </c>
      <c r="T10" s="74">
        <v>0</v>
      </c>
      <c r="U10" s="74">
        <v>2.6659999999999999</v>
      </c>
      <c r="V10" s="74">
        <v>2.6659999999999999</v>
      </c>
      <c r="W10" s="74">
        <v>0</v>
      </c>
      <c r="X10" s="74">
        <v>0</v>
      </c>
      <c r="Y10" s="74">
        <v>2.6659999999999999</v>
      </c>
      <c r="Z10" s="74">
        <v>0</v>
      </c>
      <c r="AA10" s="74">
        <v>2.6659999999999999</v>
      </c>
      <c r="AB10" s="74">
        <v>0</v>
      </c>
    </row>
    <row r="11" spans="1:28" ht="25" customHeight="1">
      <c r="A11" s="108" t="s">
        <v>411</v>
      </c>
      <c r="B11" s="74">
        <v>0</v>
      </c>
      <c r="C11" s="74">
        <v>0</v>
      </c>
      <c r="D11" s="74">
        <v>2.6659999999999999</v>
      </c>
      <c r="E11" s="74">
        <v>0</v>
      </c>
      <c r="F11" s="74">
        <v>0</v>
      </c>
      <c r="G11" s="74">
        <v>2.6659999999999999</v>
      </c>
      <c r="H11" s="74">
        <v>2.6659999999999999</v>
      </c>
      <c r="I11" s="74">
        <v>0</v>
      </c>
      <c r="J11" s="74">
        <v>0</v>
      </c>
      <c r="K11" s="74">
        <v>0</v>
      </c>
      <c r="L11" s="74">
        <v>0</v>
      </c>
      <c r="M11" s="74">
        <v>0</v>
      </c>
      <c r="N11" s="74">
        <v>0</v>
      </c>
      <c r="O11" s="74">
        <v>0</v>
      </c>
      <c r="P11" s="74">
        <v>0</v>
      </c>
      <c r="Q11" s="74">
        <v>2.6659999999999999</v>
      </c>
      <c r="R11" s="74">
        <v>2.6659999999999999</v>
      </c>
      <c r="S11" s="74">
        <v>0</v>
      </c>
      <c r="T11" s="74">
        <v>0</v>
      </c>
      <c r="U11" s="74">
        <v>2.6659999999999999</v>
      </c>
      <c r="V11" s="74">
        <v>0</v>
      </c>
      <c r="W11" s="74">
        <v>0</v>
      </c>
      <c r="X11" s="74">
        <v>2.6659999999999999</v>
      </c>
      <c r="Y11" s="74">
        <v>2.6659999999999999</v>
      </c>
      <c r="Z11" s="74">
        <v>0</v>
      </c>
      <c r="AA11" s="74">
        <v>0</v>
      </c>
      <c r="AB11" s="74">
        <v>0</v>
      </c>
    </row>
    <row r="12" spans="1:28" ht="25" customHeight="1">
      <c r="A12" s="108" t="s">
        <v>410</v>
      </c>
      <c r="B12" s="74">
        <v>0</v>
      </c>
      <c r="C12" s="74">
        <v>0</v>
      </c>
      <c r="D12" s="74">
        <v>2.6659999999999999</v>
      </c>
      <c r="E12" s="74">
        <v>0</v>
      </c>
      <c r="F12" s="74">
        <v>0</v>
      </c>
      <c r="G12" s="74">
        <v>0</v>
      </c>
      <c r="H12" s="74">
        <v>2.6659999999999999</v>
      </c>
      <c r="I12" s="74">
        <v>0</v>
      </c>
      <c r="J12" s="74">
        <v>0</v>
      </c>
      <c r="K12" s="74">
        <v>0</v>
      </c>
      <c r="L12" s="74">
        <v>0</v>
      </c>
      <c r="M12" s="74">
        <v>0</v>
      </c>
      <c r="N12" s="74">
        <v>2.6659999999999999</v>
      </c>
      <c r="O12" s="74">
        <v>0</v>
      </c>
      <c r="P12" s="74">
        <v>0</v>
      </c>
      <c r="Q12" s="74">
        <v>0</v>
      </c>
      <c r="R12" s="74">
        <v>0</v>
      </c>
      <c r="S12" s="74">
        <v>0</v>
      </c>
      <c r="T12" s="74">
        <v>0</v>
      </c>
      <c r="U12" s="74">
        <v>0</v>
      </c>
      <c r="V12" s="74">
        <v>0</v>
      </c>
      <c r="W12" s="74">
        <v>0</v>
      </c>
      <c r="X12" s="74">
        <v>0</v>
      </c>
      <c r="Y12" s="74">
        <v>2.6659999999999999</v>
      </c>
      <c r="Z12" s="74">
        <v>0</v>
      </c>
      <c r="AA12" s="74">
        <v>0</v>
      </c>
      <c r="AB12" s="74">
        <v>0</v>
      </c>
    </row>
    <row r="13" spans="1:28" ht="25" customHeight="1">
      <c r="A13" s="108" t="s">
        <v>380</v>
      </c>
      <c r="B13" s="74">
        <v>3</v>
      </c>
      <c r="C13" s="74">
        <v>3</v>
      </c>
      <c r="D13" s="74">
        <v>3</v>
      </c>
      <c r="E13" s="74">
        <v>3</v>
      </c>
      <c r="F13" s="74">
        <v>3</v>
      </c>
      <c r="G13" s="74">
        <v>3</v>
      </c>
      <c r="H13" s="74">
        <v>3</v>
      </c>
      <c r="I13" s="74">
        <v>3</v>
      </c>
      <c r="J13" s="74">
        <v>3</v>
      </c>
      <c r="K13" s="74">
        <v>3</v>
      </c>
      <c r="L13" s="74">
        <v>3</v>
      </c>
      <c r="M13" s="74">
        <v>3</v>
      </c>
      <c r="N13" s="74">
        <v>3</v>
      </c>
      <c r="O13" s="74">
        <v>3</v>
      </c>
      <c r="P13" s="74">
        <v>3</v>
      </c>
      <c r="Q13" s="74">
        <v>3</v>
      </c>
      <c r="R13" s="74">
        <v>3</v>
      </c>
      <c r="S13" s="74">
        <v>3</v>
      </c>
      <c r="T13" s="74">
        <v>3</v>
      </c>
      <c r="U13" s="74">
        <v>3</v>
      </c>
      <c r="V13" s="74">
        <v>3</v>
      </c>
      <c r="W13" s="74">
        <v>3</v>
      </c>
      <c r="X13" s="74">
        <v>3</v>
      </c>
      <c r="Y13" s="74">
        <v>3</v>
      </c>
      <c r="Z13" s="74">
        <v>3</v>
      </c>
      <c r="AA13" s="74">
        <v>3</v>
      </c>
      <c r="AB13" s="74">
        <v>3</v>
      </c>
    </row>
    <row r="14" spans="1:28" ht="25" customHeight="1">
      <c r="A14" s="108" t="s">
        <v>409</v>
      </c>
      <c r="B14" s="74">
        <v>0</v>
      </c>
      <c r="C14" s="74">
        <v>0</v>
      </c>
      <c r="D14" s="74">
        <v>0</v>
      </c>
      <c r="E14" s="74">
        <v>3</v>
      </c>
      <c r="F14" s="74">
        <v>3</v>
      </c>
      <c r="G14" s="74">
        <v>3</v>
      </c>
      <c r="H14" s="74">
        <v>3</v>
      </c>
      <c r="I14" s="74">
        <v>0</v>
      </c>
      <c r="J14" s="74">
        <v>3</v>
      </c>
      <c r="K14" s="74">
        <v>0</v>
      </c>
      <c r="L14" s="74">
        <v>3</v>
      </c>
      <c r="M14" s="74">
        <v>0</v>
      </c>
      <c r="N14" s="74">
        <v>0</v>
      </c>
      <c r="O14" s="74">
        <v>0</v>
      </c>
      <c r="P14" s="74">
        <v>3</v>
      </c>
      <c r="Q14" s="74">
        <v>3</v>
      </c>
      <c r="R14" s="74">
        <v>3</v>
      </c>
      <c r="S14" s="74">
        <v>0</v>
      </c>
      <c r="T14" s="74">
        <v>0</v>
      </c>
      <c r="U14" s="74">
        <v>3</v>
      </c>
      <c r="V14" s="74">
        <v>3</v>
      </c>
      <c r="W14" s="74">
        <v>0</v>
      </c>
      <c r="X14" s="74">
        <v>0</v>
      </c>
      <c r="Y14" s="74">
        <v>3</v>
      </c>
      <c r="Z14" s="74">
        <v>0</v>
      </c>
      <c r="AA14" s="74">
        <v>0</v>
      </c>
      <c r="AB14" s="74">
        <v>0</v>
      </c>
    </row>
    <row r="15" spans="1:28" ht="25" customHeight="1">
      <c r="A15" s="108" t="s">
        <v>408</v>
      </c>
      <c r="B15" s="74">
        <v>0</v>
      </c>
      <c r="C15" s="74">
        <v>0</v>
      </c>
      <c r="D15" s="74">
        <v>0</v>
      </c>
      <c r="E15" s="74">
        <v>0</v>
      </c>
      <c r="F15" s="74">
        <v>0</v>
      </c>
      <c r="G15" s="74">
        <v>0</v>
      </c>
      <c r="H15" s="74">
        <v>0</v>
      </c>
      <c r="I15" s="74">
        <v>2.6659999999999999</v>
      </c>
      <c r="J15" s="74">
        <v>0</v>
      </c>
      <c r="K15" s="74">
        <v>0</v>
      </c>
      <c r="L15" s="74">
        <v>0</v>
      </c>
      <c r="M15" s="74">
        <v>0</v>
      </c>
      <c r="N15" s="74">
        <v>2.6659999999999999</v>
      </c>
      <c r="O15" s="74">
        <v>0</v>
      </c>
      <c r="P15" s="74">
        <v>0</v>
      </c>
      <c r="Q15" s="74">
        <v>0</v>
      </c>
      <c r="R15" s="74">
        <v>0</v>
      </c>
      <c r="S15" s="74">
        <v>0</v>
      </c>
      <c r="T15" s="74">
        <v>0</v>
      </c>
      <c r="U15" s="74">
        <v>0</v>
      </c>
      <c r="V15" s="74">
        <v>2.6659999999999999</v>
      </c>
      <c r="W15" s="74">
        <v>0</v>
      </c>
      <c r="X15" s="74">
        <v>0</v>
      </c>
      <c r="Y15" s="74">
        <v>2.6659999999999999</v>
      </c>
      <c r="Z15" s="74">
        <v>0</v>
      </c>
      <c r="AA15" s="74">
        <v>0</v>
      </c>
      <c r="AB15" s="74">
        <v>0</v>
      </c>
    </row>
    <row r="16" spans="1:28" ht="25" customHeight="1">
      <c r="A16" s="108" t="s">
        <v>407</v>
      </c>
      <c r="B16" s="74">
        <v>0</v>
      </c>
      <c r="C16" s="74">
        <v>0</v>
      </c>
      <c r="D16" s="74">
        <v>0</v>
      </c>
      <c r="E16" s="74">
        <v>0</v>
      </c>
      <c r="F16" s="74">
        <v>0</v>
      </c>
      <c r="G16" s="74">
        <v>0</v>
      </c>
      <c r="H16" s="74">
        <v>0</v>
      </c>
      <c r="I16" s="74">
        <v>2.6659999999999999</v>
      </c>
      <c r="J16" s="74">
        <v>0</v>
      </c>
      <c r="K16" s="74">
        <v>0</v>
      </c>
      <c r="L16" s="74">
        <v>0</v>
      </c>
      <c r="M16" s="74">
        <v>0</v>
      </c>
      <c r="N16" s="74">
        <v>2.6659999999999999</v>
      </c>
      <c r="O16" s="74">
        <v>0</v>
      </c>
      <c r="P16" s="74">
        <v>0</v>
      </c>
      <c r="Q16" s="74">
        <v>0</v>
      </c>
      <c r="R16" s="74">
        <v>0</v>
      </c>
      <c r="S16" s="74">
        <v>0</v>
      </c>
      <c r="T16" s="74">
        <v>0</v>
      </c>
      <c r="U16" s="74">
        <v>0</v>
      </c>
      <c r="V16" s="74">
        <v>0</v>
      </c>
      <c r="W16" s="74">
        <v>0</v>
      </c>
      <c r="X16" s="74">
        <v>0</v>
      </c>
      <c r="Y16" s="74">
        <v>2.6659999999999999</v>
      </c>
      <c r="Z16" s="74">
        <v>0</v>
      </c>
      <c r="AA16" s="74">
        <v>0</v>
      </c>
      <c r="AB16" s="74">
        <v>0</v>
      </c>
    </row>
    <row r="17" spans="1:28" ht="25" customHeight="1">
      <c r="A17" s="108" t="s">
        <v>406</v>
      </c>
      <c r="B17" s="74">
        <v>0</v>
      </c>
      <c r="C17" s="74">
        <v>0</v>
      </c>
      <c r="D17" s="74">
        <v>0</v>
      </c>
      <c r="E17" s="74">
        <v>0</v>
      </c>
      <c r="F17" s="74">
        <v>0</v>
      </c>
      <c r="G17" s="74">
        <v>0</v>
      </c>
      <c r="H17" s="74">
        <v>2.6659999999999999</v>
      </c>
      <c r="I17" s="74">
        <v>0</v>
      </c>
      <c r="J17" s="74">
        <v>0</v>
      </c>
      <c r="K17" s="74">
        <v>0</v>
      </c>
      <c r="L17" s="74">
        <v>2.6659999999999999</v>
      </c>
      <c r="M17" s="74">
        <v>0</v>
      </c>
      <c r="N17" s="74">
        <v>2.6659999999999999</v>
      </c>
      <c r="O17" s="74">
        <v>0</v>
      </c>
      <c r="P17" s="74">
        <v>2.6659999999999999</v>
      </c>
      <c r="Q17" s="74">
        <v>0</v>
      </c>
      <c r="R17" s="74">
        <v>2.6659999999999999</v>
      </c>
      <c r="S17" s="74">
        <v>0</v>
      </c>
      <c r="T17" s="74">
        <v>0</v>
      </c>
      <c r="U17" s="74">
        <v>2.6659999999999999</v>
      </c>
      <c r="V17" s="74">
        <v>2.6659999999999999</v>
      </c>
      <c r="W17" s="74">
        <v>0</v>
      </c>
      <c r="X17" s="74">
        <v>2.6659999999999999</v>
      </c>
      <c r="Y17" s="74">
        <v>2.6659999999999999</v>
      </c>
      <c r="Z17" s="74">
        <v>0</v>
      </c>
      <c r="AA17" s="74">
        <v>0</v>
      </c>
      <c r="AB17" s="74">
        <v>0</v>
      </c>
    </row>
    <row r="18" spans="1:28" ht="25" customHeight="1">
      <c r="A18" s="108" t="s">
        <v>395</v>
      </c>
      <c r="B18" s="74">
        <v>0</v>
      </c>
      <c r="C18" s="74">
        <v>0</v>
      </c>
      <c r="D18" s="74">
        <v>0</v>
      </c>
      <c r="E18" s="74">
        <v>0</v>
      </c>
      <c r="F18" s="74">
        <v>0</v>
      </c>
      <c r="G18" s="74">
        <v>2.6659999999999999</v>
      </c>
      <c r="H18" s="74">
        <v>2.6659999999999999</v>
      </c>
      <c r="I18" s="74">
        <v>0</v>
      </c>
      <c r="J18" s="74">
        <v>0</v>
      </c>
      <c r="K18" s="74">
        <v>0</v>
      </c>
      <c r="L18" s="74">
        <v>0</v>
      </c>
      <c r="M18" s="74">
        <v>0</v>
      </c>
      <c r="N18" s="74">
        <v>0</v>
      </c>
      <c r="O18" s="74">
        <v>0</v>
      </c>
      <c r="P18" s="74">
        <v>0</v>
      </c>
      <c r="Q18" s="74">
        <v>0</v>
      </c>
      <c r="R18" s="74">
        <v>2.6659999999999999</v>
      </c>
      <c r="S18" s="74">
        <v>0</v>
      </c>
      <c r="T18" s="74">
        <v>2.6659999999999999</v>
      </c>
      <c r="U18" s="74">
        <v>2.6659999999999999</v>
      </c>
      <c r="V18" s="74">
        <v>2.6659999999999999</v>
      </c>
      <c r="W18" s="74">
        <v>0</v>
      </c>
      <c r="X18" s="74">
        <v>0</v>
      </c>
      <c r="Y18" s="74">
        <v>0</v>
      </c>
      <c r="Z18" s="74">
        <v>0</v>
      </c>
      <c r="AA18" s="74">
        <v>0</v>
      </c>
      <c r="AB18" s="74">
        <v>0</v>
      </c>
    </row>
    <row r="19" spans="1:28" ht="25" customHeight="1">
      <c r="A19" s="108" t="s">
        <v>375</v>
      </c>
      <c r="B19" s="74">
        <v>2.6659999999999999</v>
      </c>
      <c r="C19" s="74">
        <v>2.6659999999999999</v>
      </c>
      <c r="D19" s="74">
        <v>2.6659999999999999</v>
      </c>
      <c r="E19" s="74">
        <v>2.6659999999999999</v>
      </c>
      <c r="F19" s="74">
        <v>2.6659999999999999</v>
      </c>
      <c r="G19" s="74">
        <v>2.6659999999999999</v>
      </c>
      <c r="H19" s="74">
        <v>2.6659999999999999</v>
      </c>
      <c r="I19" s="74">
        <v>2.6659999999999999</v>
      </c>
      <c r="J19" s="74">
        <v>2.6659999999999999</v>
      </c>
      <c r="K19" s="74">
        <v>2.6659999999999999</v>
      </c>
      <c r="L19" s="74">
        <v>2.6659999999999999</v>
      </c>
      <c r="M19" s="74">
        <v>2.6659999999999999</v>
      </c>
      <c r="N19" s="74">
        <v>2.6659999999999999</v>
      </c>
      <c r="O19" s="74">
        <v>2.6659999999999999</v>
      </c>
      <c r="P19" s="74">
        <v>2.6659999999999999</v>
      </c>
      <c r="Q19" s="74">
        <v>2.6659999999999999</v>
      </c>
      <c r="R19" s="74">
        <v>2.6659999999999999</v>
      </c>
      <c r="S19" s="74">
        <v>2.6659999999999999</v>
      </c>
      <c r="T19" s="74">
        <v>2.6659999999999999</v>
      </c>
      <c r="U19" s="74">
        <v>2.6659999999999999</v>
      </c>
      <c r="V19" s="74">
        <v>2.6659999999999999</v>
      </c>
      <c r="W19" s="74">
        <v>2.6659999999999999</v>
      </c>
      <c r="X19" s="74">
        <v>2.6659999999999999</v>
      </c>
      <c r="Y19" s="74">
        <v>2.6659999999999999</v>
      </c>
      <c r="Z19" s="74">
        <v>2.6659999999999999</v>
      </c>
      <c r="AA19" s="74">
        <v>2.6659999999999999</v>
      </c>
      <c r="AB19" s="74">
        <v>2.6659999999999999</v>
      </c>
    </row>
    <row r="20" spans="1:28" ht="25" customHeight="1">
      <c r="A20" s="108" t="s">
        <v>396</v>
      </c>
      <c r="B20" s="76">
        <v>0</v>
      </c>
      <c r="C20" s="74">
        <v>0</v>
      </c>
      <c r="D20" s="74">
        <v>0</v>
      </c>
      <c r="E20" s="74">
        <v>0</v>
      </c>
      <c r="F20" s="74">
        <v>0</v>
      </c>
      <c r="G20" s="74">
        <v>0</v>
      </c>
      <c r="H20" s="74">
        <v>2.6659999999999999</v>
      </c>
      <c r="I20" s="74">
        <v>0</v>
      </c>
      <c r="J20" s="74">
        <v>0</v>
      </c>
      <c r="K20" s="74">
        <v>0</v>
      </c>
      <c r="L20" s="74">
        <v>0</v>
      </c>
      <c r="M20" s="74">
        <v>0</v>
      </c>
      <c r="N20" s="74">
        <v>0</v>
      </c>
      <c r="O20" s="74">
        <v>0</v>
      </c>
      <c r="P20" s="74">
        <v>2.6659999999999999</v>
      </c>
      <c r="Q20" s="74">
        <v>2.6659999999999999</v>
      </c>
      <c r="R20" s="74">
        <v>0</v>
      </c>
      <c r="S20" s="74">
        <v>0</v>
      </c>
      <c r="T20" s="74">
        <v>0</v>
      </c>
      <c r="U20" s="74">
        <v>0</v>
      </c>
      <c r="V20" s="74">
        <v>2.6659999999999999</v>
      </c>
      <c r="W20" s="74">
        <v>0</v>
      </c>
      <c r="X20" s="74">
        <v>0</v>
      </c>
      <c r="Y20" s="74">
        <v>0</v>
      </c>
      <c r="Z20" s="74">
        <v>0</v>
      </c>
      <c r="AA20" s="74">
        <v>0</v>
      </c>
      <c r="AB20" s="74">
        <v>0</v>
      </c>
    </row>
    <row r="21" spans="1:28" ht="25" customHeight="1">
      <c r="A21" s="108" t="s">
        <v>381</v>
      </c>
      <c r="B21" s="74">
        <v>3</v>
      </c>
      <c r="C21" s="74">
        <v>3</v>
      </c>
      <c r="D21" s="74">
        <v>3</v>
      </c>
      <c r="E21" s="74">
        <v>3</v>
      </c>
      <c r="F21" s="74">
        <v>3</v>
      </c>
      <c r="G21" s="74">
        <v>3</v>
      </c>
      <c r="H21" s="74">
        <v>3</v>
      </c>
      <c r="I21" s="74">
        <v>3</v>
      </c>
      <c r="J21" s="74">
        <v>3</v>
      </c>
      <c r="K21" s="74">
        <v>3</v>
      </c>
      <c r="L21" s="74">
        <v>3</v>
      </c>
      <c r="M21" s="74">
        <v>3</v>
      </c>
      <c r="N21" s="74">
        <v>3</v>
      </c>
      <c r="O21" s="74">
        <v>3</v>
      </c>
      <c r="P21" s="74">
        <v>3</v>
      </c>
      <c r="Q21" s="74">
        <v>3</v>
      </c>
      <c r="R21" s="74">
        <v>3</v>
      </c>
      <c r="S21" s="74">
        <v>3</v>
      </c>
      <c r="T21" s="74">
        <v>3</v>
      </c>
      <c r="U21" s="74">
        <v>3</v>
      </c>
      <c r="V21" s="74">
        <v>3</v>
      </c>
      <c r="W21" s="74">
        <v>3</v>
      </c>
      <c r="X21" s="74">
        <v>3</v>
      </c>
      <c r="Y21" s="74">
        <v>3</v>
      </c>
      <c r="Z21" s="74">
        <v>3</v>
      </c>
      <c r="AA21" s="74">
        <v>3</v>
      </c>
      <c r="AB21" s="74">
        <v>3</v>
      </c>
    </row>
    <row r="22" spans="1:28" ht="25" customHeight="1">
      <c r="A22" s="108" t="s">
        <v>384</v>
      </c>
      <c r="B22" s="74">
        <v>3</v>
      </c>
      <c r="C22" s="74">
        <v>0</v>
      </c>
      <c r="D22" s="74">
        <v>0</v>
      </c>
      <c r="E22" s="74">
        <v>0</v>
      </c>
      <c r="F22" s="74">
        <v>0</v>
      </c>
      <c r="G22" s="74">
        <v>0</v>
      </c>
      <c r="H22" s="74">
        <v>3</v>
      </c>
      <c r="I22" s="74">
        <v>0</v>
      </c>
      <c r="J22" s="74">
        <v>0</v>
      </c>
      <c r="K22" s="74">
        <v>0</v>
      </c>
      <c r="L22" s="74">
        <v>0</v>
      </c>
      <c r="M22" s="74">
        <v>0</v>
      </c>
      <c r="N22" s="74">
        <v>0</v>
      </c>
      <c r="O22" s="74">
        <v>0</v>
      </c>
      <c r="P22" s="74">
        <v>0</v>
      </c>
      <c r="Q22" s="74">
        <v>0</v>
      </c>
      <c r="R22" s="74">
        <v>3</v>
      </c>
      <c r="S22" s="74">
        <v>0</v>
      </c>
      <c r="T22" s="74">
        <v>0</v>
      </c>
      <c r="U22" s="74">
        <v>0</v>
      </c>
      <c r="V22" s="74">
        <v>0</v>
      </c>
      <c r="W22" s="74">
        <v>0</v>
      </c>
      <c r="X22" s="74">
        <v>0</v>
      </c>
      <c r="Y22" s="74">
        <v>0</v>
      </c>
      <c r="Z22" s="74">
        <v>0</v>
      </c>
      <c r="AA22" s="74">
        <v>0</v>
      </c>
      <c r="AB22" s="74">
        <v>0</v>
      </c>
    </row>
    <row r="23" spans="1:28" ht="25" customHeight="1">
      <c r="A23" s="108" t="s">
        <v>385</v>
      </c>
      <c r="B23" s="74">
        <v>3</v>
      </c>
      <c r="C23" s="74">
        <v>0</v>
      </c>
      <c r="D23" s="74">
        <v>0</v>
      </c>
      <c r="E23" s="74">
        <v>0</v>
      </c>
      <c r="F23" s="74">
        <v>0</v>
      </c>
      <c r="G23" s="74">
        <v>0</v>
      </c>
      <c r="H23" s="74">
        <v>3</v>
      </c>
      <c r="I23" s="74">
        <v>0</v>
      </c>
      <c r="J23" s="74">
        <v>0</v>
      </c>
      <c r="K23" s="74">
        <v>0</v>
      </c>
      <c r="L23" s="74">
        <v>0</v>
      </c>
      <c r="M23" s="74">
        <v>0</v>
      </c>
      <c r="N23" s="74">
        <v>3</v>
      </c>
      <c r="O23" s="74">
        <v>0</v>
      </c>
      <c r="P23" s="74">
        <v>0</v>
      </c>
      <c r="Q23" s="74">
        <v>0</v>
      </c>
      <c r="R23" s="74">
        <v>3</v>
      </c>
      <c r="S23" s="74">
        <v>0</v>
      </c>
      <c r="T23" s="74">
        <v>0</v>
      </c>
      <c r="U23" s="74">
        <v>0</v>
      </c>
      <c r="V23" s="74">
        <v>0</v>
      </c>
      <c r="W23" s="74">
        <v>0</v>
      </c>
      <c r="X23" s="74">
        <v>0</v>
      </c>
      <c r="Y23" s="74">
        <v>0</v>
      </c>
      <c r="Z23" s="74">
        <v>0</v>
      </c>
      <c r="AA23" s="74">
        <v>0</v>
      </c>
      <c r="AB23" s="74">
        <v>0</v>
      </c>
    </row>
    <row r="24" spans="1:28" ht="25" customHeight="1">
      <c r="A24" s="108" t="s">
        <v>324</v>
      </c>
      <c r="B24" s="74">
        <v>2.6659999999999999</v>
      </c>
      <c r="C24" s="74">
        <v>2.6659999999999999</v>
      </c>
      <c r="D24" s="74">
        <v>2.6659999999999999</v>
      </c>
      <c r="E24" s="74">
        <v>2.6659999999999999</v>
      </c>
      <c r="F24" s="74">
        <v>2.6659999999999999</v>
      </c>
      <c r="G24" s="74">
        <v>2.6659999999999999</v>
      </c>
      <c r="H24" s="74">
        <v>2.6659999999999999</v>
      </c>
      <c r="I24" s="74">
        <v>2.6659999999999999</v>
      </c>
      <c r="J24" s="74">
        <v>2.6659999999999999</v>
      </c>
      <c r="K24" s="74">
        <v>2.6659999999999999</v>
      </c>
      <c r="L24" s="74">
        <v>2.6659999999999999</v>
      </c>
      <c r="M24" s="74">
        <v>2.6659999999999999</v>
      </c>
      <c r="N24" s="74">
        <v>2.6659999999999999</v>
      </c>
      <c r="O24" s="74">
        <v>2.6659999999999999</v>
      </c>
      <c r="P24" s="74">
        <v>2.6659999999999999</v>
      </c>
      <c r="Q24" s="74">
        <v>2.6659999999999999</v>
      </c>
      <c r="R24" s="74">
        <v>2.6659999999999999</v>
      </c>
      <c r="S24" s="74">
        <v>2.6659999999999999</v>
      </c>
      <c r="T24" s="74">
        <v>2.6659999999999999</v>
      </c>
      <c r="U24" s="74">
        <v>2.6659999999999999</v>
      </c>
      <c r="V24" s="74">
        <v>2.6659999999999999</v>
      </c>
      <c r="W24" s="74">
        <v>2.6659999999999999</v>
      </c>
      <c r="X24" s="74">
        <v>2.6659999999999999</v>
      </c>
      <c r="Y24" s="74">
        <v>2.6659999999999999</v>
      </c>
      <c r="Z24" s="74">
        <v>2.6659999999999999</v>
      </c>
      <c r="AA24" s="74">
        <v>2.6659999999999999</v>
      </c>
      <c r="AB24" s="74">
        <v>2.6659999999999999</v>
      </c>
    </row>
    <row r="25" spans="1:28" ht="25" customHeight="1">
      <c r="A25" s="108" t="s">
        <v>398</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2.6659999999999999</v>
      </c>
      <c r="S25" s="74">
        <v>0</v>
      </c>
      <c r="T25" s="74">
        <v>0</v>
      </c>
      <c r="U25" s="74">
        <v>0</v>
      </c>
      <c r="V25" s="74">
        <v>0</v>
      </c>
      <c r="W25" s="74">
        <v>0</v>
      </c>
      <c r="X25" s="74">
        <v>0</v>
      </c>
      <c r="Y25" s="74">
        <v>0</v>
      </c>
      <c r="Z25" s="74">
        <v>0</v>
      </c>
      <c r="AA25" s="74">
        <v>0</v>
      </c>
      <c r="AB25" s="74">
        <v>0</v>
      </c>
    </row>
    <row r="26" spans="1:28" ht="25" customHeight="1">
      <c r="A26" s="108" t="s">
        <v>399</v>
      </c>
      <c r="B26" s="74">
        <v>3</v>
      </c>
      <c r="C26" s="74">
        <v>3</v>
      </c>
      <c r="D26" s="74">
        <v>3</v>
      </c>
      <c r="E26" s="74">
        <v>3</v>
      </c>
      <c r="F26" s="74">
        <v>3</v>
      </c>
      <c r="G26" s="74">
        <v>3</v>
      </c>
      <c r="H26" s="74">
        <v>3</v>
      </c>
      <c r="I26" s="74">
        <v>3</v>
      </c>
      <c r="J26" s="74">
        <v>3</v>
      </c>
      <c r="K26" s="74">
        <v>3</v>
      </c>
      <c r="L26" s="74">
        <v>3</v>
      </c>
      <c r="M26" s="74">
        <v>3</v>
      </c>
      <c r="N26" s="74">
        <v>3</v>
      </c>
      <c r="O26" s="74">
        <v>3</v>
      </c>
      <c r="P26" s="74">
        <v>3</v>
      </c>
      <c r="Q26" s="74">
        <v>3</v>
      </c>
      <c r="R26" s="74">
        <v>3</v>
      </c>
      <c r="S26" s="74">
        <v>3</v>
      </c>
      <c r="T26" s="74">
        <v>3</v>
      </c>
      <c r="U26" s="74">
        <v>3</v>
      </c>
      <c r="V26" s="74">
        <v>3</v>
      </c>
      <c r="W26" s="74">
        <v>3</v>
      </c>
      <c r="X26" s="74">
        <v>3</v>
      </c>
      <c r="Y26" s="74">
        <v>3</v>
      </c>
      <c r="Z26" s="74">
        <v>3</v>
      </c>
      <c r="AA26" s="74">
        <v>3</v>
      </c>
      <c r="AB26" s="74">
        <v>3</v>
      </c>
    </row>
    <row r="27" spans="1:28" ht="25" customHeight="1">
      <c r="A27" s="108" t="s">
        <v>325</v>
      </c>
      <c r="B27" s="74">
        <v>2.6659999999999999</v>
      </c>
      <c r="C27" s="74">
        <v>2.6659999999999999</v>
      </c>
      <c r="D27" s="74">
        <v>2.6659999999999999</v>
      </c>
      <c r="E27" s="74">
        <v>2.6659999999999999</v>
      </c>
      <c r="F27" s="74">
        <v>2.6659999999999999</v>
      </c>
      <c r="G27" s="74">
        <v>2.6659999999999999</v>
      </c>
      <c r="H27" s="74">
        <v>2.6659999999999999</v>
      </c>
      <c r="I27" s="74">
        <v>2.6659999999999999</v>
      </c>
      <c r="J27" s="74">
        <v>2.6659999999999999</v>
      </c>
      <c r="K27" s="74">
        <v>2.6659999999999999</v>
      </c>
      <c r="L27" s="74">
        <v>2.6659999999999999</v>
      </c>
      <c r="M27" s="74">
        <v>2.6659999999999999</v>
      </c>
      <c r="N27" s="74">
        <v>2.6659999999999999</v>
      </c>
      <c r="O27" s="74">
        <v>2.6659999999999999</v>
      </c>
      <c r="P27" s="74">
        <v>2.6659999999999999</v>
      </c>
      <c r="Q27" s="74">
        <v>2.6659999999999999</v>
      </c>
      <c r="R27" s="74">
        <v>2.6659999999999999</v>
      </c>
      <c r="S27" s="74">
        <v>2.6659999999999999</v>
      </c>
      <c r="T27" s="74">
        <v>2.6659999999999999</v>
      </c>
      <c r="U27" s="74">
        <v>2.6659999999999999</v>
      </c>
      <c r="V27" s="74">
        <v>2.6659999999999999</v>
      </c>
      <c r="W27" s="74">
        <v>2.6659999999999999</v>
      </c>
      <c r="X27" s="74">
        <v>2.6659999999999999</v>
      </c>
      <c r="Y27" s="74">
        <v>2.6659999999999999</v>
      </c>
      <c r="Z27" s="74">
        <v>2.6659999999999999</v>
      </c>
      <c r="AA27" s="74">
        <v>2.6659999999999999</v>
      </c>
      <c r="AB27" s="74">
        <v>2.6659999999999999</v>
      </c>
    </row>
    <row r="28" spans="1:28" ht="25" customHeight="1">
      <c r="A28" s="108" t="s">
        <v>377</v>
      </c>
      <c r="B28" s="74">
        <v>3</v>
      </c>
      <c r="C28" s="74">
        <v>3</v>
      </c>
      <c r="D28" s="74">
        <v>3</v>
      </c>
      <c r="E28" s="74">
        <v>3</v>
      </c>
      <c r="F28" s="74">
        <v>3</v>
      </c>
      <c r="G28" s="74">
        <v>3</v>
      </c>
      <c r="H28" s="74">
        <v>0</v>
      </c>
      <c r="I28" s="74">
        <v>3</v>
      </c>
      <c r="J28" s="74">
        <v>3</v>
      </c>
      <c r="K28" s="74">
        <v>3</v>
      </c>
      <c r="L28" s="74">
        <v>3</v>
      </c>
      <c r="M28" s="74">
        <v>3</v>
      </c>
      <c r="N28" s="74">
        <v>3</v>
      </c>
      <c r="O28" s="74">
        <v>3</v>
      </c>
      <c r="P28" s="74">
        <v>3</v>
      </c>
      <c r="Q28" s="74">
        <v>3</v>
      </c>
      <c r="R28" s="74">
        <v>3</v>
      </c>
      <c r="S28" s="74">
        <v>3</v>
      </c>
      <c r="T28" s="74">
        <v>3</v>
      </c>
      <c r="U28" s="74">
        <v>3</v>
      </c>
      <c r="V28" s="74">
        <v>3</v>
      </c>
      <c r="W28" s="74">
        <v>3</v>
      </c>
      <c r="X28" s="74">
        <v>3</v>
      </c>
      <c r="Y28" s="74">
        <v>3</v>
      </c>
      <c r="Z28" s="74">
        <v>3</v>
      </c>
      <c r="AA28" s="74">
        <v>3</v>
      </c>
      <c r="AB28" s="74">
        <v>3</v>
      </c>
    </row>
    <row r="29" spans="1:28" ht="17">
      <c r="A29" s="108" t="s">
        <v>378</v>
      </c>
      <c r="B29" s="74">
        <v>3</v>
      </c>
      <c r="C29" s="74">
        <v>3</v>
      </c>
      <c r="D29" s="74">
        <v>3</v>
      </c>
      <c r="E29" s="74">
        <v>3</v>
      </c>
      <c r="F29" s="74">
        <v>3</v>
      </c>
      <c r="G29" s="74">
        <v>3</v>
      </c>
      <c r="H29" s="74">
        <v>0</v>
      </c>
      <c r="I29" s="74">
        <v>3</v>
      </c>
      <c r="J29" s="74">
        <v>3</v>
      </c>
      <c r="K29" s="74">
        <v>3</v>
      </c>
      <c r="L29" s="74">
        <v>3</v>
      </c>
      <c r="M29" s="74">
        <v>3</v>
      </c>
      <c r="N29" s="74">
        <v>3</v>
      </c>
      <c r="O29" s="74">
        <v>3</v>
      </c>
      <c r="P29" s="74">
        <v>3</v>
      </c>
      <c r="Q29" s="74">
        <v>3</v>
      </c>
      <c r="R29" s="74">
        <v>3</v>
      </c>
      <c r="S29" s="74">
        <v>3</v>
      </c>
      <c r="T29" s="74">
        <v>3</v>
      </c>
      <c r="U29" s="74">
        <v>3</v>
      </c>
      <c r="V29" s="74">
        <v>3</v>
      </c>
      <c r="W29" s="74">
        <v>3</v>
      </c>
      <c r="X29" s="74">
        <v>3</v>
      </c>
      <c r="Y29" s="74">
        <v>3</v>
      </c>
      <c r="Z29" s="74">
        <v>3</v>
      </c>
      <c r="AA29" s="74">
        <v>3</v>
      </c>
      <c r="AB29" s="74">
        <v>3</v>
      </c>
    </row>
    <row r="30" spans="1:28" ht="25" customHeight="1">
      <c r="A30" s="108" t="s">
        <v>405</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c r="S30" s="74">
        <v>0</v>
      </c>
      <c r="T30" s="74">
        <v>0</v>
      </c>
      <c r="U30" s="74">
        <v>0</v>
      </c>
      <c r="V30" s="74">
        <v>0</v>
      </c>
      <c r="W30" s="74">
        <v>0</v>
      </c>
      <c r="X30" s="74">
        <v>0</v>
      </c>
      <c r="Y30" s="74">
        <v>0</v>
      </c>
      <c r="Z30" s="74">
        <v>0</v>
      </c>
      <c r="AA30" s="74">
        <v>0</v>
      </c>
      <c r="AB30" s="74">
        <v>0</v>
      </c>
    </row>
    <row r="31" spans="1:28" ht="25" customHeight="1">
      <c r="A31" s="108" t="s">
        <v>400</v>
      </c>
      <c r="B31" s="74">
        <v>3</v>
      </c>
      <c r="C31" s="74">
        <v>3</v>
      </c>
      <c r="D31" s="74">
        <v>3</v>
      </c>
      <c r="E31" s="74">
        <v>3</v>
      </c>
      <c r="F31" s="74">
        <v>3</v>
      </c>
      <c r="G31" s="74">
        <v>3</v>
      </c>
      <c r="H31" s="74">
        <v>3</v>
      </c>
      <c r="I31" s="74">
        <v>3</v>
      </c>
      <c r="J31" s="74">
        <v>3</v>
      </c>
      <c r="K31" s="74">
        <v>3</v>
      </c>
      <c r="L31" s="74">
        <v>3</v>
      </c>
      <c r="M31" s="74">
        <v>3</v>
      </c>
      <c r="N31" s="74">
        <v>3</v>
      </c>
      <c r="O31" s="74">
        <v>3</v>
      </c>
      <c r="P31" s="74">
        <v>3</v>
      </c>
      <c r="Q31" s="74">
        <v>3</v>
      </c>
      <c r="R31" s="74">
        <v>3</v>
      </c>
      <c r="S31" s="74">
        <v>3</v>
      </c>
      <c r="T31" s="74">
        <v>3</v>
      </c>
      <c r="U31" s="74">
        <v>3</v>
      </c>
      <c r="V31" s="74">
        <v>3</v>
      </c>
      <c r="W31" s="74">
        <v>3</v>
      </c>
      <c r="X31" s="74">
        <v>3</v>
      </c>
      <c r="Y31" s="74">
        <v>3</v>
      </c>
      <c r="Z31" s="74">
        <v>3</v>
      </c>
      <c r="AA31" s="74">
        <v>3</v>
      </c>
      <c r="AB31" s="74">
        <v>3</v>
      </c>
    </row>
    <row r="32" spans="1:28" ht="25" customHeight="1">
      <c r="A32" s="108" t="s">
        <v>401</v>
      </c>
      <c r="B32" s="74">
        <v>0</v>
      </c>
      <c r="C32" s="74">
        <v>0</v>
      </c>
      <c r="D32" s="74">
        <v>0</v>
      </c>
      <c r="E32" s="74">
        <v>0</v>
      </c>
      <c r="F32" s="74">
        <v>3</v>
      </c>
      <c r="G32" s="74">
        <v>3</v>
      </c>
      <c r="H32" s="74">
        <v>3</v>
      </c>
      <c r="I32" s="74">
        <v>3</v>
      </c>
      <c r="J32" s="74">
        <v>3</v>
      </c>
      <c r="K32" s="74">
        <v>3</v>
      </c>
      <c r="L32" s="74">
        <v>3</v>
      </c>
      <c r="M32" s="74">
        <v>3</v>
      </c>
      <c r="N32" s="74">
        <v>3</v>
      </c>
      <c r="O32" s="74">
        <v>3</v>
      </c>
      <c r="P32" s="74">
        <v>3</v>
      </c>
      <c r="Q32" s="74">
        <v>3</v>
      </c>
      <c r="R32" s="74">
        <v>3</v>
      </c>
      <c r="S32" s="74">
        <v>3</v>
      </c>
      <c r="T32" s="74">
        <v>3</v>
      </c>
      <c r="U32" s="74">
        <v>3</v>
      </c>
      <c r="V32" s="74">
        <v>3</v>
      </c>
      <c r="W32" s="74">
        <v>0</v>
      </c>
      <c r="X32" s="74">
        <v>3</v>
      </c>
      <c r="Y32" s="74">
        <v>3</v>
      </c>
      <c r="Z32" s="74">
        <v>0</v>
      </c>
      <c r="AA32" s="74">
        <v>3</v>
      </c>
      <c r="AB32" s="74">
        <v>3</v>
      </c>
    </row>
    <row r="33" spans="1:28" ht="25" customHeight="1">
      <c r="A33" s="108" t="s">
        <v>402</v>
      </c>
      <c r="B33" s="74">
        <v>0</v>
      </c>
      <c r="C33" s="74">
        <v>0</v>
      </c>
      <c r="D33" s="74">
        <v>0</v>
      </c>
      <c r="E33" s="74">
        <v>0</v>
      </c>
      <c r="F33" s="74">
        <v>3</v>
      </c>
      <c r="G33" s="74">
        <v>3</v>
      </c>
      <c r="H33" s="74">
        <v>3</v>
      </c>
      <c r="I33" s="74">
        <v>3</v>
      </c>
      <c r="J33" s="74">
        <v>3</v>
      </c>
      <c r="K33" s="74">
        <v>3</v>
      </c>
      <c r="L33" s="74">
        <v>3</v>
      </c>
      <c r="M33" s="74">
        <v>3</v>
      </c>
      <c r="N33" s="74">
        <v>3</v>
      </c>
      <c r="O33" s="74">
        <v>3</v>
      </c>
      <c r="P33" s="74">
        <v>3</v>
      </c>
      <c r="Q33" s="74">
        <v>3</v>
      </c>
      <c r="R33" s="74">
        <v>3</v>
      </c>
      <c r="S33" s="74">
        <v>3</v>
      </c>
      <c r="T33" s="74">
        <v>3</v>
      </c>
      <c r="U33" s="74">
        <v>3</v>
      </c>
      <c r="V33" s="74">
        <v>3</v>
      </c>
      <c r="W33" s="74">
        <v>0</v>
      </c>
      <c r="X33" s="74">
        <v>3</v>
      </c>
      <c r="Y33" s="74">
        <v>3</v>
      </c>
      <c r="Z33" s="74">
        <v>0</v>
      </c>
      <c r="AA33" s="74">
        <v>3</v>
      </c>
      <c r="AB33" s="74">
        <v>3</v>
      </c>
    </row>
    <row r="34" spans="1:28" ht="25" customHeight="1">
      <c r="A34" s="108" t="s">
        <v>397</v>
      </c>
      <c r="B34" s="74">
        <v>3</v>
      </c>
      <c r="C34" s="74">
        <v>3</v>
      </c>
      <c r="D34" s="74">
        <v>3</v>
      </c>
      <c r="E34" s="74">
        <v>3</v>
      </c>
      <c r="F34" s="74">
        <v>3</v>
      </c>
      <c r="G34" s="74">
        <v>3</v>
      </c>
      <c r="H34" s="74">
        <v>3</v>
      </c>
      <c r="I34" s="74">
        <v>3</v>
      </c>
      <c r="J34" s="74">
        <v>3</v>
      </c>
      <c r="K34" s="74">
        <v>3</v>
      </c>
      <c r="L34" s="74">
        <v>3</v>
      </c>
      <c r="M34" s="74">
        <v>3</v>
      </c>
      <c r="N34" s="74">
        <v>3</v>
      </c>
      <c r="O34" s="74">
        <v>3</v>
      </c>
      <c r="P34" s="74">
        <v>3</v>
      </c>
      <c r="Q34" s="74">
        <v>3</v>
      </c>
      <c r="R34" s="74">
        <v>3</v>
      </c>
      <c r="S34" s="74">
        <v>3</v>
      </c>
      <c r="T34" s="74">
        <v>3</v>
      </c>
      <c r="U34" s="74">
        <v>3</v>
      </c>
      <c r="V34" s="74">
        <v>3</v>
      </c>
      <c r="W34" s="74">
        <v>3</v>
      </c>
      <c r="X34" s="74">
        <v>3</v>
      </c>
      <c r="Y34" s="74">
        <v>3</v>
      </c>
      <c r="Z34" s="74">
        <v>3</v>
      </c>
      <c r="AA34" s="74">
        <v>3</v>
      </c>
      <c r="AB34" s="74">
        <v>3</v>
      </c>
    </row>
    <row r="35" spans="1:28" ht="25" customHeight="1">
      <c r="A35" s="108" t="s">
        <v>403</v>
      </c>
      <c r="B35" s="74">
        <v>3</v>
      </c>
      <c r="C35" s="74">
        <v>3</v>
      </c>
      <c r="D35" s="74">
        <v>3</v>
      </c>
      <c r="E35" s="74">
        <v>0</v>
      </c>
      <c r="F35" s="74">
        <v>3</v>
      </c>
      <c r="G35" s="74">
        <v>3</v>
      </c>
      <c r="H35" s="74">
        <v>3</v>
      </c>
      <c r="I35" s="74">
        <v>3</v>
      </c>
      <c r="J35" s="74">
        <v>3</v>
      </c>
      <c r="K35" s="74">
        <v>3</v>
      </c>
      <c r="L35" s="74">
        <v>3</v>
      </c>
      <c r="M35" s="74">
        <v>3</v>
      </c>
      <c r="N35" s="74">
        <v>3</v>
      </c>
      <c r="O35" s="74">
        <v>0</v>
      </c>
      <c r="P35" s="74">
        <v>3</v>
      </c>
      <c r="Q35" s="74">
        <v>3</v>
      </c>
      <c r="R35" s="74">
        <v>3</v>
      </c>
      <c r="S35" s="74">
        <v>0</v>
      </c>
      <c r="T35" s="74">
        <v>0</v>
      </c>
      <c r="U35" s="74">
        <v>3</v>
      </c>
      <c r="V35" s="74">
        <v>3</v>
      </c>
      <c r="W35" s="74">
        <v>0</v>
      </c>
      <c r="X35" s="74">
        <v>3</v>
      </c>
      <c r="Y35" s="74">
        <v>3</v>
      </c>
      <c r="Z35" s="74">
        <v>0</v>
      </c>
      <c r="AA35" s="74">
        <v>3</v>
      </c>
      <c r="AB35" s="74">
        <v>3</v>
      </c>
    </row>
    <row r="36" spans="1:28" ht="25" customHeight="1">
      <c r="A36" s="108" t="s">
        <v>404</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c r="S36" s="74">
        <v>0</v>
      </c>
      <c r="T36" s="74">
        <v>0</v>
      </c>
      <c r="U36" s="74">
        <v>0</v>
      </c>
      <c r="V36" s="74">
        <v>0</v>
      </c>
      <c r="W36" s="74">
        <v>0</v>
      </c>
      <c r="X36" s="74">
        <v>0</v>
      </c>
      <c r="Y36" s="74">
        <v>0</v>
      </c>
      <c r="Z36" s="74">
        <v>0</v>
      </c>
      <c r="AA36" s="74">
        <v>0</v>
      </c>
      <c r="AB36" s="74">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9BEE3-54B9-C043-A4DB-251381A29BFB}">
  <dimension ref="A1:AJ28"/>
  <sheetViews>
    <sheetView topLeftCell="D1" zoomScale="81" workbookViewId="0">
      <selection activeCell="AA23" sqref="AA23"/>
    </sheetView>
  </sheetViews>
  <sheetFormatPr baseColWidth="10" defaultRowHeight="16"/>
  <cols>
    <col min="1" max="1" width="37.6640625" customWidth="1"/>
    <col min="2" max="36" width="45.83203125" customWidth="1"/>
  </cols>
  <sheetData>
    <row r="1" spans="1:36" s="113" customFormat="1" ht="34">
      <c r="A1" s="52" t="s">
        <v>0</v>
      </c>
      <c r="B1" s="109" t="s">
        <v>334</v>
      </c>
      <c r="C1" s="110" t="s">
        <v>335</v>
      </c>
      <c r="D1" s="110" t="s">
        <v>336</v>
      </c>
      <c r="E1" s="110" t="s">
        <v>346</v>
      </c>
      <c r="F1" s="110" t="s">
        <v>347</v>
      </c>
      <c r="G1" s="110" t="s">
        <v>343</v>
      </c>
      <c r="H1" s="110" t="s">
        <v>350</v>
      </c>
      <c r="I1" s="110" t="s">
        <v>351</v>
      </c>
      <c r="J1" s="110" t="s">
        <v>352</v>
      </c>
      <c r="K1" s="110" t="s">
        <v>353</v>
      </c>
      <c r="L1" s="110" t="s">
        <v>354</v>
      </c>
      <c r="M1" s="110" t="s">
        <v>344</v>
      </c>
      <c r="N1" s="110" t="s">
        <v>355</v>
      </c>
      <c r="O1" s="110" t="s">
        <v>356</v>
      </c>
      <c r="P1" s="110" t="s">
        <v>357</v>
      </c>
      <c r="Q1" s="110" t="s">
        <v>358</v>
      </c>
      <c r="R1" s="110" t="s">
        <v>359</v>
      </c>
      <c r="S1" s="110" t="s">
        <v>337</v>
      </c>
      <c r="T1" s="110" t="s">
        <v>360</v>
      </c>
      <c r="U1" s="110" t="s">
        <v>345</v>
      </c>
      <c r="V1" s="109" t="s">
        <v>348</v>
      </c>
      <c r="W1" s="111" t="s">
        <v>349</v>
      </c>
      <c r="X1" s="111" t="s">
        <v>324</v>
      </c>
      <c r="Y1" s="109" t="s">
        <v>362</v>
      </c>
      <c r="Z1" s="111" t="s">
        <v>363</v>
      </c>
      <c r="AA1" s="112" t="s">
        <v>325</v>
      </c>
      <c r="AB1" s="109" t="s">
        <v>340</v>
      </c>
      <c r="AC1" s="111" t="s">
        <v>341</v>
      </c>
      <c r="AD1" s="112" t="s">
        <v>342</v>
      </c>
      <c r="AE1" s="109" t="s">
        <v>364</v>
      </c>
      <c r="AF1" s="110" t="s">
        <v>365</v>
      </c>
      <c r="AG1" s="111" t="s">
        <v>366</v>
      </c>
      <c r="AH1" s="109" t="s">
        <v>361</v>
      </c>
      <c r="AI1" s="110" t="s">
        <v>367</v>
      </c>
      <c r="AJ1" s="111" t="s">
        <v>368</v>
      </c>
    </row>
    <row r="2" spans="1:36">
      <c r="A2" s="53" t="s">
        <v>59</v>
      </c>
      <c r="B2" s="63">
        <v>3</v>
      </c>
      <c r="C2" s="63">
        <v>3</v>
      </c>
      <c r="D2" s="63">
        <v>3</v>
      </c>
      <c r="E2" s="63">
        <v>2.6659999999999999</v>
      </c>
      <c r="F2" s="63">
        <v>0</v>
      </c>
      <c r="G2" s="63">
        <v>3</v>
      </c>
      <c r="H2" s="63">
        <v>3</v>
      </c>
      <c r="I2" s="63">
        <v>0</v>
      </c>
      <c r="J2" s="63">
        <v>0</v>
      </c>
      <c r="K2" s="63">
        <v>0</v>
      </c>
      <c r="L2" s="63">
        <v>0</v>
      </c>
      <c r="M2" s="63">
        <v>3</v>
      </c>
      <c r="N2" s="63">
        <v>0</v>
      </c>
      <c r="O2" s="63">
        <v>0</v>
      </c>
      <c r="P2" s="63">
        <v>0</v>
      </c>
      <c r="Q2" s="63">
        <v>0</v>
      </c>
      <c r="R2" s="63">
        <v>0</v>
      </c>
      <c r="S2" s="63">
        <v>2.6659999999999999</v>
      </c>
      <c r="T2" s="71">
        <v>0</v>
      </c>
      <c r="U2" s="63">
        <v>3</v>
      </c>
      <c r="V2" s="67">
        <v>3</v>
      </c>
      <c r="W2" s="63">
        <v>3</v>
      </c>
      <c r="X2" s="64">
        <v>2.6659999999999999</v>
      </c>
      <c r="Y2" s="63">
        <v>0</v>
      </c>
      <c r="Z2" s="63">
        <v>3</v>
      </c>
      <c r="AA2" s="64">
        <v>2.6659999999999999</v>
      </c>
      <c r="AB2" s="63">
        <v>3</v>
      </c>
      <c r="AC2" s="63">
        <v>3</v>
      </c>
      <c r="AD2" s="64">
        <v>0</v>
      </c>
      <c r="AE2" s="67">
        <v>3</v>
      </c>
      <c r="AF2" s="63">
        <v>0</v>
      </c>
      <c r="AG2" s="63">
        <v>0</v>
      </c>
      <c r="AH2" s="67">
        <v>3</v>
      </c>
      <c r="AI2" s="63">
        <v>3</v>
      </c>
      <c r="AJ2" s="68">
        <v>0</v>
      </c>
    </row>
    <row r="3" spans="1:36">
      <c r="A3" s="53" t="s">
        <v>60</v>
      </c>
      <c r="B3" s="63">
        <v>3</v>
      </c>
      <c r="C3" s="63">
        <v>3</v>
      </c>
      <c r="D3" s="63">
        <v>3</v>
      </c>
      <c r="E3" s="63">
        <v>2.6659999999999999</v>
      </c>
      <c r="F3" s="63">
        <v>2.6659999999999999</v>
      </c>
      <c r="G3" s="63">
        <v>3</v>
      </c>
      <c r="H3" s="63">
        <v>2.66</v>
      </c>
      <c r="I3" s="63">
        <v>0</v>
      </c>
      <c r="J3" s="63">
        <v>0</v>
      </c>
      <c r="K3" s="63">
        <v>0</v>
      </c>
      <c r="L3" s="63">
        <v>0</v>
      </c>
      <c r="M3" s="63">
        <v>3</v>
      </c>
      <c r="N3" s="63">
        <v>0</v>
      </c>
      <c r="O3" s="63">
        <v>0</v>
      </c>
      <c r="P3" s="63">
        <v>0</v>
      </c>
      <c r="Q3" s="63">
        <v>0</v>
      </c>
      <c r="R3" s="63">
        <v>0</v>
      </c>
      <c r="S3" s="63">
        <v>2.6659999999999999</v>
      </c>
      <c r="T3" s="63">
        <v>0</v>
      </c>
      <c r="U3" s="63">
        <v>3</v>
      </c>
      <c r="V3" s="67">
        <v>0</v>
      </c>
      <c r="W3" s="63">
        <v>0</v>
      </c>
      <c r="X3" s="64">
        <v>2.6659999999999999</v>
      </c>
      <c r="Y3" s="63">
        <v>0</v>
      </c>
      <c r="Z3" s="63">
        <v>3</v>
      </c>
      <c r="AA3" s="64">
        <v>2.6659999999999999</v>
      </c>
      <c r="AB3" s="63">
        <v>3</v>
      </c>
      <c r="AC3" s="63">
        <v>3</v>
      </c>
      <c r="AD3" s="64">
        <v>0</v>
      </c>
      <c r="AE3" s="67">
        <v>3</v>
      </c>
      <c r="AF3" s="63">
        <v>0</v>
      </c>
      <c r="AG3" s="63">
        <v>0</v>
      </c>
      <c r="AH3" s="67">
        <v>3</v>
      </c>
      <c r="AI3" s="63">
        <v>3</v>
      </c>
      <c r="AJ3" s="68">
        <v>0</v>
      </c>
    </row>
    <row r="4" spans="1:36">
      <c r="A4" s="53" t="s">
        <v>61</v>
      </c>
      <c r="B4" s="63">
        <v>3</v>
      </c>
      <c r="C4" s="63">
        <v>3</v>
      </c>
      <c r="D4" s="63">
        <v>3</v>
      </c>
      <c r="E4" s="63">
        <v>2.6659999999999999</v>
      </c>
      <c r="F4" s="63">
        <v>0</v>
      </c>
      <c r="G4" s="63">
        <v>3</v>
      </c>
      <c r="H4" s="63">
        <v>3</v>
      </c>
      <c r="I4" s="63">
        <v>2.6659999999999999</v>
      </c>
      <c r="J4" s="63">
        <v>2.6659999999999999</v>
      </c>
      <c r="K4" s="63">
        <v>2.6659999999999999</v>
      </c>
      <c r="L4" s="63">
        <v>2.6659999999999999</v>
      </c>
      <c r="M4" s="63">
        <v>3</v>
      </c>
      <c r="N4" s="63">
        <v>0</v>
      </c>
      <c r="O4" s="63">
        <v>0</v>
      </c>
      <c r="P4" s="63">
        <v>0</v>
      </c>
      <c r="Q4" s="63">
        <v>0</v>
      </c>
      <c r="R4" s="63">
        <v>0</v>
      </c>
      <c r="S4" s="63">
        <v>2.6659999999999999</v>
      </c>
      <c r="T4" s="63">
        <v>0</v>
      </c>
      <c r="U4" s="63">
        <v>3</v>
      </c>
      <c r="V4" s="67">
        <v>0</v>
      </c>
      <c r="W4" s="63">
        <v>0</v>
      </c>
      <c r="X4" s="64">
        <v>2.6659999999999999</v>
      </c>
      <c r="Y4" s="63">
        <v>0</v>
      </c>
      <c r="Z4" s="63">
        <v>3</v>
      </c>
      <c r="AA4" s="64">
        <v>2.6659999999999999</v>
      </c>
      <c r="AB4" s="63">
        <v>3</v>
      </c>
      <c r="AC4" s="63">
        <v>3</v>
      </c>
      <c r="AD4" s="64">
        <v>0</v>
      </c>
      <c r="AE4" s="67">
        <v>3</v>
      </c>
      <c r="AF4" s="63">
        <v>0</v>
      </c>
      <c r="AG4" s="63">
        <v>0</v>
      </c>
      <c r="AH4" s="67">
        <v>3</v>
      </c>
      <c r="AI4" s="63">
        <v>3</v>
      </c>
      <c r="AJ4" s="68">
        <v>0</v>
      </c>
    </row>
    <row r="5" spans="1:36">
      <c r="A5" s="53" t="s">
        <v>13</v>
      </c>
      <c r="B5" s="63">
        <v>3</v>
      </c>
      <c r="C5" s="63">
        <v>3</v>
      </c>
      <c r="D5" s="63">
        <v>3</v>
      </c>
      <c r="E5" s="63">
        <v>2.6659999999999999</v>
      </c>
      <c r="F5" s="63">
        <v>0</v>
      </c>
      <c r="G5" s="63">
        <v>3</v>
      </c>
      <c r="H5" s="63">
        <v>3</v>
      </c>
      <c r="I5" s="63">
        <v>0</v>
      </c>
      <c r="J5" s="63">
        <v>2.6659999999999999</v>
      </c>
      <c r="K5" s="63">
        <v>0</v>
      </c>
      <c r="L5" s="63">
        <v>0</v>
      </c>
      <c r="M5" s="63">
        <v>3</v>
      </c>
      <c r="N5" s="63">
        <v>3</v>
      </c>
      <c r="O5" s="63">
        <v>0</v>
      </c>
      <c r="P5" s="63">
        <v>0</v>
      </c>
      <c r="Q5" s="63">
        <v>0</v>
      </c>
      <c r="R5" s="63">
        <v>0</v>
      </c>
      <c r="S5" s="63">
        <v>2.6659999999999999</v>
      </c>
      <c r="T5" s="63">
        <v>0</v>
      </c>
      <c r="U5" s="63">
        <v>3</v>
      </c>
      <c r="V5" s="67">
        <v>0</v>
      </c>
      <c r="W5" s="63">
        <v>0</v>
      </c>
      <c r="X5" s="64">
        <v>2.6659999999999999</v>
      </c>
      <c r="Y5" s="63">
        <v>0</v>
      </c>
      <c r="Z5" s="63">
        <v>3</v>
      </c>
      <c r="AA5" s="64">
        <v>2.6659999999999999</v>
      </c>
      <c r="AB5" s="63">
        <v>3</v>
      </c>
      <c r="AC5" s="63">
        <v>3</v>
      </c>
      <c r="AD5" s="64">
        <v>0</v>
      </c>
      <c r="AE5" s="67">
        <v>3</v>
      </c>
      <c r="AF5" s="63">
        <v>0</v>
      </c>
      <c r="AG5" s="63">
        <v>0</v>
      </c>
      <c r="AH5" s="67">
        <v>3</v>
      </c>
      <c r="AI5" s="63">
        <v>0</v>
      </c>
      <c r="AJ5" s="68">
        <v>0</v>
      </c>
    </row>
    <row r="6" spans="1:36">
      <c r="A6" s="53" t="s">
        <v>86</v>
      </c>
      <c r="B6" s="63">
        <v>0</v>
      </c>
      <c r="C6" s="63">
        <v>0</v>
      </c>
      <c r="D6" s="63">
        <v>0</v>
      </c>
      <c r="E6" s="63">
        <v>2.6659999999999999</v>
      </c>
      <c r="F6" s="63">
        <v>0</v>
      </c>
      <c r="G6" s="63">
        <v>3</v>
      </c>
      <c r="H6" s="63">
        <v>3</v>
      </c>
      <c r="I6" s="63">
        <v>0</v>
      </c>
      <c r="J6" s="63">
        <v>0</v>
      </c>
      <c r="K6" s="63">
        <v>0</v>
      </c>
      <c r="L6" s="63">
        <v>0</v>
      </c>
      <c r="M6" s="63">
        <v>3</v>
      </c>
      <c r="N6" s="63">
        <v>3</v>
      </c>
      <c r="O6" s="63">
        <v>0</v>
      </c>
      <c r="P6" s="63">
        <v>0</v>
      </c>
      <c r="Q6" s="63">
        <v>0</v>
      </c>
      <c r="R6" s="63">
        <v>0</v>
      </c>
      <c r="S6" s="63">
        <v>2.6659999999999999</v>
      </c>
      <c r="T6" s="63">
        <v>0</v>
      </c>
      <c r="U6" s="63">
        <v>3</v>
      </c>
      <c r="V6" s="67">
        <v>0</v>
      </c>
      <c r="W6" s="63">
        <v>0</v>
      </c>
      <c r="X6" s="64">
        <v>2.6659999999999999</v>
      </c>
      <c r="Y6" s="63">
        <v>0</v>
      </c>
      <c r="Z6" s="63">
        <v>3</v>
      </c>
      <c r="AA6" s="64">
        <v>2.6659999999999999</v>
      </c>
      <c r="AB6" s="63">
        <v>3</v>
      </c>
      <c r="AC6" s="63">
        <v>3</v>
      </c>
      <c r="AD6" s="64">
        <v>0</v>
      </c>
      <c r="AE6" s="67">
        <v>3</v>
      </c>
      <c r="AF6" s="63">
        <v>3</v>
      </c>
      <c r="AG6" s="63">
        <v>3</v>
      </c>
      <c r="AH6" s="67">
        <v>3</v>
      </c>
      <c r="AI6" s="63">
        <v>3</v>
      </c>
      <c r="AJ6" s="68">
        <v>0</v>
      </c>
    </row>
    <row r="7" spans="1:36">
      <c r="A7" s="53" t="s">
        <v>87</v>
      </c>
      <c r="B7" s="63">
        <v>3</v>
      </c>
      <c r="C7" s="63">
        <v>3</v>
      </c>
      <c r="D7" s="63">
        <v>3</v>
      </c>
      <c r="E7" s="63">
        <v>2.6659999999999999</v>
      </c>
      <c r="F7" s="63">
        <v>2.6659999999999999</v>
      </c>
      <c r="G7" s="63">
        <v>3</v>
      </c>
      <c r="H7" s="63">
        <v>3</v>
      </c>
      <c r="I7" s="63">
        <v>2.6659999999999999</v>
      </c>
      <c r="J7" s="63">
        <v>2.6659999999999999</v>
      </c>
      <c r="K7" s="63">
        <v>2.6659999999999999</v>
      </c>
      <c r="L7" s="63">
        <v>0</v>
      </c>
      <c r="M7" s="63">
        <v>3</v>
      </c>
      <c r="N7" s="63">
        <v>3</v>
      </c>
      <c r="O7" s="63">
        <v>0</v>
      </c>
      <c r="P7" s="63">
        <v>0</v>
      </c>
      <c r="Q7" s="63">
        <v>0</v>
      </c>
      <c r="R7" s="63">
        <v>2.6659999999999999</v>
      </c>
      <c r="S7" s="63">
        <v>2.6659999999999999</v>
      </c>
      <c r="T7" s="63">
        <v>0</v>
      </c>
      <c r="U7" s="63">
        <v>3</v>
      </c>
      <c r="V7" s="67">
        <v>0</v>
      </c>
      <c r="W7" s="63">
        <v>0</v>
      </c>
      <c r="X7" s="64">
        <v>2.6659999999999999</v>
      </c>
      <c r="Y7" s="63">
        <v>0</v>
      </c>
      <c r="Z7" s="63">
        <v>3</v>
      </c>
      <c r="AA7" s="64">
        <v>2.6659999999999999</v>
      </c>
      <c r="AB7" s="63">
        <v>3</v>
      </c>
      <c r="AC7" s="63">
        <v>3</v>
      </c>
      <c r="AD7" s="64">
        <v>0</v>
      </c>
      <c r="AE7" s="67">
        <v>3</v>
      </c>
      <c r="AF7" s="63">
        <v>3</v>
      </c>
      <c r="AG7" s="63">
        <v>3</v>
      </c>
      <c r="AH7" s="67">
        <v>3</v>
      </c>
      <c r="AI7" s="63">
        <v>3</v>
      </c>
      <c r="AJ7" s="68">
        <v>0</v>
      </c>
    </row>
    <row r="8" spans="1:36">
      <c r="A8" s="53" t="s">
        <v>62</v>
      </c>
      <c r="B8" s="63">
        <v>3</v>
      </c>
      <c r="C8" s="63">
        <v>3</v>
      </c>
      <c r="D8" s="63">
        <v>3</v>
      </c>
      <c r="E8" s="63">
        <v>2.6659999999999999</v>
      </c>
      <c r="F8" s="63">
        <v>2.6659999999999999</v>
      </c>
      <c r="G8" s="63">
        <v>3</v>
      </c>
      <c r="H8" s="63">
        <v>3</v>
      </c>
      <c r="I8" s="63">
        <v>2.6659999999999999</v>
      </c>
      <c r="J8" s="63">
        <v>2.6659999999999999</v>
      </c>
      <c r="K8" s="63">
        <v>2.6659999999999999</v>
      </c>
      <c r="L8" s="63">
        <v>2.6659999999999999</v>
      </c>
      <c r="M8" s="63">
        <v>3</v>
      </c>
      <c r="N8" s="63">
        <v>3</v>
      </c>
      <c r="O8" s="63">
        <v>0</v>
      </c>
      <c r="P8" s="63">
        <v>0</v>
      </c>
      <c r="Q8" s="63">
        <v>2.6659999999999999</v>
      </c>
      <c r="R8" s="63">
        <v>2.6659999999999999</v>
      </c>
      <c r="S8" s="63">
        <v>2.6659999999999999</v>
      </c>
      <c r="T8" s="63">
        <v>2.6659999999999999</v>
      </c>
      <c r="U8" s="63">
        <v>3</v>
      </c>
      <c r="V8" s="67">
        <v>3</v>
      </c>
      <c r="W8" s="63">
        <v>3</v>
      </c>
      <c r="X8" s="64">
        <v>2.6659999999999999</v>
      </c>
      <c r="Y8" s="63">
        <v>0</v>
      </c>
      <c r="Z8" s="63">
        <v>3</v>
      </c>
      <c r="AA8" s="64">
        <v>2.6659999999999999</v>
      </c>
      <c r="AB8" s="63">
        <v>3</v>
      </c>
      <c r="AC8" s="63">
        <v>3</v>
      </c>
      <c r="AD8" s="64">
        <v>0</v>
      </c>
      <c r="AE8" s="67">
        <v>3</v>
      </c>
      <c r="AF8" s="63">
        <v>3</v>
      </c>
      <c r="AG8" s="63">
        <v>3</v>
      </c>
      <c r="AH8" s="67">
        <v>3</v>
      </c>
      <c r="AI8" s="63">
        <v>3</v>
      </c>
      <c r="AJ8" s="68">
        <v>0</v>
      </c>
    </row>
    <row r="9" spans="1:36">
      <c r="A9" s="53" t="s">
        <v>63</v>
      </c>
      <c r="B9" s="63">
        <v>3</v>
      </c>
      <c r="C9" s="63">
        <v>3</v>
      </c>
      <c r="D9" s="63">
        <v>3</v>
      </c>
      <c r="E9" s="63">
        <v>2.6659999999999999</v>
      </c>
      <c r="F9" s="63">
        <v>2.6659999999999999</v>
      </c>
      <c r="G9" s="63">
        <v>3</v>
      </c>
      <c r="H9" s="63">
        <v>3</v>
      </c>
      <c r="I9" s="63">
        <v>2.6659999999999999</v>
      </c>
      <c r="J9" s="63">
        <v>2.6659999999999999</v>
      </c>
      <c r="K9" s="63">
        <v>0</v>
      </c>
      <c r="L9" s="63">
        <v>0</v>
      </c>
      <c r="M9" s="63">
        <v>3</v>
      </c>
      <c r="N9" s="63">
        <v>0</v>
      </c>
      <c r="O9" s="63">
        <v>2.6659999999999999</v>
      </c>
      <c r="P9" s="63">
        <v>2.6659999999999999</v>
      </c>
      <c r="Q9" s="63">
        <v>0</v>
      </c>
      <c r="R9" s="63">
        <v>0</v>
      </c>
      <c r="S9" s="63">
        <v>2.6659999999999999</v>
      </c>
      <c r="T9" s="63">
        <v>0</v>
      </c>
      <c r="U9" s="63">
        <v>3</v>
      </c>
      <c r="V9" s="67">
        <v>0</v>
      </c>
      <c r="W9" s="63">
        <v>0</v>
      </c>
      <c r="X9" s="64">
        <v>2.6659999999999999</v>
      </c>
      <c r="Y9" s="63">
        <v>0</v>
      </c>
      <c r="Z9" s="63">
        <v>3</v>
      </c>
      <c r="AA9" s="64">
        <v>2.6659999999999999</v>
      </c>
      <c r="AB9" s="63">
        <v>3</v>
      </c>
      <c r="AC9" s="63">
        <v>3</v>
      </c>
      <c r="AD9" s="64">
        <v>0</v>
      </c>
      <c r="AE9" s="67">
        <v>3</v>
      </c>
      <c r="AF9" s="63">
        <v>3</v>
      </c>
      <c r="AG9" s="63">
        <v>3</v>
      </c>
      <c r="AH9" s="67">
        <v>3</v>
      </c>
      <c r="AI9" s="63">
        <v>3</v>
      </c>
      <c r="AJ9" s="68">
        <v>0</v>
      </c>
    </row>
    <row r="10" spans="1:36">
      <c r="A10" s="53" t="s">
        <v>64</v>
      </c>
      <c r="B10" s="63">
        <v>3</v>
      </c>
      <c r="C10" s="63">
        <v>3</v>
      </c>
      <c r="D10" s="63">
        <v>3</v>
      </c>
      <c r="E10" s="63">
        <v>2.6659999999999999</v>
      </c>
      <c r="F10" s="63">
        <v>2.6659999999999999</v>
      </c>
      <c r="G10" s="63">
        <v>3</v>
      </c>
      <c r="H10" s="63">
        <v>3</v>
      </c>
      <c r="I10" s="63">
        <v>2.6659999999999999</v>
      </c>
      <c r="J10" s="63">
        <v>0</v>
      </c>
      <c r="K10" s="63">
        <v>0</v>
      </c>
      <c r="L10" s="63">
        <v>0</v>
      </c>
      <c r="M10" s="63">
        <v>3</v>
      </c>
      <c r="N10" s="63">
        <v>3</v>
      </c>
      <c r="O10" s="63">
        <v>0</v>
      </c>
      <c r="P10" s="63">
        <v>0</v>
      </c>
      <c r="Q10" s="63">
        <v>0</v>
      </c>
      <c r="R10" s="63">
        <v>0</v>
      </c>
      <c r="S10" s="63">
        <v>2.6659999999999999</v>
      </c>
      <c r="T10" s="63">
        <v>0</v>
      </c>
      <c r="U10" s="63">
        <v>3</v>
      </c>
      <c r="V10" s="67">
        <v>0</v>
      </c>
      <c r="W10" s="63">
        <v>0</v>
      </c>
      <c r="X10" s="64">
        <v>2.6659999999999999</v>
      </c>
      <c r="Y10" s="63">
        <v>0</v>
      </c>
      <c r="Z10" s="63">
        <v>3</v>
      </c>
      <c r="AA10" s="64">
        <v>2.6659999999999999</v>
      </c>
      <c r="AB10" s="63">
        <v>3</v>
      </c>
      <c r="AC10" s="63">
        <v>3</v>
      </c>
      <c r="AD10" s="64">
        <v>0</v>
      </c>
      <c r="AE10" s="67">
        <v>3</v>
      </c>
      <c r="AF10" s="63">
        <v>3</v>
      </c>
      <c r="AG10" s="63">
        <v>3</v>
      </c>
      <c r="AH10" s="67">
        <v>3</v>
      </c>
      <c r="AI10" s="63">
        <v>3</v>
      </c>
      <c r="AJ10" s="68">
        <v>0</v>
      </c>
    </row>
    <row r="11" spans="1:36">
      <c r="A11" s="53" t="s">
        <v>14</v>
      </c>
      <c r="B11" s="63">
        <v>3</v>
      </c>
      <c r="C11" s="63">
        <v>3</v>
      </c>
      <c r="D11" s="63">
        <v>3</v>
      </c>
      <c r="E11" s="63">
        <v>2.6659999999999999</v>
      </c>
      <c r="F11" s="63">
        <v>2.6659999999999999</v>
      </c>
      <c r="G11" s="63">
        <v>3</v>
      </c>
      <c r="H11" s="63">
        <v>0</v>
      </c>
      <c r="I11" s="63">
        <v>0</v>
      </c>
      <c r="J11" s="63">
        <v>0</v>
      </c>
      <c r="K11" s="63">
        <v>0</v>
      </c>
      <c r="L11" s="63">
        <v>0</v>
      </c>
      <c r="M11" s="63">
        <v>3</v>
      </c>
      <c r="N11" s="63">
        <v>0</v>
      </c>
      <c r="O11" s="63">
        <v>0</v>
      </c>
      <c r="P11" s="63">
        <v>0</v>
      </c>
      <c r="Q11" s="63">
        <v>0</v>
      </c>
      <c r="R11" s="63">
        <v>0</v>
      </c>
      <c r="S11" s="63">
        <v>2.6659999999999999</v>
      </c>
      <c r="T11" s="63">
        <v>0</v>
      </c>
      <c r="U11" s="63">
        <v>3</v>
      </c>
      <c r="V11" s="67">
        <v>0</v>
      </c>
      <c r="W11" s="63">
        <v>0</v>
      </c>
      <c r="X11" s="64">
        <v>2.6659999999999999</v>
      </c>
      <c r="Y11" s="63">
        <v>0</v>
      </c>
      <c r="Z11" s="63">
        <v>3</v>
      </c>
      <c r="AA11" s="64">
        <v>2.6659999999999999</v>
      </c>
      <c r="AB11" s="63">
        <v>3</v>
      </c>
      <c r="AC11" s="63">
        <v>3</v>
      </c>
      <c r="AD11" s="64">
        <v>0</v>
      </c>
      <c r="AE11" s="67">
        <v>3</v>
      </c>
      <c r="AF11" s="63">
        <v>3</v>
      </c>
      <c r="AG11" s="63">
        <v>3</v>
      </c>
      <c r="AH11" s="67">
        <v>3</v>
      </c>
      <c r="AI11" s="63">
        <v>3</v>
      </c>
      <c r="AJ11" s="68">
        <v>0</v>
      </c>
    </row>
    <row r="12" spans="1:36">
      <c r="A12" s="53" t="s">
        <v>65</v>
      </c>
      <c r="B12" s="63">
        <v>3</v>
      </c>
      <c r="C12" s="63">
        <v>3</v>
      </c>
      <c r="D12" s="63">
        <v>3</v>
      </c>
      <c r="E12" s="63">
        <v>2.6659999999999999</v>
      </c>
      <c r="F12" s="63">
        <v>2.6659999999999999</v>
      </c>
      <c r="G12" s="63">
        <v>3</v>
      </c>
      <c r="H12" s="63">
        <v>3</v>
      </c>
      <c r="I12" s="63">
        <v>0</v>
      </c>
      <c r="J12" s="63">
        <v>2.6659999999999999</v>
      </c>
      <c r="K12" s="63">
        <v>0</v>
      </c>
      <c r="L12" s="63">
        <v>0</v>
      </c>
      <c r="M12" s="63">
        <v>3</v>
      </c>
      <c r="N12" s="63">
        <v>3</v>
      </c>
      <c r="O12" s="63">
        <v>0</v>
      </c>
      <c r="P12" s="63">
        <v>0</v>
      </c>
      <c r="Q12" s="63">
        <v>2.6659999999999999</v>
      </c>
      <c r="R12" s="63">
        <v>0</v>
      </c>
      <c r="S12" s="63">
        <v>2.6659999999999999</v>
      </c>
      <c r="T12" s="63">
        <v>0</v>
      </c>
      <c r="U12" s="63">
        <v>3</v>
      </c>
      <c r="V12" s="67">
        <v>0</v>
      </c>
      <c r="W12" s="63">
        <v>0</v>
      </c>
      <c r="X12" s="64">
        <v>2.6659999999999999</v>
      </c>
      <c r="Y12" s="63">
        <v>0</v>
      </c>
      <c r="Z12" s="63">
        <v>3</v>
      </c>
      <c r="AA12" s="64">
        <v>2.6659999999999999</v>
      </c>
      <c r="AB12" s="63">
        <v>3</v>
      </c>
      <c r="AC12" s="63">
        <v>3</v>
      </c>
      <c r="AD12" s="64">
        <v>0</v>
      </c>
      <c r="AE12" s="67">
        <v>3</v>
      </c>
      <c r="AF12" s="63">
        <v>3</v>
      </c>
      <c r="AG12" s="63">
        <v>3</v>
      </c>
      <c r="AH12" s="67">
        <v>3</v>
      </c>
      <c r="AI12" s="63">
        <v>3</v>
      </c>
      <c r="AJ12" s="68">
        <v>0</v>
      </c>
    </row>
    <row r="13" spans="1:36">
      <c r="A13" s="53" t="s">
        <v>66</v>
      </c>
      <c r="B13" s="63">
        <v>3</v>
      </c>
      <c r="C13" s="63">
        <v>3</v>
      </c>
      <c r="D13" s="63">
        <v>3</v>
      </c>
      <c r="E13" s="63">
        <v>2.6659999999999999</v>
      </c>
      <c r="F13" s="63">
        <v>0</v>
      </c>
      <c r="G13" s="63">
        <v>3</v>
      </c>
      <c r="H13" s="63">
        <v>3</v>
      </c>
      <c r="I13" s="63">
        <v>2.6659999999999999</v>
      </c>
      <c r="J13" s="63">
        <v>0</v>
      </c>
      <c r="K13" s="63">
        <v>0</v>
      </c>
      <c r="L13" s="63">
        <v>0</v>
      </c>
      <c r="M13" s="63">
        <v>3</v>
      </c>
      <c r="N13" s="63">
        <v>0</v>
      </c>
      <c r="O13" s="63">
        <v>0</v>
      </c>
      <c r="P13" s="63">
        <v>0</v>
      </c>
      <c r="Q13" s="63">
        <v>0</v>
      </c>
      <c r="R13" s="63">
        <v>0</v>
      </c>
      <c r="S13" s="63">
        <v>2.6659999999999999</v>
      </c>
      <c r="T13" s="63">
        <v>0</v>
      </c>
      <c r="U13" s="63">
        <v>3</v>
      </c>
      <c r="V13" s="67">
        <v>0</v>
      </c>
      <c r="W13" s="63">
        <v>0</v>
      </c>
      <c r="X13" s="64">
        <v>2.6659999999999999</v>
      </c>
      <c r="Y13" s="63">
        <v>0</v>
      </c>
      <c r="Z13" s="63">
        <v>3</v>
      </c>
      <c r="AA13" s="64">
        <v>2.6659999999999999</v>
      </c>
      <c r="AB13" s="63">
        <v>3</v>
      </c>
      <c r="AC13" s="63">
        <v>3</v>
      </c>
      <c r="AD13" s="64">
        <v>0</v>
      </c>
      <c r="AE13" s="67">
        <v>3</v>
      </c>
      <c r="AF13" s="63">
        <v>3</v>
      </c>
      <c r="AG13" s="63">
        <v>3</v>
      </c>
      <c r="AH13" s="67">
        <v>3</v>
      </c>
      <c r="AI13" s="63">
        <v>3</v>
      </c>
      <c r="AJ13" s="68">
        <v>0</v>
      </c>
    </row>
    <row r="14" spans="1:36">
      <c r="A14" s="53" t="s">
        <v>67</v>
      </c>
      <c r="B14" s="63">
        <v>3</v>
      </c>
      <c r="C14" s="63">
        <v>3</v>
      </c>
      <c r="D14" s="63">
        <v>3</v>
      </c>
      <c r="E14" s="63">
        <v>2.6659999999999999</v>
      </c>
      <c r="F14" s="63">
        <v>0</v>
      </c>
      <c r="G14" s="63">
        <v>3</v>
      </c>
      <c r="H14" s="63">
        <v>3</v>
      </c>
      <c r="I14" s="63">
        <v>2.6659999999999999</v>
      </c>
      <c r="J14" s="63">
        <v>2.6659999999999999</v>
      </c>
      <c r="K14" s="63">
        <v>0</v>
      </c>
      <c r="L14" s="63">
        <v>2.6659999999999999</v>
      </c>
      <c r="M14" s="63">
        <v>3</v>
      </c>
      <c r="N14" s="63">
        <v>0</v>
      </c>
      <c r="O14" s="63">
        <v>2.6659999999999999</v>
      </c>
      <c r="P14" s="63">
        <v>2.6659999999999999</v>
      </c>
      <c r="Q14" s="63">
        <v>2.6659999999999999</v>
      </c>
      <c r="R14" s="63">
        <v>0</v>
      </c>
      <c r="S14" s="63">
        <v>2.6659999999999999</v>
      </c>
      <c r="T14" s="63">
        <v>0</v>
      </c>
      <c r="U14" s="63">
        <v>3</v>
      </c>
      <c r="V14" s="67">
        <v>0</v>
      </c>
      <c r="W14" s="63">
        <v>3</v>
      </c>
      <c r="X14" s="64">
        <v>2.6659999999999999</v>
      </c>
      <c r="Y14" s="63">
        <v>0</v>
      </c>
      <c r="Z14" s="63">
        <v>3</v>
      </c>
      <c r="AA14" s="64">
        <v>2.6659999999999999</v>
      </c>
      <c r="AB14" s="63">
        <v>3</v>
      </c>
      <c r="AC14" s="63">
        <v>3</v>
      </c>
      <c r="AD14" s="64">
        <v>0</v>
      </c>
      <c r="AE14" s="67">
        <v>3</v>
      </c>
      <c r="AF14" s="63">
        <v>3</v>
      </c>
      <c r="AG14" s="63">
        <v>3</v>
      </c>
      <c r="AH14" s="67">
        <v>3</v>
      </c>
      <c r="AI14" s="63">
        <v>3</v>
      </c>
      <c r="AJ14" s="68">
        <v>0</v>
      </c>
    </row>
    <row r="15" spans="1:36">
      <c r="A15" s="53" t="s">
        <v>68</v>
      </c>
      <c r="B15" s="63">
        <v>3</v>
      </c>
      <c r="C15" s="63">
        <v>3</v>
      </c>
      <c r="D15" s="63">
        <v>3</v>
      </c>
      <c r="E15" s="63">
        <v>2.6659999999999999</v>
      </c>
      <c r="F15" s="63">
        <v>2.6659999999999999</v>
      </c>
      <c r="G15" s="63">
        <v>3</v>
      </c>
      <c r="H15" s="63">
        <v>3</v>
      </c>
      <c r="I15" s="63">
        <v>0</v>
      </c>
      <c r="J15" s="63">
        <v>0</v>
      </c>
      <c r="K15" s="63">
        <v>0</v>
      </c>
      <c r="L15" s="63">
        <v>0</v>
      </c>
      <c r="M15" s="63">
        <v>3</v>
      </c>
      <c r="N15" s="63">
        <v>0</v>
      </c>
      <c r="O15" s="63">
        <v>0</v>
      </c>
      <c r="P15" s="63">
        <v>0</v>
      </c>
      <c r="Q15" s="63">
        <v>0</v>
      </c>
      <c r="R15" s="63">
        <v>0</v>
      </c>
      <c r="S15" s="63">
        <v>2.6659999999999999</v>
      </c>
      <c r="T15" s="63">
        <v>0</v>
      </c>
      <c r="U15" s="63">
        <v>3</v>
      </c>
      <c r="V15" s="67">
        <v>0</v>
      </c>
      <c r="W15" s="63">
        <v>0</v>
      </c>
      <c r="X15" s="64">
        <v>2.6659999999999999</v>
      </c>
      <c r="Y15" s="63">
        <v>0</v>
      </c>
      <c r="Z15" s="63">
        <v>3</v>
      </c>
      <c r="AA15" s="64">
        <v>2.6659999999999999</v>
      </c>
      <c r="AB15" s="63">
        <v>3</v>
      </c>
      <c r="AC15" s="63">
        <v>3</v>
      </c>
      <c r="AD15" s="64">
        <v>0</v>
      </c>
      <c r="AE15" s="67">
        <v>3</v>
      </c>
      <c r="AF15" s="63">
        <v>3</v>
      </c>
      <c r="AG15" s="63">
        <v>3</v>
      </c>
      <c r="AH15" s="67">
        <v>3</v>
      </c>
      <c r="AI15" s="63">
        <v>0</v>
      </c>
      <c r="AJ15" s="68">
        <v>0</v>
      </c>
    </row>
    <row r="16" spans="1:36">
      <c r="A16" s="53" t="s">
        <v>15</v>
      </c>
      <c r="B16" s="63">
        <v>3</v>
      </c>
      <c r="C16" s="63">
        <v>3</v>
      </c>
      <c r="D16" s="63">
        <v>3</v>
      </c>
      <c r="E16" s="63">
        <v>2.6659999999999999</v>
      </c>
      <c r="F16" s="63">
        <v>2.6659999999999999</v>
      </c>
      <c r="G16" s="63">
        <v>3</v>
      </c>
      <c r="H16" s="63">
        <v>3</v>
      </c>
      <c r="I16" s="63">
        <v>3</v>
      </c>
      <c r="J16" s="63">
        <v>0</v>
      </c>
      <c r="K16" s="63">
        <v>0</v>
      </c>
      <c r="L16" s="63">
        <v>0</v>
      </c>
      <c r="M16" s="63">
        <v>3</v>
      </c>
      <c r="N16" s="63">
        <v>3</v>
      </c>
      <c r="O16" s="63">
        <v>0</v>
      </c>
      <c r="P16" s="63">
        <v>0</v>
      </c>
      <c r="Q16" s="63">
        <v>2.6659999999999999</v>
      </c>
      <c r="R16" s="63">
        <v>0</v>
      </c>
      <c r="S16" s="63">
        <v>2.6659999999999999</v>
      </c>
      <c r="T16" s="63">
        <v>2.6659999999999999</v>
      </c>
      <c r="U16" s="63">
        <v>3</v>
      </c>
      <c r="V16" s="67">
        <v>0</v>
      </c>
      <c r="W16" s="63">
        <v>0</v>
      </c>
      <c r="X16" s="64">
        <v>2.6659999999999999</v>
      </c>
      <c r="Y16" s="63">
        <v>0</v>
      </c>
      <c r="Z16" s="63">
        <v>3</v>
      </c>
      <c r="AA16" s="64">
        <v>2.6659999999999999</v>
      </c>
      <c r="AB16" s="63">
        <v>3</v>
      </c>
      <c r="AC16" s="63">
        <v>3</v>
      </c>
      <c r="AD16" s="64">
        <v>0</v>
      </c>
      <c r="AE16" s="67">
        <v>3</v>
      </c>
      <c r="AF16" s="63">
        <v>3</v>
      </c>
      <c r="AG16" s="63">
        <v>3</v>
      </c>
      <c r="AH16" s="67">
        <v>3</v>
      </c>
      <c r="AI16" s="63">
        <v>3</v>
      </c>
      <c r="AJ16" s="68">
        <v>0</v>
      </c>
    </row>
    <row r="17" spans="1:36">
      <c r="A17" s="53" t="s">
        <v>69</v>
      </c>
      <c r="B17" s="63">
        <v>3</v>
      </c>
      <c r="C17" s="63">
        <v>3</v>
      </c>
      <c r="D17" s="63">
        <v>3</v>
      </c>
      <c r="E17" s="63">
        <v>2.6659999999999999</v>
      </c>
      <c r="F17" s="63">
        <v>2.6659999999999999</v>
      </c>
      <c r="G17" s="63">
        <v>3</v>
      </c>
      <c r="H17" s="63">
        <v>3</v>
      </c>
      <c r="I17" s="63">
        <v>0</v>
      </c>
      <c r="J17" s="63">
        <v>2.6659999999999999</v>
      </c>
      <c r="K17" s="63">
        <v>2.6659999999999999</v>
      </c>
      <c r="L17" s="63">
        <v>0</v>
      </c>
      <c r="M17" s="63">
        <v>3</v>
      </c>
      <c r="N17" s="63">
        <v>3</v>
      </c>
      <c r="O17" s="63">
        <v>0</v>
      </c>
      <c r="P17" s="63">
        <v>0</v>
      </c>
      <c r="Q17" s="63">
        <v>0</v>
      </c>
      <c r="R17" s="63">
        <v>0</v>
      </c>
      <c r="S17" s="63">
        <v>2.6659999999999999</v>
      </c>
      <c r="T17" s="63">
        <v>2.6659999999999999</v>
      </c>
      <c r="U17" s="63">
        <v>3</v>
      </c>
      <c r="V17" s="67">
        <v>0</v>
      </c>
      <c r="W17" s="63">
        <v>0</v>
      </c>
      <c r="X17" s="64">
        <v>2.6659999999999999</v>
      </c>
      <c r="Y17" s="63">
        <v>0</v>
      </c>
      <c r="Z17" s="63">
        <v>3</v>
      </c>
      <c r="AA17" s="64">
        <v>2.6659999999999999</v>
      </c>
      <c r="AB17" s="63">
        <v>3</v>
      </c>
      <c r="AC17" s="63">
        <v>3</v>
      </c>
      <c r="AD17" s="64">
        <v>0</v>
      </c>
      <c r="AE17" s="67">
        <v>3</v>
      </c>
      <c r="AF17" s="63">
        <v>3</v>
      </c>
      <c r="AG17" s="63">
        <v>3</v>
      </c>
      <c r="AH17" s="67">
        <v>3</v>
      </c>
      <c r="AI17" s="63">
        <v>3</v>
      </c>
      <c r="AJ17" s="68">
        <v>0</v>
      </c>
    </row>
    <row r="18" spans="1:36">
      <c r="A18" s="53" t="s">
        <v>4</v>
      </c>
      <c r="B18" s="63">
        <v>3</v>
      </c>
      <c r="C18" s="63">
        <v>3</v>
      </c>
      <c r="D18" s="63">
        <v>3</v>
      </c>
      <c r="E18" s="63">
        <v>2.6659999999999999</v>
      </c>
      <c r="F18" s="63">
        <v>2.6659999999999999</v>
      </c>
      <c r="G18" s="63">
        <v>3</v>
      </c>
      <c r="H18" s="63">
        <v>3</v>
      </c>
      <c r="I18" s="63">
        <v>0</v>
      </c>
      <c r="J18" s="63">
        <v>2.6659999999999999</v>
      </c>
      <c r="K18" s="63">
        <v>2.6659999999999999</v>
      </c>
      <c r="L18" s="63">
        <v>0</v>
      </c>
      <c r="M18" s="63">
        <v>3</v>
      </c>
      <c r="N18" s="63">
        <v>3</v>
      </c>
      <c r="O18" s="63">
        <v>0</v>
      </c>
      <c r="P18" s="63">
        <v>0</v>
      </c>
      <c r="Q18" s="63">
        <v>2.6659999999999999</v>
      </c>
      <c r="R18" s="63">
        <v>2.6659999999999999</v>
      </c>
      <c r="S18" s="63">
        <v>2.6659999999999999</v>
      </c>
      <c r="T18" s="63">
        <v>0</v>
      </c>
      <c r="U18" s="63">
        <v>3</v>
      </c>
      <c r="V18" s="67">
        <v>3</v>
      </c>
      <c r="W18" s="63">
        <v>3</v>
      </c>
      <c r="X18" s="64">
        <v>2.6659999999999999</v>
      </c>
      <c r="Y18" s="63">
        <v>2.6659999999999999</v>
      </c>
      <c r="Z18" s="63">
        <v>3</v>
      </c>
      <c r="AA18" s="64">
        <v>2.6659999999999999</v>
      </c>
      <c r="AB18" s="63">
        <v>3</v>
      </c>
      <c r="AC18" s="63">
        <v>3</v>
      </c>
      <c r="AD18" s="64">
        <v>0</v>
      </c>
      <c r="AE18" s="67">
        <v>3</v>
      </c>
      <c r="AF18" s="63">
        <v>3</v>
      </c>
      <c r="AG18" s="63">
        <v>3</v>
      </c>
      <c r="AH18" s="67">
        <v>3</v>
      </c>
      <c r="AI18" s="63">
        <v>3</v>
      </c>
      <c r="AJ18" s="68">
        <v>0</v>
      </c>
    </row>
    <row r="19" spans="1:36">
      <c r="A19" s="53" t="s">
        <v>70</v>
      </c>
      <c r="B19" s="63">
        <v>3</v>
      </c>
      <c r="C19" s="63">
        <v>0</v>
      </c>
      <c r="D19" s="63">
        <v>0</v>
      </c>
      <c r="E19" s="63">
        <v>2.6659999999999999</v>
      </c>
      <c r="F19" s="63">
        <v>2.6659999999999999</v>
      </c>
      <c r="G19" s="63">
        <v>3</v>
      </c>
      <c r="H19" s="63">
        <v>0</v>
      </c>
      <c r="I19" s="63">
        <v>0</v>
      </c>
      <c r="J19" s="63">
        <v>0</v>
      </c>
      <c r="K19" s="63">
        <v>0</v>
      </c>
      <c r="L19" s="63">
        <v>0</v>
      </c>
      <c r="M19" s="63">
        <v>3</v>
      </c>
      <c r="N19" s="63">
        <v>0</v>
      </c>
      <c r="O19" s="63">
        <v>0</v>
      </c>
      <c r="P19" s="63">
        <v>0</v>
      </c>
      <c r="Q19" s="63">
        <v>0</v>
      </c>
      <c r="R19" s="63">
        <v>0</v>
      </c>
      <c r="S19" s="63">
        <v>2.6659999999999999</v>
      </c>
      <c r="T19" s="63">
        <v>0</v>
      </c>
      <c r="U19" s="63">
        <v>3</v>
      </c>
      <c r="V19" s="67">
        <v>0</v>
      </c>
      <c r="W19" s="63">
        <v>0</v>
      </c>
      <c r="X19" s="64">
        <v>2.6659999999999999</v>
      </c>
      <c r="Y19" s="63">
        <v>0</v>
      </c>
      <c r="Z19" s="63">
        <v>3</v>
      </c>
      <c r="AA19" s="64">
        <v>2.6659999999999999</v>
      </c>
      <c r="AB19" s="63">
        <v>3</v>
      </c>
      <c r="AC19" s="63">
        <v>3</v>
      </c>
      <c r="AD19" s="64">
        <v>0</v>
      </c>
      <c r="AE19" s="67">
        <v>3</v>
      </c>
      <c r="AF19" s="63">
        <v>3</v>
      </c>
      <c r="AG19" s="63">
        <v>3</v>
      </c>
      <c r="AH19" s="67">
        <v>3</v>
      </c>
      <c r="AI19" s="63">
        <v>0</v>
      </c>
      <c r="AJ19" s="68">
        <v>0</v>
      </c>
    </row>
    <row r="20" spans="1:36">
      <c r="A20" s="53" t="s">
        <v>71</v>
      </c>
      <c r="B20" s="63">
        <v>3</v>
      </c>
      <c r="C20" s="63">
        <v>3</v>
      </c>
      <c r="D20" s="63">
        <v>3</v>
      </c>
      <c r="E20" s="63">
        <v>2.6659999999999999</v>
      </c>
      <c r="F20" s="63">
        <v>2.6659999999999999</v>
      </c>
      <c r="G20" s="63">
        <v>3</v>
      </c>
      <c r="H20" s="63">
        <v>3</v>
      </c>
      <c r="I20" s="63">
        <v>0</v>
      </c>
      <c r="J20" s="63">
        <v>0</v>
      </c>
      <c r="K20" s="63">
        <v>0</v>
      </c>
      <c r="L20" s="63">
        <v>0</v>
      </c>
      <c r="M20" s="63">
        <v>3</v>
      </c>
      <c r="N20" s="63">
        <v>0</v>
      </c>
      <c r="O20" s="63">
        <v>0</v>
      </c>
      <c r="P20" s="63">
        <v>0</v>
      </c>
      <c r="Q20" s="63">
        <v>0</v>
      </c>
      <c r="R20" s="63">
        <v>2.6659999999999999</v>
      </c>
      <c r="S20" s="63">
        <v>2.6659999999999999</v>
      </c>
      <c r="T20" s="63">
        <v>0</v>
      </c>
      <c r="U20" s="63">
        <v>3</v>
      </c>
      <c r="V20" s="67">
        <v>0</v>
      </c>
      <c r="W20" s="63">
        <v>0</v>
      </c>
      <c r="X20" s="64">
        <v>2.6659999999999999</v>
      </c>
      <c r="Y20" s="63">
        <v>0</v>
      </c>
      <c r="Z20" s="63">
        <v>3</v>
      </c>
      <c r="AA20" s="64">
        <v>2.6659999999999999</v>
      </c>
      <c r="AB20" s="63">
        <v>3</v>
      </c>
      <c r="AC20" s="63">
        <v>3</v>
      </c>
      <c r="AD20" s="64">
        <v>0</v>
      </c>
      <c r="AE20" s="67">
        <v>3</v>
      </c>
      <c r="AF20" s="63">
        <v>3</v>
      </c>
      <c r="AG20" s="63">
        <v>3</v>
      </c>
      <c r="AH20" s="67">
        <v>3</v>
      </c>
      <c r="AI20" s="63">
        <v>0</v>
      </c>
      <c r="AJ20" s="68">
        <v>0</v>
      </c>
    </row>
    <row r="21" spans="1:36">
      <c r="A21" s="53" t="s">
        <v>72</v>
      </c>
      <c r="B21" s="63">
        <v>3</v>
      </c>
      <c r="C21" s="63">
        <v>3</v>
      </c>
      <c r="D21" s="63">
        <v>3</v>
      </c>
      <c r="E21" s="63">
        <v>2.6659999999999999</v>
      </c>
      <c r="F21" s="63">
        <v>2.6659999999999999</v>
      </c>
      <c r="G21" s="63">
        <v>3</v>
      </c>
      <c r="H21" s="63">
        <v>3</v>
      </c>
      <c r="I21" s="63">
        <v>0</v>
      </c>
      <c r="J21" s="63">
        <v>2.6659999999999999</v>
      </c>
      <c r="K21" s="63">
        <v>2.6659999999999999</v>
      </c>
      <c r="L21" s="63">
        <v>0</v>
      </c>
      <c r="M21" s="63">
        <v>3</v>
      </c>
      <c r="N21" s="63">
        <v>3</v>
      </c>
      <c r="O21" s="63">
        <v>0</v>
      </c>
      <c r="P21" s="63">
        <v>0</v>
      </c>
      <c r="Q21" s="63">
        <v>2.6659999999999999</v>
      </c>
      <c r="R21" s="63">
        <v>2.6659999999999999</v>
      </c>
      <c r="S21" s="63">
        <v>2.6659999999999999</v>
      </c>
      <c r="T21" s="63">
        <v>0</v>
      </c>
      <c r="U21" s="63">
        <v>3</v>
      </c>
      <c r="V21" s="67">
        <v>0</v>
      </c>
      <c r="W21" s="63">
        <v>0</v>
      </c>
      <c r="X21" s="64">
        <v>2.6659999999999999</v>
      </c>
      <c r="Y21" s="63">
        <v>0</v>
      </c>
      <c r="Z21" s="63">
        <v>3</v>
      </c>
      <c r="AA21" s="64">
        <v>2.6659999999999999</v>
      </c>
      <c r="AB21" s="63">
        <v>3</v>
      </c>
      <c r="AC21" s="63">
        <v>3</v>
      </c>
      <c r="AD21" s="64">
        <v>0</v>
      </c>
      <c r="AE21" s="67">
        <v>3</v>
      </c>
      <c r="AF21" s="63">
        <v>3</v>
      </c>
      <c r="AG21" s="63">
        <v>3</v>
      </c>
      <c r="AH21" s="67">
        <v>3</v>
      </c>
      <c r="AI21" s="63">
        <v>3</v>
      </c>
      <c r="AJ21" s="68">
        <v>0</v>
      </c>
    </row>
    <row r="22" spans="1:36">
      <c r="A22" s="53" t="s">
        <v>73</v>
      </c>
      <c r="B22" s="63">
        <v>3</v>
      </c>
      <c r="C22" s="63">
        <v>3</v>
      </c>
      <c r="D22" s="63">
        <v>3</v>
      </c>
      <c r="E22" s="63">
        <v>2.6659999999999999</v>
      </c>
      <c r="F22" s="63">
        <v>2.6659999999999999</v>
      </c>
      <c r="G22" s="63">
        <v>3</v>
      </c>
      <c r="H22" s="63">
        <v>3</v>
      </c>
      <c r="I22" s="63">
        <v>2.6659999999999999</v>
      </c>
      <c r="J22" s="63">
        <v>2.6659999999999999</v>
      </c>
      <c r="K22" s="63">
        <v>0</v>
      </c>
      <c r="L22" s="63">
        <v>0</v>
      </c>
      <c r="M22" s="63">
        <v>3</v>
      </c>
      <c r="N22" s="63">
        <v>3</v>
      </c>
      <c r="O22" s="63">
        <v>2.6659999999999999</v>
      </c>
      <c r="P22" s="63">
        <v>0</v>
      </c>
      <c r="Q22" s="63">
        <v>2.6659999999999999</v>
      </c>
      <c r="R22" s="63">
        <v>2.6659999999999999</v>
      </c>
      <c r="S22" s="63">
        <v>2.6659999999999999</v>
      </c>
      <c r="T22" s="63">
        <v>2.6659999999999999</v>
      </c>
      <c r="U22" s="63">
        <v>3</v>
      </c>
      <c r="V22" s="67">
        <v>0</v>
      </c>
      <c r="W22" s="63">
        <v>0</v>
      </c>
      <c r="X22" s="64">
        <v>2.6659999999999999</v>
      </c>
      <c r="Y22" s="63">
        <v>0</v>
      </c>
      <c r="Z22" s="63">
        <v>3</v>
      </c>
      <c r="AA22" s="64">
        <v>2.6659999999999999</v>
      </c>
      <c r="AB22" s="63">
        <v>3</v>
      </c>
      <c r="AC22" s="63">
        <v>3</v>
      </c>
      <c r="AD22" s="64">
        <v>0</v>
      </c>
      <c r="AE22" s="67">
        <v>3</v>
      </c>
      <c r="AF22" s="63">
        <v>3</v>
      </c>
      <c r="AG22" s="63">
        <v>3</v>
      </c>
      <c r="AH22" s="67">
        <v>3</v>
      </c>
      <c r="AI22" s="63">
        <v>3</v>
      </c>
      <c r="AJ22" s="68">
        <v>0</v>
      </c>
    </row>
    <row r="23" spans="1:36">
      <c r="A23" s="53" t="s">
        <v>16</v>
      </c>
      <c r="B23" s="63">
        <v>3</v>
      </c>
      <c r="C23" s="63">
        <v>0</v>
      </c>
      <c r="D23" s="63">
        <v>0</v>
      </c>
      <c r="E23" s="63">
        <v>2.6659999999999999</v>
      </c>
      <c r="F23" s="63">
        <v>2.6659999999999999</v>
      </c>
      <c r="G23" s="63">
        <v>3</v>
      </c>
      <c r="H23" s="63">
        <v>3</v>
      </c>
      <c r="I23" s="63">
        <v>0</v>
      </c>
      <c r="J23" s="63">
        <v>0</v>
      </c>
      <c r="K23" s="63">
        <v>0</v>
      </c>
      <c r="L23" s="63">
        <v>0</v>
      </c>
      <c r="M23" s="63">
        <v>3</v>
      </c>
      <c r="N23" s="63">
        <v>0</v>
      </c>
      <c r="O23" s="63">
        <v>0</v>
      </c>
      <c r="P23" s="63">
        <v>0</v>
      </c>
      <c r="Q23" s="63">
        <v>0</v>
      </c>
      <c r="R23" s="63">
        <v>0</v>
      </c>
      <c r="S23" s="63">
        <v>2.6659999999999999</v>
      </c>
      <c r="T23" s="63">
        <v>0</v>
      </c>
      <c r="U23" s="63">
        <v>3</v>
      </c>
      <c r="V23" s="67">
        <v>0</v>
      </c>
      <c r="W23" s="63">
        <v>0</v>
      </c>
      <c r="X23" s="64">
        <v>2.6659999999999999</v>
      </c>
      <c r="Y23" s="63">
        <v>0</v>
      </c>
      <c r="Z23" s="63">
        <v>3</v>
      </c>
      <c r="AA23" s="64">
        <v>2.6659999999999999</v>
      </c>
      <c r="AB23" s="63">
        <v>3</v>
      </c>
      <c r="AC23" s="63">
        <v>3</v>
      </c>
      <c r="AD23" s="64">
        <v>0</v>
      </c>
      <c r="AE23" s="67">
        <v>3</v>
      </c>
      <c r="AF23" s="63">
        <v>0</v>
      </c>
      <c r="AG23" s="63">
        <v>0</v>
      </c>
      <c r="AH23" s="67">
        <v>3</v>
      </c>
      <c r="AI23" s="63">
        <v>0</v>
      </c>
      <c r="AJ23" s="68">
        <v>0</v>
      </c>
    </row>
    <row r="24" spans="1:36">
      <c r="A24" s="53" t="s">
        <v>74</v>
      </c>
      <c r="B24" s="63">
        <v>3</v>
      </c>
      <c r="C24" s="63">
        <v>3</v>
      </c>
      <c r="D24" s="63">
        <v>0</v>
      </c>
      <c r="E24" s="63">
        <v>2.6659999999999999</v>
      </c>
      <c r="F24" s="63">
        <v>2.6659999999999999</v>
      </c>
      <c r="G24" s="63">
        <v>3</v>
      </c>
      <c r="H24" s="63">
        <v>3</v>
      </c>
      <c r="I24" s="63">
        <v>0</v>
      </c>
      <c r="J24" s="63">
        <v>0</v>
      </c>
      <c r="K24" s="63">
        <v>2.6659999999999999</v>
      </c>
      <c r="L24" s="63">
        <v>0</v>
      </c>
      <c r="M24" s="63">
        <v>3</v>
      </c>
      <c r="N24" s="63">
        <v>0</v>
      </c>
      <c r="O24" s="63">
        <v>0</v>
      </c>
      <c r="P24" s="63">
        <v>0</v>
      </c>
      <c r="Q24" s="63">
        <v>2.6659999999999999</v>
      </c>
      <c r="R24" s="63">
        <v>0</v>
      </c>
      <c r="S24" s="63">
        <v>2.6659999999999999</v>
      </c>
      <c r="T24" s="63">
        <v>0</v>
      </c>
      <c r="U24" s="63">
        <v>3</v>
      </c>
      <c r="V24" s="67">
        <v>0</v>
      </c>
      <c r="W24" s="63">
        <v>0</v>
      </c>
      <c r="X24" s="64">
        <v>2.6659999999999999</v>
      </c>
      <c r="Y24" s="63">
        <v>0</v>
      </c>
      <c r="Z24" s="63">
        <v>3</v>
      </c>
      <c r="AA24" s="64">
        <v>2.6659999999999999</v>
      </c>
      <c r="AB24" s="63">
        <v>3</v>
      </c>
      <c r="AC24" s="63">
        <v>3</v>
      </c>
      <c r="AD24" s="64">
        <v>0</v>
      </c>
      <c r="AE24" s="67">
        <v>3</v>
      </c>
      <c r="AF24" s="63">
        <v>3</v>
      </c>
      <c r="AG24" s="63">
        <v>3</v>
      </c>
      <c r="AH24" s="67">
        <v>3</v>
      </c>
      <c r="AI24" s="63">
        <v>3</v>
      </c>
      <c r="AJ24" s="68">
        <v>0</v>
      </c>
    </row>
    <row r="25" spans="1:36">
      <c r="A25" s="53" t="s">
        <v>75</v>
      </c>
      <c r="B25" s="63">
        <v>3</v>
      </c>
      <c r="C25" s="63">
        <v>3</v>
      </c>
      <c r="D25" s="63">
        <v>3</v>
      </c>
      <c r="E25" s="63">
        <v>2.6659999999999999</v>
      </c>
      <c r="F25" s="63">
        <v>2.6659999999999999</v>
      </c>
      <c r="G25" s="63">
        <v>3</v>
      </c>
      <c r="H25" s="63">
        <v>3</v>
      </c>
      <c r="I25" s="63">
        <v>0</v>
      </c>
      <c r="J25" s="63">
        <v>2.6659999999999999</v>
      </c>
      <c r="K25" s="63">
        <v>2.6659999999999999</v>
      </c>
      <c r="L25" s="63">
        <v>2.6659999999999999</v>
      </c>
      <c r="M25" s="63">
        <v>3</v>
      </c>
      <c r="N25" s="63">
        <v>3</v>
      </c>
      <c r="O25" s="63">
        <v>2.6659999999999999</v>
      </c>
      <c r="P25" s="63">
        <v>2.6659999999999999</v>
      </c>
      <c r="Q25" s="63">
        <v>2.6659999999999999</v>
      </c>
      <c r="R25" s="63">
        <v>0</v>
      </c>
      <c r="S25" s="63">
        <v>2.6659999999999999</v>
      </c>
      <c r="T25" s="63">
        <v>0</v>
      </c>
      <c r="U25" s="63">
        <v>3</v>
      </c>
      <c r="V25" s="67">
        <v>0</v>
      </c>
      <c r="W25" s="63">
        <v>0</v>
      </c>
      <c r="X25" s="64">
        <v>2.6659999999999999</v>
      </c>
      <c r="Y25" s="63">
        <v>0</v>
      </c>
      <c r="Z25" s="63">
        <v>3</v>
      </c>
      <c r="AA25" s="64">
        <v>2.6659999999999999</v>
      </c>
      <c r="AB25" s="63">
        <v>3</v>
      </c>
      <c r="AC25" s="63">
        <v>3</v>
      </c>
      <c r="AD25" s="64">
        <v>0</v>
      </c>
      <c r="AE25" s="67">
        <v>3</v>
      </c>
      <c r="AF25" s="63">
        <v>3</v>
      </c>
      <c r="AG25" s="63">
        <v>3</v>
      </c>
      <c r="AH25" s="67">
        <v>3</v>
      </c>
      <c r="AI25" s="63">
        <v>3</v>
      </c>
      <c r="AJ25" s="68">
        <v>0</v>
      </c>
    </row>
    <row r="26" spans="1:36">
      <c r="A26" s="53" t="s">
        <v>17</v>
      </c>
      <c r="B26" s="63">
        <v>3</v>
      </c>
      <c r="C26" s="63">
        <v>0</v>
      </c>
      <c r="D26" s="63">
        <v>0</v>
      </c>
      <c r="E26" s="63">
        <v>2.6659999999999999</v>
      </c>
      <c r="F26" s="63">
        <v>0</v>
      </c>
      <c r="G26" s="63">
        <v>3</v>
      </c>
      <c r="H26" s="63">
        <v>3</v>
      </c>
      <c r="I26" s="63">
        <v>0</v>
      </c>
      <c r="J26" s="63">
        <v>0</v>
      </c>
      <c r="K26" s="63">
        <v>0</v>
      </c>
      <c r="L26" s="63">
        <v>0</v>
      </c>
      <c r="M26" s="63">
        <v>3</v>
      </c>
      <c r="N26" s="63">
        <v>0</v>
      </c>
      <c r="O26" s="63">
        <v>0</v>
      </c>
      <c r="P26" s="63">
        <v>0</v>
      </c>
      <c r="Q26" s="63">
        <v>0</v>
      </c>
      <c r="R26" s="63">
        <v>0</v>
      </c>
      <c r="S26" s="63">
        <v>2.6659999999999999</v>
      </c>
      <c r="T26" s="63">
        <v>0</v>
      </c>
      <c r="U26" s="63">
        <v>3</v>
      </c>
      <c r="V26" s="67">
        <v>0</v>
      </c>
      <c r="W26" s="63">
        <v>0</v>
      </c>
      <c r="X26" s="64">
        <v>2.6659999999999999</v>
      </c>
      <c r="Y26" s="63">
        <v>0</v>
      </c>
      <c r="Z26" s="63">
        <v>3</v>
      </c>
      <c r="AA26" s="64">
        <v>2.6659999999999999</v>
      </c>
      <c r="AB26" s="63">
        <v>3</v>
      </c>
      <c r="AC26" s="63">
        <v>3</v>
      </c>
      <c r="AD26" s="64">
        <v>0</v>
      </c>
      <c r="AE26" s="67">
        <v>3</v>
      </c>
      <c r="AF26" s="63">
        <v>0</v>
      </c>
      <c r="AG26" s="63">
        <v>0</v>
      </c>
      <c r="AH26" s="67">
        <v>3</v>
      </c>
      <c r="AI26" s="63">
        <v>0</v>
      </c>
      <c r="AJ26" s="68">
        <v>0</v>
      </c>
    </row>
    <row r="27" spans="1:36">
      <c r="A27" s="53" t="s">
        <v>6</v>
      </c>
      <c r="B27" s="63">
        <v>3</v>
      </c>
      <c r="C27" s="63">
        <v>3</v>
      </c>
      <c r="D27" s="63">
        <v>3</v>
      </c>
      <c r="E27" s="63">
        <v>2.6659999999999999</v>
      </c>
      <c r="F27" s="63">
        <v>2.6659999999999999</v>
      </c>
      <c r="G27" s="63">
        <v>3</v>
      </c>
      <c r="H27" s="63">
        <v>3</v>
      </c>
      <c r="I27" s="63">
        <v>0</v>
      </c>
      <c r="J27" s="63">
        <v>2.6659999999999999</v>
      </c>
      <c r="K27" s="63">
        <v>0</v>
      </c>
      <c r="L27" s="63">
        <v>0</v>
      </c>
      <c r="M27" s="63">
        <v>3</v>
      </c>
      <c r="N27" s="63">
        <v>0</v>
      </c>
      <c r="O27" s="63">
        <v>0</v>
      </c>
      <c r="P27" s="63">
        <v>0</v>
      </c>
      <c r="Q27" s="63">
        <v>0</v>
      </c>
      <c r="R27" s="63">
        <v>0</v>
      </c>
      <c r="S27" s="63">
        <v>2.6659999999999999</v>
      </c>
      <c r="T27" s="63">
        <v>0</v>
      </c>
      <c r="U27" s="63">
        <v>3</v>
      </c>
      <c r="V27" s="67">
        <v>0</v>
      </c>
      <c r="W27" s="63">
        <v>0</v>
      </c>
      <c r="X27" s="64">
        <v>2.6659999999999999</v>
      </c>
      <c r="Y27" s="63">
        <v>0</v>
      </c>
      <c r="Z27" s="63">
        <v>3</v>
      </c>
      <c r="AA27" s="64">
        <v>2.6659999999999999</v>
      </c>
      <c r="AB27" s="63">
        <v>3</v>
      </c>
      <c r="AC27" s="63">
        <v>3</v>
      </c>
      <c r="AD27" s="64">
        <v>0</v>
      </c>
      <c r="AE27" s="67">
        <v>3</v>
      </c>
      <c r="AF27" s="63">
        <v>3</v>
      </c>
      <c r="AG27" s="63">
        <v>3</v>
      </c>
      <c r="AH27" s="67">
        <v>3</v>
      </c>
      <c r="AI27" s="63">
        <v>3</v>
      </c>
      <c r="AJ27" s="68">
        <v>0</v>
      </c>
    </row>
    <row r="28" spans="1:36">
      <c r="A28" s="54" t="s">
        <v>76</v>
      </c>
      <c r="B28" s="63">
        <v>3</v>
      </c>
      <c r="C28" s="63">
        <v>0</v>
      </c>
      <c r="D28" s="63">
        <v>0</v>
      </c>
      <c r="E28" s="63">
        <v>2.6659999999999999</v>
      </c>
      <c r="F28" s="63">
        <v>0</v>
      </c>
      <c r="G28" s="63">
        <v>3</v>
      </c>
      <c r="H28" s="63">
        <v>3</v>
      </c>
      <c r="I28" s="63">
        <v>0</v>
      </c>
      <c r="J28" s="63">
        <v>0</v>
      </c>
      <c r="K28" s="63">
        <v>0</v>
      </c>
      <c r="L28" s="63">
        <v>0</v>
      </c>
      <c r="M28" s="63">
        <v>3</v>
      </c>
      <c r="N28" s="63">
        <v>0</v>
      </c>
      <c r="O28" s="63">
        <v>0</v>
      </c>
      <c r="P28" s="63">
        <v>0</v>
      </c>
      <c r="Q28" s="63">
        <v>0</v>
      </c>
      <c r="R28" s="63">
        <v>0</v>
      </c>
      <c r="S28" s="63">
        <v>2.6659999999999999</v>
      </c>
      <c r="T28" s="63">
        <v>0</v>
      </c>
      <c r="U28" s="63">
        <v>3</v>
      </c>
      <c r="V28" s="67">
        <v>0</v>
      </c>
      <c r="W28" s="63">
        <v>0</v>
      </c>
      <c r="X28" s="64">
        <v>2.6659999999999999</v>
      </c>
      <c r="Y28" s="63">
        <v>0</v>
      </c>
      <c r="Z28" s="63">
        <v>3</v>
      </c>
      <c r="AA28" s="64">
        <v>2.6659999999999999</v>
      </c>
      <c r="AB28" s="63">
        <v>3</v>
      </c>
      <c r="AC28" s="63">
        <v>3</v>
      </c>
      <c r="AD28" s="64">
        <v>0</v>
      </c>
      <c r="AE28" s="67">
        <v>3</v>
      </c>
      <c r="AF28" s="63">
        <v>3</v>
      </c>
      <c r="AG28" s="63">
        <v>3</v>
      </c>
      <c r="AH28" s="107">
        <v>3</v>
      </c>
      <c r="AI28" s="91">
        <v>3</v>
      </c>
      <c r="AJ28" s="92">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A0429-682A-9349-BDC5-A40A65886DDB}">
  <dimension ref="A1:A3"/>
  <sheetViews>
    <sheetView workbookViewId="0">
      <selection activeCell="G5" sqref="G5"/>
    </sheetView>
  </sheetViews>
  <sheetFormatPr baseColWidth="10" defaultRowHeight="16"/>
  <cols>
    <col min="1" max="16384" width="10.83203125" style="27"/>
  </cols>
  <sheetData>
    <row r="1" spans="1:1">
      <c r="A1" s="27" t="s">
        <v>239</v>
      </c>
    </row>
    <row r="2" spans="1:1">
      <c r="A2" s="27" t="s">
        <v>240</v>
      </c>
    </row>
    <row r="3" spans="1:1">
      <c r="A3" s="27" t="s">
        <v>241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0584-0F83-8D45-BE85-4E48A0BCDBFC}">
  <dimension ref="A1:L29"/>
  <sheetViews>
    <sheetView zoomScale="61" zoomScaleNormal="50" workbookViewId="0">
      <selection sqref="A1:A1048576"/>
    </sheetView>
  </sheetViews>
  <sheetFormatPr baseColWidth="10" defaultRowHeight="16"/>
  <cols>
    <col min="1" max="1" width="25.83203125" style="15" customWidth="1"/>
    <col min="2" max="2" width="35.83203125" style="15" customWidth="1"/>
    <col min="3" max="3" width="44.83203125" style="15" bestFit="1" customWidth="1"/>
    <col min="4" max="5" width="60.5" style="34" customWidth="1"/>
    <col min="6" max="6" width="121.83203125" style="35" bestFit="1" customWidth="1"/>
    <col min="7" max="7" width="26.33203125" style="36" customWidth="1"/>
    <col min="8" max="8" width="75.83203125" style="35" bestFit="1" customWidth="1"/>
    <col min="9" max="9" width="58.6640625" style="36" customWidth="1"/>
    <col min="10" max="10" width="71.33203125" style="37" customWidth="1"/>
    <col min="11" max="11" width="75.1640625" style="37" bestFit="1" customWidth="1"/>
    <col min="12" max="12" width="126.5" style="15" bestFit="1" customWidth="1"/>
    <col min="13" max="16384" width="10.83203125" style="27"/>
  </cols>
  <sheetData>
    <row r="1" spans="1:12" s="15" customFormat="1" ht="30" customHeight="1">
      <c r="A1" s="11" t="s">
        <v>0</v>
      </c>
      <c r="B1" s="11" t="s">
        <v>29</v>
      </c>
      <c r="C1" s="11" t="s">
        <v>232</v>
      </c>
      <c r="D1" s="12" t="s">
        <v>20</v>
      </c>
      <c r="E1" s="12" t="s">
        <v>77</v>
      </c>
      <c r="F1" s="13" t="s">
        <v>18</v>
      </c>
      <c r="G1" s="12" t="s">
        <v>7</v>
      </c>
      <c r="H1" s="13" t="s">
        <v>1</v>
      </c>
      <c r="I1" s="12" t="s">
        <v>5</v>
      </c>
      <c r="J1" s="14" t="s">
        <v>11</v>
      </c>
      <c r="K1" s="12" t="s">
        <v>2</v>
      </c>
      <c r="L1" s="11" t="s">
        <v>3</v>
      </c>
    </row>
    <row r="2" spans="1:12" s="21" customFormat="1" ht="92" customHeight="1">
      <c r="A2" s="16" t="s">
        <v>59</v>
      </c>
      <c r="B2" s="16">
        <v>76</v>
      </c>
      <c r="C2" s="16" t="s">
        <v>126</v>
      </c>
      <c r="D2" s="17" t="s">
        <v>80</v>
      </c>
      <c r="E2" s="17" t="s">
        <v>79</v>
      </c>
      <c r="F2" s="18" t="s">
        <v>102</v>
      </c>
      <c r="G2" s="17" t="s">
        <v>8</v>
      </c>
      <c r="H2" s="19" t="s">
        <v>85</v>
      </c>
      <c r="I2" s="17" t="s">
        <v>83</v>
      </c>
      <c r="J2" s="20" t="s">
        <v>84</v>
      </c>
      <c r="K2" s="20" t="s">
        <v>81</v>
      </c>
      <c r="L2" s="16" t="s">
        <v>82</v>
      </c>
    </row>
    <row r="3" spans="1:12" s="21" customFormat="1" ht="110" customHeight="1">
      <c r="A3" s="16" t="s">
        <v>60</v>
      </c>
      <c r="B3" s="16">
        <v>76</v>
      </c>
      <c r="C3" s="16" t="s">
        <v>127</v>
      </c>
      <c r="D3" s="22" t="s">
        <v>89</v>
      </c>
      <c r="E3" s="17" t="s">
        <v>78</v>
      </c>
      <c r="F3" s="23" t="s">
        <v>95</v>
      </c>
      <c r="G3" s="17" t="s">
        <v>8</v>
      </c>
      <c r="H3" s="19" t="s">
        <v>93</v>
      </c>
      <c r="I3" s="17" t="s">
        <v>88</v>
      </c>
      <c r="J3" s="24" t="s">
        <v>92</v>
      </c>
      <c r="K3" s="20" t="s">
        <v>91</v>
      </c>
      <c r="L3" s="16" t="s">
        <v>90</v>
      </c>
    </row>
    <row r="4" spans="1:12" s="25" customFormat="1" ht="110" customHeight="1">
      <c r="A4" s="16" t="s">
        <v>61</v>
      </c>
      <c r="B4" s="16">
        <v>69</v>
      </c>
      <c r="C4" s="16" t="s">
        <v>127</v>
      </c>
      <c r="D4" s="22" t="s">
        <v>89</v>
      </c>
      <c r="E4" s="17" t="s">
        <v>78</v>
      </c>
      <c r="F4" s="23" t="s">
        <v>119</v>
      </c>
      <c r="G4" s="17" t="s">
        <v>8</v>
      </c>
      <c r="H4" s="19" t="s">
        <v>96</v>
      </c>
      <c r="I4" s="17" t="s">
        <v>97</v>
      </c>
      <c r="J4" s="24" t="s">
        <v>92</v>
      </c>
      <c r="K4" s="20" t="s">
        <v>91</v>
      </c>
      <c r="L4" s="16" t="s">
        <v>94</v>
      </c>
    </row>
    <row r="5" spans="1:12" s="25" customFormat="1" ht="136">
      <c r="A5" s="16" t="s">
        <v>13</v>
      </c>
      <c r="B5" s="16">
        <v>47</v>
      </c>
      <c r="C5" s="16" t="s">
        <v>126</v>
      </c>
      <c r="D5" s="22" t="s">
        <v>22</v>
      </c>
      <c r="E5" s="22" t="s">
        <v>78</v>
      </c>
      <c r="F5" s="19" t="s">
        <v>32</v>
      </c>
      <c r="G5" s="17" t="s">
        <v>8</v>
      </c>
      <c r="H5" s="19" t="s">
        <v>38</v>
      </c>
      <c r="I5" s="17" t="s">
        <v>19</v>
      </c>
      <c r="J5" s="20" t="s">
        <v>43</v>
      </c>
      <c r="K5" s="24" t="s">
        <v>49</v>
      </c>
      <c r="L5" s="26" t="s">
        <v>56</v>
      </c>
    </row>
    <row r="6" spans="1:12" s="21" customFormat="1" ht="187" customHeight="1">
      <c r="A6" s="16" t="s">
        <v>86</v>
      </c>
      <c r="B6" s="16">
        <v>57</v>
      </c>
      <c r="C6" s="16" t="s">
        <v>127</v>
      </c>
      <c r="D6" s="22" t="s">
        <v>89</v>
      </c>
      <c r="E6" s="17" t="s">
        <v>78</v>
      </c>
      <c r="F6" s="45" t="s">
        <v>119</v>
      </c>
      <c r="G6" s="17" t="s">
        <v>8</v>
      </c>
      <c r="H6" s="19" t="s">
        <v>101</v>
      </c>
      <c r="I6" s="17" t="s">
        <v>99</v>
      </c>
      <c r="J6" s="20" t="s">
        <v>100</v>
      </c>
      <c r="K6" s="20" t="s">
        <v>91</v>
      </c>
      <c r="L6" s="16" t="s">
        <v>98</v>
      </c>
    </row>
    <row r="7" spans="1:12" s="25" customFormat="1" ht="170">
      <c r="A7" s="16" t="s">
        <v>87</v>
      </c>
      <c r="B7" s="16">
        <v>54</v>
      </c>
      <c r="C7" s="16" t="s">
        <v>126</v>
      </c>
      <c r="D7" s="17" t="s">
        <v>103</v>
      </c>
      <c r="E7" s="17" t="s">
        <v>79</v>
      </c>
      <c r="F7" s="23" t="s">
        <v>104</v>
      </c>
      <c r="G7" s="17" t="s">
        <v>8</v>
      </c>
      <c r="H7" s="19" t="s">
        <v>105</v>
      </c>
      <c r="I7" s="17" t="s">
        <v>83</v>
      </c>
      <c r="J7" s="20" t="s">
        <v>84</v>
      </c>
      <c r="K7" s="20" t="s">
        <v>81</v>
      </c>
      <c r="L7" s="16" t="s">
        <v>107</v>
      </c>
    </row>
    <row r="8" spans="1:12" s="21" customFormat="1" ht="102">
      <c r="A8" s="16" t="s">
        <v>62</v>
      </c>
      <c r="B8" s="16">
        <v>88</v>
      </c>
      <c r="C8" s="16" t="s">
        <v>127</v>
      </c>
      <c r="D8" s="22" t="s">
        <v>89</v>
      </c>
      <c r="E8" s="17" t="s">
        <v>78</v>
      </c>
      <c r="F8" s="19" t="s">
        <v>109</v>
      </c>
      <c r="G8" s="17" t="s">
        <v>9</v>
      </c>
      <c r="H8" s="19" t="s">
        <v>112</v>
      </c>
      <c r="I8" s="17" t="s">
        <v>111</v>
      </c>
      <c r="J8" s="20" t="s">
        <v>110</v>
      </c>
      <c r="K8" s="20" t="s">
        <v>116</v>
      </c>
      <c r="L8" s="16" t="s">
        <v>108</v>
      </c>
    </row>
    <row r="9" spans="1:12" s="25" customFormat="1" ht="102">
      <c r="A9" s="16" t="s">
        <v>63</v>
      </c>
      <c r="B9" s="16">
        <v>75</v>
      </c>
      <c r="C9" s="16" t="s">
        <v>127</v>
      </c>
      <c r="D9" s="22" t="s">
        <v>89</v>
      </c>
      <c r="E9" s="17" t="s">
        <v>78</v>
      </c>
      <c r="F9" s="23" t="s">
        <v>119</v>
      </c>
      <c r="G9" s="17" t="s">
        <v>8</v>
      </c>
      <c r="H9" s="18" t="s">
        <v>117</v>
      </c>
      <c r="I9" s="17" t="s">
        <v>114</v>
      </c>
      <c r="J9" s="24" t="s">
        <v>92</v>
      </c>
      <c r="K9" s="20" t="s">
        <v>115</v>
      </c>
      <c r="L9" s="16" t="s">
        <v>113</v>
      </c>
    </row>
    <row r="10" spans="1:12" s="21" customFormat="1" ht="102">
      <c r="A10" s="16" t="s">
        <v>64</v>
      </c>
      <c r="B10" s="16">
        <v>85</v>
      </c>
      <c r="C10" s="16" t="s">
        <v>127</v>
      </c>
      <c r="D10" s="22" t="s">
        <v>89</v>
      </c>
      <c r="E10" s="17" t="s">
        <v>78</v>
      </c>
      <c r="F10" s="23" t="s">
        <v>120</v>
      </c>
      <c r="G10" s="17" t="s">
        <v>8</v>
      </c>
      <c r="H10" s="18" t="s">
        <v>117</v>
      </c>
      <c r="I10" s="17" t="s">
        <v>121</v>
      </c>
      <c r="J10" s="24" t="s">
        <v>92</v>
      </c>
      <c r="K10" s="20" t="s">
        <v>115</v>
      </c>
      <c r="L10" s="16" t="s">
        <v>118</v>
      </c>
    </row>
    <row r="11" spans="1:12" s="21" customFormat="1" ht="153">
      <c r="A11" s="16" t="s">
        <v>14</v>
      </c>
      <c r="B11" s="16">
        <v>69</v>
      </c>
      <c r="C11" s="16" t="s">
        <v>126</v>
      </c>
      <c r="D11" s="22" t="s">
        <v>21</v>
      </c>
      <c r="E11" s="22" t="s">
        <v>78</v>
      </c>
      <c r="F11" s="19" t="s">
        <v>33</v>
      </c>
      <c r="G11" s="17" t="s">
        <v>8</v>
      </c>
      <c r="H11" s="19" t="s">
        <v>39</v>
      </c>
      <c r="I11" s="22" t="s">
        <v>25</v>
      </c>
      <c r="J11" s="20" t="s">
        <v>44</v>
      </c>
      <c r="K11" s="20" t="s">
        <v>50</v>
      </c>
      <c r="L11" s="26" t="s">
        <v>55</v>
      </c>
    </row>
    <row r="12" spans="1:12" s="21" customFormat="1" ht="102">
      <c r="A12" s="16" t="s">
        <v>65</v>
      </c>
      <c r="B12" s="16">
        <v>80</v>
      </c>
      <c r="C12" s="16" t="s">
        <v>127</v>
      </c>
      <c r="D12" s="22" t="s">
        <v>89</v>
      </c>
      <c r="E12" s="17" t="s">
        <v>78</v>
      </c>
      <c r="F12" s="23" t="s">
        <v>120</v>
      </c>
      <c r="G12" s="17" t="s">
        <v>8</v>
      </c>
      <c r="H12" s="18" t="s">
        <v>117</v>
      </c>
      <c r="I12" s="17" t="s">
        <v>83</v>
      </c>
      <c r="J12" s="24" t="s">
        <v>92</v>
      </c>
      <c r="K12" s="20" t="s">
        <v>115</v>
      </c>
      <c r="L12" s="16" t="s">
        <v>224</v>
      </c>
    </row>
    <row r="13" spans="1:12" s="21" customFormat="1" ht="102">
      <c r="A13" s="16" t="s">
        <v>66</v>
      </c>
      <c r="B13" s="16">
        <v>50</v>
      </c>
      <c r="C13" s="16" t="s">
        <v>127</v>
      </c>
      <c r="D13" s="22" t="s">
        <v>89</v>
      </c>
      <c r="E13" s="17" t="s">
        <v>78</v>
      </c>
      <c r="F13" s="23" t="s">
        <v>120</v>
      </c>
      <c r="G13" s="17" t="s">
        <v>8</v>
      </c>
      <c r="H13" s="18" t="s">
        <v>117</v>
      </c>
      <c r="I13" s="17" t="s">
        <v>83</v>
      </c>
      <c r="J13" s="24" t="s">
        <v>92</v>
      </c>
      <c r="K13" s="20" t="s">
        <v>115</v>
      </c>
      <c r="L13" s="16" t="s">
        <v>225</v>
      </c>
    </row>
    <row r="14" spans="1:12" s="21" customFormat="1" ht="85">
      <c r="A14" s="16" t="s">
        <v>67</v>
      </c>
      <c r="B14" s="16">
        <v>44</v>
      </c>
      <c r="C14" s="16" t="s">
        <v>126</v>
      </c>
      <c r="D14" s="17" t="s">
        <v>252</v>
      </c>
      <c r="E14" s="17" t="s">
        <v>221</v>
      </c>
      <c r="F14" s="19" t="s">
        <v>226</v>
      </c>
      <c r="G14" s="17" t="s">
        <v>8</v>
      </c>
      <c r="H14" s="19" t="s">
        <v>222</v>
      </c>
      <c r="I14" s="17" t="s">
        <v>83</v>
      </c>
      <c r="J14" s="20" t="s">
        <v>227</v>
      </c>
      <c r="K14" s="20" t="s">
        <v>115</v>
      </c>
      <c r="L14" s="16" t="s">
        <v>223</v>
      </c>
    </row>
    <row r="15" spans="1:12" s="21" customFormat="1" ht="102">
      <c r="A15" s="16" t="s">
        <v>68</v>
      </c>
      <c r="B15" s="16">
        <v>72</v>
      </c>
      <c r="C15" s="16" t="s">
        <v>127</v>
      </c>
      <c r="D15" s="22" t="s">
        <v>89</v>
      </c>
      <c r="E15" s="17" t="s">
        <v>78</v>
      </c>
      <c r="F15" s="23" t="s">
        <v>120</v>
      </c>
      <c r="G15" s="17" t="s">
        <v>8</v>
      </c>
      <c r="H15" s="18" t="s">
        <v>117</v>
      </c>
      <c r="I15" s="17" t="s">
        <v>83</v>
      </c>
      <c r="J15" s="24" t="s">
        <v>92</v>
      </c>
      <c r="K15" s="20" t="s">
        <v>115</v>
      </c>
      <c r="L15" s="16" t="s">
        <v>228</v>
      </c>
    </row>
    <row r="16" spans="1:12" s="21" customFormat="1" ht="204">
      <c r="A16" s="16" t="s">
        <v>15</v>
      </c>
      <c r="B16" s="16">
        <v>53</v>
      </c>
      <c r="C16" s="16" t="s">
        <v>126</v>
      </c>
      <c r="D16" s="22" t="s">
        <v>23</v>
      </c>
      <c r="E16" s="22" t="s">
        <v>78</v>
      </c>
      <c r="F16" s="19" t="s">
        <v>34</v>
      </c>
      <c r="G16" s="17" t="s">
        <v>8</v>
      </c>
      <c r="H16" s="19" t="s">
        <v>40</v>
      </c>
      <c r="I16" s="22" t="s">
        <v>24</v>
      </c>
      <c r="J16" s="20" t="s">
        <v>45</v>
      </c>
      <c r="K16" s="20" t="s">
        <v>51</v>
      </c>
      <c r="L16" s="26" t="s">
        <v>54</v>
      </c>
    </row>
    <row r="17" spans="1:12" s="21" customFormat="1" ht="102">
      <c r="A17" s="16" t="s">
        <v>69</v>
      </c>
      <c r="B17" s="16">
        <v>57</v>
      </c>
      <c r="C17" s="16" t="s">
        <v>127</v>
      </c>
      <c r="D17" s="22" t="s">
        <v>89</v>
      </c>
      <c r="E17" s="17" t="s">
        <v>78</v>
      </c>
      <c r="F17" s="23" t="s">
        <v>120</v>
      </c>
      <c r="G17" s="17" t="s">
        <v>8</v>
      </c>
      <c r="H17" s="18" t="s">
        <v>117</v>
      </c>
      <c r="I17" s="17" t="s">
        <v>83</v>
      </c>
      <c r="J17" s="24" t="s">
        <v>92</v>
      </c>
      <c r="K17" s="20" t="s">
        <v>115</v>
      </c>
      <c r="L17" s="16" t="s">
        <v>229</v>
      </c>
    </row>
    <row r="18" spans="1:12" s="21" customFormat="1" ht="187">
      <c r="A18" s="16" t="s">
        <v>4</v>
      </c>
      <c r="B18" s="16">
        <v>60</v>
      </c>
      <c r="C18" s="16" t="s">
        <v>126</v>
      </c>
      <c r="D18" s="17" t="s">
        <v>26</v>
      </c>
      <c r="E18" s="17" t="s">
        <v>78</v>
      </c>
      <c r="F18" s="19" t="s">
        <v>30</v>
      </c>
      <c r="G18" s="17" t="s">
        <v>8</v>
      </c>
      <c r="H18" s="19" t="s">
        <v>36</v>
      </c>
      <c r="I18" s="17" t="s">
        <v>12</v>
      </c>
      <c r="J18" s="20" t="s">
        <v>42</v>
      </c>
      <c r="K18" s="20" t="s">
        <v>47</v>
      </c>
      <c r="L18" s="26" t="s">
        <v>58</v>
      </c>
    </row>
    <row r="19" spans="1:12" s="21" customFormat="1" ht="102">
      <c r="A19" s="16" t="s">
        <v>70</v>
      </c>
      <c r="B19" s="16">
        <v>80</v>
      </c>
      <c r="C19" s="16" t="s">
        <v>127</v>
      </c>
      <c r="D19" s="22" t="s">
        <v>89</v>
      </c>
      <c r="E19" s="17" t="s">
        <v>78</v>
      </c>
      <c r="F19" s="23" t="s">
        <v>120</v>
      </c>
      <c r="G19" s="17" t="s">
        <v>8</v>
      </c>
      <c r="H19" s="18" t="s">
        <v>117</v>
      </c>
      <c r="I19" s="17" t="s">
        <v>83</v>
      </c>
      <c r="J19" s="24" t="s">
        <v>92</v>
      </c>
      <c r="K19" s="20" t="s">
        <v>115</v>
      </c>
      <c r="L19" s="16" t="s">
        <v>230</v>
      </c>
    </row>
    <row r="20" spans="1:12" s="21" customFormat="1" ht="102">
      <c r="A20" s="16" t="s">
        <v>71</v>
      </c>
      <c r="B20" s="16">
        <v>53</v>
      </c>
      <c r="C20" s="16" t="s">
        <v>127</v>
      </c>
      <c r="D20" s="22" t="s">
        <v>89</v>
      </c>
      <c r="E20" s="17" t="s">
        <v>78</v>
      </c>
      <c r="F20" s="23" t="s">
        <v>120</v>
      </c>
      <c r="G20" s="17" t="s">
        <v>8</v>
      </c>
      <c r="H20" s="18" t="s">
        <v>117</v>
      </c>
      <c r="I20" s="17" t="s">
        <v>83</v>
      </c>
      <c r="J20" s="24" t="s">
        <v>92</v>
      </c>
      <c r="K20" s="20" t="s">
        <v>115</v>
      </c>
      <c r="L20" s="16" t="s">
        <v>231</v>
      </c>
    </row>
    <row r="21" spans="1:12" s="21" customFormat="1" ht="102">
      <c r="A21" s="16" t="s">
        <v>72</v>
      </c>
      <c r="B21" s="16">
        <v>82</v>
      </c>
      <c r="C21" s="16" t="s">
        <v>127</v>
      </c>
      <c r="D21" s="22" t="s">
        <v>89</v>
      </c>
      <c r="E21" s="17" t="s">
        <v>78</v>
      </c>
      <c r="F21" s="23" t="s">
        <v>120</v>
      </c>
      <c r="G21" s="17" t="s">
        <v>8</v>
      </c>
      <c r="H21" s="18" t="s">
        <v>117</v>
      </c>
      <c r="I21" s="17" t="s">
        <v>83</v>
      </c>
      <c r="J21" s="24" t="s">
        <v>92</v>
      </c>
      <c r="K21" s="20" t="s">
        <v>115</v>
      </c>
      <c r="L21" s="16" t="s">
        <v>233</v>
      </c>
    </row>
    <row r="22" spans="1:12" ht="85">
      <c r="A22" s="16" t="s">
        <v>73</v>
      </c>
      <c r="B22" s="16">
        <v>56</v>
      </c>
      <c r="C22" s="16" t="s">
        <v>126</v>
      </c>
      <c r="D22" s="17" t="s">
        <v>236</v>
      </c>
      <c r="E22" s="17" t="s">
        <v>79</v>
      </c>
      <c r="F22" s="19" t="s">
        <v>237</v>
      </c>
      <c r="G22" s="17" t="s">
        <v>8</v>
      </c>
      <c r="H22" s="18" t="s">
        <v>117</v>
      </c>
      <c r="I22" s="17" t="s">
        <v>83</v>
      </c>
      <c r="J22" s="24" t="s">
        <v>235</v>
      </c>
      <c r="K22" s="20" t="s">
        <v>115</v>
      </c>
      <c r="L22" s="16" t="s">
        <v>234</v>
      </c>
    </row>
    <row r="23" spans="1:12" ht="58" customHeight="1">
      <c r="A23" s="16" t="s">
        <v>16</v>
      </c>
      <c r="B23" s="16">
        <v>61</v>
      </c>
      <c r="C23" s="16" t="s">
        <v>126</v>
      </c>
      <c r="D23" s="16" t="s">
        <v>27</v>
      </c>
      <c r="E23" s="16" t="s">
        <v>78</v>
      </c>
      <c r="F23" s="19" t="s">
        <v>35</v>
      </c>
      <c r="G23" s="17" t="s">
        <v>8</v>
      </c>
      <c r="H23" s="19" t="s">
        <v>41</v>
      </c>
      <c r="I23" s="17" t="s">
        <v>28</v>
      </c>
      <c r="J23" s="20" t="s">
        <v>46</v>
      </c>
      <c r="K23" s="20" t="s">
        <v>52</v>
      </c>
      <c r="L23" s="26" t="s">
        <v>53</v>
      </c>
    </row>
    <row r="24" spans="1:12" ht="102">
      <c r="A24" s="16" t="s">
        <v>74</v>
      </c>
      <c r="B24" s="16">
        <v>56</v>
      </c>
      <c r="C24" s="16" t="s">
        <v>126</v>
      </c>
      <c r="D24" s="22" t="s">
        <v>89</v>
      </c>
      <c r="E24" s="17" t="s">
        <v>78</v>
      </c>
      <c r="F24" s="18" t="s">
        <v>172</v>
      </c>
      <c r="G24" s="17" t="s">
        <v>8</v>
      </c>
      <c r="H24" s="18" t="s">
        <v>117</v>
      </c>
      <c r="I24" s="17" t="s">
        <v>83</v>
      </c>
      <c r="J24" s="24" t="s">
        <v>92</v>
      </c>
      <c r="K24" s="20" t="s">
        <v>115</v>
      </c>
      <c r="L24" s="16" t="s">
        <v>174</v>
      </c>
    </row>
    <row r="25" spans="1:12" ht="184" customHeight="1">
      <c r="A25" s="16" t="s">
        <v>75</v>
      </c>
      <c r="B25" s="16">
        <v>49</v>
      </c>
      <c r="C25" s="16"/>
      <c r="D25" s="17" t="s">
        <v>171</v>
      </c>
      <c r="E25" s="17" t="s">
        <v>78</v>
      </c>
      <c r="F25" s="18" t="s">
        <v>172</v>
      </c>
      <c r="G25" s="17" t="s">
        <v>8</v>
      </c>
      <c r="H25" s="18" t="s">
        <v>117</v>
      </c>
      <c r="I25" s="17" t="s">
        <v>173</v>
      </c>
      <c r="J25" s="24" t="s">
        <v>92</v>
      </c>
      <c r="K25" s="20" t="s">
        <v>115</v>
      </c>
      <c r="L25" s="16" t="s">
        <v>170</v>
      </c>
    </row>
    <row r="26" spans="1:12" ht="102">
      <c r="A26" s="16" t="s">
        <v>17</v>
      </c>
      <c r="B26" s="16">
        <v>60</v>
      </c>
      <c r="C26" s="16" t="s">
        <v>127</v>
      </c>
      <c r="D26" s="22" t="s">
        <v>89</v>
      </c>
      <c r="E26" s="17" t="s">
        <v>78</v>
      </c>
      <c r="F26" s="23" t="s">
        <v>120</v>
      </c>
      <c r="G26" s="17" t="s">
        <v>8</v>
      </c>
      <c r="H26" s="18" t="s">
        <v>117</v>
      </c>
      <c r="I26" s="17" t="s">
        <v>83</v>
      </c>
      <c r="J26" s="24" t="s">
        <v>92</v>
      </c>
      <c r="K26" s="20" t="s">
        <v>115</v>
      </c>
      <c r="L26" s="16" t="s">
        <v>238</v>
      </c>
    </row>
    <row r="27" spans="1:12" ht="118" customHeight="1">
      <c r="A27" s="16" t="s">
        <v>6</v>
      </c>
      <c r="B27" s="16">
        <v>62</v>
      </c>
      <c r="C27" s="16" t="s">
        <v>126</v>
      </c>
      <c r="D27" s="17" t="s">
        <v>242</v>
      </c>
      <c r="E27" s="17" t="s">
        <v>78</v>
      </c>
      <c r="F27" s="19" t="s">
        <v>31</v>
      </c>
      <c r="G27" s="17" t="s">
        <v>9</v>
      </c>
      <c r="H27" s="19" t="s">
        <v>37</v>
      </c>
      <c r="I27" s="17" t="s">
        <v>10</v>
      </c>
      <c r="J27" s="20" t="s">
        <v>106</v>
      </c>
      <c r="K27" s="20" t="s">
        <v>48</v>
      </c>
      <c r="L27" s="26" t="s">
        <v>57</v>
      </c>
    </row>
    <row r="28" spans="1:12" s="28" customFormat="1" ht="102">
      <c r="A28" s="16" t="s">
        <v>76</v>
      </c>
      <c r="B28" s="16">
        <v>85</v>
      </c>
      <c r="C28" s="16" t="s">
        <v>127</v>
      </c>
      <c r="D28" s="22" t="s">
        <v>89</v>
      </c>
      <c r="E28" s="17" t="s">
        <v>78</v>
      </c>
      <c r="F28" s="23" t="s">
        <v>120</v>
      </c>
      <c r="G28" s="17" t="s">
        <v>8</v>
      </c>
      <c r="H28" s="18" t="s">
        <v>117</v>
      </c>
      <c r="I28" s="17" t="s">
        <v>168</v>
      </c>
      <c r="J28" s="24" t="s">
        <v>92</v>
      </c>
      <c r="K28" s="20" t="s">
        <v>91</v>
      </c>
      <c r="L28" s="16" t="s">
        <v>169</v>
      </c>
    </row>
    <row r="29" spans="1:12" s="15" customFormat="1">
      <c r="A29" s="29"/>
      <c r="B29" s="29"/>
      <c r="C29" s="29"/>
      <c r="D29" s="30"/>
      <c r="E29" s="30"/>
      <c r="F29" s="31"/>
      <c r="G29" s="30"/>
      <c r="H29" s="31"/>
      <c r="I29" s="30"/>
      <c r="J29" s="32"/>
      <c r="K29" s="32"/>
      <c r="L29" s="33"/>
    </row>
  </sheetData>
  <sortState xmlns:xlrd2="http://schemas.microsoft.com/office/spreadsheetml/2017/richdata2" ref="A2:L28">
    <sortCondition ref="A1"/>
  </sortState>
  <hyperlinks>
    <hyperlink ref="L27" r:id="rId1" display="https://www.zaragoza.es/sede/servicio/contratacion-publica/" xr:uid="{AA847B59-A27F-1C41-8046-CF02BB403CAB}"/>
    <hyperlink ref="L18" r:id="rId2" display="https://vpt.lrv.lt/kovai-su-covid-19-sudarytos-sutartys" xr:uid="{A8A9B48E-CE5D-194B-9B14-08B5E139A160}"/>
    <hyperlink ref="L11" r:id="rId3" display="https://www.data.gouv.fr/fr/organizations/etalab/  " xr:uid="{7D5203BB-4F8C-C748-846F-D0BFCF1FC824}"/>
    <hyperlink ref="L5" r:id="rId4" display="https://eojn.nn.hr/Oglasnik/ " xr:uid="{BEC93114-5C64-C64C-B05D-A9FA21808C72}"/>
    <hyperlink ref="L16" r:id="rId5" display="https://www.anticorruzione.it/contratti-pubblici " xr:uid="{5C7213E3-0149-3E46-92D4-969BE84E0A6D}"/>
    <hyperlink ref="L23" r:id="rId6" display="http://www.impic.pt/impic/pt-pt/noticias/ocds-portal-base" xr:uid="{9F356EA4-11CE-F749-9D93-6BED7872A79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CEDB2-6A11-2546-B4CB-6EDF53503513}">
  <dimension ref="A1:F29"/>
  <sheetViews>
    <sheetView zoomScale="75" workbookViewId="0">
      <selection sqref="A1:F29"/>
    </sheetView>
  </sheetViews>
  <sheetFormatPr baseColWidth="10" defaultRowHeight="16"/>
  <cols>
    <col min="1" max="1" width="25.83203125" style="27" customWidth="1"/>
    <col min="2" max="2" width="60" style="27" bestFit="1" customWidth="1"/>
    <col min="3" max="4" width="40.83203125" style="27" customWidth="1"/>
    <col min="5" max="5" width="50.83203125" style="27" customWidth="1"/>
    <col min="6" max="6" width="40.83203125" style="27" customWidth="1"/>
    <col min="7" max="16384" width="10.83203125" style="27"/>
  </cols>
  <sheetData>
    <row r="1" spans="1:6" s="49" customFormat="1" ht="30" customHeight="1">
      <c r="A1" s="78" t="s">
        <v>267</v>
      </c>
      <c r="B1" s="78"/>
      <c r="C1" s="78"/>
      <c r="D1" s="78"/>
      <c r="E1" s="78"/>
      <c r="F1" s="78"/>
    </row>
    <row r="2" spans="1:6" ht="30" customHeight="1">
      <c r="A2" s="50" t="s">
        <v>0</v>
      </c>
      <c r="B2" s="50" t="s">
        <v>243</v>
      </c>
      <c r="C2" s="50" t="s">
        <v>258</v>
      </c>
      <c r="D2" s="50" t="s">
        <v>248</v>
      </c>
      <c r="E2" s="50" t="s">
        <v>251</v>
      </c>
      <c r="F2" s="50" t="s">
        <v>3</v>
      </c>
    </row>
    <row r="3" spans="1:6" ht="20" customHeight="1">
      <c r="A3" s="16" t="s">
        <v>59</v>
      </c>
      <c r="B3" s="47" t="s">
        <v>246</v>
      </c>
      <c r="C3" s="47" t="s">
        <v>245</v>
      </c>
      <c r="D3" s="46" t="s">
        <v>250</v>
      </c>
      <c r="E3" s="47" t="s">
        <v>245</v>
      </c>
      <c r="F3" s="47" t="s">
        <v>255</v>
      </c>
    </row>
    <row r="4" spans="1:6" ht="20" customHeight="1">
      <c r="A4" s="16" t="s">
        <v>60</v>
      </c>
      <c r="B4" s="47" t="s">
        <v>246</v>
      </c>
      <c r="C4" s="47" t="s">
        <v>245</v>
      </c>
      <c r="D4" s="47" t="s">
        <v>245</v>
      </c>
      <c r="E4" s="47" t="s">
        <v>245</v>
      </c>
      <c r="F4" s="47" t="s">
        <v>255</v>
      </c>
    </row>
    <row r="5" spans="1:6" ht="20" customHeight="1">
      <c r="A5" s="16" t="s">
        <v>61</v>
      </c>
      <c r="B5" s="47" t="s">
        <v>246</v>
      </c>
      <c r="C5" s="47" t="s">
        <v>249</v>
      </c>
      <c r="D5" s="47" t="s">
        <v>245</v>
      </c>
      <c r="E5" s="47" t="s">
        <v>126</v>
      </c>
      <c r="F5" s="47" t="s">
        <v>255</v>
      </c>
    </row>
    <row r="6" spans="1:6" ht="20" customHeight="1">
      <c r="A6" s="16" t="s">
        <v>13</v>
      </c>
      <c r="B6" s="47" t="s">
        <v>246</v>
      </c>
      <c r="C6" s="47" t="s">
        <v>245</v>
      </c>
      <c r="D6" s="47" t="s">
        <v>245</v>
      </c>
      <c r="E6" s="47" t="s">
        <v>245</v>
      </c>
      <c r="F6" s="47" t="s">
        <v>255</v>
      </c>
    </row>
    <row r="7" spans="1:6" ht="20" customHeight="1">
      <c r="A7" s="16" t="s">
        <v>86</v>
      </c>
      <c r="B7" s="47" t="s">
        <v>246</v>
      </c>
      <c r="C7" s="47" t="s">
        <v>245</v>
      </c>
      <c r="D7" s="47" t="s">
        <v>245</v>
      </c>
      <c r="E7" s="47" t="s">
        <v>245</v>
      </c>
      <c r="F7" s="47" t="s">
        <v>255</v>
      </c>
    </row>
    <row r="8" spans="1:6" ht="20" customHeight="1">
      <c r="A8" s="16" t="s">
        <v>87</v>
      </c>
      <c r="B8" s="47" t="s">
        <v>246</v>
      </c>
      <c r="C8" s="47" t="s">
        <v>245</v>
      </c>
      <c r="D8" s="47" t="s">
        <v>254</v>
      </c>
      <c r="E8" s="47" t="s">
        <v>126</v>
      </c>
      <c r="F8" s="47" t="s">
        <v>255</v>
      </c>
    </row>
    <row r="9" spans="1:6" ht="20" customHeight="1">
      <c r="A9" s="16" t="s">
        <v>62</v>
      </c>
      <c r="B9" s="47" t="s">
        <v>246</v>
      </c>
      <c r="C9" s="47" t="s">
        <v>245</v>
      </c>
      <c r="D9" s="47" t="s">
        <v>245</v>
      </c>
      <c r="E9" s="47" t="s">
        <v>245</v>
      </c>
      <c r="F9" s="47" t="s">
        <v>255</v>
      </c>
    </row>
    <row r="10" spans="1:6" ht="20" customHeight="1">
      <c r="A10" s="16" t="s">
        <v>63</v>
      </c>
      <c r="B10" s="47" t="s">
        <v>246</v>
      </c>
      <c r="C10" s="47" t="s">
        <v>245</v>
      </c>
      <c r="D10" s="47" t="s">
        <v>245</v>
      </c>
      <c r="E10" s="47" t="s">
        <v>245</v>
      </c>
      <c r="F10" s="47" t="s">
        <v>255</v>
      </c>
    </row>
    <row r="11" spans="1:6" ht="20" customHeight="1">
      <c r="A11" s="41" t="s">
        <v>64</v>
      </c>
      <c r="B11" s="47" t="s">
        <v>246</v>
      </c>
      <c r="C11" s="47" t="s">
        <v>245</v>
      </c>
      <c r="D11" s="47" t="s">
        <v>245</v>
      </c>
      <c r="E11" s="47" t="s">
        <v>245</v>
      </c>
      <c r="F11" s="47" t="s">
        <v>255</v>
      </c>
    </row>
    <row r="12" spans="1:6" ht="68">
      <c r="A12" s="16" t="s">
        <v>14</v>
      </c>
      <c r="B12" s="47" t="s">
        <v>246</v>
      </c>
      <c r="C12" s="48" t="s">
        <v>257</v>
      </c>
      <c r="D12" s="47" t="s">
        <v>245</v>
      </c>
      <c r="E12" s="47" t="s">
        <v>126</v>
      </c>
      <c r="F12" s="47" t="s">
        <v>255</v>
      </c>
    </row>
    <row r="13" spans="1:6" ht="20" customHeight="1">
      <c r="A13" s="41" t="s">
        <v>65</v>
      </c>
      <c r="B13" s="47" t="s">
        <v>246</v>
      </c>
      <c r="C13" s="47" t="s">
        <v>256</v>
      </c>
      <c r="D13" s="47" t="s">
        <v>245</v>
      </c>
      <c r="E13" s="47" t="s">
        <v>245</v>
      </c>
      <c r="F13" s="47" t="s">
        <v>255</v>
      </c>
    </row>
    <row r="14" spans="1:6" ht="20" customHeight="1">
      <c r="A14" s="16" t="s">
        <v>66</v>
      </c>
      <c r="B14" s="47" t="s">
        <v>246</v>
      </c>
      <c r="C14" s="47" t="s">
        <v>245</v>
      </c>
      <c r="D14" s="47" t="s">
        <v>245</v>
      </c>
      <c r="E14" s="47" t="s">
        <v>245</v>
      </c>
      <c r="F14" s="47" t="s">
        <v>255</v>
      </c>
    </row>
    <row r="15" spans="1:6" ht="20" customHeight="1">
      <c r="A15" s="16" t="s">
        <v>67</v>
      </c>
      <c r="B15" s="47" t="s">
        <v>246</v>
      </c>
      <c r="C15" s="47" t="s">
        <v>245</v>
      </c>
      <c r="D15" s="47" t="s">
        <v>252</v>
      </c>
      <c r="E15" s="47" t="s">
        <v>245</v>
      </c>
      <c r="F15" s="47" t="s">
        <v>255</v>
      </c>
    </row>
    <row r="16" spans="1:6" ht="20" customHeight="1">
      <c r="A16" s="16" t="s">
        <v>68</v>
      </c>
      <c r="B16" s="47" t="s">
        <v>246</v>
      </c>
      <c r="C16" s="47" t="s">
        <v>259</v>
      </c>
      <c r="D16" s="47" t="s">
        <v>245</v>
      </c>
      <c r="E16" s="47" t="s">
        <v>245</v>
      </c>
      <c r="F16" s="47" t="s">
        <v>255</v>
      </c>
    </row>
    <row r="17" spans="1:6" ht="51">
      <c r="A17" s="16" t="s">
        <v>15</v>
      </c>
      <c r="B17" s="47" t="s">
        <v>246</v>
      </c>
      <c r="C17" s="48" t="s">
        <v>260</v>
      </c>
      <c r="D17" s="47" t="s">
        <v>253</v>
      </c>
      <c r="E17" s="47" t="s">
        <v>245</v>
      </c>
      <c r="F17" s="47" t="s">
        <v>255</v>
      </c>
    </row>
    <row r="18" spans="1:6" ht="20" customHeight="1">
      <c r="A18" s="41" t="s">
        <v>69</v>
      </c>
      <c r="B18" s="47" t="s">
        <v>261</v>
      </c>
      <c r="C18" s="47" t="s">
        <v>261</v>
      </c>
      <c r="D18" s="47" t="s">
        <v>261</v>
      </c>
      <c r="E18" s="47" t="s">
        <v>261</v>
      </c>
      <c r="F18" s="47" t="s">
        <v>255</v>
      </c>
    </row>
    <row r="19" spans="1:6" ht="20" customHeight="1">
      <c r="A19" s="16" t="s">
        <v>4</v>
      </c>
      <c r="B19" s="47" t="s">
        <v>246</v>
      </c>
      <c r="C19" s="47" t="s">
        <v>245</v>
      </c>
      <c r="D19" s="47" t="s">
        <v>245</v>
      </c>
      <c r="E19" s="47" t="s">
        <v>245</v>
      </c>
      <c r="F19" s="47" t="s">
        <v>255</v>
      </c>
    </row>
    <row r="20" spans="1:6" ht="20" customHeight="1">
      <c r="A20" s="16" t="s">
        <v>70</v>
      </c>
      <c r="B20" s="47" t="s">
        <v>246</v>
      </c>
      <c r="C20" s="47" t="s">
        <v>245</v>
      </c>
      <c r="D20" s="47" t="s">
        <v>245</v>
      </c>
      <c r="E20" s="47" t="s">
        <v>245</v>
      </c>
      <c r="F20" s="47" t="s">
        <v>255</v>
      </c>
    </row>
    <row r="21" spans="1:6" ht="20" customHeight="1">
      <c r="A21" s="16" t="s">
        <v>71</v>
      </c>
      <c r="B21" s="47" t="s">
        <v>246</v>
      </c>
      <c r="C21" s="47" t="s">
        <v>249</v>
      </c>
      <c r="D21" s="47" t="s">
        <v>245</v>
      </c>
      <c r="E21" s="47" t="s">
        <v>245</v>
      </c>
      <c r="F21" s="47" t="s">
        <v>255</v>
      </c>
    </row>
    <row r="22" spans="1:6" ht="34">
      <c r="A22" s="16" t="s">
        <v>72</v>
      </c>
      <c r="B22" s="47" t="s">
        <v>246</v>
      </c>
      <c r="C22" s="48" t="s">
        <v>262</v>
      </c>
      <c r="D22" s="47" t="s">
        <v>245</v>
      </c>
      <c r="E22" s="47" t="s">
        <v>245</v>
      </c>
      <c r="F22" s="47" t="s">
        <v>255</v>
      </c>
    </row>
    <row r="23" spans="1:6" ht="20" customHeight="1">
      <c r="A23" s="16" t="s">
        <v>73</v>
      </c>
      <c r="B23" s="47" t="s">
        <v>246</v>
      </c>
      <c r="C23" s="47" t="s">
        <v>245</v>
      </c>
      <c r="D23" s="47" t="s">
        <v>236</v>
      </c>
      <c r="E23" s="47" t="s">
        <v>126</v>
      </c>
      <c r="F23" s="47" t="s">
        <v>255</v>
      </c>
    </row>
    <row r="24" spans="1:6" ht="20" customHeight="1">
      <c r="A24" s="16" t="s">
        <v>16</v>
      </c>
      <c r="B24" s="47" t="s">
        <v>264</v>
      </c>
      <c r="C24" s="47" t="s">
        <v>263</v>
      </c>
      <c r="D24" s="47" t="s">
        <v>245</v>
      </c>
      <c r="E24" s="47" t="s">
        <v>245</v>
      </c>
      <c r="F24" s="47" t="s">
        <v>255</v>
      </c>
    </row>
    <row r="25" spans="1:6" ht="68">
      <c r="A25" s="16" t="s">
        <v>74</v>
      </c>
      <c r="B25" s="47" t="s">
        <v>246</v>
      </c>
      <c r="C25" s="48" t="s">
        <v>265</v>
      </c>
      <c r="D25" s="47" t="s">
        <v>266</v>
      </c>
      <c r="E25" s="47" t="s">
        <v>126</v>
      </c>
      <c r="F25" s="47" t="s">
        <v>255</v>
      </c>
    </row>
    <row r="26" spans="1:6" ht="20" customHeight="1">
      <c r="A26" s="16" t="s">
        <v>75</v>
      </c>
      <c r="B26" s="47" t="s">
        <v>246</v>
      </c>
      <c r="C26" s="47" t="s">
        <v>245</v>
      </c>
      <c r="D26" s="47" t="s">
        <v>171</v>
      </c>
      <c r="E26" s="47" t="s">
        <v>126</v>
      </c>
      <c r="F26" s="47" t="s">
        <v>255</v>
      </c>
    </row>
    <row r="27" spans="1:6" ht="20" customHeight="1">
      <c r="A27" s="16" t="s">
        <v>17</v>
      </c>
      <c r="B27" s="47" t="s">
        <v>244</v>
      </c>
      <c r="C27" s="47" t="s">
        <v>245</v>
      </c>
      <c r="D27" s="47" t="s">
        <v>126</v>
      </c>
      <c r="E27" s="47" t="s">
        <v>126</v>
      </c>
      <c r="F27" s="47" t="s">
        <v>255</v>
      </c>
    </row>
    <row r="28" spans="1:6" ht="20" customHeight="1">
      <c r="A28" s="16" t="s">
        <v>6</v>
      </c>
      <c r="B28" s="47" t="s">
        <v>247</v>
      </c>
      <c r="C28" s="47" t="s">
        <v>245</v>
      </c>
      <c r="D28" s="47" t="s">
        <v>126</v>
      </c>
      <c r="E28" s="47" t="s">
        <v>245</v>
      </c>
      <c r="F28" s="47" t="s">
        <v>255</v>
      </c>
    </row>
    <row r="29" spans="1:6" ht="20" customHeight="1">
      <c r="A29" s="41" t="s">
        <v>76</v>
      </c>
      <c r="B29" s="47" t="s">
        <v>246</v>
      </c>
      <c r="C29" s="47" t="s">
        <v>245</v>
      </c>
      <c r="D29" s="47" t="s">
        <v>245</v>
      </c>
      <c r="E29" s="47" t="s">
        <v>245</v>
      </c>
      <c r="F29" s="47" t="s">
        <v>255</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CCAC-3C9F-F94E-8726-E52D8F662933}">
  <dimension ref="A1:D36"/>
  <sheetViews>
    <sheetView workbookViewId="0">
      <selection sqref="A1:XFD1048576"/>
    </sheetView>
  </sheetViews>
  <sheetFormatPr baseColWidth="10" defaultRowHeight="16"/>
  <cols>
    <col min="1" max="1" width="10.83203125" style="9"/>
    <col min="2" max="2" width="27.1640625" style="9" customWidth="1"/>
    <col min="3" max="3" width="39.5" style="10" customWidth="1"/>
    <col min="4" max="4" width="26.5" style="9" customWidth="1"/>
    <col min="5" max="16384" width="10.83203125" style="4"/>
  </cols>
  <sheetData>
    <row r="1" spans="1:4">
      <c r="A1" s="1" t="s">
        <v>214</v>
      </c>
      <c r="B1" s="2" t="s">
        <v>179</v>
      </c>
      <c r="C1" s="3" t="s">
        <v>29</v>
      </c>
      <c r="D1" s="2" t="s">
        <v>219</v>
      </c>
    </row>
    <row r="2" spans="1:4" ht="20" customHeight="1">
      <c r="A2" s="5" t="s">
        <v>180</v>
      </c>
      <c r="B2" s="6" t="s">
        <v>59</v>
      </c>
      <c r="C2" s="7">
        <v>76</v>
      </c>
      <c r="D2" s="8">
        <v>39761</v>
      </c>
    </row>
    <row r="3" spans="1:4" ht="20" customHeight="1">
      <c r="A3" s="5" t="s">
        <v>181</v>
      </c>
      <c r="B3" s="6" t="s">
        <v>60</v>
      </c>
      <c r="C3" s="7">
        <v>76</v>
      </c>
      <c r="D3" s="8">
        <v>62874</v>
      </c>
    </row>
    <row r="4" spans="1:4" ht="20" customHeight="1">
      <c r="A4" s="5" t="s">
        <v>182</v>
      </c>
      <c r="B4" s="6" t="s">
        <v>61</v>
      </c>
      <c r="C4" s="7">
        <v>69</v>
      </c>
      <c r="D4" s="8">
        <v>65212</v>
      </c>
    </row>
    <row r="5" spans="1:4" ht="20" customHeight="1">
      <c r="A5" s="5" t="s">
        <v>193</v>
      </c>
      <c r="B5" s="6" t="s">
        <v>13</v>
      </c>
      <c r="C5" s="7">
        <v>47</v>
      </c>
      <c r="D5" s="8">
        <v>44986</v>
      </c>
    </row>
    <row r="6" spans="1:4" ht="20" customHeight="1">
      <c r="A6" s="5" t="s">
        <v>184</v>
      </c>
      <c r="B6" s="6" t="s">
        <v>86</v>
      </c>
      <c r="C6" s="7">
        <v>57</v>
      </c>
      <c r="D6" s="8">
        <v>4782</v>
      </c>
    </row>
    <row r="7" spans="1:4" ht="20" customHeight="1">
      <c r="A7" s="5" t="s">
        <v>185</v>
      </c>
      <c r="B7" s="6" t="s">
        <v>87</v>
      </c>
      <c r="C7" s="7">
        <v>54</v>
      </c>
      <c r="D7" s="8">
        <v>199257</v>
      </c>
    </row>
    <row r="8" spans="1:4" ht="20" customHeight="1">
      <c r="A8" s="5" t="s">
        <v>187</v>
      </c>
      <c r="B8" s="6" t="s">
        <v>62</v>
      </c>
      <c r="C8" s="7">
        <v>88</v>
      </c>
      <c r="D8" s="8">
        <v>48256</v>
      </c>
    </row>
    <row r="9" spans="1:4" ht="20" customHeight="1">
      <c r="A9" s="5" t="s">
        <v>188</v>
      </c>
      <c r="B9" s="6" t="s">
        <v>63</v>
      </c>
      <c r="C9" s="7">
        <v>75</v>
      </c>
      <c r="D9" s="8">
        <v>94193</v>
      </c>
    </row>
    <row r="10" spans="1:4" ht="20" customHeight="1">
      <c r="A10" s="5" t="s">
        <v>191</v>
      </c>
      <c r="B10" s="6" t="s">
        <v>64</v>
      </c>
      <c r="C10" s="7">
        <v>85</v>
      </c>
      <c r="D10" s="8">
        <v>38022</v>
      </c>
    </row>
    <row r="11" spans="1:4" ht="20" customHeight="1">
      <c r="A11" s="5" t="s">
        <v>192</v>
      </c>
      <c r="B11" s="6" t="s">
        <v>14</v>
      </c>
      <c r="C11" s="7">
        <v>69</v>
      </c>
      <c r="D11" s="8">
        <v>742936</v>
      </c>
    </row>
    <row r="12" spans="1:4" ht="20" customHeight="1">
      <c r="A12" s="5" t="s">
        <v>186</v>
      </c>
      <c r="B12" s="6" t="s">
        <v>65</v>
      </c>
      <c r="C12" s="7">
        <v>80</v>
      </c>
      <c r="D12" s="8">
        <v>346375</v>
      </c>
    </row>
    <row r="13" spans="1:4" ht="20" customHeight="1">
      <c r="A13" s="5" t="s">
        <v>189</v>
      </c>
      <c r="B13" s="6" t="s">
        <v>66</v>
      </c>
      <c r="C13" s="7">
        <v>50</v>
      </c>
      <c r="D13" s="8">
        <v>1189</v>
      </c>
    </row>
    <row r="14" spans="1:4" ht="20" customHeight="1">
      <c r="A14" s="5" t="s">
        <v>194</v>
      </c>
      <c r="B14" s="6" t="s">
        <v>67</v>
      </c>
      <c r="C14" s="7">
        <v>44</v>
      </c>
      <c r="D14" s="8">
        <v>184745</v>
      </c>
    </row>
    <row r="15" spans="1:4" ht="20" customHeight="1">
      <c r="A15" s="5" t="s">
        <v>196</v>
      </c>
      <c r="B15" s="6" t="s">
        <v>175</v>
      </c>
      <c r="C15" s="7">
        <v>43</v>
      </c>
      <c r="D15" s="8">
        <v>939</v>
      </c>
    </row>
    <row r="16" spans="1:4" ht="20" customHeight="1">
      <c r="A16" s="5" t="s">
        <v>195</v>
      </c>
      <c r="B16" s="6" t="s">
        <v>68</v>
      </c>
      <c r="C16" s="7">
        <v>72</v>
      </c>
      <c r="D16" s="8">
        <v>4491</v>
      </c>
    </row>
    <row r="17" spans="1:4" ht="20" customHeight="1">
      <c r="A17" s="5" t="s">
        <v>197</v>
      </c>
      <c r="B17" s="6" t="s">
        <v>15</v>
      </c>
      <c r="C17" s="7">
        <v>53</v>
      </c>
      <c r="D17" s="8">
        <v>108005</v>
      </c>
    </row>
    <row r="18" spans="1:4" ht="20" customHeight="1">
      <c r="A18" s="5" t="s">
        <v>201</v>
      </c>
      <c r="B18" s="6" t="s">
        <v>69</v>
      </c>
      <c r="C18" s="7">
        <v>57</v>
      </c>
      <c r="D18" s="8">
        <v>42561</v>
      </c>
    </row>
    <row r="19" spans="1:4" ht="20" customHeight="1">
      <c r="A19" s="5" t="s">
        <v>198</v>
      </c>
      <c r="B19" s="6" t="s">
        <v>215</v>
      </c>
      <c r="C19" s="7" t="s">
        <v>220</v>
      </c>
      <c r="D19" s="8">
        <v>115</v>
      </c>
    </row>
    <row r="20" spans="1:4" ht="20" customHeight="1">
      <c r="A20" s="5" t="s">
        <v>199</v>
      </c>
      <c r="B20" s="6" t="s">
        <v>4</v>
      </c>
      <c r="C20" s="7">
        <v>60</v>
      </c>
      <c r="D20" s="8">
        <v>30184</v>
      </c>
    </row>
    <row r="21" spans="1:4" ht="20" customHeight="1">
      <c r="A21" s="5" t="s">
        <v>200</v>
      </c>
      <c r="B21" s="6" t="s">
        <v>70</v>
      </c>
      <c r="C21" s="7">
        <v>80</v>
      </c>
      <c r="D21" s="8">
        <v>2329</v>
      </c>
    </row>
    <row r="22" spans="1:4" ht="20" customHeight="1">
      <c r="A22" s="5" t="s">
        <v>203</v>
      </c>
      <c r="B22" s="6" t="s">
        <v>216</v>
      </c>
      <c r="C22" s="7">
        <v>87</v>
      </c>
      <c r="D22" s="8">
        <v>3794</v>
      </c>
    </row>
    <row r="23" spans="1:4" ht="20" customHeight="1">
      <c r="A23" s="5" t="s">
        <v>204</v>
      </c>
      <c r="B23" s="6" t="s">
        <v>71</v>
      </c>
      <c r="C23" s="7">
        <v>53</v>
      </c>
      <c r="D23" s="8">
        <v>2192</v>
      </c>
    </row>
    <row r="24" spans="1:4" ht="20" customHeight="1">
      <c r="A24" s="5" t="s">
        <v>202</v>
      </c>
      <c r="B24" s="6" t="s">
        <v>218</v>
      </c>
      <c r="C24" s="7">
        <v>46</v>
      </c>
      <c r="D24" s="8">
        <v>12</v>
      </c>
    </row>
    <row r="25" spans="1:4" ht="20" customHeight="1">
      <c r="A25" s="5" t="s">
        <v>205</v>
      </c>
      <c r="B25" s="6" t="s">
        <v>72</v>
      </c>
      <c r="C25" s="7">
        <v>82</v>
      </c>
      <c r="D25" s="8">
        <v>32094</v>
      </c>
    </row>
    <row r="26" spans="1:4" ht="20" customHeight="1">
      <c r="A26" s="5" t="s">
        <v>145</v>
      </c>
      <c r="B26" s="6" t="s">
        <v>176</v>
      </c>
      <c r="C26" s="7">
        <v>85</v>
      </c>
      <c r="D26" s="8">
        <v>55407</v>
      </c>
    </row>
    <row r="27" spans="1:4" ht="20" customHeight="1">
      <c r="A27" s="5" t="s">
        <v>206</v>
      </c>
      <c r="B27" s="6" t="s">
        <v>73</v>
      </c>
      <c r="C27" s="7">
        <v>56</v>
      </c>
      <c r="D27" s="8">
        <v>742294</v>
      </c>
    </row>
    <row r="28" spans="1:4" ht="20" customHeight="1">
      <c r="A28" s="5" t="s">
        <v>207</v>
      </c>
      <c r="B28" s="6" t="s">
        <v>16</v>
      </c>
      <c r="C28" s="7">
        <v>61</v>
      </c>
      <c r="D28" s="8">
        <v>19815</v>
      </c>
    </row>
    <row r="29" spans="1:4" ht="20" customHeight="1">
      <c r="A29" s="5" t="s">
        <v>208</v>
      </c>
      <c r="B29" s="6" t="s">
        <v>74</v>
      </c>
      <c r="C29" s="7">
        <v>56</v>
      </c>
      <c r="D29" s="8">
        <v>359769</v>
      </c>
    </row>
    <row r="30" spans="1:4" ht="20" customHeight="1">
      <c r="A30" s="5" t="s">
        <v>211</v>
      </c>
      <c r="B30" s="6" t="s">
        <v>75</v>
      </c>
      <c r="C30" s="7">
        <v>49</v>
      </c>
      <c r="D30" s="8">
        <v>100364</v>
      </c>
    </row>
    <row r="31" spans="1:4" ht="20" customHeight="1">
      <c r="A31" s="5" t="s">
        <v>210</v>
      </c>
      <c r="B31" s="6" t="s">
        <v>17</v>
      </c>
      <c r="C31" s="7">
        <v>60</v>
      </c>
      <c r="D31" s="8">
        <v>122518</v>
      </c>
    </row>
    <row r="32" spans="1:4" ht="20" customHeight="1">
      <c r="A32" s="5" t="s">
        <v>190</v>
      </c>
      <c r="B32" s="6" t="s">
        <v>6</v>
      </c>
      <c r="C32" s="7">
        <v>62</v>
      </c>
      <c r="D32" s="8">
        <v>99487</v>
      </c>
    </row>
    <row r="33" spans="1:4" ht="20" customHeight="1">
      <c r="A33" s="5" t="s">
        <v>209</v>
      </c>
      <c r="B33" s="6" t="s">
        <v>76</v>
      </c>
      <c r="C33" s="7">
        <v>85</v>
      </c>
      <c r="D33" s="8">
        <v>68274</v>
      </c>
    </row>
    <row r="34" spans="1:4" ht="20" customHeight="1">
      <c r="A34" s="5" t="s">
        <v>183</v>
      </c>
      <c r="B34" s="6" t="s">
        <v>177</v>
      </c>
      <c r="C34" s="7">
        <v>84</v>
      </c>
      <c r="D34" s="8">
        <v>22552</v>
      </c>
    </row>
    <row r="35" spans="1:4" ht="20" customHeight="1">
      <c r="A35" s="5" t="s">
        <v>212</v>
      </c>
      <c r="B35" s="6" t="s">
        <v>217</v>
      </c>
      <c r="C35" s="7">
        <v>38</v>
      </c>
      <c r="D35" s="8">
        <v>105</v>
      </c>
    </row>
    <row r="36" spans="1:4" ht="20" customHeight="1">
      <c r="A36" s="5" t="s">
        <v>213</v>
      </c>
      <c r="B36" s="6" t="s">
        <v>178</v>
      </c>
      <c r="C36" s="7">
        <v>78</v>
      </c>
      <c r="D36" s="8">
        <v>154227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A6AF-D8C8-1A4C-95D1-A54F86F0C4C5}">
  <dimension ref="A1:AB54"/>
  <sheetViews>
    <sheetView topLeftCell="G1" zoomScale="131" workbookViewId="0">
      <selection activeCell="A2" sqref="A2:A21"/>
    </sheetView>
  </sheetViews>
  <sheetFormatPr baseColWidth="10" defaultRowHeight="16"/>
  <cols>
    <col min="1" max="1" width="31.5" customWidth="1"/>
    <col min="2" max="28" width="15.83203125" customWidth="1"/>
  </cols>
  <sheetData>
    <row r="1" spans="1:28" ht="25" customHeight="1">
      <c r="A1" s="69" t="s">
        <v>0</v>
      </c>
      <c r="B1" s="72" t="s">
        <v>59</v>
      </c>
      <c r="C1" s="72" t="s">
        <v>60</v>
      </c>
      <c r="D1" s="72" t="s">
        <v>61</v>
      </c>
      <c r="E1" s="72" t="s">
        <v>13</v>
      </c>
      <c r="F1" s="72" t="s">
        <v>86</v>
      </c>
      <c r="G1" s="72" t="s">
        <v>87</v>
      </c>
      <c r="H1" s="72" t="s">
        <v>62</v>
      </c>
      <c r="I1" s="72" t="s">
        <v>63</v>
      </c>
      <c r="J1" s="72" t="s">
        <v>64</v>
      </c>
      <c r="K1" s="72" t="s">
        <v>14</v>
      </c>
      <c r="L1" s="72" t="s">
        <v>65</v>
      </c>
      <c r="M1" s="72" t="s">
        <v>66</v>
      </c>
      <c r="N1" s="72" t="s">
        <v>67</v>
      </c>
      <c r="O1" s="72" t="s">
        <v>68</v>
      </c>
      <c r="P1" s="72" t="s">
        <v>15</v>
      </c>
      <c r="Q1" s="72" t="s">
        <v>69</v>
      </c>
      <c r="R1" s="72" t="s">
        <v>4</v>
      </c>
      <c r="S1" s="72" t="s">
        <v>70</v>
      </c>
      <c r="T1" s="72" t="s">
        <v>71</v>
      </c>
      <c r="U1" s="72" t="s">
        <v>72</v>
      </c>
      <c r="V1" s="72" t="s">
        <v>73</v>
      </c>
      <c r="W1" s="72" t="s">
        <v>16</v>
      </c>
      <c r="X1" s="72" t="s">
        <v>74</v>
      </c>
      <c r="Y1" s="72" t="s">
        <v>75</v>
      </c>
      <c r="Z1" s="72" t="s">
        <v>17</v>
      </c>
      <c r="AA1" s="72" t="s">
        <v>6</v>
      </c>
      <c r="AB1" s="72" t="s">
        <v>76</v>
      </c>
    </row>
    <row r="2" spans="1:28" ht="25" customHeight="1">
      <c r="A2" s="73" t="s">
        <v>299</v>
      </c>
      <c r="B2" s="74">
        <v>3</v>
      </c>
      <c r="C2" s="74">
        <v>3</v>
      </c>
      <c r="D2" s="74">
        <v>3</v>
      </c>
      <c r="E2" s="74">
        <v>3</v>
      </c>
      <c r="F2" s="74">
        <v>0</v>
      </c>
      <c r="G2" s="74">
        <v>3</v>
      </c>
      <c r="H2" s="74">
        <v>3</v>
      </c>
      <c r="I2" s="74">
        <v>3</v>
      </c>
      <c r="J2" s="74">
        <v>3</v>
      </c>
      <c r="K2" s="74">
        <v>3</v>
      </c>
      <c r="L2" s="74">
        <v>3</v>
      </c>
      <c r="M2" s="74">
        <v>3</v>
      </c>
      <c r="N2" s="74">
        <v>3</v>
      </c>
      <c r="O2" s="74">
        <v>3</v>
      </c>
      <c r="P2" s="74">
        <v>3</v>
      </c>
      <c r="Q2" s="74">
        <v>3</v>
      </c>
      <c r="R2" s="74">
        <v>3</v>
      </c>
      <c r="S2" s="74">
        <v>3</v>
      </c>
      <c r="T2" s="74">
        <v>3</v>
      </c>
      <c r="U2" s="74">
        <v>3</v>
      </c>
      <c r="V2" s="74">
        <v>3</v>
      </c>
      <c r="W2" s="74">
        <v>3</v>
      </c>
      <c r="X2" s="74">
        <v>3</v>
      </c>
      <c r="Y2" s="74">
        <v>3</v>
      </c>
      <c r="Z2" s="74">
        <v>3</v>
      </c>
      <c r="AA2" s="74">
        <v>3</v>
      </c>
      <c r="AB2" s="74">
        <v>3</v>
      </c>
    </row>
    <row r="3" spans="1:28" ht="25" customHeight="1">
      <c r="A3" s="73" t="s">
        <v>300</v>
      </c>
      <c r="B3" s="74">
        <v>3</v>
      </c>
      <c r="C3" s="74">
        <v>3</v>
      </c>
      <c r="D3" s="74">
        <v>3</v>
      </c>
      <c r="E3" s="74">
        <v>3</v>
      </c>
      <c r="F3" s="74">
        <v>0</v>
      </c>
      <c r="G3" s="74">
        <v>3</v>
      </c>
      <c r="H3" s="74">
        <v>3</v>
      </c>
      <c r="I3" s="74">
        <v>3</v>
      </c>
      <c r="J3" s="74">
        <v>3</v>
      </c>
      <c r="K3" s="74">
        <v>3</v>
      </c>
      <c r="L3" s="74">
        <v>3</v>
      </c>
      <c r="M3" s="74">
        <v>3</v>
      </c>
      <c r="N3" s="74">
        <v>3</v>
      </c>
      <c r="O3" s="74">
        <v>3</v>
      </c>
      <c r="P3" s="74">
        <v>3</v>
      </c>
      <c r="Q3" s="74">
        <v>3</v>
      </c>
      <c r="R3" s="74">
        <v>3</v>
      </c>
      <c r="S3" s="74">
        <v>0</v>
      </c>
      <c r="T3" s="74">
        <v>3</v>
      </c>
      <c r="U3" s="74">
        <v>3</v>
      </c>
      <c r="V3" s="74">
        <v>3</v>
      </c>
      <c r="W3" s="74">
        <v>0</v>
      </c>
      <c r="X3" s="74">
        <v>3</v>
      </c>
      <c r="Y3" s="74">
        <v>3</v>
      </c>
      <c r="Z3" s="74">
        <v>0</v>
      </c>
      <c r="AA3" s="74">
        <v>3</v>
      </c>
      <c r="AB3" s="74">
        <v>0</v>
      </c>
    </row>
    <row r="4" spans="1:28" ht="25" customHeight="1">
      <c r="A4" s="73" t="s">
        <v>320</v>
      </c>
      <c r="B4" s="74">
        <v>3</v>
      </c>
      <c r="C4" s="74">
        <v>3</v>
      </c>
      <c r="D4" s="74">
        <v>3</v>
      </c>
      <c r="E4" s="74">
        <v>3</v>
      </c>
      <c r="F4" s="74">
        <v>0</v>
      </c>
      <c r="G4" s="74">
        <v>3</v>
      </c>
      <c r="H4" s="74">
        <v>3</v>
      </c>
      <c r="I4" s="74">
        <v>3</v>
      </c>
      <c r="J4" s="74">
        <v>3</v>
      </c>
      <c r="K4" s="74">
        <v>3</v>
      </c>
      <c r="L4" s="74">
        <v>3</v>
      </c>
      <c r="M4" s="74">
        <v>3</v>
      </c>
      <c r="N4" s="74">
        <v>3</v>
      </c>
      <c r="O4" s="74">
        <v>3</v>
      </c>
      <c r="P4" s="74">
        <v>3</v>
      </c>
      <c r="Q4" s="74">
        <v>3</v>
      </c>
      <c r="R4" s="74">
        <v>3</v>
      </c>
      <c r="S4" s="74">
        <v>0</v>
      </c>
      <c r="T4" s="74">
        <v>3</v>
      </c>
      <c r="U4" s="74">
        <v>3</v>
      </c>
      <c r="V4" s="74">
        <v>3</v>
      </c>
      <c r="W4" s="74">
        <v>0</v>
      </c>
      <c r="X4" s="74">
        <v>0</v>
      </c>
      <c r="Y4" s="74">
        <v>3</v>
      </c>
      <c r="Z4" s="74">
        <v>0</v>
      </c>
      <c r="AA4" s="74">
        <v>3</v>
      </c>
      <c r="AB4" s="74">
        <v>0</v>
      </c>
    </row>
    <row r="5" spans="1:28" ht="25" customHeight="1">
      <c r="A5" s="75" t="s">
        <v>268</v>
      </c>
      <c r="B5" s="74">
        <v>2.6659999999999999</v>
      </c>
      <c r="C5" s="74">
        <v>2.6659999999999999</v>
      </c>
      <c r="D5" s="74">
        <v>2.6659999999999999</v>
      </c>
      <c r="E5" s="74">
        <v>2.6659999999999999</v>
      </c>
      <c r="F5" s="74">
        <v>2.6659999999999999</v>
      </c>
      <c r="G5" s="74">
        <v>2.6659999999999999</v>
      </c>
      <c r="H5" s="74">
        <v>2.6659999999999999</v>
      </c>
      <c r="I5" s="74">
        <v>2.6659999999999999</v>
      </c>
      <c r="J5" s="74">
        <v>2.6659999999999999</v>
      </c>
      <c r="K5" s="74">
        <v>2.6659999999999999</v>
      </c>
      <c r="L5" s="74">
        <v>2.6659999999999999</v>
      </c>
      <c r="M5" s="74">
        <v>2.6659999999999999</v>
      </c>
      <c r="N5" s="74">
        <v>2.6659999999999999</v>
      </c>
      <c r="O5" s="74">
        <v>2.6659999999999999</v>
      </c>
      <c r="P5" s="74">
        <v>2.6659999999999999</v>
      </c>
      <c r="Q5" s="74">
        <v>2.6659999999999999</v>
      </c>
      <c r="R5" s="74">
        <v>2.6659999999999999</v>
      </c>
      <c r="S5" s="74">
        <v>2.6659999999999999</v>
      </c>
      <c r="T5" s="74">
        <v>2.6659999999999999</v>
      </c>
      <c r="U5" s="74">
        <v>2.6659999999999999</v>
      </c>
      <c r="V5" s="74">
        <v>2.6659999999999999</v>
      </c>
      <c r="W5" s="74">
        <v>2.6659999999999999</v>
      </c>
      <c r="X5" s="74">
        <v>2.6659999999999999</v>
      </c>
      <c r="Y5" s="74">
        <v>2.6659999999999999</v>
      </c>
      <c r="Z5" s="74">
        <v>2.6659999999999999</v>
      </c>
      <c r="AA5" s="74">
        <v>2.6659999999999999</v>
      </c>
      <c r="AB5" s="74">
        <v>2.6659999999999999</v>
      </c>
    </row>
    <row r="6" spans="1:28" ht="25" customHeight="1">
      <c r="A6" s="75" t="s">
        <v>269</v>
      </c>
      <c r="B6" s="74">
        <v>0</v>
      </c>
      <c r="C6" s="74">
        <v>2.6659999999999999</v>
      </c>
      <c r="D6" s="74">
        <v>0</v>
      </c>
      <c r="E6" s="74">
        <v>0</v>
      </c>
      <c r="F6" s="74">
        <v>0</v>
      </c>
      <c r="G6" s="74">
        <v>2.6659999999999999</v>
      </c>
      <c r="H6" s="74">
        <v>2.6659999999999999</v>
      </c>
      <c r="I6" s="74">
        <v>2.6659999999999999</v>
      </c>
      <c r="J6" s="74">
        <v>2.6659999999999999</v>
      </c>
      <c r="K6" s="74">
        <v>2.6659999999999999</v>
      </c>
      <c r="L6" s="74">
        <v>2.6659999999999999</v>
      </c>
      <c r="M6" s="74">
        <v>0</v>
      </c>
      <c r="N6" s="74">
        <v>0</v>
      </c>
      <c r="O6" s="74">
        <v>2.6659999999999999</v>
      </c>
      <c r="P6" s="74">
        <v>2.6659999999999999</v>
      </c>
      <c r="Q6" s="74">
        <v>2.6659999999999999</v>
      </c>
      <c r="R6" s="74">
        <v>2.6659999999999999</v>
      </c>
      <c r="S6" s="74">
        <v>2.6659999999999999</v>
      </c>
      <c r="T6" s="74">
        <v>2.6659999999999999</v>
      </c>
      <c r="U6" s="74">
        <v>2.6659999999999999</v>
      </c>
      <c r="V6" s="74">
        <v>2.6659999999999999</v>
      </c>
      <c r="W6" s="74">
        <v>2.6659999999999999</v>
      </c>
      <c r="X6" s="74">
        <v>2.6659999999999999</v>
      </c>
      <c r="Y6" s="74">
        <v>2.6659999999999999</v>
      </c>
      <c r="Z6" s="74">
        <v>0</v>
      </c>
      <c r="AA6" s="74">
        <v>2.6659999999999999</v>
      </c>
      <c r="AB6" s="74">
        <v>0</v>
      </c>
    </row>
    <row r="7" spans="1:28" ht="25" customHeight="1">
      <c r="A7" s="73" t="s">
        <v>301</v>
      </c>
      <c r="B7" s="74">
        <v>3</v>
      </c>
      <c r="C7" s="74">
        <v>3</v>
      </c>
      <c r="D7" s="74">
        <v>3</v>
      </c>
      <c r="E7" s="74">
        <v>3</v>
      </c>
      <c r="F7" s="74">
        <v>3</v>
      </c>
      <c r="G7" s="74">
        <v>3</v>
      </c>
      <c r="H7" s="74">
        <v>3</v>
      </c>
      <c r="I7" s="74">
        <v>3</v>
      </c>
      <c r="J7" s="74">
        <v>3</v>
      </c>
      <c r="K7" s="74">
        <v>3</v>
      </c>
      <c r="L7" s="74">
        <v>3</v>
      </c>
      <c r="M7" s="74">
        <v>3</v>
      </c>
      <c r="N7" s="74">
        <v>3</v>
      </c>
      <c r="O7" s="74">
        <v>3</v>
      </c>
      <c r="P7" s="74">
        <v>3</v>
      </c>
      <c r="Q7" s="74">
        <v>3</v>
      </c>
      <c r="R7" s="74">
        <v>3</v>
      </c>
      <c r="S7" s="74">
        <v>3</v>
      </c>
      <c r="T7" s="74">
        <v>3</v>
      </c>
      <c r="U7" s="74">
        <v>3</v>
      </c>
      <c r="V7" s="74">
        <v>3</v>
      </c>
      <c r="W7" s="74">
        <v>3</v>
      </c>
      <c r="X7" s="74">
        <v>3</v>
      </c>
      <c r="Y7" s="74">
        <v>3</v>
      </c>
      <c r="Z7" s="74">
        <v>3</v>
      </c>
      <c r="AA7" s="74">
        <v>3</v>
      </c>
      <c r="AB7" s="74">
        <v>3</v>
      </c>
    </row>
    <row r="8" spans="1:28" ht="25" customHeight="1">
      <c r="A8" s="73" t="s">
        <v>302</v>
      </c>
      <c r="B8" s="74">
        <v>3</v>
      </c>
      <c r="C8" s="74">
        <v>2.66</v>
      </c>
      <c r="D8" s="74">
        <v>3</v>
      </c>
      <c r="E8" s="74">
        <v>3</v>
      </c>
      <c r="F8" s="74">
        <v>3</v>
      </c>
      <c r="G8" s="74">
        <v>3</v>
      </c>
      <c r="H8" s="74">
        <v>3</v>
      </c>
      <c r="I8" s="74">
        <v>3</v>
      </c>
      <c r="J8" s="74">
        <v>3</v>
      </c>
      <c r="K8" s="74">
        <v>0</v>
      </c>
      <c r="L8" s="74">
        <v>3</v>
      </c>
      <c r="M8" s="74">
        <v>3</v>
      </c>
      <c r="N8" s="74">
        <v>3</v>
      </c>
      <c r="O8" s="74">
        <v>3</v>
      </c>
      <c r="P8" s="74">
        <v>3</v>
      </c>
      <c r="Q8" s="74">
        <v>3</v>
      </c>
      <c r="R8" s="74">
        <v>3</v>
      </c>
      <c r="S8" s="74">
        <v>0</v>
      </c>
      <c r="T8" s="74">
        <v>3</v>
      </c>
      <c r="U8" s="74">
        <v>3</v>
      </c>
      <c r="V8" s="74">
        <v>3</v>
      </c>
      <c r="W8" s="74">
        <v>3</v>
      </c>
      <c r="X8" s="74">
        <v>3</v>
      </c>
      <c r="Y8" s="74">
        <v>3</v>
      </c>
      <c r="Z8" s="74">
        <v>3</v>
      </c>
      <c r="AA8" s="74">
        <v>3</v>
      </c>
      <c r="AB8" s="74">
        <v>3</v>
      </c>
    </row>
    <row r="9" spans="1:28" ht="25" customHeight="1">
      <c r="A9" s="75" t="s">
        <v>317</v>
      </c>
      <c r="B9" s="74">
        <v>0</v>
      </c>
      <c r="C9" s="74">
        <v>0</v>
      </c>
      <c r="D9" s="74">
        <v>2.6659999999999999</v>
      </c>
      <c r="E9" s="74">
        <v>0</v>
      </c>
      <c r="F9" s="74">
        <v>0</v>
      </c>
      <c r="G9" s="74">
        <v>2.6659999999999999</v>
      </c>
      <c r="H9" s="74">
        <v>2.6659999999999999</v>
      </c>
      <c r="I9" s="74">
        <v>2.6659999999999999</v>
      </c>
      <c r="J9" s="74">
        <v>2.6659999999999999</v>
      </c>
      <c r="K9" s="74">
        <v>0</v>
      </c>
      <c r="L9" s="74">
        <v>0</v>
      </c>
      <c r="M9" s="74">
        <v>2.6659999999999999</v>
      </c>
      <c r="N9" s="74">
        <v>2.6659999999999999</v>
      </c>
      <c r="O9" s="74">
        <v>0</v>
      </c>
      <c r="P9" s="74">
        <v>3</v>
      </c>
      <c r="Q9" s="74">
        <v>0</v>
      </c>
      <c r="R9" s="74">
        <v>0</v>
      </c>
      <c r="S9" s="74">
        <v>0</v>
      </c>
      <c r="T9" s="74">
        <v>0</v>
      </c>
      <c r="U9" s="74">
        <v>0</v>
      </c>
      <c r="V9" s="74">
        <v>2.6659999999999999</v>
      </c>
      <c r="W9" s="74">
        <v>0</v>
      </c>
      <c r="X9" s="74">
        <v>0</v>
      </c>
      <c r="Y9" s="74">
        <v>0</v>
      </c>
      <c r="Z9" s="74">
        <v>0</v>
      </c>
      <c r="AA9" s="74">
        <v>0</v>
      </c>
      <c r="AB9" s="74">
        <v>0</v>
      </c>
    </row>
    <row r="10" spans="1:28" ht="25" customHeight="1">
      <c r="A10" s="75" t="s">
        <v>270</v>
      </c>
      <c r="B10" s="74">
        <v>0</v>
      </c>
      <c r="C10" s="74">
        <v>0</v>
      </c>
      <c r="D10" s="74">
        <v>2.6659999999999999</v>
      </c>
      <c r="E10" s="74">
        <v>2.6659999999999999</v>
      </c>
      <c r="F10" s="74">
        <v>0</v>
      </c>
      <c r="G10" s="74">
        <v>2.6659999999999999</v>
      </c>
      <c r="H10" s="74">
        <v>2.6659999999999999</v>
      </c>
      <c r="I10" s="74">
        <v>2.6659999999999999</v>
      </c>
      <c r="J10" s="74">
        <v>0</v>
      </c>
      <c r="K10" s="74">
        <v>0</v>
      </c>
      <c r="L10" s="74">
        <v>2.6659999999999999</v>
      </c>
      <c r="M10" s="74">
        <v>0</v>
      </c>
      <c r="N10" s="74">
        <v>2.6659999999999999</v>
      </c>
      <c r="O10" s="74">
        <v>0</v>
      </c>
      <c r="P10" s="74">
        <v>0</v>
      </c>
      <c r="Q10" s="74">
        <v>2.6659999999999999</v>
      </c>
      <c r="R10" s="74">
        <v>2.6659999999999999</v>
      </c>
      <c r="S10" s="74">
        <v>0</v>
      </c>
      <c r="T10" s="74">
        <v>0</v>
      </c>
      <c r="U10" s="74">
        <v>2.6659999999999999</v>
      </c>
      <c r="V10" s="74">
        <v>2.6659999999999999</v>
      </c>
      <c r="W10" s="74">
        <v>0</v>
      </c>
      <c r="X10" s="74">
        <v>0</v>
      </c>
      <c r="Y10" s="74">
        <v>2.6659999999999999</v>
      </c>
      <c r="Z10" s="74">
        <v>0</v>
      </c>
      <c r="AA10" s="74">
        <v>2.6659999999999999</v>
      </c>
      <c r="AB10" s="74">
        <v>0</v>
      </c>
    </row>
    <row r="11" spans="1:28" ht="25" customHeight="1">
      <c r="A11" s="75" t="s">
        <v>271</v>
      </c>
      <c r="B11" s="74">
        <v>0</v>
      </c>
      <c r="C11" s="74">
        <v>0</v>
      </c>
      <c r="D11" s="74">
        <v>2.6659999999999999</v>
      </c>
      <c r="E11" s="74">
        <v>0</v>
      </c>
      <c r="F11" s="74">
        <v>0</v>
      </c>
      <c r="G11" s="74">
        <v>2.6659999999999999</v>
      </c>
      <c r="H11" s="74">
        <v>2.6659999999999999</v>
      </c>
      <c r="I11" s="74">
        <v>0</v>
      </c>
      <c r="J11" s="74">
        <v>0</v>
      </c>
      <c r="K11" s="74">
        <v>0</v>
      </c>
      <c r="L11" s="74">
        <v>0</v>
      </c>
      <c r="M11" s="74">
        <v>0</v>
      </c>
      <c r="N11" s="74">
        <v>0</v>
      </c>
      <c r="O11" s="74">
        <v>0</v>
      </c>
      <c r="P11" s="74">
        <v>0</v>
      </c>
      <c r="Q11" s="74">
        <v>2.6659999999999999</v>
      </c>
      <c r="R11" s="74">
        <v>2.6659999999999999</v>
      </c>
      <c r="S11" s="74">
        <v>0</v>
      </c>
      <c r="T11" s="74">
        <v>0</v>
      </c>
      <c r="U11" s="74">
        <v>2.6659999999999999</v>
      </c>
      <c r="V11" s="74">
        <v>0</v>
      </c>
      <c r="W11" s="74">
        <v>0</v>
      </c>
      <c r="X11" s="74">
        <v>2.6659999999999999</v>
      </c>
      <c r="Y11" s="74">
        <v>2.6659999999999999</v>
      </c>
      <c r="Z11" s="74">
        <v>0</v>
      </c>
      <c r="AA11" s="74">
        <v>0</v>
      </c>
      <c r="AB11" s="74">
        <v>0</v>
      </c>
    </row>
    <row r="12" spans="1:28" ht="25" customHeight="1">
      <c r="A12" s="75" t="s">
        <v>272</v>
      </c>
      <c r="B12" s="74">
        <v>0</v>
      </c>
      <c r="C12" s="74">
        <v>0</v>
      </c>
      <c r="D12" s="74">
        <v>2.6659999999999999</v>
      </c>
      <c r="E12" s="74">
        <v>0</v>
      </c>
      <c r="F12" s="74">
        <v>0</v>
      </c>
      <c r="G12" s="74">
        <v>0</v>
      </c>
      <c r="H12" s="74">
        <v>2.6659999999999999</v>
      </c>
      <c r="I12" s="74">
        <v>0</v>
      </c>
      <c r="J12" s="74">
        <v>0</v>
      </c>
      <c r="K12" s="74">
        <v>0</v>
      </c>
      <c r="L12" s="74">
        <v>0</v>
      </c>
      <c r="M12" s="74">
        <v>0</v>
      </c>
      <c r="N12" s="74">
        <v>2.6659999999999999</v>
      </c>
      <c r="O12" s="74">
        <v>0</v>
      </c>
      <c r="P12" s="74">
        <v>0</v>
      </c>
      <c r="Q12" s="74">
        <v>0</v>
      </c>
      <c r="R12" s="74">
        <v>0</v>
      </c>
      <c r="S12" s="74">
        <v>0</v>
      </c>
      <c r="T12" s="74">
        <v>0</v>
      </c>
      <c r="U12" s="74">
        <v>0</v>
      </c>
      <c r="V12" s="74">
        <v>0</v>
      </c>
      <c r="W12" s="74">
        <v>0</v>
      </c>
      <c r="X12" s="74">
        <v>0</v>
      </c>
      <c r="Y12" s="74">
        <v>2.6659999999999999</v>
      </c>
      <c r="Z12" s="74">
        <v>0</v>
      </c>
      <c r="AA12" s="74">
        <v>0</v>
      </c>
      <c r="AB12" s="74">
        <v>0</v>
      </c>
    </row>
    <row r="13" spans="1:28" ht="25" customHeight="1">
      <c r="A13" s="73" t="s">
        <v>318</v>
      </c>
      <c r="B13" s="74">
        <v>3</v>
      </c>
      <c r="C13" s="74">
        <v>3</v>
      </c>
      <c r="D13" s="74">
        <v>3</v>
      </c>
      <c r="E13" s="74">
        <v>3</v>
      </c>
      <c r="F13" s="74">
        <v>3</v>
      </c>
      <c r="G13" s="74">
        <v>3</v>
      </c>
      <c r="H13" s="74">
        <v>3</v>
      </c>
      <c r="I13" s="74">
        <v>3</v>
      </c>
      <c r="J13" s="74">
        <v>3</v>
      </c>
      <c r="K13" s="74">
        <v>3</v>
      </c>
      <c r="L13" s="74">
        <v>3</v>
      </c>
      <c r="M13" s="74">
        <v>3</v>
      </c>
      <c r="N13" s="74">
        <v>3</v>
      </c>
      <c r="O13" s="74">
        <v>3</v>
      </c>
      <c r="P13" s="74">
        <v>3</v>
      </c>
      <c r="Q13" s="74">
        <v>3</v>
      </c>
      <c r="R13" s="74">
        <v>3</v>
      </c>
      <c r="S13" s="74">
        <v>3</v>
      </c>
      <c r="T13" s="74">
        <v>3</v>
      </c>
      <c r="U13" s="74">
        <v>3</v>
      </c>
      <c r="V13" s="74">
        <v>3</v>
      </c>
      <c r="W13" s="74">
        <v>3</v>
      </c>
      <c r="X13" s="74">
        <v>3</v>
      </c>
      <c r="Y13" s="74">
        <v>3</v>
      </c>
      <c r="Z13" s="74">
        <v>3</v>
      </c>
      <c r="AA13" s="74">
        <v>3</v>
      </c>
      <c r="AB13" s="74">
        <v>3</v>
      </c>
    </row>
    <row r="14" spans="1:28" ht="25" customHeight="1">
      <c r="A14" s="73" t="s">
        <v>303</v>
      </c>
      <c r="B14" s="74">
        <v>0</v>
      </c>
      <c r="C14" s="74">
        <v>0</v>
      </c>
      <c r="D14" s="74">
        <v>0</v>
      </c>
      <c r="E14" s="74">
        <v>3</v>
      </c>
      <c r="F14" s="74">
        <v>3</v>
      </c>
      <c r="G14" s="74">
        <v>3</v>
      </c>
      <c r="H14" s="74">
        <v>3</v>
      </c>
      <c r="I14" s="74">
        <v>0</v>
      </c>
      <c r="J14" s="74">
        <v>3</v>
      </c>
      <c r="K14" s="74">
        <v>0</v>
      </c>
      <c r="L14" s="74">
        <v>3</v>
      </c>
      <c r="M14" s="74">
        <v>0</v>
      </c>
      <c r="N14" s="74">
        <v>0</v>
      </c>
      <c r="O14" s="74">
        <v>0</v>
      </c>
      <c r="P14" s="74">
        <v>3</v>
      </c>
      <c r="Q14" s="74">
        <v>3</v>
      </c>
      <c r="R14" s="74">
        <v>3</v>
      </c>
      <c r="S14" s="74">
        <v>0</v>
      </c>
      <c r="T14" s="74">
        <v>0</v>
      </c>
      <c r="U14" s="74">
        <v>3</v>
      </c>
      <c r="V14" s="74">
        <v>3</v>
      </c>
      <c r="W14" s="74">
        <v>0</v>
      </c>
      <c r="X14" s="74">
        <v>0</v>
      </c>
      <c r="Y14" s="74">
        <v>3</v>
      </c>
      <c r="Z14" s="74">
        <v>0</v>
      </c>
      <c r="AA14" s="74">
        <v>0</v>
      </c>
      <c r="AB14" s="74">
        <v>0</v>
      </c>
    </row>
    <row r="15" spans="1:28" ht="25" customHeight="1">
      <c r="A15" s="75" t="s">
        <v>273</v>
      </c>
      <c r="B15" s="74">
        <v>0</v>
      </c>
      <c r="C15" s="74">
        <v>0</v>
      </c>
      <c r="D15" s="74">
        <v>0</v>
      </c>
      <c r="E15" s="74">
        <v>0</v>
      </c>
      <c r="F15" s="74">
        <v>0</v>
      </c>
      <c r="G15" s="74">
        <v>0</v>
      </c>
      <c r="H15" s="74">
        <v>0</v>
      </c>
      <c r="I15" s="74">
        <v>2.6659999999999999</v>
      </c>
      <c r="J15" s="74">
        <v>0</v>
      </c>
      <c r="K15" s="74">
        <v>0</v>
      </c>
      <c r="L15" s="74">
        <v>0</v>
      </c>
      <c r="M15" s="74">
        <v>0</v>
      </c>
      <c r="N15" s="74">
        <v>2.6659999999999999</v>
      </c>
      <c r="O15" s="74">
        <v>0</v>
      </c>
      <c r="P15" s="74">
        <v>0</v>
      </c>
      <c r="Q15" s="74">
        <v>0</v>
      </c>
      <c r="R15" s="74">
        <v>0</v>
      </c>
      <c r="S15" s="74">
        <v>0</v>
      </c>
      <c r="T15" s="74">
        <v>0</v>
      </c>
      <c r="U15" s="74">
        <v>0</v>
      </c>
      <c r="V15" s="74">
        <v>2.6659999999999999</v>
      </c>
      <c r="W15" s="74">
        <v>0</v>
      </c>
      <c r="X15" s="74">
        <v>0</v>
      </c>
      <c r="Y15" s="74">
        <v>2.6659999999999999</v>
      </c>
      <c r="Z15" s="74">
        <v>0</v>
      </c>
      <c r="AA15" s="74">
        <v>0</v>
      </c>
      <c r="AB15" s="74">
        <v>0</v>
      </c>
    </row>
    <row r="16" spans="1:28" ht="25" customHeight="1">
      <c r="A16" s="75" t="s">
        <v>274</v>
      </c>
      <c r="B16" s="74">
        <v>0</v>
      </c>
      <c r="C16" s="74">
        <v>0</v>
      </c>
      <c r="D16" s="74">
        <v>0</v>
      </c>
      <c r="E16" s="74">
        <v>0</v>
      </c>
      <c r="F16" s="74">
        <v>0</v>
      </c>
      <c r="G16" s="74">
        <v>0</v>
      </c>
      <c r="H16" s="74">
        <v>0</v>
      </c>
      <c r="I16" s="74">
        <v>2.6659999999999999</v>
      </c>
      <c r="J16" s="74">
        <v>0</v>
      </c>
      <c r="K16" s="74">
        <v>0</v>
      </c>
      <c r="L16" s="74">
        <v>0</v>
      </c>
      <c r="M16" s="74">
        <v>0</v>
      </c>
      <c r="N16" s="74">
        <v>2.6659999999999999</v>
      </c>
      <c r="O16" s="74">
        <v>0</v>
      </c>
      <c r="P16" s="74">
        <v>0</v>
      </c>
      <c r="Q16" s="74">
        <v>0</v>
      </c>
      <c r="R16" s="74">
        <v>0</v>
      </c>
      <c r="S16" s="74">
        <v>0</v>
      </c>
      <c r="T16" s="74">
        <v>0</v>
      </c>
      <c r="U16" s="74">
        <v>0</v>
      </c>
      <c r="V16" s="74">
        <v>0</v>
      </c>
      <c r="W16" s="74">
        <v>0</v>
      </c>
      <c r="X16" s="74">
        <v>0</v>
      </c>
      <c r="Y16" s="74">
        <v>2.6659999999999999</v>
      </c>
      <c r="Z16" s="74">
        <v>0</v>
      </c>
      <c r="AA16" s="74">
        <v>0</v>
      </c>
      <c r="AB16" s="74">
        <v>0</v>
      </c>
    </row>
    <row r="17" spans="1:28" ht="25" customHeight="1">
      <c r="A17" s="75" t="s">
        <v>275</v>
      </c>
      <c r="B17" s="74">
        <v>0</v>
      </c>
      <c r="C17" s="74">
        <v>0</v>
      </c>
      <c r="D17" s="74">
        <v>0</v>
      </c>
      <c r="E17" s="74">
        <v>0</v>
      </c>
      <c r="F17" s="74">
        <v>0</v>
      </c>
      <c r="G17" s="74">
        <v>0</v>
      </c>
      <c r="H17" s="74">
        <v>2.6659999999999999</v>
      </c>
      <c r="I17" s="74">
        <v>0</v>
      </c>
      <c r="J17" s="74">
        <v>0</v>
      </c>
      <c r="K17" s="74">
        <v>0</v>
      </c>
      <c r="L17" s="74">
        <v>2.6659999999999999</v>
      </c>
      <c r="M17" s="74">
        <v>0</v>
      </c>
      <c r="N17" s="74">
        <v>2.6659999999999999</v>
      </c>
      <c r="O17" s="74">
        <v>0</v>
      </c>
      <c r="P17" s="74">
        <v>2.6659999999999999</v>
      </c>
      <c r="Q17" s="74">
        <v>0</v>
      </c>
      <c r="R17" s="74">
        <v>2.6659999999999999</v>
      </c>
      <c r="S17" s="74">
        <v>0</v>
      </c>
      <c r="T17" s="74">
        <v>0</v>
      </c>
      <c r="U17" s="74">
        <v>2.6659999999999999</v>
      </c>
      <c r="V17" s="74">
        <v>2.6659999999999999</v>
      </c>
      <c r="W17" s="74">
        <v>0</v>
      </c>
      <c r="X17" s="74">
        <v>2.6659999999999999</v>
      </c>
      <c r="Y17" s="74">
        <v>2.6659999999999999</v>
      </c>
      <c r="Z17" s="74">
        <v>0</v>
      </c>
      <c r="AA17" s="74">
        <v>0</v>
      </c>
      <c r="AB17" s="74">
        <v>0</v>
      </c>
    </row>
    <row r="18" spans="1:28" ht="25" customHeight="1">
      <c r="A18" s="75" t="s">
        <v>276</v>
      </c>
      <c r="B18" s="74">
        <v>0</v>
      </c>
      <c r="C18" s="74">
        <v>0</v>
      </c>
      <c r="D18" s="74">
        <v>0</v>
      </c>
      <c r="E18" s="74">
        <v>0</v>
      </c>
      <c r="F18" s="74">
        <v>0</v>
      </c>
      <c r="G18" s="74">
        <v>2.6659999999999999</v>
      </c>
      <c r="H18" s="74">
        <v>2.6659999999999999</v>
      </c>
      <c r="I18" s="74">
        <v>0</v>
      </c>
      <c r="J18" s="74">
        <v>0</v>
      </c>
      <c r="K18" s="74">
        <v>0</v>
      </c>
      <c r="L18" s="74">
        <v>0</v>
      </c>
      <c r="M18" s="74">
        <v>0</v>
      </c>
      <c r="N18" s="74">
        <v>0</v>
      </c>
      <c r="O18" s="74">
        <v>0</v>
      </c>
      <c r="P18" s="74">
        <v>0</v>
      </c>
      <c r="Q18" s="74">
        <v>0</v>
      </c>
      <c r="R18" s="74">
        <v>2.6659999999999999</v>
      </c>
      <c r="S18" s="74">
        <v>0</v>
      </c>
      <c r="T18" s="74">
        <v>2.6659999999999999</v>
      </c>
      <c r="U18" s="74">
        <v>2.6659999999999999</v>
      </c>
      <c r="V18" s="74">
        <v>2.6659999999999999</v>
      </c>
      <c r="W18" s="74">
        <v>0</v>
      </c>
      <c r="X18" s="74">
        <v>0</v>
      </c>
      <c r="Y18" s="74">
        <v>0</v>
      </c>
      <c r="Z18" s="74">
        <v>0</v>
      </c>
      <c r="AA18" s="74">
        <v>0</v>
      </c>
      <c r="AB18" s="74">
        <v>0</v>
      </c>
    </row>
    <row r="19" spans="1:28" ht="25" customHeight="1">
      <c r="A19" s="75" t="s">
        <v>277</v>
      </c>
      <c r="B19" s="74">
        <v>2.6659999999999999</v>
      </c>
      <c r="C19" s="74">
        <v>2.6659999999999999</v>
      </c>
      <c r="D19" s="74">
        <v>2.6659999999999999</v>
      </c>
      <c r="E19" s="74">
        <v>2.6659999999999999</v>
      </c>
      <c r="F19" s="74">
        <v>2.6659999999999999</v>
      </c>
      <c r="G19" s="74">
        <v>2.6659999999999999</v>
      </c>
      <c r="H19" s="74">
        <v>2.6659999999999999</v>
      </c>
      <c r="I19" s="74">
        <v>2.6659999999999999</v>
      </c>
      <c r="J19" s="74">
        <v>2.6659999999999999</v>
      </c>
      <c r="K19" s="74">
        <v>2.6659999999999999</v>
      </c>
      <c r="L19" s="74">
        <v>2.6659999999999999</v>
      </c>
      <c r="M19" s="74">
        <v>2.6659999999999999</v>
      </c>
      <c r="N19" s="74">
        <v>2.6659999999999999</v>
      </c>
      <c r="O19" s="74">
        <v>2.6659999999999999</v>
      </c>
      <c r="P19" s="74">
        <v>2.6659999999999999</v>
      </c>
      <c r="Q19" s="74">
        <v>2.6659999999999999</v>
      </c>
      <c r="R19" s="74">
        <v>2.6659999999999999</v>
      </c>
      <c r="S19" s="74">
        <v>2.6659999999999999</v>
      </c>
      <c r="T19" s="74">
        <v>2.6659999999999999</v>
      </c>
      <c r="U19" s="74">
        <v>2.6659999999999999</v>
      </c>
      <c r="V19" s="74">
        <v>2.6659999999999999</v>
      </c>
      <c r="W19" s="74">
        <v>2.6659999999999999</v>
      </c>
      <c r="X19" s="74">
        <v>2.6659999999999999</v>
      </c>
      <c r="Y19" s="74">
        <v>2.6659999999999999</v>
      </c>
      <c r="Z19" s="74">
        <v>2.6659999999999999</v>
      </c>
      <c r="AA19" s="74">
        <v>2.6659999999999999</v>
      </c>
      <c r="AB19" s="74">
        <v>2.6659999999999999</v>
      </c>
    </row>
    <row r="20" spans="1:28" ht="25" customHeight="1">
      <c r="A20" s="75" t="s">
        <v>278</v>
      </c>
      <c r="B20" s="76">
        <v>0</v>
      </c>
      <c r="C20" s="74">
        <v>0</v>
      </c>
      <c r="D20" s="74">
        <v>0</v>
      </c>
      <c r="E20" s="74">
        <v>0</v>
      </c>
      <c r="F20" s="74">
        <v>0</v>
      </c>
      <c r="G20" s="74">
        <v>0</v>
      </c>
      <c r="H20" s="74">
        <v>2.6659999999999999</v>
      </c>
      <c r="I20" s="74">
        <v>0</v>
      </c>
      <c r="J20" s="74">
        <v>0</v>
      </c>
      <c r="K20" s="74">
        <v>0</v>
      </c>
      <c r="L20" s="74">
        <v>0</v>
      </c>
      <c r="M20" s="74">
        <v>0</v>
      </c>
      <c r="N20" s="74">
        <v>0</v>
      </c>
      <c r="O20" s="74">
        <v>0</v>
      </c>
      <c r="P20" s="74">
        <v>2.6659999999999999</v>
      </c>
      <c r="Q20" s="74">
        <v>2.6659999999999999</v>
      </c>
      <c r="R20" s="74">
        <v>0</v>
      </c>
      <c r="S20" s="74">
        <v>0</v>
      </c>
      <c r="T20" s="74">
        <v>0</v>
      </c>
      <c r="U20" s="74">
        <v>0</v>
      </c>
      <c r="V20" s="74">
        <v>2.6659999999999999</v>
      </c>
      <c r="W20" s="74">
        <v>0</v>
      </c>
      <c r="X20" s="74">
        <v>0</v>
      </c>
      <c r="Y20" s="74">
        <v>0</v>
      </c>
      <c r="Z20" s="74">
        <v>0</v>
      </c>
      <c r="AA20" s="74">
        <v>0</v>
      </c>
      <c r="AB20" s="74">
        <v>0</v>
      </c>
    </row>
    <row r="21" spans="1:28" ht="25" customHeight="1">
      <c r="A21" s="73" t="s">
        <v>153</v>
      </c>
      <c r="B21" s="74">
        <v>3</v>
      </c>
      <c r="C21" s="74">
        <v>3</v>
      </c>
      <c r="D21" s="74">
        <v>3</v>
      </c>
      <c r="E21" s="74">
        <v>3</v>
      </c>
      <c r="F21" s="74">
        <v>3</v>
      </c>
      <c r="G21" s="74">
        <v>3</v>
      </c>
      <c r="H21" s="74">
        <v>3</v>
      </c>
      <c r="I21" s="74">
        <v>3</v>
      </c>
      <c r="J21" s="74">
        <v>3</v>
      </c>
      <c r="K21" s="74">
        <v>3</v>
      </c>
      <c r="L21" s="74">
        <v>3</v>
      </c>
      <c r="M21" s="74">
        <v>3</v>
      </c>
      <c r="N21" s="74">
        <v>3</v>
      </c>
      <c r="O21" s="74">
        <v>3</v>
      </c>
      <c r="P21" s="74">
        <v>3</v>
      </c>
      <c r="Q21" s="74">
        <v>3</v>
      </c>
      <c r="R21" s="74">
        <v>3</v>
      </c>
      <c r="S21" s="74">
        <v>3</v>
      </c>
      <c r="T21" s="74">
        <v>3</v>
      </c>
      <c r="U21" s="74">
        <v>3</v>
      </c>
      <c r="V21" s="74">
        <v>3</v>
      </c>
      <c r="W21" s="74">
        <v>3</v>
      </c>
      <c r="X21" s="74">
        <v>3</v>
      </c>
      <c r="Y21" s="74">
        <v>3</v>
      </c>
      <c r="Z21" s="74">
        <v>3</v>
      </c>
      <c r="AA21" s="74">
        <v>3</v>
      </c>
      <c r="AB21" s="74">
        <v>3</v>
      </c>
    </row>
    <row r="22" spans="1:28">
      <c r="A22" s="75" t="s">
        <v>316</v>
      </c>
      <c r="B22" s="74">
        <f>SUM(B2:B21)</f>
        <v>26.332000000000001</v>
      </c>
      <c r="C22" s="74">
        <f>SUM(C2:C21)</f>
        <v>28.658000000000001</v>
      </c>
      <c r="D22" s="74">
        <f>SUM(D2:D21)</f>
        <v>36.996000000000002</v>
      </c>
      <c r="E22" s="74">
        <f>SUM(E2:E21)</f>
        <v>31.998000000000001</v>
      </c>
      <c r="F22" s="74">
        <f>SUM(F2:F21)</f>
        <v>20.332000000000001</v>
      </c>
      <c r="G22" s="74">
        <f>SUM(G2:G21)</f>
        <v>42.661999999999992</v>
      </c>
      <c r="H22" s="74">
        <f>SUM(H2:H21)</f>
        <v>50.659999999999989</v>
      </c>
      <c r="I22" s="74">
        <f>SUM(I2:I21)</f>
        <v>39.661999999999999</v>
      </c>
      <c r="J22" s="74">
        <f>SUM(J2:J21)</f>
        <v>34.664000000000001</v>
      </c>
      <c r="K22" s="74">
        <f>SUM(K2:K21)</f>
        <v>25.998000000000001</v>
      </c>
      <c r="L22" s="74">
        <f>SUM(L2:L21)</f>
        <v>37.33</v>
      </c>
      <c r="M22" s="74">
        <f>SUM(M2:M21)</f>
        <v>28.998000000000001</v>
      </c>
      <c r="N22" s="74">
        <f>SUM(N2:N21)</f>
        <v>42.327999999999996</v>
      </c>
      <c r="O22" s="74">
        <f>SUM(O2:O21)</f>
        <v>28.998000000000001</v>
      </c>
      <c r="P22" s="74">
        <f>SUM(P2:P21)</f>
        <v>40.33</v>
      </c>
      <c r="Q22" s="74">
        <f>SUM(Q2:Q21)</f>
        <v>39.995999999999995</v>
      </c>
      <c r="R22" s="74">
        <f>SUM(R2:R21)</f>
        <v>42.661999999999992</v>
      </c>
      <c r="S22" s="74">
        <f>SUM(S2:S21)</f>
        <v>19.998000000000001</v>
      </c>
      <c r="T22" s="74">
        <f>SUM(T2:T21)</f>
        <v>31.664000000000001</v>
      </c>
      <c r="U22" s="74">
        <f>SUM(U2:U21)</f>
        <v>42.661999999999992</v>
      </c>
      <c r="V22" s="74">
        <f>SUM(V2:V21)</f>
        <v>47.993999999999986</v>
      </c>
      <c r="W22" s="74">
        <f>SUM(W2:W21)</f>
        <v>22.998000000000001</v>
      </c>
      <c r="X22" s="74">
        <f>SUM(X2:X21)</f>
        <v>31.330000000000002</v>
      </c>
      <c r="Y22" s="74">
        <f>SUM(Y2:Y21)</f>
        <v>47.993999999999986</v>
      </c>
      <c r="Z22" s="74">
        <f>SUM(Z2:Z21)</f>
        <v>20.332000000000001</v>
      </c>
      <c r="AA22" s="74">
        <f>SUM(AA2:AA21)</f>
        <v>31.664000000000001</v>
      </c>
      <c r="AB22" s="74">
        <f>SUM(AB2:AB21)</f>
        <v>20.332000000000001</v>
      </c>
    </row>
    <row r="25" spans="1:28" ht="25" customHeight="1">
      <c r="A25" s="69" t="s">
        <v>323</v>
      </c>
      <c r="B25" s="72" t="s">
        <v>59</v>
      </c>
      <c r="C25" s="72" t="s">
        <v>60</v>
      </c>
      <c r="D25" s="72" t="s">
        <v>61</v>
      </c>
      <c r="E25" s="72" t="s">
        <v>13</v>
      </c>
      <c r="F25" s="72" t="s">
        <v>86</v>
      </c>
      <c r="G25" s="72" t="s">
        <v>87</v>
      </c>
      <c r="H25" s="72" t="s">
        <v>62</v>
      </c>
      <c r="I25" s="72" t="s">
        <v>63</v>
      </c>
      <c r="J25" s="72" t="s">
        <v>64</v>
      </c>
      <c r="K25" s="72" t="s">
        <v>14</v>
      </c>
      <c r="L25" s="72" t="s">
        <v>65</v>
      </c>
      <c r="M25" s="72" t="s">
        <v>66</v>
      </c>
      <c r="N25" s="72" t="s">
        <v>67</v>
      </c>
      <c r="O25" s="72" t="s">
        <v>68</v>
      </c>
      <c r="P25" s="72" t="s">
        <v>15</v>
      </c>
      <c r="Q25" s="72" t="s">
        <v>69</v>
      </c>
      <c r="R25" s="72" t="s">
        <v>4</v>
      </c>
      <c r="S25" s="72" t="s">
        <v>70</v>
      </c>
      <c r="T25" s="72" t="s">
        <v>71</v>
      </c>
      <c r="U25" s="72" t="s">
        <v>72</v>
      </c>
      <c r="V25" s="72" t="s">
        <v>73</v>
      </c>
      <c r="W25" s="72" t="s">
        <v>16</v>
      </c>
      <c r="X25" s="72" t="s">
        <v>74</v>
      </c>
      <c r="Y25" s="72" t="s">
        <v>75</v>
      </c>
      <c r="Z25" s="72" t="s">
        <v>17</v>
      </c>
      <c r="AA25" s="72" t="s">
        <v>6</v>
      </c>
      <c r="AB25" s="72" t="s">
        <v>76</v>
      </c>
    </row>
    <row r="26" spans="1:28">
      <c r="A26" s="77" t="s">
        <v>316</v>
      </c>
      <c r="B26" s="77">
        <v>26.332000000000001</v>
      </c>
      <c r="C26" s="77">
        <v>28.658000000000001</v>
      </c>
      <c r="D26" s="77">
        <v>36.996000000000002</v>
      </c>
      <c r="E26" s="77">
        <v>31.998000000000001</v>
      </c>
      <c r="F26" s="77">
        <v>20.332000000000001</v>
      </c>
      <c r="G26" s="77">
        <v>42.661999999999992</v>
      </c>
      <c r="H26" s="77">
        <v>50.659999999999989</v>
      </c>
      <c r="I26" s="77">
        <v>39.661999999999999</v>
      </c>
      <c r="J26" s="77">
        <v>34.664000000000001</v>
      </c>
      <c r="K26" s="77">
        <v>25.998000000000001</v>
      </c>
      <c r="L26" s="77">
        <v>37.33</v>
      </c>
      <c r="M26" s="77">
        <v>28.998000000000001</v>
      </c>
      <c r="N26" s="77">
        <v>42.327999999999996</v>
      </c>
      <c r="O26" s="77">
        <v>28.998000000000001</v>
      </c>
      <c r="P26" s="77">
        <v>40.33</v>
      </c>
      <c r="Q26" s="77">
        <v>39.995999999999995</v>
      </c>
      <c r="R26" s="77">
        <v>42.661999999999992</v>
      </c>
      <c r="S26" s="77">
        <v>19.998000000000001</v>
      </c>
      <c r="T26" s="77">
        <v>31.664000000000001</v>
      </c>
      <c r="U26" s="77">
        <v>42.661999999999992</v>
      </c>
      <c r="V26" s="77">
        <v>47.993999999999986</v>
      </c>
      <c r="W26" s="77">
        <v>22.998000000000001</v>
      </c>
      <c r="X26" s="77">
        <v>31.330000000000002</v>
      </c>
      <c r="Y26" s="77">
        <v>47.993999999999986</v>
      </c>
      <c r="Z26" s="77">
        <v>20.332000000000001</v>
      </c>
      <c r="AA26" s="77">
        <v>31.664000000000001</v>
      </c>
      <c r="AB26" s="77">
        <v>20.332000000000001</v>
      </c>
    </row>
    <row r="33" spans="1:3">
      <c r="A33" s="69" t="s">
        <v>0</v>
      </c>
      <c r="B33" s="72" t="s">
        <v>321</v>
      </c>
    </row>
    <row r="34" spans="1:3">
      <c r="A34" s="73" t="s">
        <v>299</v>
      </c>
      <c r="B34" s="74">
        <v>3</v>
      </c>
    </row>
    <row r="35" spans="1:3">
      <c r="A35" s="73" t="s">
        <v>300</v>
      </c>
      <c r="B35" s="74">
        <v>3</v>
      </c>
    </row>
    <row r="36" spans="1:3">
      <c r="A36" s="73" t="s">
        <v>320</v>
      </c>
      <c r="B36" s="74">
        <v>3</v>
      </c>
    </row>
    <row r="37" spans="1:3">
      <c r="A37" s="75" t="s">
        <v>268</v>
      </c>
      <c r="B37" s="74">
        <v>2.6659999999999999</v>
      </c>
    </row>
    <row r="38" spans="1:3">
      <c r="A38" s="75" t="s">
        <v>269</v>
      </c>
      <c r="B38" s="74">
        <v>2.6659999999999999</v>
      </c>
    </row>
    <row r="39" spans="1:3">
      <c r="A39" s="73" t="s">
        <v>301</v>
      </c>
      <c r="B39" s="74">
        <v>3</v>
      </c>
    </row>
    <row r="40" spans="1:3">
      <c r="A40" s="73" t="s">
        <v>302</v>
      </c>
      <c r="B40" s="74">
        <v>3</v>
      </c>
    </row>
    <row r="41" spans="1:3">
      <c r="A41" s="75" t="s">
        <v>317</v>
      </c>
      <c r="B41" s="74">
        <v>2.6659999999999999</v>
      </c>
    </row>
    <row r="42" spans="1:3">
      <c r="A42" s="75" t="s">
        <v>270</v>
      </c>
      <c r="B42" s="74">
        <v>2.6659999999999999</v>
      </c>
    </row>
    <row r="43" spans="1:3">
      <c r="A43" s="75" t="s">
        <v>271</v>
      </c>
      <c r="B43" s="74">
        <v>2.6659999999999999</v>
      </c>
      <c r="C43" s="70">
        <f>SUM(B34:B43)</f>
        <v>28.330000000000002</v>
      </c>
    </row>
    <row r="44" spans="1:3">
      <c r="A44" s="75" t="s">
        <v>272</v>
      </c>
      <c r="B44" s="74">
        <v>2.6659999999999999</v>
      </c>
    </row>
    <row r="45" spans="1:3">
      <c r="A45" s="73" t="s">
        <v>318</v>
      </c>
      <c r="B45" s="74">
        <v>3</v>
      </c>
    </row>
    <row r="46" spans="1:3">
      <c r="A46" s="73" t="s">
        <v>303</v>
      </c>
      <c r="B46" s="74">
        <v>3</v>
      </c>
    </row>
    <row r="47" spans="1:3">
      <c r="A47" s="75" t="s">
        <v>273</v>
      </c>
      <c r="B47" s="74">
        <v>2.6659999999999999</v>
      </c>
    </row>
    <row r="48" spans="1:3">
      <c r="A48" s="75" t="s">
        <v>274</v>
      </c>
      <c r="B48" s="74">
        <v>2.6659999999999999</v>
      </c>
    </row>
    <row r="49" spans="1:3">
      <c r="A49" s="75" t="s">
        <v>275</v>
      </c>
      <c r="B49" s="74">
        <v>2.6659999999999999</v>
      </c>
    </row>
    <row r="50" spans="1:3">
      <c r="A50" s="75" t="s">
        <v>276</v>
      </c>
      <c r="B50" s="74">
        <v>2.6659999999999999</v>
      </c>
    </row>
    <row r="51" spans="1:3">
      <c r="A51" s="75" t="s">
        <v>277</v>
      </c>
      <c r="B51" s="74">
        <v>2.6659999999999999</v>
      </c>
    </row>
    <row r="52" spans="1:3">
      <c r="A52" s="75" t="s">
        <v>278</v>
      </c>
      <c r="B52" s="74">
        <v>2.6659999999999999</v>
      </c>
    </row>
    <row r="53" spans="1:3">
      <c r="A53" s="73" t="s">
        <v>153</v>
      </c>
      <c r="B53" s="74">
        <v>3</v>
      </c>
      <c r="C53" s="70">
        <f>SUM(B44:B53)</f>
        <v>27.662000000000003</v>
      </c>
    </row>
    <row r="54" spans="1:3">
      <c r="A54" s="75" t="s">
        <v>316</v>
      </c>
      <c r="B54" s="74">
        <f>SUM(B34:B53)</f>
        <v>55.991999999999983</v>
      </c>
      <c r="C54" s="70">
        <f>SUM(C43+C53)</f>
        <v>55.992000000000004</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862C7-C24A-DC47-BCDB-907237EC3DB6}">
  <dimension ref="A1:AB4"/>
  <sheetViews>
    <sheetView workbookViewId="0">
      <selection sqref="A1:AB4"/>
    </sheetView>
  </sheetViews>
  <sheetFormatPr baseColWidth="10" defaultRowHeight="16"/>
  <cols>
    <col min="1" max="1" width="29.1640625" bestFit="1" customWidth="1"/>
  </cols>
  <sheetData>
    <row r="1" spans="1:28">
      <c r="A1" s="69" t="s">
        <v>0</v>
      </c>
      <c r="B1" s="72" t="s">
        <v>59</v>
      </c>
      <c r="C1" s="72" t="s">
        <v>60</v>
      </c>
      <c r="D1" s="72" t="s">
        <v>61</v>
      </c>
      <c r="E1" s="72" t="s">
        <v>13</v>
      </c>
      <c r="F1" s="72" t="s">
        <v>86</v>
      </c>
      <c r="G1" s="72" t="s">
        <v>87</v>
      </c>
      <c r="H1" s="72" t="s">
        <v>62</v>
      </c>
      <c r="I1" s="72" t="s">
        <v>63</v>
      </c>
      <c r="J1" s="72" t="s">
        <v>64</v>
      </c>
      <c r="K1" s="72" t="s">
        <v>14</v>
      </c>
      <c r="L1" s="72" t="s">
        <v>65</v>
      </c>
      <c r="M1" s="72" t="s">
        <v>66</v>
      </c>
      <c r="N1" s="72" t="s">
        <v>67</v>
      </c>
      <c r="O1" s="72" t="s">
        <v>68</v>
      </c>
      <c r="P1" s="72" t="s">
        <v>15</v>
      </c>
      <c r="Q1" s="72" t="s">
        <v>69</v>
      </c>
      <c r="R1" s="72" t="s">
        <v>4</v>
      </c>
      <c r="S1" s="72" t="s">
        <v>70</v>
      </c>
      <c r="T1" s="72" t="s">
        <v>71</v>
      </c>
      <c r="U1" s="72" t="s">
        <v>72</v>
      </c>
      <c r="V1" s="72" t="s">
        <v>73</v>
      </c>
      <c r="W1" s="72" t="s">
        <v>16</v>
      </c>
      <c r="X1" s="72" t="s">
        <v>74</v>
      </c>
      <c r="Y1" s="72" t="s">
        <v>75</v>
      </c>
      <c r="Z1" s="72" t="s">
        <v>17</v>
      </c>
      <c r="AA1" s="72" t="s">
        <v>6</v>
      </c>
      <c r="AB1" s="72" t="s">
        <v>76</v>
      </c>
    </row>
    <row r="2" spans="1:28">
      <c r="A2" s="73" t="s">
        <v>304</v>
      </c>
      <c r="B2" s="74">
        <v>3</v>
      </c>
      <c r="C2" s="74">
        <v>0</v>
      </c>
      <c r="D2" s="74">
        <v>0</v>
      </c>
      <c r="E2" s="74">
        <v>0</v>
      </c>
      <c r="F2" s="74">
        <v>0</v>
      </c>
      <c r="G2" s="74">
        <v>0</v>
      </c>
      <c r="H2" s="74">
        <v>3</v>
      </c>
      <c r="I2" s="74">
        <v>0</v>
      </c>
      <c r="J2" s="74">
        <v>0</v>
      </c>
      <c r="K2" s="74">
        <v>0</v>
      </c>
      <c r="L2" s="74">
        <v>0</v>
      </c>
      <c r="M2" s="74">
        <v>0</v>
      </c>
      <c r="N2" s="74">
        <v>0</v>
      </c>
      <c r="O2" s="74">
        <v>0</v>
      </c>
      <c r="P2" s="74">
        <v>0</v>
      </c>
      <c r="Q2" s="74">
        <v>0</v>
      </c>
      <c r="R2" s="74">
        <v>3</v>
      </c>
      <c r="S2" s="74">
        <v>0</v>
      </c>
      <c r="T2" s="74">
        <v>0</v>
      </c>
      <c r="U2" s="74">
        <v>0</v>
      </c>
      <c r="V2" s="74">
        <v>0</v>
      </c>
      <c r="W2" s="74">
        <v>0</v>
      </c>
      <c r="X2" s="74">
        <v>0</v>
      </c>
      <c r="Y2" s="74">
        <v>0</v>
      </c>
      <c r="Z2" s="74">
        <v>0</v>
      </c>
      <c r="AA2" s="74">
        <v>0</v>
      </c>
      <c r="AB2" s="74">
        <v>0</v>
      </c>
    </row>
    <row r="3" spans="1:28">
      <c r="A3" s="73" t="s">
        <v>322</v>
      </c>
      <c r="B3" s="74">
        <v>3</v>
      </c>
      <c r="C3" s="74">
        <v>0</v>
      </c>
      <c r="D3" s="74">
        <v>0</v>
      </c>
      <c r="E3" s="74">
        <v>0</v>
      </c>
      <c r="F3" s="74">
        <v>0</v>
      </c>
      <c r="G3" s="74">
        <v>0</v>
      </c>
      <c r="H3" s="74">
        <v>3</v>
      </c>
      <c r="I3" s="74">
        <v>0</v>
      </c>
      <c r="J3" s="74">
        <v>0</v>
      </c>
      <c r="K3" s="74">
        <v>0</v>
      </c>
      <c r="L3" s="74">
        <v>0</v>
      </c>
      <c r="M3" s="74">
        <v>0</v>
      </c>
      <c r="N3" s="74">
        <v>3</v>
      </c>
      <c r="O3" s="74">
        <v>0</v>
      </c>
      <c r="P3" s="74">
        <v>0</v>
      </c>
      <c r="Q3" s="74">
        <v>0</v>
      </c>
      <c r="R3" s="74">
        <v>3</v>
      </c>
      <c r="S3" s="74">
        <v>0</v>
      </c>
      <c r="T3" s="74">
        <v>0</v>
      </c>
      <c r="U3" s="74">
        <v>0</v>
      </c>
      <c r="V3" s="74">
        <v>0</v>
      </c>
      <c r="W3" s="74">
        <v>0</v>
      </c>
      <c r="X3" s="74">
        <v>0</v>
      </c>
      <c r="Y3" s="74">
        <v>0</v>
      </c>
      <c r="Z3" s="74">
        <v>0</v>
      </c>
      <c r="AA3" s="74">
        <v>0</v>
      </c>
      <c r="AB3" s="74">
        <v>0</v>
      </c>
    </row>
    <row r="4" spans="1:28">
      <c r="A4" s="75" t="s">
        <v>281</v>
      </c>
      <c r="B4" s="74">
        <f>SUM(B2:B3)</f>
        <v>6</v>
      </c>
      <c r="C4" s="74">
        <f>SUM(C2:C3)</f>
        <v>0</v>
      </c>
      <c r="D4" s="74">
        <f>SUM(D2:D3)</f>
        <v>0</v>
      </c>
      <c r="E4" s="74">
        <f>SUM(E2:E3)</f>
        <v>0</v>
      </c>
      <c r="F4" s="74">
        <f>SUM(F2:F3)</f>
        <v>0</v>
      </c>
      <c r="G4" s="74">
        <f>SUM(G2:G3)</f>
        <v>0</v>
      </c>
      <c r="H4" s="74">
        <f>SUM(H2:H3)</f>
        <v>6</v>
      </c>
      <c r="I4" s="74">
        <f>SUM(I2:I3)</f>
        <v>0</v>
      </c>
      <c r="J4" s="74">
        <f>SUM(J2:J3)</f>
        <v>0</v>
      </c>
      <c r="K4" s="74">
        <f>SUM(K2:K3)</f>
        <v>0</v>
      </c>
      <c r="L4" s="74">
        <f>SUM(L2:L3)</f>
        <v>0</v>
      </c>
      <c r="M4" s="74">
        <f>SUM(M2:M3)</f>
        <v>0</v>
      </c>
      <c r="N4" s="74">
        <f>SUM(N2:N3)</f>
        <v>3</v>
      </c>
      <c r="O4" s="74">
        <f>SUM(O2:O3)</f>
        <v>0</v>
      </c>
      <c r="P4" s="74">
        <f>SUM(P2:P3)</f>
        <v>0</v>
      </c>
      <c r="Q4" s="74">
        <f>SUM(Q2:Q3)</f>
        <v>0</v>
      </c>
      <c r="R4" s="74">
        <f>SUM(R2:R3)</f>
        <v>6</v>
      </c>
      <c r="S4" s="74">
        <f>SUM(S2:S3)</f>
        <v>0</v>
      </c>
      <c r="T4" s="74">
        <f>SUM(T2:T3)</f>
        <v>0</v>
      </c>
      <c r="U4" s="74">
        <f>SUM(U2:U3)</f>
        <v>0</v>
      </c>
      <c r="V4" s="74">
        <f>SUM(V2:V3)</f>
        <v>0</v>
      </c>
      <c r="W4" s="74">
        <f>SUM(W2:W3)</f>
        <v>0</v>
      </c>
      <c r="X4" s="74">
        <f>SUM(X2:X3)</f>
        <v>0</v>
      </c>
      <c r="Y4" s="74">
        <f>SUM(Y2:Y3)</f>
        <v>0</v>
      </c>
      <c r="Z4" s="74">
        <f>SUM(Z2:Z3)</f>
        <v>0</v>
      </c>
      <c r="AA4" s="74">
        <f>SUM(AA2:AA3)</f>
        <v>0</v>
      </c>
      <c r="AB4" s="74">
        <f>SUM(AB2:AB3)</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E9AF3-E4BF-E845-BFB0-E722E66E581F}">
  <dimension ref="A1:AB4"/>
  <sheetViews>
    <sheetView workbookViewId="0">
      <selection activeCell="I27" sqref="I27"/>
    </sheetView>
  </sheetViews>
  <sheetFormatPr baseColWidth="10" defaultRowHeight="16"/>
  <cols>
    <col min="1" max="1" width="32.83203125" bestFit="1" customWidth="1"/>
  </cols>
  <sheetData>
    <row r="1" spans="1:28">
      <c r="A1" s="69" t="s">
        <v>0</v>
      </c>
      <c r="B1" s="72" t="s">
        <v>59</v>
      </c>
      <c r="C1" s="72" t="s">
        <v>60</v>
      </c>
      <c r="D1" s="72" t="s">
        <v>61</v>
      </c>
      <c r="E1" s="72" t="s">
        <v>13</v>
      </c>
      <c r="F1" s="72" t="s">
        <v>86</v>
      </c>
      <c r="G1" s="72" t="s">
        <v>87</v>
      </c>
      <c r="H1" s="72" t="s">
        <v>62</v>
      </c>
      <c r="I1" s="72" t="s">
        <v>63</v>
      </c>
      <c r="J1" s="72" t="s">
        <v>64</v>
      </c>
      <c r="K1" s="72" t="s">
        <v>14</v>
      </c>
      <c r="L1" s="72" t="s">
        <v>65</v>
      </c>
      <c r="M1" s="72" t="s">
        <v>66</v>
      </c>
      <c r="N1" s="72" t="s">
        <v>67</v>
      </c>
      <c r="O1" s="72" t="s">
        <v>68</v>
      </c>
      <c r="P1" s="72" t="s">
        <v>15</v>
      </c>
      <c r="Q1" s="72" t="s">
        <v>69</v>
      </c>
      <c r="R1" s="72" t="s">
        <v>4</v>
      </c>
      <c r="S1" s="72" t="s">
        <v>70</v>
      </c>
      <c r="T1" s="72" t="s">
        <v>71</v>
      </c>
      <c r="U1" s="72" t="s">
        <v>72</v>
      </c>
      <c r="V1" s="72" t="s">
        <v>73</v>
      </c>
      <c r="W1" s="72" t="s">
        <v>16</v>
      </c>
      <c r="X1" s="72" t="s">
        <v>74</v>
      </c>
      <c r="Y1" s="72" t="s">
        <v>75</v>
      </c>
      <c r="Z1" s="72" t="s">
        <v>17</v>
      </c>
      <c r="AA1" s="72" t="s">
        <v>6</v>
      </c>
      <c r="AB1" s="72" t="s">
        <v>76</v>
      </c>
    </row>
    <row r="2" spans="1:28">
      <c r="A2" s="105" t="s">
        <v>285</v>
      </c>
      <c r="B2" s="74">
        <v>0</v>
      </c>
      <c r="C2" s="74">
        <v>0</v>
      </c>
      <c r="D2" s="74">
        <v>0</v>
      </c>
      <c r="E2" s="74">
        <v>0</v>
      </c>
      <c r="F2" s="74">
        <v>0</v>
      </c>
      <c r="G2" s="74">
        <v>0</v>
      </c>
      <c r="H2" s="74">
        <v>0</v>
      </c>
      <c r="I2" s="74">
        <v>0</v>
      </c>
      <c r="J2" s="74">
        <v>0</v>
      </c>
      <c r="K2" s="74">
        <v>0</v>
      </c>
      <c r="L2" s="74">
        <v>0</v>
      </c>
      <c r="M2" s="74">
        <v>0</v>
      </c>
      <c r="N2" s="74">
        <v>0</v>
      </c>
      <c r="O2" s="74">
        <v>0</v>
      </c>
      <c r="P2" s="74">
        <v>0</v>
      </c>
      <c r="Q2" s="74">
        <v>0</v>
      </c>
      <c r="R2" s="74">
        <v>2.6659999999999999</v>
      </c>
      <c r="S2" s="74">
        <v>0</v>
      </c>
      <c r="T2" s="74">
        <v>0</v>
      </c>
      <c r="U2" s="74">
        <v>0</v>
      </c>
      <c r="V2" s="74">
        <v>0</v>
      </c>
      <c r="W2" s="74">
        <v>0</v>
      </c>
      <c r="X2" s="74">
        <v>0</v>
      </c>
      <c r="Y2" s="74">
        <v>0</v>
      </c>
      <c r="Z2" s="74">
        <v>0</v>
      </c>
      <c r="AA2" s="74">
        <v>0</v>
      </c>
      <c r="AB2" s="74">
        <v>0</v>
      </c>
    </row>
    <row r="3" spans="1:28">
      <c r="A3" s="106" t="s">
        <v>319</v>
      </c>
      <c r="B3" s="74">
        <v>3</v>
      </c>
      <c r="C3" s="74">
        <v>3</v>
      </c>
      <c r="D3" s="74">
        <v>3</v>
      </c>
      <c r="E3" s="74">
        <v>3</v>
      </c>
      <c r="F3" s="74">
        <v>3</v>
      </c>
      <c r="G3" s="74">
        <v>3</v>
      </c>
      <c r="H3" s="74">
        <v>3</v>
      </c>
      <c r="I3" s="74">
        <v>3</v>
      </c>
      <c r="J3" s="74">
        <v>3</v>
      </c>
      <c r="K3" s="74">
        <v>3</v>
      </c>
      <c r="L3" s="74">
        <v>3</v>
      </c>
      <c r="M3" s="74">
        <v>3</v>
      </c>
      <c r="N3" s="74">
        <v>3</v>
      </c>
      <c r="O3" s="74">
        <v>3</v>
      </c>
      <c r="P3" s="74">
        <v>3</v>
      </c>
      <c r="Q3" s="74">
        <v>3</v>
      </c>
      <c r="R3" s="74">
        <v>3</v>
      </c>
      <c r="S3" s="74">
        <v>3</v>
      </c>
      <c r="T3" s="74">
        <v>3</v>
      </c>
      <c r="U3" s="74">
        <v>3</v>
      </c>
      <c r="V3" s="74">
        <v>3</v>
      </c>
      <c r="W3" s="74">
        <v>3</v>
      </c>
      <c r="X3" s="74">
        <v>3</v>
      </c>
      <c r="Y3" s="74">
        <v>3</v>
      </c>
      <c r="Z3" s="74">
        <v>3</v>
      </c>
      <c r="AA3" s="74">
        <v>3</v>
      </c>
      <c r="AB3" s="74">
        <v>3</v>
      </c>
    </row>
    <row r="4" spans="1:28">
      <c r="A4" s="75" t="s">
        <v>291</v>
      </c>
      <c r="B4" s="74">
        <f>SUM(B2:B3)</f>
        <v>3</v>
      </c>
      <c r="C4" s="74">
        <f>SUM(C2:C3)</f>
        <v>3</v>
      </c>
      <c r="D4" s="74">
        <f>SUM(D2:D3)</f>
        <v>3</v>
      </c>
      <c r="E4" s="74">
        <f>SUM(E2:E3)</f>
        <v>3</v>
      </c>
      <c r="F4" s="74">
        <f>SUM(F2:F3)</f>
        <v>3</v>
      </c>
      <c r="G4" s="74">
        <f>SUM(G2:G3)</f>
        <v>3</v>
      </c>
      <c r="H4" s="74">
        <f>SUM(H2:H3)</f>
        <v>3</v>
      </c>
      <c r="I4" s="74">
        <f>SUM(I2:I3)</f>
        <v>3</v>
      </c>
      <c r="J4" s="74">
        <f>SUM(J2:J3)</f>
        <v>3</v>
      </c>
      <c r="K4" s="74">
        <f>SUM(K2:K3)</f>
        <v>3</v>
      </c>
      <c r="L4" s="74">
        <f>SUM(L2:L3)</f>
        <v>3</v>
      </c>
      <c r="M4" s="74">
        <f>SUM(M2:M3)</f>
        <v>3</v>
      </c>
      <c r="N4" s="74">
        <f>SUM(N2:N3)</f>
        <v>3</v>
      </c>
      <c r="O4" s="74">
        <f>SUM(O2:O3)</f>
        <v>3</v>
      </c>
      <c r="P4" s="74">
        <f>SUM(P2:P3)</f>
        <v>3</v>
      </c>
      <c r="Q4" s="74">
        <f>SUM(Q2:Q3)</f>
        <v>3</v>
      </c>
      <c r="R4" s="74">
        <f>SUM(R2:R3)</f>
        <v>5.6660000000000004</v>
      </c>
      <c r="S4" s="74">
        <f>SUM(S2:S3)</f>
        <v>3</v>
      </c>
      <c r="T4" s="74">
        <f>SUM(T2:T3)</f>
        <v>3</v>
      </c>
      <c r="U4" s="74">
        <f>SUM(U2:U3)</f>
        <v>3</v>
      </c>
      <c r="V4" s="74">
        <f>SUM(V2:V3)</f>
        <v>3</v>
      </c>
      <c r="W4" s="74">
        <f>SUM(W2:W3)</f>
        <v>3</v>
      </c>
      <c r="X4" s="74">
        <f>SUM(X2:X3)</f>
        <v>3</v>
      </c>
      <c r="Y4" s="74">
        <f>SUM(Y2:Y3)</f>
        <v>3</v>
      </c>
      <c r="Z4" s="74">
        <f>SUM(Z2:Z3)</f>
        <v>3</v>
      </c>
      <c r="AA4" s="74">
        <f>SUM(AA2:AA3)</f>
        <v>3</v>
      </c>
      <c r="AB4" s="74">
        <f>SUM(AB2:AB3)</f>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5D05B-DEC5-FF4F-BA38-A418485C0F62}">
  <dimension ref="A1:E28"/>
  <sheetViews>
    <sheetView workbookViewId="0">
      <selection sqref="A1:E28"/>
    </sheetView>
  </sheetViews>
  <sheetFormatPr baseColWidth="10" defaultRowHeight="16"/>
  <cols>
    <col min="1" max="5" width="25.83203125" customWidth="1"/>
  </cols>
  <sheetData>
    <row r="1" spans="1:5">
      <c r="A1" s="69" t="s">
        <v>0</v>
      </c>
      <c r="B1" s="73" t="s">
        <v>311</v>
      </c>
      <c r="C1" s="73" t="s">
        <v>312</v>
      </c>
      <c r="D1" s="73" t="s">
        <v>313</v>
      </c>
      <c r="E1" s="75" t="s">
        <v>295</v>
      </c>
    </row>
    <row r="2" spans="1:5">
      <c r="A2" s="72" t="s">
        <v>59</v>
      </c>
      <c r="B2" s="74">
        <v>3</v>
      </c>
      <c r="C2" s="74">
        <v>3</v>
      </c>
      <c r="D2" s="74">
        <v>0</v>
      </c>
      <c r="E2" s="74">
        <f>SUM(B2:D2)</f>
        <v>6</v>
      </c>
    </row>
    <row r="3" spans="1:5">
      <c r="A3" s="72" t="s">
        <v>60</v>
      </c>
      <c r="B3" s="74">
        <v>3</v>
      </c>
      <c r="C3" s="74">
        <v>3</v>
      </c>
      <c r="D3" s="74">
        <v>0</v>
      </c>
      <c r="E3" s="74">
        <f t="shared" ref="E3:E28" si="0">SUM(B3:D3)</f>
        <v>6</v>
      </c>
    </row>
    <row r="4" spans="1:5">
      <c r="A4" s="72" t="s">
        <v>61</v>
      </c>
      <c r="B4" s="74">
        <v>3</v>
      </c>
      <c r="C4" s="74">
        <v>3</v>
      </c>
      <c r="D4" s="74">
        <v>0</v>
      </c>
      <c r="E4" s="74">
        <f t="shared" si="0"/>
        <v>6</v>
      </c>
    </row>
    <row r="5" spans="1:5">
      <c r="A5" s="72" t="s">
        <v>13</v>
      </c>
      <c r="B5" s="74">
        <v>3</v>
      </c>
      <c r="C5" s="74">
        <v>0</v>
      </c>
      <c r="D5" s="74">
        <v>0</v>
      </c>
      <c r="E5" s="74">
        <f t="shared" si="0"/>
        <v>3</v>
      </c>
    </row>
    <row r="6" spans="1:5">
      <c r="A6" s="72" t="s">
        <v>86</v>
      </c>
      <c r="B6" s="74">
        <v>3</v>
      </c>
      <c r="C6" s="74">
        <v>0</v>
      </c>
      <c r="D6" s="74">
        <v>0</v>
      </c>
      <c r="E6" s="74">
        <f t="shared" si="0"/>
        <v>3</v>
      </c>
    </row>
    <row r="7" spans="1:5">
      <c r="A7" s="72" t="s">
        <v>87</v>
      </c>
      <c r="B7" s="74">
        <v>3</v>
      </c>
      <c r="C7" s="74">
        <v>3</v>
      </c>
      <c r="D7" s="74">
        <v>0</v>
      </c>
      <c r="E7" s="74">
        <f t="shared" si="0"/>
        <v>6</v>
      </c>
    </row>
    <row r="8" spans="1:5">
      <c r="A8" s="72" t="s">
        <v>62</v>
      </c>
      <c r="B8" s="74">
        <v>3</v>
      </c>
      <c r="C8" s="74">
        <v>3</v>
      </c>
      <c r="D8" s="74">
        <v>0</v>
      </c>
      <c r="E8" s="74">
        <f t="shared" si="0"/>
        <v>6</v>
      </c>
    </row>
    <row r="9" spans="1:5">
      <c r="A9" s="72" t="s">
        <v>63</v>
      </c>
      <c r="B9" s="74">
        <v>3</v>
      </c>
      <c r="C9" s="74">
        <v>3</v>
      </c>
      <c r="D9" s="74">
        <v>0</v>
      </c>
      <c r="E9" s="74">
        <f t="shared" si="0"/>
        <v>6</v>
      </c>
    </row>
    <row r="10" spans="1:5">
      <c r="A10" s="72" t="s">
        <v>64</v>
      </c>
      <c r="B10" s="74">
        <v>3</v>
      </c>
      <c r="C10" s="74">
        <v>3</v>
      </c>
      <c r="D10" s="74">
        <v>0</v>
      </c>
      <c r="E10" s="74">
        <f t="shared" si="0"/>
        <v>6</v>
      </c>
    </row>
    <row r="11" spans="1:5">
      <c r="A11" s="72" t="s">
        <v>14</v>
      </c>
      <c r="B11" s="74">
        <v>3</v>
      </c>
      <c r="C11" s="74">
        <v>3</v>
      </c>
      <c r="D11" s="74">
        <v>0</v>
      </c>
      <c r="E11" s="74">
        <f t="shared" si="0"/>
        <v>6</v>
      </c>
    </row>
    <row r="12" spans="1:5">
      <c r="A12" s="72" t="s">
        <v>65</v>
      </c>
      <c r="B12" s="74">
        <v>3</v>
      </c>
      <c r="C12" s="74">
        <v>3</v>
      </c>
      <c r="D12" s="74">
        <v>0</v>
      </c>
      <c r="E12" s="74">
        <f t="shared" si="0"/>
        <v>6</v>
      </c>
    </row>
    <row r="13" spans="1:5">
      <c r="A13" s="72" t="s">
        <v>66</v>
      </c>
      <c r="B13" s="74">
        <v>3</v>
      </c>
      <c r="C13" s="74">
        <v>3</v>
      </c>
      <c r="D13" s="74">
        <v>0</v>
      </c>
      <c r="E13" s="74">
        <f t="shared" si="0"/>
        <v>6</v>
      </c>
    </row>
    <row r="14" spans="1:5">
      <c r="A14" s="72" t="s">
        <v>67</v>
      </c>
      <c r="B14" s="74">
        <v>3</v>
      </c>
      <c r="C14" s="74">
        <v>3</v>
      </c>
      <c r="D14" s="74">
        <v>0</v>
      </c>
      <c r="E14" s="74">
        <f t="shared" si="0"/>
        <v>6</v>
      </c>
    </row>
    <row r="15" spans="1:5">
      <c r="A15" s="72" t="s">
        <v>68</v>
      </c>
      <c r="B15" s="74">
        <v>3</v>
      </c>
      <c r="C15" s="74">
        <v>0</v>
      </c>
      <c r="D15" s="74">
        <v>0</v>
      </c>
      <c r="E15" s="74">
        <f t="shared" si="0"/>
        <v>3</v>
      </c>
    </row>
    <row r="16" spans="1:5">
      <c r="A16" s="72" t="s">
        <v>15</v>
      </c>
      <c r="B16" s="74">
        <v>3</v>
      </c>
      <c r="C16" s="74">
        <v>3</v>
      </c>
      <c r="D16" s="74">
        <v>0</v>
      </c>
      <c r="E16" s="74">
        <f t="shared" si="0"/>
        <v>6</v>
      </c>
    </row>
    <row r="17" spans="1:5">
      <c r="A17" s="72" t="s">
        <v>69</v>
      </c>
      <c r="B17" s="74">
        <v>3</v>
      </c>
      <c r="C17" s="74">
        <v>3</v>
      </c>
      <c r="D17" s="74">
        <v>0</v>
      </c>
      <c r="E17" s="74">
        <f t="shared" si="0"/>
        <v>6</v>
      </c>
    </row>
    <row r="18" spans="1:5">
      <c r="A18" s="72" t="s">
        <v>4</v>
      </c>
      <c r="B18" s="74">
        <v>3</v>
      </c>
      <c r="C18" s="74">
        <v>3</v>
      </c>
      <c r="D18" s="74">
        <v>0</v>
      </c>
      <c r="E18" s="74">
        <f t="shared" si="0"/>
        <v>6</v>
      </c>
    </row>
    <row r="19" spans="1:5">
      <c r="A19" s="72" t="s">
        <v>70</v>
      </c>
      <c r="B19" s="74">
        <v>3</v>
      </c>
      <c r="C19" s="74">
        <v>0</v>
      </c>
      <c r="D19" s="74">
        <v>0</v>
      </c>
      <c r="E19" s="74">
        <f t="shared" si="0"/>
        <v>3</v>
      </c>
    </row>
    <row r="20" spans="1:5">
      <c r="A20" s="72" t="s">
        <v>71</v>
      </c>
      <c r="B20" s="74">
        <v>3</v>
      </c>
      <c r="C20" s="74">
        <v>0</v>
      </c>
      <c r="D20" s="74">
        <v>0</v>
      </c>
      <c r="E20" s="74">
        <f t="shared" si="0"/>
        <v>3</v>
      </c>
    </row>
    <row r="21" spans="1:5">
      <c r="A21" s="72" t="s">
        <v>72</v>
      </c>
      <c r="B21" s="74">
        <v>3</v>
      </c>
      <c r="C21" s="74">
        <v>3</v>
      </c>
      <c r="D21" s="74">
        <v>0</v>
      </c>
      <c r="E21" s="74">
        <f t="shared" si="0"/>
        <v>6</v>
      </c>
    </row>
    <row r="22" spans="1:5">
      <c r="A22" s="72" t="s">
        <v>73</v>
      </c>
      <c r="B22" s="74">
        <v>3</v>
      </c>
      <c r="C22" s="74">
        <v>3</v>
      </c>
      <c r="D22" s="74">
        <v>0</v>
      </c>
      <c r="E22" s="74">
        <f t="shared" si="0"/>
        <v>6</v>
      </c>
    </row>
    <row r="23" spans="1:5">
      <c r="A23" s="72" t="s">
        <v>16</v>
      </c>
      <c r="B23" s="74">
        <v>3</v>
      </c>
      <c r="C23" s="74">
        <v>0</v>
      </c>
      <c r="D23" s="74">
        <v>0</v>
      </c>
      <c r="E23" s="74">
        <f t="shared" si="0"/>
        <v>3</v>
      </c>
    </row>
    <row r="24" spans="1:5">
      <c r="A24" s="72" t="s">
        <v>74</v>
      </c>
      <c r="B24" s="74">
        <v>3</v>
      </c>
      <c r="C24" s="74">
        <v>3</v>
      </c>
      <c r="D24" s="74">
        <v>0</v>
      </c>
      <c r="E24" s="74">
        <f t="shared" si="0"/>
        <v>6</v>
      </c>
    </row>
    <row r="25" spans="1:5">
      <c r="A25" s="72" t="s">
        <v>75</v>
      </c>
      <c r="B25" s="74">
        <v>3</v>
      </c>
      <c r="C25" s="74">
        <v>3</v>
      </c>
      <c r="D25" s="74">
        <v>0</v>
      </c>
      <c r="E25" s="74">
        <f t="shared" si="0"/>
        <v>6</v>
      </c>
    </row>
    <row r="26" spans="1:5">
      <c r="A26" s="72" t="s">
        <v>17</v>
      </c>
      <c r="B26" s="74">
        <v>3</v>
      </c>
      <c r="C26" s="74">
        <v>0</v>
      </c>
      <c r="D26" s="74">
        <v>0</v>
      </c>
      <c r="E26" s="74">
        <f t="shared" si="0"/>
        <v>3</v>
      </c>
    </row>
    <row r="27" spans="1:5">
      <c r="A27" s="72" t="s">
        <v>6</v>
      </c>
      <c r="B27" s="74">
        <v>3</v>
      </c>
      <c r="C27" s="74">
        <v>3</v>
      </c>
      <c r="D27" s="74">
        <v>0</v>
      </c>
      <c r="E27" s="74">
        <f t="shared" si="0"/>
        <v>6</v>
      </c>
    </row>
    <row r="28" spans="1:5">
      <c r="A28" s="72" t="s">
        <v>76</v>
      </c>
      <c r="B28" s="74">
        <v>3</v>
      </c>
      <c r="C28" s="74">
        <v>3</v>
      </c>
      <c r="D28" s="74">
        <v>0</v>
      </c>
      <c r="E28" s="74">
        <f t="shared" si="0"/>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F92A2-9571-484C-A0A6-E917432FB878}">
  <dimension ref="A1:E28"/>
  <sheetViews>
    <sheetView workbookViewId="0">
      <selection activeCell="G9" sqref="G9"/>
    </sheetView>
  </sheetViews>
  <sheetFormatPr baseColWidth="10" defaultRowHeight="16"/>
  <cols>
    <col min="1" max="5" width="25.83203125" customWidth="1"/>
  </cols>
  <sheetData>
    <row r="1" spans="1:5">
      <c r="A1" s="69" t="s">
        <v>0</v>
      </c>
      <c r="B1" s="73" t="s">
        <v>308</v>
      </c>
      <c r="C1" s="73" t="s">
        <v>309</v>
      </c>
      <c r="D1" s="73" t="s">
        <v>310</v>
      </c>
      <c r="E1" s="75" t="s">
        <v>293</v>
      </c>
    </row>
    <row r="2" spans="1:5">
      <c r="A2" s="72" t="s">
        <v>59</v>
      </c>
      <c r="B2" s="74">
        <v>3</v>
      </c>
      <c r="C2" s="74">
        <v>0</v>
      </c>
      <c r="D2" s="74">
        <v>0</v>
      </c>
      <c r="E2" s="74">
        <f>SUM(B2:D2)</f>
        <v>3</v>
      </c>
    </row>
    <row r="3" spans="1:5">
      <c r="A3" s="72" t="s">
        <v>60</v>
      </c>
      <c r="B3" s="74">
        <v>3</v>
      </c>
      <c r="C3" s="74">
        <v>0</v>
      </c>
      <c r="D3" s="74">
        <v>0</v>
      </c>
      <c r="E3" s="74">
        <f t="shared" ref="E3:E28" si="0">SUM(B3:D3)</f>
        <v>3</v>
      </c>
    </row>
    <row r="4" spans="1:5">
      <c r="A4" s="72" t="s">
        <v>61</v>
      </c>
      <c r="B4" s="74">
        <v>3</v>
      </c>
      <c r="C4" s="74">
        <v>0</v>
      </c>
      <c r="D4" s="74">
        <v>0</v>
      </c>
      <c r="E4" s="74">
        <f t="shared" si="0"/>
        <v>3</v>
      </c>
    </row>
    <row r="5" spans="1:5">
      <c r="A5" s="72" t="s">
        <v>13</v>
      </c>
      <c r="B5" s="74">
        <v>3</v>
      </c>
      <c r="C5" s="74">
        <v>0</v>
      </c>
      <c r="D5" s="74">
        <v>0</v>
      </c>
      <c r="E5" s="74">
        <f t="shared" si="0"/>
        <v>3</v>
      </c>
    </row>
    <row r="6" spans="1:5">
      <c r="A6" s="72" t="s">
        <v>86</v>
      </c>
      <c r="B6" s="74">
        <v>3</v>
      </c>
      <c r="C6" s="74">
        <v>0</v>
      </c>
      <c r="D6" s="74">
        <v>0</v>
      </c>
      <c r="E6" s="74">
        <f t="shared" si="0"/>
        <v>3</v>
      </c>
    </row>
    <row r="7" spans="1:5">
      <c r="A7" s="72" t="s">
        <v>87</v>
      </c>
      <c r="B7" s="74">
        <v>3</v>
      </c>
      <c r="C7" s="74">
        <v>3</v>
      </c>
      <c r="D7" s="74">
        <v>3</v>
      </c>
      <c r="E7" s="74">
        <f t="shared" si="0"/>
        <v>9</v>
      </c>
    </row>
    <row r="8" spans="1:5">
      <c r="A8" s="72" t="s">
        <v>62</v>
      </c>
      <c r="B8" s="74">
        <v>3</v>
      </c>
      <c r="C8" s="74">
        <v>3</v>
      </c>
      <c r="D8" s="74">
        <v>3</v>
      </c>
      <c r="E8" s="74">
        <f t="shared" si="0"/>
        <v>9</v>
      </c>
    </row>
    <row r="9" spans="1:5">
      <c r="A9" s="72" t="s">
        <v>63</v>
      </c>
      <c r="B9" s="74">
        <v>3</v>
      </c>
      <c r="C9" s="74">
        <v>3</v>
      </c>
      <c r="D9" s="74">
        <v>3</v>
      </c>
      <c r="E9" s="74">
        <f t="shared" si="0"/>
        <v>9</v>
      </c>
    </row>
    <row r="10" spans="1:5">
      <c r="A10" s="72" t="s">
        <v>64</v>
      </c>
      <c r="B10" s="74">
        <v>3</v>
      </c>
      <c r="C10" s="74">
        <v>3</v>
      </c>
      <c r="D10" s="74">
        <v>3</v>
      </c>
      <c r="E10" s="74">
        <f t="shared" si="0"/>
        <v>9</v>
      </c>
    </row>
    <row r="11" spans="1:5">
      <c r="A11" s="72" t="s">
        <v>14</v>
      </c>
      <c r="B11" s="74">
        <v>3</v>
      </c>
      <c r="C11" s="74">
        <v>3</v>
      </c>
      <c r="D11" s="74">
        <v>3</v>
      </c>
      <c r="E11" s="74">
        <f t="shared" si="0"/>
        <v>9</v>
      </c>
    </row>
    <row r="12" spans="1:5">
      <c r="A12" s="72" t="s">
        <v>65</v>
      </c>
      <c r="B12" s="74">
        <v>3</v>
      </c>
      <c r="C12" s="74">
        <v>3</v>
      </c>
      <c r="D12" s="74">
        <v>3</v>
      </c>
      <c r="E12" s="74">
        <f t="shared" si="0"/>
        <v>9</v>
      </c>
    </row>
    <row r="13" spans="1:5">
      <c r="A13" s="72" t="s">
        <v>66</v>
      </c>
      <c r="B13" s="74">
        <v>3</v>
      </c>
      <c r="C13" s="74">
        <v>3</v>
      </c>
      <c r="D13" s="74">
        <v>3</v>
      </c>
      <c r="E13" s="74">
        <f t="shared" si="0"/>
        <v>9</v>
      </c>
    </row>
    <row r="14" spans="1:5">
      <c r="A14" s="72" t="s">
        <v>67</v>
      </c>
      <c r="B14" s="74">
        <v>3</v>
      </c>
      <c r="C14" s="74">
        <v>3</v>
      </c>
      <c r="D14" s="74">
        <v>3</v>
      </c>
      <c r="E14" s="74">
        <f t="shared" si="0"/>
        <v>9</v>
      </c>
    </row>
    <row r="15" spans="1:5">
      <c r="A15" s="72" t="s">
        <v>68</v>
      </c>
      <c r="B15" s="74">
        <v>3</v>
      </c>
      <c r="C15" s="74">
        <v>3</v>
      </c>
      <c r="D15" s="74">
        <v>3</v>
      </c>
      <c r="E15" s="74">
        <f t="shared" si="0"/>
        <v>9</v>
      </c>
    </row>
    <row r="16" spans="1:5">
      <c r="A16" s="72" t="s">
        <v>15</v>
      </c>
      <c r="B16" s="74">
        <v>3</v>
      </c>
      <c r="C16" s="74">
        <v>3</v>
      </c>
      <c r="D16" s="74">
        <v>3</v>
      </c>
      <c r="E16" s="74">
        <f t="shared" si="0"/>
        <v>9</v>
      </c>
    </row>
    <row r="17" spans="1:5">
      <c r="A17" s="72" t="s">
        <v>69</v>
      </c>
      <c r="B17" s="74">
        <v>3</v>
      </c>
      <c r="C17" s="74">
        <v>3</v>
      </c>
      <c r="D17" s="74">
        <v>3</v>
      </c>
      <c r="E17" s="74">
        <f t="shared" si="0"/>
        <v>9</v>
      </c>
    </row>
    <row r="18" spans="1:5">
      <c r="A18" s="72" t="s">
        <v>4</v>
      </c>
      <c r="B18" s="74">
        <v>3</v>
      </c>
      <c r="C18" s="74">
        <v>3</v>
      </c>
      <c r="D18" s="74">
        <v>3</v>
      </c>
      <c r="E18" s="74">
        <f t="shared" si="0"/>
        <v>9</v>
      </c>
    </row>
    <row r="19" spans="1:5">
      <c r="A19" s="72" t="s">
        <v>70</v>
      </c>
      <c r="B19" s="74">
        <v>3</v>
      </c>
      <c r="C19" s="74">
        <v>3</v>
      </c>
      <c r="D19" s="74">
        <v>3</v>
      </c>
      <c r="E19" s="74">
        <f t="shared" si="0"/>
        <v>9</v>
      </c>
    </row>
    <row r="20" spans="1:5">
      <c r="A20" s="72" t="s">
        <v>71</v>
      </c>
      <c r="B20" s="74">
        <v>3</v>
      </c>
      <c r="C20" s="74">
        <v>3</v>
      </c>
      <c r="D20" s="74">
        <v>3</v>
      </c>
      <c r="E20" s="74">
        <f t="shared" si="0"/>
        <v>9</v>
      </c>
    </row>
    <row r="21" spans="1:5">
      <c r="A21" s="72" t="s">
        <v>72</v>
      </c>
      <c r="B21" s="74">
        <v>3</v>
      </c>
      <c r="C21" s="74">
        <v>3</v>
      </c>
      <c r="D21" s="74">
        <v>3</v>
      </c>
      <c r="E21" s="74">
        <f t="shared" si="0"/>
        <v>9</v>
      </c>
    </row>
    <row r="22" spans="1:5">
      <c r="A22" s="72" t="s">
        <v>73</v>
      </c>
      <c r="B22" s="74">
        <v>3</v>
      </c>
      <c r="C22" s="74">
        <v>3</v>
      </c>
      <c r="D22" s="74">
        <v>3</v>
      </c>
      <c r="E22" s="74">
        <f t="shared" si="0"/>
        <v>9</v>
      </c>
    </row>
    <row r="23" spans="1:5">
      <c r="A23" s="72" t="s">
        <v>16</v>
      </c>
      <c r="B23" s="74">
        <v>3</v>
      </c>
      <c r="C23" s="74">
        <v>0</v>
      </c>
      <c r="D23" s="74">
        <v>0</v>
      </c>
      <c r="E23" s="74">
        <f t="shared" si="0"/>
        <v>3</v>
      </c>
    </row>
    <row r="24" spans="1:5">
      <c r="A24" s="72" t="s">
        <v>74</v>
      </c>
      <c r="B24" s="74">
        <v>3</v>
      </c>
      <c r="C24" s="74">
        <v>3</v>
      </c>
      <c r="D24" s="74">
        <v>3</v>
      </c>
      <c r="E24" s="74">
        <f t="shared" si="0"/>
        <v>9</v>
      </c>
    </row>
    <row r="25" spans="1:5">
      <c r="A25" s="72" t="s">
        <v>75</v>
      </c>
      <c r="B25" s="74">
        <v>3</v>
      </c>
      <c r="C25" s="74">
        <v>3</v>
      </c>
      <c r="D25" s="74">
        <v>3</v>
      </c>
      <c r="E25" s="74">
        <f t="shared" si="0"/>
        <v>9</v>
      </c>
    </row>
    <row r="26" spans="1:5">
      <c r="A26" s="72" t="s">
        <v>17</v>
      </c>
      <c r="B26" s="74">
        <v>3</v>
      </c>
      <c r="C26" s="74">
        <v>0</v>
      </c>
      <c r="D26" s="74">
        <v>0</v>
      </c>
      <c r="E26" s="74">
        <f t="shared" si="0"/>
        <v>3</v>
      </c>
    </row>
    <row r="27" spans="1:5">
      <c r="A27" s="72" t="s">
        <v>6</v>
      </c>
      <c r="B27" s="74">
        <v>3</v>
      </c>
      <c r="C27" s="74">
        <v>3</v>
      </c>
      <c r="D27" s="74">
        <v>3</v>
      </c>
      <c r="E27" s="74">
        <f t="shared" si="0"/>
        <v>9</v>
      </c>
    </row>
    <row r="28" spans="1:5">
      <c r="A28" s="72" t="s">
        <v>76</v>
      </c>
      <c r="B28" s="74">
        <v>3</v>
      </c>
      <c r="C28" s="74">
        <v>3</v>
      </c>
      <c r="D28" s="74">
        <v>3</v>
      </c>
      <c r="E28" s="74">
        <f t="shared" si="0"/>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eProcurement EU</vt:lpstr>
      <vt:lpstr>Case File EU</vt:lpstr>
      <vt:lpstr>OCP</vt:lpstr>
      <vt:lpstr>Number of Suppliers</vt:lpstr>
      <vt:lpstr>Availability</vt:lpstr>
      <vt:lpstr>Control</vt:lpstr>
      <vt:lpstr>Project</vt:lpstr>
      <vt:lpstr>Data Quality</vt:lpstr>
      <vt:lpstr>Data Type</vt:lpstr>
      <vt:lpstr>Index</vt:lpstr>
      <vt:lpstr>WP-Compendium</vt:lpstr>
      <vt:lpstr>Network</vt:lpstr>
      <vt:lpstr>Network 2</vt:lpstr>
      <vt:lpstr>Network 3</vt:lpstr>
      <vt:lpstr>Sources</vt:lpstr>
      <vt:lpstr>'Number of Suppliers'!number_of_suppliers_by_region__1__1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WELLINGTON MIGLIARI</dc:creator>
  <cp:lastModifiedBy>Microsoft Office User</cp:lastModifiedBy>
  <dcterms:created xsi:type="dcterms:W3CDTF">2022-03-14T11:55:05Z</dcterms:created>
  <dcterms:modified xsi:type="dcterms:W3CDTF">2022-04-07T16:03:14Z</dcterms:modified>
</cp:coreProperties>
</file>