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se\绩效分值计算\calscore_result\"/>
    </mc:Choice>
  </mc:AlternateContent>
  <xr:revisionPtr revIDLastSave="0" documentId="13_ncr:1_{B2CBEC4C-2C1E-4B35-9AAF-74C94CDF7A86}" xr6:coauthVersionLast="47" xr6:coauthVersionMax="47" xr10:uidLastSave="{00000000-0000-0000-0000-000000000000}"/>
  <bookViews>
    <workbookView xWindow="3945" yWindow="3600" windowWidth="19140" windowHeight="11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61" i="1" l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<sst xmlns="http://schemas.openxmlformats.org/spreadsheetml/2006/main" count="6457" uniqueCount="1930">
  <si>
    <t>每日分析工作量统计表</t>
  </si>
  <si>
    <t>完成日期</t>
  </si>
  <si>
    <t>批号</t>
  </si>
  <si>
    <t>测试信息</t>
  </si>
  <si>
    <t>测试备注</t>
  </si>
  <si>
    <t>分析员</t>
  </si>
  <si>
    <t>校核人</t>
  </si>
  <si>
    <t>样品个数</t>
  </si>
  <si>
    <t>202205211</t>
  </si>
  <si>
    <t>颗粒物-环境</t>
  </si>
  <si>
    <t>周怡彬</t>
  </si>
  <si>
    <t>唐轶香</t>
  </si>
  <si>
    <t>202205518</t>
  </si>
  <si>
    <t>硫化氢-环境</t>
  </si>
  <si>
    <t>王元路</t>
  </si>
  <si>
    <t>202205380</t>
  </si>
  <si>
    <t>石油类和动植物油_水</t>
  </si>
  <si>
    <t>只做石油类</t>
  </si>
  <si>
    <t>马霞</t>
  </si>
  <si>
    <t>202205516</t>
  </si>
  <si>
    <t>202205545</t>
  </si>
  <si>
    <t>202205166</t>
  </si>
  <si>
    <t>醛酮类化合物-无组织</t>
  </si>
  <si>
    <t>甲醛</t>
  </si>
  <si>
    <t>黄艳宾</t>
  </si>
  <si>
    <t>闻亮</t>
  </si>
  <si>
    <t>202205504</t>
  </si>
  <si>
    <t>阴离子-水</t>
  </si>
  <si>
    <t>氯化物、氟化物</t>
  </si>
  <si>
    <t>汪一帆</t>
  </si>
  <si>
    <t>李西平</t>
  </si>
  <si>
    <t>202205202</t>
  </si>
  <si>
    <t>悬浮物_水</t>
  </si>
  <si>
    <t>202205612</t>
  </si>
  <si>
    <t>氯化物、硫酸盐、硝酸盐、氟化物</t>
  </si>
  <si>
    <t>202205363</t>
  </si>
  <si>
    <t>氨-有组织</t>
  </si>
  <si>
    <t>202205208</t>
  </si>
  <si>
    <t>颗粒物-有组织</t>
  </si>
  <si>
    <t>202205391</t>
  </si>
  <si>
    <t>菌落总数_生活饮用水</t>
  </si>
  <si>
    <t>邓亮</t>
  </si>
  <si>
    <t>郭伟科</t>
  </si>
  <si>
    <t>202205409</t>
  </si>
  <si>
    <t>氨-环境</t>
  </si>
  <si>
    <t>202205419</t>
  </si>
  <si>
    <t>甲醇-环境</t>
  </si>
  <si>
    <t>钟珍芳</t>
  </si>
  <si>
    <t>202205210</t>
  </si>
  <si>
    <t>202205010</t>
  </si>
  <si>
    <t>干物质和水分_土</t>
  </si>
  <si>
    <t>沈岚</t>
  </si>
  <si>
    <t>202205393</t>
  </si>
  <si>
    <t>202205119</t>
  </si>
  <si>
    <t>VOC_22种-有组织</t>
  </si>
  <si>
    <t>乙酸乙酯</t>
  </si>
  <si>
    <t>202205366</t>
  </si>
  <si>
    <t>202205392</t>
  </si>
  <si>
    <t>总大肠菌群_生活饮用水</t>
  </si>
  <si>
    <t>202205394</t>
  </si>
  <si>
    <t>202205420</t>
  </si>
  <si>
    <t>甲醇-日均</t>
  </si>
  <si>
    <t>202205464</t>
  </si>
  <si>
    <t>氰化物-土</t>
  </si>
  <si>
    <t>202205395</t>
  </si>
  <si>
    <t>202205088</t>
  </si>
  <si>
    <t>pH值_土</t>
  </si>
  <si>
    <t>202205200</t>
  </si>
  <si>
    <t>202205369</t>
  </si>
  <si>
    <t>202205410</t>
  </si>
  <si>
    <t>VOC_全项-环境</t>
  </si>
  <si>
    <t>202205396</t>
  </si>
  <si>
    <t>202205362</t>
  </si>
  <si>
    <t>氨-有组织(1)</t>
  </si>
  <si>
    <t>202205569</t>
  </si>
  <si>
    <t>甲醛-环境</t>
  </si>
  <si>
    <t>202205206</t>
  </si>
  <si>
    <t>202206198</t>
  </si>
  <si>
    <t>恶臭-环境</t>
  </si>
  <si>
    <t>张家雪</t>
  </si>
  <si>
    <t>202205423</t>
  </si>
  <si>
    <t>氨氮-水</t>
  </si>
  <si>
    <t>翁斌</t>
  </si>
  <si>
    <t>202206619</t>
  </si>
  <si>
    <t>氯化氢-环境</t>
  </si>
  <si>
    <t>202205377</t>
  </si>
  <si>
    <t>硫酸盐</t>
  </si>
  <si>
    <t>202205408</t>
  </si>
  <si>
    <t>202205546</t>
  </si>
  <si>
    <t>202205479</t>
  </si>
  <si>
    <t>202205431</t>
  </si>
  <si>
    <t>重金属_水_776</t>
  </si>
  <si>
    <t>铜、锌、镍</t>
  </si>
  <si>
    <t>202205356</t>
  </si>
  <si>
    <t>烟尘-锅炉</t>
  </si>
  <si>
    <t>202205558</t>
  </si>
  <si>
    <t>非甲烷总烃-环境-小时值</t>
  </si>
  <si>
    <t>202205353</t>
  </si>
  <si>
    <t>202205462</t>
  </si>
  <si>
    <t>碘化物_水</t>
  </si>
  <si>
    <t>202205602</t>
  </si>
  <si>
    <t>pH值_水</t>
  </si>
  <si>
    <t>202205600</t>
  </si>
  <si>
    <t>202205262</t>
  </si>
  <si>
    <t>202205550</t>
  </si>
  <si>
    <t>氟化物-环境</t>
  </si>
  <si>
    <t>202205592</t>
  </si>
  <si>
    <t>肉眼可见物_水</t>
  </si>
  <si>
    <t>202205382</t>
  </si>
  <si>
    <t>202205629</t>
  </si>
  <si>
    <t>氮氧化物-环境</t>
  </si>
  <si>
    <t>202205535</t>
  </si>
  <si>
    <t>202205598</t>
  </si>
  <si>
    <t>202205624</t>
  </si>
  <si>
    <t>二氧化氮-日均</t>
  </si>
  <si>
    <t>202205072</t>
  </si>
  <si>
    <t>重金属_水_5750</t>
  </si>
  <si>
    <t>镉、铅、铝、铁、锰、铜、锌</t>
  </si>
  <si>
    <t>202206423</t>
  </si>
  <si>
    <t>氨-无组织</t>
  </si>
  <si>
    <t>202205604</t>
  </si>
  <si>
    <t>202205481</t>
  </si>
  <si>
    <t>202205435</t>
  </si>
  <si>
    <t>铬_土</t>
  </si>
  <si>
    <t>202205201</t>
  </si>
  <si>
    <t>总石油烃（C10-C40）_土壤</t>
  </si>
  <si>
    <t>202205508</t>
  </si>
  <si>
    <t>石油类_水</t>
  </si>
  <si>
    <t>沈元辰</t>
  </si>
  <si>
    <t>202205509</t>
  </si>
  <si>
    <t>石油类</t>
  </si>
  <si>
    <t>202205517</t>
  </si>
  <si>
    <t>202205260</t>
  </si>
  <si>
    <t>202205476</t>
  </si>
  <si>
    <t>202205655</t>
  </si>
  <si>
    <t>耗氧量_水</t>
  </si>
  <si>
    <t>202205434</t>
  </si>
  <si>
    <t>铜_土</t>
  </si>
  <si>
    <t>202205500</t>
  </si>
  <si>
    <t>202205436</t>
  </si>
  <si>
    <t>锌_土</t>
  </si>
  <si>
    <t>202205458</t>
  </si>
  <si>
    <t>溶解性总固体_水</t>
  </si>
  <si>
    <t>202205733</t>
  </si>
  <si>
    <t>二氧化氮-无组织</t>
  </si>
  <si>
    <t>202205432</t>
  </si>
  <si>
    <t>硼_土</t>
  </si>
  <si>
    <t>202205634</t>
  </si>
  <si>
    <t>硫化氢-无组织</t>
  </si>
  <si>
    <t>202205532</t>
  </si>
  <si>
    <t>202205591</t>
  </si>
  <si>
    <t>臭和味_水</t>
  </si>
  <si>
    <t>202206969</t>
  </si>
  <si>
    <t>硫酸雾-日均</t>
  </si>
  <si>
    <t>202205448</t>
  </si>
  <si>
    <t>总硬度_水</t>
  </si>
  <si>
    <t>202205590</t>
  </si>
  <si>
    <t>色度_水</t>
  </si>
  <si>
    <t>202205440</t>
  </si>
  <si>
    <t>亚硝酸盐_水</t>
  </si>
  <si>
    <t>202205628</t>
  </si>
  <si>
    <t>二氧化硫-环境</t>
  </si>
  <si>
    <t>202205496</t>
  </si>
  <si>
    <t>非甲烷总烃-环境一次值</t>
  </si>
  <si>
    <t>202205050</t>
  </si>
  <si>
    <t>202205549</t>
  </si>
  <si>
    <t>氟化物-日均</t>
  </si>
  <si>
    <t>202205454</t>
  </si>
  <si>
    <t>氰化物_水</t>
  </si>
  <si>
    <t>202205445</t>
  </si>
  <si>
    <t>六价铬_水</t>
  </si>
  <si>
    <t>202205627</t>
  </si>
  <si>
    <t>二氧化硫-日均</t>
  </si>
  <si>
    <t>202205442</t>
  </si>
  <si>
    <t>202205533</t>
  </si>
  <si>
    <t>202205483</t>
  </si>
  <si>
    <t>化学需氧量_水</t>
  </si>
  <si>
    <t>孙睿</t>
  </si>
  <si>
    <t>202205456</t>
  </si>
  <si>
    <t>阴离子表面活性剂_水</t>
  </si>
  <si>
    <t>刘玮</t>
  </si>
  <si>
    <t>202205520</t>
  </si>
  <si>
    <t>张陈婕</t>
  </si>
  <si>
    <t>202205433</t>
  </si>
  <si>
    <t>铅_土</t>
  </si>
  <si>
    <t>202205529</t>
  </si>
  <si>
    <t>202205205</t>
  </si>
  <si>
    <t>苯胺_土_36600</t>
  </si>
  <si>
    <t>202205444</t>
  </si>
  <si>
    <t>202205606</t>
  </si>
  <si>
    <t>202205459</t>
  </si>
  <si>
    <t>202205485</t>
  </si>
  <si>
    <t>202205281</t>
  </si>
  <si>
    <t>VOC_土_36600</t>
  </si>
  <si>
    <t>202205447</t>
  </si>
  <si>
    <t>202205371</t>
  </si>
  <si>
    <t>202205521</t>
  </si>
  <si>
    <t>202205551</t>
  </si>
  <si>
    <t>五日生化需氧量_水</t>
  </si>
  <si>
    <t>202204798</t>
  </si>
  <si>
    <t>铬、铜、铁、锰、镍、铅、锌</t>
  </si>
  <si>
    <t>202205510</t>
  </si>
  <si>
    <t>202205232</t>
  </si>
  <si>
    <t>202206015</t>
  </si>
  <si>
    <t>恶臭-有组织</t>
  </si>
  <si>
    <t>202205609</t>
  </si>
  <si>
    <t>202205630</t>
  </si>
  <si>
    <t>硫化氢-有组织</t>
  </si>
  <si>
    <t>202205055</t>
  </si>
  <si>
    <t>202205530</t>
  </si>
  <si>
    <t>202205461</t>
  </si>
  <si>
    <t>碳酸根、重碳酸根和氢氧根_水</t>
  </si>
  <si>
    <t>碳酸盐、重碳酸盐</t>
  </si>
  <si>
    <t>202205070</t>
  </si>
  <si>
    <t>钾、钠、钙、镁、铁、锰、铜、锌、镍</t>
  </si>
  <si>
    <t>202205069</t>
  </si>
  <si>
    <t>重金属-环境</t>
  </si>
  <si>
    <t>镉、铅、砷</t>
  </si>
  <si>
    <t>202205261</t>
  </si>
  <si>
    <t>颗粒物-无组织</t>
  </si>
  <si>
    <t>202205480</t>
  </si>
  <si>
    <t>202205657</t>
  </si>
  <si>
    <t>PM10-环境</t>
  </si>
  <si>
    <t>202205457</t>
  </si>
  <si>
    <t>阳离子交换量_土</t>
  </si>
  <si>
    <t>202206633</t>
  </si>
  <si>
    <t>202205547</t>
  </si>
  <si>
    <t>202205626</t>
  </si>
  <si>
    <t>氮氧化物-日均</t>
  </si>
  <si>
    <t>202205452</t>
  </si>
  <si>
    <t>202205625</t>
  </si>
  <si>
    <t>二氧化氮-环境</t>
  </si>
  <si>
    <t>202205052</t>
  </si>
  <si>
    <t>SVOC_土_36600</t>
  </si>
  <si>
    <t>202205534</t>
  </si>
  <si>
    <t>202205437</t>
  </si>
  <si>
    <t>镉_土</t>
  </si>
  <si>
    <t>202205570</t>
  </si>
  <si>
    <t>202205263</t>
  </si>
  <si>
    <t>202205352</t>
  </si>
  <si>
    <t>202205443</t>
  </si>
  <si>
    <t>202205446</t>
  </si>
  <si>
    <t>202205449</t>
  </si>
  <si>
    <t>挥发酚_水</t>
  </si>
  <si>
    <t>202205438</t>
  </si>
  <si>
    <t>镍_土</t>
  </si>
  <si>
    <t>202205501</t>
  </si>
  <si>
    <t>202205463</t>
  </si>
  <si>
    <t>202206016</t>
  </si>
  <si>
    <t>恶臭-无组织</t>
  </si>
  <si>
    <t>202205451</t>
  </si>
  <si>
    <t>202205658</t>
  </si>
  <si>
    <t>PM2.5-环境</t>
  </si>
  <si>
    <t>202205199</t>
  </si>
  <si>
    <t>202205441</t>
  </si>
  <si>
    <t>202205560</t>
  </si>
  <si>
    <t>有机氯农药_土壤</t>
  </si>
  <si>
    <t>六六六、滴滴涕</t>
  </si>
  <si>
    <t>202205562</t>
  </si>
  <si>
    <t>苯并芘_土</t>
  </si>
  <si>
    <t>202205597</t>
  </si>
  <si>
    <t>202205300</t>
  </si>
  <si>
    <t>202205735</t>
  </si>
  <si>
    <t>酚类化合物-无组织</t>
  </si>
  <si>
    <t>202205495</t>
  </si>
  <si>
    <t>202206941</t>
  </si>
  <si>
    <t>硫酸雾-环境</t>
  </si>
  <si>
    <t>202205692</t>
  </si>
  <si>
    <t>202205603</t>
  </si>
  <si>
    <t>202207057</t>
  </si>
  <si>
    <t>胡玥</t>
  </si>
  <si>
    <t>202205605</t>
  </si>
  <si>
    <t>202205734</t>
  </si>
  <si>
    <t>臭氧-无组织</t>
  </si>
  <si>
    <t>202205593</t>
  </si>
  <si>
    <t>202205679</t>
  </si>
  <si>
    <t>202205581</t>
  </si>
  <si>
    <t>甲醇-有组织</t>
  </si>
  <si>
    <t>202205584</t>
  </si>
  <si>
    <t>202205264</t>
  </si>
  <si>
    <t>202205607</t>
  </si>
  <si>
    <t>202205631</t>
  </si>
  <si>
    <t>甲醛-有组织</t>
  </si>
  <si>
    <t>202205471</t>
  </si>
  <si>
    <t>202205578</t>
  </si>
  <si>
    <t>VOC_67项-无组织</t>
  </si>
  <si>
    <t>202205494</t>
  </si>
  <si>
    <t>202205497</t>
  </si>
  <si>
    <t>202205691</t>
  </si>
  <si>
    <t>202205573</t>
  </si>
  <si>
    <t>202205576</t>
  </si>
  <si>
    <t>202205687</t>
  </si>
  <si>
    <t>202205637</t>
  </si>
  <si>
    <t>甲醛-无组织</t>
  </si>
  <si>
    <t>202205381</t>
  </si>
  <si>
    <t>二甲苯</t>
  </si>
  <si>
    <t>202205682</t>
  </si>
  <si>
    <t>202205425</t>
  </si>
  <si>
    <t>202205259</t>
  </si>
  <si>
    <t>202205579</t>
  </si>
  <si>
    <t>202205499</t>
  </si>
  <si>
    <t>202205572</t>
  </si>
  <si>
    <t>202206798</t>
  </si>
  <si>
    <t>氯化氢-日均</t>
  </si>
  <si>
    <t>202205556</t>
  </si>
  <si>
    <t>202205229</t>
  </si>
  <si>
    <t>202205537</t>
  </si>
  <si>
    <t>TVOC-室内空气</t>
  </si>
  <si>
    <t>沈嗣卿</t>
  </si>
  <si>
    <t>雷晓青</t>
  </si>
  <si>
    <t>202205690</t>
  </si>
  <si>
    <t>202205585</t>
  </si>
  <si>
    <t>202206635</t>
  </si>
  <si>
    <t>202205475</t>
  </si>
  <si>
    <t>202206797</t>
  </si>
  <si>
    <t>202206256</t>
  </si>
  <si>
    <t>202207056</t>
  </si>
  <si>
    <t>202205587</t>
  </si>
  <si>
    <t>202205694</t>
  </si>
  <si>
    <t>202205941</t>
  </si>
  <si>
    <t>非甲烷总烃-有组织</t>
  </si>
  <si>
    <t>202205619</t>
  </si>
  <si>
    <t>202205466</t>
  </si>
  <si>
    <t>苯系物-室内空气</t>
  </si>
  <si>
    <t>202205470</t>
  </si>
  <si>
    <t>202205548</t>
  </si>
  <si>
    <t>非甲烷总烃-无组织</t>
  </si>
  <si>
    <t>202205768</t>
  </si>
  <si>
    <t>202205613</t>
  </si>
  <si>
    <t>202205693</t>
  </si>
  <si>
    <t>202205681</t>
  </si>
  <si>
    <t>202205273</t>
  </si>
  <si>
    <t>202206152</t>
  </si>
  <si>
    <t>202205163</t>
  </si>
  <si>
    <t>VOC-全项-有组织</t>
  </si>
  <si>
    <t>202205601</t>
  </si>
  <si>
    <t>202205688</t>
  </si>
  <si>
    <t>202205354</t>
  </si>
  <si>
    <t>202205580</t>
  </si>
  <si>
    <t>202205162</t>
  </si>
  <si>
    <t>丙酮、异丙醇</t>
  </si>
  <si>
    <t>202205574</t>
  </si>
  <si>
    <t>202205689</t>
  </si>
  <si>
    <t>202206025</t>
  </si>
  <si>
    <t>202205621</t>
  </si>
  <si>
    <t>混合液污泥浓度_污泥</t>
  </si>
  <si>
    <t>202205599</t>
  </si>
  <si>
    <t>202205614</t>
  </si>
  <si>
    <t>202205758</t>
  </si>
  <si>
    <t>202205430</t>
  </si>
  <si>
    <t>砷汞硒锑铋-水</t>
  </si>
  <si>
    <t>汞</t>
  </si>
  <si>
    <t>202205632</t>
  </si>
  <si>
    <t>甲酸-有组织</t>
  </si>
  <si>
    <t>202205755</t>
  </si>
  <si>
    <t>202205748</t>
  </si>
  <si>
    <t>202205460</t>
  </si>
  <si>
    <t>有机质_土</t>
  </si>
  <si>
    <t>202206026</t>
  </si>
  <si>
    <t>202206257</t>
  </si>
  <si>
    <t>202205683</t>
  </si>
  <si>
    <t>氯化物、氟化物、硫酸盐、硝酸盐</t>
  </si>
  <si>
    <t>陈榛琰</t>
  </si>
  <si>
    <t>202205729</t>
  </si>
  <si>
    <t>202205676</t>
  </si>
  <si>
    <t>202205296</t>
  </si>
  <si>
    <t>202205737</t>
  </si>
  <si>
    <t>202205739</t>
  </si>
  <si>
    <t>202205652</t>
  </si>
  <si>
    <t>202204369</t>
  </si>
  <si>
    <t>多氯联苯_水</t>
  </si>
  <si>
    <t>多氯联苯（总量）⑤ 3,3’4,4’,5-五氯联苯（PCB 126） 3,3’4,4’,5,5’-六氯联苯（PCB 169）</t>
  </si>
  <si>
    <t>202205762</t>
  </si>
  <si>
    <t>202205559</t>
  </si>
  <si>
    <t>VOC_水_全项</t>
  </si>
  <si>
    <t>甲苯、二甲苯</t>
  </si>
  <si>
    <t>202205685</t>
  </si>
  <si>
    <t>202205680</t>
  </si>
  <si>
    <t>202205583</t>
  </si>
  <si>
    <t>氯甲烷_水_36600</t>
  </si>
  <si>
    <t>202205701</t>
  </si>
  <si>
    <t>202205764</t>
  </si>
  <si>
    <t>202205582</t>
  </si>
  <si>
    <t>202204370</t>
  </si>
  <si>
    <t>有机氯农药和氯苯类化合物_水</t>
  </si>
  <si>
    <t>氯丹② p,p’-滴滴滴 p,p’-滴滴伊 滴滴涕③ 硫丹④ 七氯 α-六六六 β-六六六 γ-六六六 六氯苯</t>
  </si>
  <si>
    <t>202205555</t>
  </si>
  <si>
    <t>202205763</t>
  </si>
  <si>
    <t>202206153</t>
  </si>
  <si>
    <t>202205725</t>
  </si>
  <si>
    <t>202205757</t>
  </si>
  <si>
    <t>202205770</t>
  </si>
  <si>
    <t>202205704</t>
  </si>
  <si>
    <t>202205678</t>
  </si>
  <si>
    <t>202205594</t>
  </si>
  <si>
    <t>202205756</t>
  </si>
  <si>
    <t>202205761</t>
  </si>
  <si>
    <t>202205424</t>
  </si>
  <si>
    <t>202205736</t>
  </si>
  <si>
    <t>202205557</t>
  </si>
  <si>
    <t>VOC_水_36600</t>
  </si>
  <si>
    <t>202206065</t>
  </si>
  <si>
    <t>甲醛-室内空气</t>
  </si>
  <si>
    <t>金亦凡</t>
  </si>
  <si>
    <t>姚小龙</t>
  </si>
  <si>
    <t>202205428</t>
  </si>
  <si>
    <t>汞_土</t>
  </si>
  <si>
    <t>202205596</t>
  </si>
  <si>
    <t>乙腈-有组织</t>
  </si>
  <si>
    <t>202205703</t>
  </si>
  <si>
    <t>202205610</t>
  </si>
  <si>
    <t>202205732</t>
  </si>
  <si>
    <t>202206027</t>
  </si>
  <si>
    <t>202205819</t>
  </si>
  <si>
    <t>202205793</t>
  </si>
  <si>
    <t>202205661</t>
  </si>
  <si>
    <t>总石油烃（C10-C40）_水</t>
  </si>
  <si>
    <t>王轶轩</t>
  </si>
  <si>
    <t>202205727</t>
  </si>
  <si>
    <t>202205721</t>
  </si>
  <si>
    <t>202205472</t>
  </si>
  <si>
    <t>202205429</t>
  </si>
  <si>
    <t>砷_土</t>
  </si>
  <si>
    <t>202205809</t>
  </si>
  <si>
    <t>202205791</t>
  </si>
  <si>
    <t>202205834</t>
  </si>
  <si>
    <t>202205671</t>
  </si>
  <si>
    <t>SVOC_水_36600</t>
  </si>
  <si>
    <t>202206155</t>
  </si>
  <si>
    <t>202205724</t>
  </si>
  <si>
    <t>石油类、动植物油</t>
  </si>
  <si>
    <t>202205807</t>
  </si>
  <si>
    <t>202205771</t>
  </si>
  <si>
    <t>VOC_22种-无组织</t>
  </si>
  <si>
    <t>202205708</t>
  </si>
  <si>
    <t>202205654</t>
  </si>
  <si>
    <t>砷汞硒锑铋_土</t>
  </si>
  <si>
    <t>砷、汞、锑</t>
  </si>
  <si>
    <t>202205608</t>
  </si>
  <si>
    <t>202205717</t>
  </si>
  <si>
    <t>202205731</t>
  </si>
  <si>
    <t>202205705</t>
  </si>
  <si>
    <t>202205792</t>
  </si>
  <si>
    <t>202206149</t>
  </si>
  <si>
    <t>202205789</t>
  </si>
  <si>
    <t>202205616</t>
  </si>
  <si>
    <t>有机磷农药_水</t>
  </si>
  <si>
    <t>202205813</t>
  </si>
  <si>
    <t>202205779</t>
  </si>
  <si>
    <t>202205672</t>
  </si>
  <si>
    <t>202205730</t>
  </si>
  <si>
    <t>总碱度_水</t>
  </si>
  <si>
    <t>202205781</t>
  </si>
  <si>
    <t>202205790</t>
  </si>
  <si>
    <t>202205646</t>
  </si>
  <si>
    <t>多环芳烃</t>
  </si>
  <si>
    <t>202205167</t>
  </si>
  <si>
    <t>砷汞</t>
  </si>
  <si>
    <t>202206080</t>
  </si>
  <si>
    <t>可吸入颗粒物-室内空气</t>
  </si>
  <si>
    <t>202205800</t>
  </si>
  <si>
    <t>202205722</t>
  </si>
  <si>
    <t>202205833</t>
  </si>
  <si>
    <t>铅</t>
  </si>
  <si>
    <t>202205714</t>
  </si>
  <si>
    <t>202205776</t>
  </si>
  <si>
    <t>汞、砷</t>
  </si>
  <si>
    <t>202205723</t>
  </si>
  <si>
    <t>202205718</t>
  </si>
  <si>
    <t>202205647</t>
  </si>
  <si>
    <t>202206258</t>
  </si>
  <si>
    <t>202205835</t>
  </si>
  <si>
    <t>202205648</t>
  </si>
  <si>
    <t>阿特拉津_水</t>
  </si>
  <si>
    <t>202205716</t>
  </si>
  <si>
    <t>总磷_水</t>
  </si>
  <si>
    <t>202205707</t>
  </si>
  <si>
    <t>202205649</t>
  </si>
  <si>
    <t>202205794</t>
  </si>
  <si>
    <t>202205335</t>
  </si>
  <si>
    <t>异丙醇</t>
  </si>
  <si>
    <t>202205673</t>
  </si>
  <si>
    <t>SVOC_水_全项</t>
  </si>
  <si>
    <t>202205778</t>
  </si>
  <si>
    <t>粪大肠菌群_水（酶底物法）</t>
  </si>
  <si>
    <t>202205817</t>
  </si>
  <si>
    <t>202205615</t>
  </si>
  <si>
    <t>202205715</t>
  </si>
  <si>
    <t>总氮_水</t>
  </si>
  <si>
    <t>202206580</t>
  </si>
  <si>
    <t>汞及其化合物-焚烧炉</t>
  </si>
  <si>
    <t>202205611</t>
  </si>
  <si>
    <t>202205665</t>
  </si>
  <si>
    <t>202205699</t>
  </si>
  <si>
    <t>202205775</t>
  </si>
  <si>
    <t>202205719</t>
  </si>
  <si>
    <t>202205474</t>
  </si>
  <si>
    <t>202205820</t>
  </si>
  <si>
    <t>202205856</t>
  </si>
  <si>
    <t>202205773</t>
  </si>
  <si>
    <t>202205728</t>
  </si>
  <si>
    <t>总氰化物_水</t>
  </si>
  <si>
    <t>202205855</t>
  </si>
  <si>
    <t>202205814</t>
  </si>
  <si>
    <t>202205713</t>
  </si>
  <si>
    <t>含水率_污泥</t>
  </si>
  <si>
    <t>202205780</t>
  </si>
  <si>
    <t>202205760</t>
  </si>
  <si>
    <t>粪大肠菌群_水（15管法）</t>
  </si>
  <si>
    <t>202205782</t>
  </si>
  <si>
    <t>202205825</t>
  </si>
  <si>
    <t>202205810</t>
  </si>
  <si>
    <t>202205827</t>
  </si>
  <si>
    <t>202205858</t>
  </si>
  <si>
    <t>202206040</t>
  </si>
  <si>
    <t>202205786</t>
  </si>
  <si>
    <t>202205563</t>
  </si>
  <si>
    <t>醛酮类化合物-有组织</t>
  </si>
  <si>
    <t>2-丁酮</t>
  </si>
  <si>
    <t>202205816</t>
  </si>
  <si>
    <t>202205826</t>
  </si>
  <si>
    <t>202205822</t>
  </si>
  <si>
    <t>202206147</t>
  </si>
  <si>
    <t>202205784</t>
  </si>
  <si>
    <t>202205859</t>
  </si>
  <si>
    <t>202205860</t>
  </si>
  <si>
    <t>202205783</t>
  </si>
  <si>
    <t>202206148</t>
  </si>
  <si>
    <t>202205854</t>
  </si>
  <si>
    <t>202206146</t>
  </si>
  <si>
    <t>202205853</t>
  </si>
  <si>
    <t>202205995</t>
  </si>
  <si>
    <t>202205785</t>
  </si>
  <si>
    <t>202205836</t>
  </si>
  <si>
    <t>202205823</t>
  </si>
  <si>
    <t>202205831</t>
  </si>
  <si>
    <t>202205829</t>
  </si>
  <si>
    <t>202205837</t>
  </si>
  <si>
    <t>202205811</t>
  </si>
  <si>
    <t>202205830</t>
  </si>
  <si>
    <t>202206125</t>
  </si>
  <si>
    <t>202206122</t>
  </si>
  <si>
    <t>202206127</t>
  </si>
  <si>
    <t>202205797</t>
  </si>
  <si>
    <t>202206219</t>
  </si>
  <si>
    <t>202205796</t>
  </si>
  <si>
    <t>202205851</t>
  </si>
  <si>
    <t>202206120</t>
  </si>
  <si>
    <t>202206150</t>
  </si>
  <si>
    <t>202206123</t>
  </si>
  <si>
    <t>202205666</t>
  </si>
  <si>
    <t>202205726</t>
  </si>
  <si>
    <t>202205484</t>
  </si>
  <si>
    <t>202206151</t>
  </si>
  <si>
    <t>202205980</t>
  </si>
  <si>
    <t>202205710</t>
  </si>
  <si>
    <t>202204165</t>
  </si>
  <si>
    <t>202205931</t>
  </si>
  <si>
    <t>202205824</t>
  </si>
  <si>
    <t>202205743</t>
  </si>
  <si>
    <t>多氯联苯_土</t>
  </si>
  <si>
    <t>202205798</t>
  </si>
  <si>
    <t>202205754</t>
  </si>
  <si>
    <t>202205881</t>
  </si>
  <si>
    <t>202205845</t>
  </si>
  <si>
    <t>饮食业油烟-有组织</t>
  </si>
  <si>
    <t>202205841</t>
  </si>
  <si>
    <t>202205468</t>
  </si>
  <si>
    <t>总氟化物-土</t>
  </si>
  <si>
    <t>202205934</t>
  </si>
  <si>
    <t>202205880</t>
  </si>
  <si>
    <t>202205879</t>
  </si>
  <si>
    <t>202206110</t>
  </si>
  <si>
    <t>氨-室内空气</t>
  </si>
  <si>
    <t>202204164</t>
  </si>
  <si>
    <t>202206316</t>
  </si>
  <si>
    <t>202205877</t>
  </si>
  <si>
    <t>202206244</t>
  </si>
  <si>
    <t>菌落总数_浮游菌</t>
  </si>
  <si>
    <t>202205882</t>
  </si>
  <si>
    <t>202205838</t>
  </si>
  <si>
    <t>动植物油</t>
  </si>
  <si>
    <t>202205828</t>
  </si>
  <si>
    <t>202205930</t>
  </si>
  <si>
    <t>202205741</t>
  </si>
  <si>
    <t>202205852</t>
  </si>
  <si>
    <t>202206477</t>
  </si>
  <si>
    <t>202205696</t>
  </si>
  <si>
    <t>202205928</t>
  </si>
  <si>
    <t>202205924</t>
  </si>
  <si>
    <t>202205808</t>
  </si>
  <si>
    <t>202205843</t>
  </si>
  <si>
    <t>202205752</t>
  </si>
  <si>
    <t>VOC_土_全项</t>
  </si>
  <si>
    <t>202205849</t>
  </si>
  <si>
    <t>202205795</t>
  </si>
  <si>
    <t>202205878</t>
  </si>
  <si>
    <t>202205751</t>
  </si>
  <si>
    <t>202205806</t>
  </si>
  <si>
    <t>202205850</t>
  </si>
  <si>
    <t>202205062</t>
  </si>
  <si>
    <t>TVOC-环境</t>
  </si>
  <si>
    <t>202205586</t>
  </si>
  <si>
    <t>202205932</t>
  </si>
  <si>
    <t>202205740</t>
  </si>
  <si>
    <t>202205935</t>
  </si>
  <si>
    <t>202205847</t>
  </si>
  <si>
    <t>202205742</t>
  </si>
  <si>
    <t>202205686</t>
  </si>
  <si>
    <t>11种三嗪类-土</t>
  </si>
  <si>
    <t>阿特拉津</t>
  </si>
  <si>
    <t>202205772</t>
  </si>
  <si>
    <t>乙酸乙酯、乙酸丁酯</t>
  </si>
  <si>
    <t>202206116</t>
  </si>
  <si>
    <t>202205749</t>
  </si>
  <si>
    <t>202205839</t>
  </si>
  <si>
    <t>202205937</t>
  </si>
  <si>
    <t>202205745</t>
  </si>
  <si>
    <t>202205818</t>
  </si>
  <si>
    <t>202206023</t>
  </si>
  <si>
    <t>202205933</t>
  </si>
  <si>
    <t>202205936</t>
  </si>
  <si>
    <t>202205832</t>
  </si>
  <si>
    <t>丁醇-有组织</t>
  </si>
  <si>
    <t>202205695</t>
  </si>
  <si>
    <t>202205883</t>
  </si>
  <si>
    <t>202205857</t>
  </si>
  <si>
    <t>硫化物_废水/地表水</t>
  </si>
  <si>
    <t>202205846</t>
  </si>
  <si>
    <t>氨-有组织(3)</t>
  </si>
  <si>
    <t>202205750</t>
  </si>
  <si>
    <t>202205863</t>
  </si>
  <si>
    <t>硫酸盐、氯化物、氟化物、硝酸盐</t>
  </si>
  <si>
    <t>202205925</t>
  </si>
  <si>
    <t>202205876</t>
  </si>
  <si>
    <t>202206581</t>
  </si>
  <si>
    <t>202205994</t>
  </si>
  <si>
    <t>202205469</t>
  </si>
  <si>
    <t>202205871</t>
  </si>
  <si>
    <t>202205990</t>
  </si>
  <si>
    <t>202205903</t>
  </si>
  <si>
    <t>202205901</t>
  </si>
  <si>
    <t>浊度_水</t>
  </si>
  <si>
    <t>202205898</t>
  </si>
  <si>
    <t>202205912</t>
  </si>
  <si>
    <t>钙和镁_水</t>
  </si>
  <si>
    <t>总硬度</t>
  </si>
  <si>
    <t>202205918</t>
  </si>
  <si>
    <t>202205953</t>
  </si>
  <si>
    <t>202205909</t>
  </si>
  <si>
    <t>202205902</t>
  </si>
  <si>
    <t>202205917</t>
  </si>
  <si>
    <t>202206250</t>
  </si>
  <si>
    <t>202205958</t>
  </si>
  <si>
    <t>总大肠菌群_水（酶底物法）</t>
  </si>
  <si>
    <t>202205620</t>
  </si>
  <si>
    <t>202205977</t>
  </si>
  <si>
    <t>202205926</t>
  </si>
  <si>
    <t>202206509</t>
  </si>
  <si>
    <t>pH值_污泥</t>
  </si>
  <si>
    <t>202206003</t>
  </si>
  <si>
    <t>202206248</t>
  </si>
  <si>
    <t>202206718</t>
  </si>
  <si>
    <t>挥发酚_土</t>
  </si>
  <si>
    <t>202206508</t>
  </si>
  <si>
    <t>202206201</t>
  </si>
  <si>
    <t>202205919</t>
  </si>
  <si>
    <t>202205889</t>
  </si>
  <si>
    <t>202206029</t>
  </si>
  <si>
    <t>重金属_水_700</t>
  </si>
  <si>
    <t>砷、镉、铅</t>
  </si>
  <si>
    <t>202205952</t>
  </si>
  <si>
    <t>202205815</t>
  </si>
  <si>
    <t>异丙醇、丙酮、</t>
  </si>
  <si>
    <t>202205886</t>
  </si>
  <si>
    <t>202205888</t>
  </si>
  <si>
    <t>202205993</t>
  </si>
  <si>
    <t>202205957</t>
  </si>
  <si>
    <t>细菌总数_水</t>
  </si>
  <si>
    <t>202205971</t>
  </si>
  <si>
    <t>202205929</t>
  </si>
  <si>
    <t>氯化氢-有组织</t>
  </si>
  <si>
    <t>202205991</t>
  </si>
  <si>
    <t>202205473</t>
  </si>
  <si>
    <t>202205960</t>
  </si>
  <si>
    <t>202205927</t>
  </si>
  <si>
    <t>总氯_水</t>
  </si>
  <si>
    <t>202205887</t>
  </si>
  <si>
    <t>202205905</t>
  </si>
  <si>
    <t>202206067</t>
  </si>
  <si>
    <t>202206024</t>
  </si>
  <si>
    <t>202205870</t>
  </si>
  <si>
    <t>202205943</t>
  </si>
  <si>
    <t>202206100</t>
  </si>
  <si>
    <t>202206001</t>
  </si>
  <si>
    <t>202205864</t>
  </si>
  <si>
    <t>二氯甲烷、乙酸乙酯、2-丁酮</t>
  </si>
  <si>
    <t>202205911</t>
  </si>
  <si>
    <t>202205920</t>
  </si>
  <si>
    <t>202205900</t>
  </si>
  <si>
    <t>202205908</t>
  </si>
  <si>
    <t>202206213</t>
  </si>
  <si>
    <t>202206249</t>
  </si>
  <si>
    <t>202205954</t>
  </si>
  <si>
    <t>202206247</t>
  </si>
  <si>
    <t>202205359</t>
  </si>
  <si>
    <t>202205868</t>
  </si>
  <si>
    <t>202205904</t>
  </si>
  <si>
    <t>202205989</t>
  </si>
  <si>
    <t>202205955</t>
  </si>
  <si>
    <t>202206721</t>
  </si>
  <si>
    <t>202206002</t>
  </si>
  <si>
    <t>202206720</t>
  </si>
  <si>
    <t>游离氯_水_送样</t>
  </si>
  <si>
    <t>202206211</t>
  </si>
  <si>
    <t>202206066</t>
  </si>
  <si>
    <t>202206070</t>
  </si>
  <si>
    <t>202206126</t>
  </si>
  <si>
    <t>202206101</t>
  </si>
  <si>
    <t>容重-土</t>
  </si>
  <si>
    <t>202206215</t>
  </si>
  <si>
    <t>202206214</t>
  </si>
  <si>
    <t>202205968</t>
  </si>
  <si>
    <t>202206130</t>
  </si>
  <si>
    <t>202205961</t>
  </si>
  <si>
    <t>202205744</t>
  </si>
  <si>
    <t>202205895</t>
  </si>
  <si>
    <t>202206077</t>
  </si>
  <si>
    <t>202206079</t>
  </si>
  <si>
    <t>202205897</t>
  </si>
  <si>
    <t>202205967</t>
  </si>
  <si>
    <t>锑、砷、铅等及其化合物-焚烧炉</t>
  </si>
  <si>
    <t>202206007</t>
  </si>
  <si>
    <t>202206009</t>
  </si>
  <si>
    <t>六价铬_土</t>
  </si>
  <si>
    <t>202206033</t>
  </si>
  <si>
    <t>202205959</t>
  </si>
  <si>
    <t>202206138</t>
  </si>
  <si>
    <t>202206102</t>
  </si>
  <si>
    <t>森林土壤物理性质_土</t>
  </si>
  <si>
    <t>202206722</t>
  </si>
  <si>
    <t>202205890</t>
  </si>
  <si>
    <t>202205536</t>
  </si>
  <si>
    <t>202206204</t>
  </si>
  <si>
    <t>202205892</t>
  </si>
  <si>
    <t>202206142</t>
  </si>
  <si>
    <t>202206556</t>
  </si>
  <si>
    <t>渗透系数</t>
  </si>
  <si>
    <t>202205910</t>
  </si>
  <si>
    <t>202205700</t>
  </si>
  <si>
    <t>202206723</t>
  </si>
  <si>
    <t>矿物油-污泥</t>
  </si>
  <si>
    <t>202206028</t>
  </si>
  <si>
    <t>金属-803-土</t>
  </si>
  <si>
    <t>钴、钒</t>
  </si>
  <si>
    <t>202205985</t>
  </si>
  <si>
    <t>202206099</t>
  </si>
  <si>
    <t>有机物含量_污泥</t>
  </si>
  <si>
    <t>202206144</t>
  </si>
  <si>
    <t>202206251</t>
  </si>
  <si>
    <t>202206724</t>
  </si>
  <si>
    <t>202206103</t>
  </si>
  <si>
    <t>202206069</t>
  </si>
  <si>
    <t>202206140</t>
  </si>
  <si>
    <t>202206030</t>
  </si>
  <si>
    <t>砷、镉、铅、镍、锑、铍、钴、钒、硼、锡、铬、钛、银、锂</t>
  </si>
  <si>
    <t>202206129</t>
  </si>
  <si>
    <t>202206224</t>
  </si>
  <si>
    <t>202205983</t>
  </si>
  <si>
    <t>202205872</t>
  </si>
  <si>
    <t>202206128</t>
  </si>
  <si>
    <t>202205963</t>
  </si>
  <si>
    <t>202205969</t>
  </si>
  <si>
    <t>镉、铊及其化合物-焚烧炉</t>
  </si>
  <si>
    <t>202206098</t>
  </si>
  <si>
    <t>202206124</t>
  </si>
  <si>
    <t>202205401</t>
  </si>
  <si>
    <t>砷、镉、铅、镍、锑、铍、钴、钒、硼、锡、铬、钛、银</t>
  </si>
  <si>
    <t>202205738</t>
  </si>
  <si>
    <t>镉_水</t>
  </si>
  <si>
    <t>202206096</t>
  </si>
  <si>
    <t>202205709</t>
  </si>
  <si>
    <t>202206097</t>
  </si>
  <si>
    <t>202205674</t>
  </si>
  <si>
    <t>铍_土</t>
  </si>
  <si>
    <t>202206205</t>
  </si>
  <si>
    <t>202206011</t>
  </si>
  <si>
    <t>202206006</t>
  </si>
  <si>
    <t>202206471</t>
  </si>
  <si>
    <t>202205662</t>
  </si>
  <si>
    <t>202205618</t>
  </si>
  <si>
    <t>202206319</t>
  </si>
  <si>
    <t>202205617</t>
  </si>
  <si>
    <t>202205675</t>
  </si>
  <si>
    <t>铜镍铬锌铅_土</t>
  </si>
  <si>
    <t>铜铅镍</t>
  </si>
  <si>
    <t>202205720</t>
  </si>
  <si>
    <t>202206202</t>
  </si>
  <si>
    <t>202205942</t>
  </si>
  <si>
    <t>VOC_3项(甲硫醇等)-无组织</t>
  </si>
  <si>
    <t>甲硫醇</t>
  </si>
  <si>
    <t>202205975</t>
  </si>
  <si>
    <t>202205956</t>
  </si>
  <si>
    <t>202206031</t>
  </si>
  <si>
    <t>202205972</t>
  </si>
  <si>
    <t>202205894</t>
  </si>
  <si>
    <t>202205899</t>
  </si>
  <si>
    <t>202206515</t>
  </si>
  <si>
    <t>202206094</t>
  </si>
  <si>
    <t>202206203</t>
  </si>
  <si>
    <t>202206058</t>
  </si>
  <si>
    <t>202205896</t>
  </si>
  <si>
    <t>202206109</t>
  </si>
  <si>
    <t>202206056</t>
  </si>
  <si>
    <t>202206036</t>
  </si>
  <si>
    <t>202206173</t>
  </si>
  <si>
    <t>202205663</t>
  </si>
  <si>
    <t>202206206</t>
  </si>
  <si>
    <t>202206107</t>
  </si>
  <si>
    <t>202206134</t>
  </si>
  <si>
    <t>202206228</t>
  </si>
  <si>
    <t>202205747</t>
  </si>
  <si>
    <t>202206217</t>
  </si>
  <si>
    <t>202205664</t>
  </si>
  <si>
    <t>202206171</t>
  </si>
  <si>
    <t>202205976</t>
  </si>
  <si>
    <t>202206178</t>
  </si>
  <si>
    <t>202206032</t>
  </si>
  <si>
    <t>202206135</t>
  </si>
  <si>
    <t>202206207</t>
  </si>
  <si>
    <t>202206042</t>
  </si>
  <si>
    <t>202206139</t>
  </si>
  <si>
    <t>202206252</t>
  </si>
  <si>
    <t>202206177</t>
  </si>
  <si>
    <t>202205803</t>
  </si>
  <si>
    <t>202205802</t>
  </si>
  <si>
    <t>202206169</t>
  </si>
  <si>
    <t>202206132</t>
  </si>
  <si>
    <t>202206092</t>
  </si>
  <si>
    <t>202206034</t>
  </si>
  <si>
    <t>氯化物、硫酸盐</t>
  </si>
  <si>
    <t>202206131</t>
  </si>
  <si>
    <t>202206208</t>
  </si>
  <si>
    <t>202206216</t>
  </si>
  <si>
    <t>202205974</t>
  </si>
  <si>
    <t>202206084</t>
  </si>
  <si>
    <t>202206188</t>
  </si>
  <si>
    <t>202206143</t>
  </si>
  <si>
    <t>202206156</t>
  </si>
  <si>
    <t>氯气-日均</t>
  </si>
  <si>
    <t>202205805</t>
  </si>
  <si>
    <t>202206133</t>
  </si>
  <si>
    <t>202206085</t>
  </si>
  <si>
    <t>202206083</t>
  </si>
  <si>
    <t>202205922</t>
  </si>
  <si>
    <t>8种硫化物-有组织</t>
  </si>
  <si>
    <t>202205753</t>
  </si>
  <si>
    <t>202206068</t>
  </si>
  <si>
    <t>202206141</t>
  </si>
  <si>
    <t>202206725</t>
  </si>
  <si>
    <t>202206095</t>
  </si>
  <si>
    <t>高锰酸盐指数_水</t>
  </si>
  <si>
    <t>202206145</t>
  </si>
  <si>
    <t>202206189</t>
  </si>
  <si>
    <t>202206078</t>
  </si>
  <si>
    <t>202205633</t>
  </si>
  <si>
    <t>锰</t>
  </si>
  <si>
    <t>202205979</t>
  </si>
  <si>
    <t>202206043</t>
  </si>
  <si>
    <t>202206183</t>
  </si>
  <si>
    <t>202206060</t>
  </si>
  <si>
    <t>202206005</t>
  </si>
  <si>
    <t>202206229</t>
  </si>
  <si>
    <t>202205656</t>
  </si>
  <si>
    <t>铍钴钒银铊锰锡铝铁硼_土</t>
  </si>
  <si>
    <t>硼、锡、钛、银、钠、锂</t>
  </si>
  <si>
    <t>202206051</t>
  </si>
  <si>
    <t>202206136</t>
  </si>
  <si>
    <t>CO32-、HCO3-</t>
  </si>
  <si>
    <t>202206137</t>
  </si>
  <si>
    <t>202205553</t>
  </si>
  <si>
    <t>202207111</t>
  </si>
  <si>
    <t>202206187</t>
  </si>
  <si>
    <t>202206118</t>
  </si>
  <si>
    <t>202206209</t>
  </si>
  <si>
    <t>202206246</t>
  </si>
  <si>
    <t>大肠菌群_污泥（多管发酵法）</t>
  </si>
  <si>
    <t>202206363</t>
  </si>
  <si>
    <t>202205712</t>
  </si>
  <si>
    <t>铜、钠</t>
  </si>
  <si>
    <t>202205667</t>
  </si>
  <si>
    <t>202206220</t>
  </si>
  <si>
    <t>202206053</t>
  </si>
  <si>
    <t>202206243</t>
  </si>
  <si>
    <t>202206305</t>
  </si>
  <si>
    <t>202206347</t>
  </si>
  <si>
    <t>202206179</t>
  </si>
  <si>
    <t>202206192</t>
  </si>
  <si>
    <t>202206191</t>
  </si>
  <si>
    <t>202206296</t>
  </si>
  <si>
    <t>202206185</t>
  </si>
  <si>
    <t>202206236</t>
  </si>
  <si>
    <t>202206345</t>
  </si>
  <si>
    <t>202206237</t>
  </si>
  <si>
    <t>202205982</t>
  </si>
  <si>
    <t>202206168</t>
  </si>
  <si>
    <t>202206235</t>
  </si>
  <si>
    <t>202206172</t>
  </si>
  <si>
    <t>202206367</t>
  </si>
  <si>
    <t>202206226</t>
  </si>
  <si>
    <t>202206049</t>
  </si>
  <si>
    <t>202206170</t>
  </si>
  <si>
    <t>202206232</t>
  </si>
  <si>
    <t>有机氯农药_土_36600</t>
  </si>
  <si>
    <t>202206370</t>
  </si>
  <si>
    <t>202205906</t>
  </si>
  <si>
    <t>202206362</t>
  </si>
  <si>
    <t>202206184</t>
  </si>
  <si>
    <t>202206160</t>
  </si>
  <si>
    <t>202205861</t>
  </si>
  <si>
    <t>202206222</t>
  </si>
  <si>
    <t>202206307</t>
  </si>
  <si>
    <t>202205669</t>
  </si>
  <si>
    <t>有机磷农药_土壤</t>
  </si>
  <si>
    <t>202205414</t>
  </si>
  <si>
    <t>202206221</t>
  </si>
  <si>
    <t>202206242</t>
  </si>
  <si>
    <t>202205670</t>
  </si>
  <si>
    <t>202206108</t>
  </si>
  <si>
    <t>202206062</t>
  </si>
  <si>
    <t>202206175</t>
  </si>
  <si>
    <t>202206312</t>
  </si>
  <si>
    <t>202206245</t>
  </si>
  <si>
    <t>202206054</t>
  </si>
  <si>
    <t>202206361</t>
  </si>
  <si>
    <t>202206044</t>
  </si>
  <si>
    <t>202206234</t>
  </si>
  <si>
    <t>202206181</t>
  </si>
  <si>
    <t>202206180</t>
  </si>
  <si>
    <t>202206176</t>
  </si>
  <si>
    <t>202205746</t>
  </si>
  <si>
    <t>202206064</t>
  </si>
  <si>
    <t>202206348</t>
  </si>
  <si>
    <t>202206045</t>
  </si>
  <si>
    <t>202206117</t>
  </si>
  <si>
    <t>202206050</t>
  </si>
  <si>
    <t>202206052</t>
  </si>
  <si>
    <t>202206727</t>
  </si>
  <si>
    <t>202205659</t>
  </si>
  <si>
    <t>202206039</t>
  </si>
  <si>
    <t>202206090</t>
  </si>
  <si>
    <t>202206035</t>
  </si>
  <si>
    <t>202206259</t>
  </si>
  <si>
    <t>202206233</t>
  </si>
  <si>
    <t>202206308</t>
  </si>
  <si>
    <t>202206578</t>
  </si>
  <si>
    <t>202206241</t>
  </si>
  <si>
    <t>202206270</t>
  </si>
  <si>
    <t>202206239</t>
  </si>
  <si>
    <t>202206354</t>
  </si>
  <si>
    <t>202206048</t>
  </si>
  <si>
    <t>202206163</t>
  </si>
  <si>
    <t>硫化物_水</t>
  </si>
  <si>
    <t>202206781</t>
  </si>
  <si>
    <t>202206253</t>
  </si>
  <si>
    <t>202206381</t>
  </si>
  <si>
    <t>202206379</t>
  </si>
  <si>
    <t>202206190</t>
  </si>
  <si>
    <t>202206282</t>
  </si>
  <si>
    <t>202206383</t>
  </si>
  <si>
    <t>202206279</t>
  </si>
  <si>
    <t>202206273</t>
  </si>
  <si>
    <t>202206238</t>
  </si>
  <si>
    <t>202206352</t>
  </si>
  <si>
    <t>202206506</t>
  </si>
  <si>
    <t>202206277</t>
  </si>
  <si>
    <t>202206161</t>
  </si>
  <si>
    <t>202206377</t>
  </si>
  <si>
    <t>202206240</t>
  </si>
  <si>
    <t>202206353</t>
  </si>
  <si>
    <t>202206283</t>
  </si>
  <si>
    <t>202206380</t>
  </si>
  <si>
    <t>202206309</t>
  </si>
  <si>
    <t>202206254</t>
  </si>
  <si>
    <t>202206764</t>
  </si>
  <si>
    <t>202206266</t>
  </si>
  <si>
    <t>202206162</t>
  </si>
  <si>
    <t>202206272</t>
  </si>
  <si>
    <t>202206728</t>
  </si>
  <si>
    <t>202206357</t>
  </si>
  <si>
    <t>202205916</t>
  </si>
  <si>
    <t>202206298</t>
  </si>
  <si>
    <t>202205913</t>
  </si>
  <si>
    <t>202206356</t>
  </si>
  <si>
    <t>202206340</t>
  </si>
  <si>
    <t>202205915</t>
  </si>
  <si>
    <t>202206325</t>
  </si>
  <si>
    <t>202206378</t>
  </si>
  <si>
    <t>202206324</t>
  </si>
  <si>
    <t>202206355</t>
  </si>
  <si>
    <t>202206281</t>
  </si>
  <si>
    <t>VOC_64项-有组织</t>
  </si>
  <si>
    <t>甲基异丁基酮</t>
  </si>
  <si>
    <t>202206288</t>
  </si>
  <si>
    <t>202206376</t>
  </si>
  <si>
    <t>202206327</t>
  </si>
  <si>
    <t>202206267</t>
  </si>
  <si>
    <t>202206286</t>
  </si>
  <si>
    <t>汞_水</t>
  </si>
  <si>
    <t>202206304</t>
  </si>
  <si>
    <t>202205921</t>
  </si>
  <si>
    <t>202206339</t>
  </si>
  <si>
    <t>铁</t>
  </si>
  <si>
    <t>202206038</t>
  </si>
  <si>
    <t>202206318</t>
  </si>
  <si>
    <t>202206479</t>
  </si>
  <si>
    <t>202206329</t>
  </si>
  <si>
    <t>202206321</t>
  </si>
  <si>
    <t>202206301</t>
  </si>
  <si>
    <t>202206255</t>
  </si>
  <si>
    <t>202206565</t>
  </si>
  <si>
    <t>202206349</t>
  </si>
  <si>
    <t>202206008</t>
  </si>
  <si>
    <t>202206167</t>
  </si>
  <si>
    <t>202205987</t>
  </si>
  <si>
    <t>202206262</t>
  </si>
  <si>
    <t>硫酸盐_水</t>
  </si>
  <si>
    <t>硝酸盐_水</t>
  </si>
  <si>
    <t>氯化物_水</t>
  </si>
  <si>
    <t>氟化物_水</t>
  </si>
  <si>
    <t>202206310</t>
  </si>
  <si>
    <t>202206421</t>
  </si>
  <si>
    <t>202206482</t>
  </si>
  <si>
    <t>电导率_水</t>
  </si>
  <si>
    <t>202206326</t>
  </si>
  <si>
    <t>202206333</t>
  </si>
  <si>
    <t>202206407</t>
  </si>
  <si>
    <t>202206328</t>
  </si>
  <si>
    <t>202206400</t>
  </si>
  <si>
    <t>202206320</t>
  </si>
  <si>
    <t>202206323</t>
  </si>
  <si>
    <t>202206396</t>
  </si>
  <si>
    <t>202206290</t>
  </si>
  <si>
    <t>甲基异丁基酮、甲基乙基酮</t>
  </si>
  <si>
    <t>202206269</t>
  </si>
  <si>
    <t>202206331</t>
  </si>
  <si>
    <t>202206422</t>
  </si>
  <si>
    <t>202206164</t>
  </si>
  <si>
    <t>202206303</t>
  </si>
  <si>
    <t>202206315</t>
  </si>
  <si>
    <t>202205978</t>
  </si>
  <si>
    <t>202206403</t>
  </si>
  <si>
    <t>202205981</t>
  </si>
  <si>
    <t>202206732</t>
  </si>
  <si>
    <t>总氮-污泥</t>
  </si>
  <si>
    <t>202206485</t>
  </si>
  <si>
    <t>202206264</t>
  </si>
  <si>
    <t>202206341</t>
  </si>
  <si>
    <t>202206300</t>
  </si>
  <si>
    <t>202205923</t>
  </si>
  <si>
    <t>202206276</t>
  </si>
  <si>
    <t>202206393</t>
  </si>
  <si>
    <t>202206360</t>
  </si>
  <si>
    <t>202206306</t>
  </si>
  <si>
    <t>202206294</t>
  </si>
  <si>
    <t>铝、铁、锰、铜、锌、镍</t>
  </si>
  <si>
    <t>202206265</t>
  </si>
  <si>
    <t>202206337</t>
  </si>
  <si>
    <t>硝基苯类</t>
  </si>
  <si>
    <t>202206733</t>
  </si>
  <si>
    <t>202206511</t>
  </si>
  <si>
    <t>202206397</t>
  </si>
  <si>
    <t>202206490</t>
  </si>
  <si>
    <t>202206384</t>
  </si>
  <si>
    <t>202206475</t>
  </si>
  <si>
    <t>202206297</t>
  </si>
  <si>
    <t>钙、镁、钾、钠、铜、铅、铬、铁、锰</t>
  </si>
  <si>
    <t>202206392</t>
  </si>
  <si>
    <t>202206390</t>
  </si>
  <si>
    <t>202206593</t>
  </si>
  <si>
    <t>可溶性硅_水</t>
  </si>
  <si>
    <t>202206512</t>
  </si>
  <si>
    <t>202206415</t>
  </si>
  <si>
    <t>202206358</t>
  </si>
  <si>
    <t>202206113</t>
  </si>
  <si>
    <t>202206387</t>
  </si>
  <si>
    <t>202206292</t>
  </si>
  <si>
    <t>固体废物浸出299_浸出液</t>
  </si>
  <si>
    <t>202206055</t>
  </si>
  <si>
    <t>202206059</t>
  </si>
  <si>
    <t>202206498</t>
  </si>
  <si>
    <t>202206375</t>
  </si>
  <si>
    <t>202206372</t>
  </si>
  <si>
    <t>吸光度_水</t>
  </si>
  <si>
    <t>202206803</t>
  </si>
  <si>
    <t>固体废物浸出557-浸出液</t>
  </si>
  <si>
    <t>202206371</t>
  </si>
  <si>
    <t>可氧化物质_水</t>
  </si>
  <si>
    <t>202206874</t>
  </si>
  <si>
    <t>202206758</t>
  </si>
  <si>
    <t>202206063</t>
  </si>
  <si>
    <t>202206399</t>
  </si>
  <si>
    <t>202206679</t>
  </si>
  <si>
    <t>202206359</t>
  </si>
  <si>
    <t>202206350</t>
  </si>
  <si>
    <t>202206311</t>
  </si>
  <si>
    <t>硅_水</t>
  </si>
  <si>
    <t>二氧化硅</t>
  </si>
  <si>
    <t>202206493</t>
  </si>
  <si>
    <t>202207124</t>
  </si>
  <si>
    <t>202206405</t>
  </si>
  <si>
    <t>铜</t>
  </si>
  <si>
    <t>202206395</t>
  </si>
  <si>
    <t>202206505</t>
  </si>
  <si>
    <t>游离氯_水</t>
  </si>
  <si>
    <t>202206409</t>
  </si>
  <si>
    <t>202206295</t>
  </si>
  <si>
    <t>铁、锰</t>
  </si>
  <si>
    <t>202206462</t>
  </si>
  <si>
    <t>202206332</t>
  </si>
  <si>
    <t>三氯甲烷、四氯化碳</t>
  </si>
  <si>
    <t>202206591</t>
  </si>
  <si>
    <t>202206402</t>
  </si>
  <si>
    <t>202206474</t>
  </si>
  <si>
    <t>202206491</t>
  </si>
  <si>
    <t>202206478</t>
  </si>
  <si>
    <t>202206365</t>
  </si>
  <si>
    <t>氯化物</t>
  </si>
  <si>
    <t>202206461</t>
  </si>
  <si>
    <t>202206460</t>
  </si>
  <si>
    <t>202206489</t>
  </si>
  <si>
    <t>202206759</t>
  </si>
  <si>
    <t>202206386</t>
  </si>
  <si>
    <t>202206510</t>
  </si>
  <si>
    <t>202206410</t>
  </si>
  <si>
    <t>202206665</t>
  </si>
  <si>
    <t>202206287</t>
  </si>
  <si>
    <t>202206115</t>
  </si>
  <si>
    <t>202206455</t>
  </si>
  <si>
    <t>202206057</t>
  </si>
  <si>
    <t>202206373</t>
  </si>
  <si>
    <t>202206494</t>
  </si>
  <si>
    <t>202206302</t>
  </si>
  <si>
    <t>202206406</t>
  </si>
  <si>
    <t>202206413</t>
  </si>
  <si>
    <t>202206486</t>
  </si>
  <si>
    <t>蒸发残渣</t>
  </si>
  <si>
    <t>202206351</t>
  </si>
  <si>
    <t>202206408</t>
  </si>
  <si>
    <t>202206459</t>
  </si>
  <si>
    <t>202206114</t>
  </si>
  <si>
    <t>202206280</t>
  </si>
  <si>
    <t>202206492</t>
  </si>
  <si>
    <t>202207099</t>
  </si>
  <si>
    <t>挥发酚-海水</t>
  </si>
  <si>
    <t>内控---曲线校准</t>
  </si>
  <si>
    <t>202206473</t>
  </si>
  <si>
    <t>202206398</t>
  </si>
  <si>
    <t>202206401</t>
  </si>
  <si>
    <t>202206844</t>
  </si>
  <si>
    <t>亚氯酸盐、氯酸盐、溴离子</t>
  </si>
  <si>
    <t>亚氯酸盐</t>
  </si>
  <si>
    <t>202206476</t>
  </si>
  <si>
    <t>202206374</t>
  </si>
  <si>
    <t>202206411</t>
  </si>
  <si>
    <t>铜、镍、铍、钴、钒</t>
  </si>
  <si>
    <t>202206385</t>
  </si>
  <si>
    <t>202206587</t>
  </si>
  <si>
    <t>202206681</t>
  </si>
  <si>
    <t>202206516</t>
  </si>
  <si>
    <t>磷酸盐_水</t>
  </si>
  <si>
    <t>202206503</t>
  </si>
  <si>
    <t>202206645</t>
  </si>
  <si>
    <t>202206454</t>
  </si>
  <si>
    <t>202206426</t>
  </si>
  <si>
    <t>202206456</t>
  </si>
  <si>
    <t>202206458</t>
  </si>
  <si>
    <t>202206514</t>
  </si>
  <si>
    <t>202206468</t>
  </si>
  <si>
    <t>202206453</t>
  </si>
  <si>
    <t>202206484</t>
  </si>
  <si>
    <t>202206664</t>
  </si>
  <si>
    <t>202206646</t>
  </si>
  <si>
    <t>耐热大肠菌群_生活饮用水</t>
  </si>
  <si>
    <t>202206446</t>
  </si>
  <si>
    <t>202206845</t>
  </si>
  <si>
    <t>202206549</t>
  </si>
  <si>
    <t>202206483</t>
  </si>
  <si>
    <t>202206104</t>
  </si>
  <si>
    <t>202206739</t>
  </si>
  <si>
    <t>总磷_污泥</t>
  </si>
  <si>
    <t>202206566</t>
  </si>
  <si>
    <t>202206627</t>
  </si>
  <si>
    <t>202206592</t>
  </si>
  <si>
    <t>202206626</t>
  </si>
  <si>
    <t>202206469</t>
  </si>
  <si>
    <t>202206445</t>
  </si>
  <si>
    <t>202206448</t>
  </si>
  <si>
    <t>202206106</t>
  </si>
  <si>
    <t>202206388</t>
  </si>
  <si>
    <t>202206628</t>
  </si>
  <si>
    <t>202206668</t>
  </si>
  <si>
    <t>202206589</t>
  </si>
  <si>
    <t>202206470</t>
  </si>
  <si>
    <t>202206740</t>
  </si>
  <si>
    <t>202206504</t>
  </si>
  <si>
    <t>202206588</t>
  </si>
  <si>
    <t>202206517</t>
  </si>
  <si>
    <t>Pb、Cd</t>
  </si>
  <si>
    <t>202206666</t>
  </si>
  <si>
    <t>202206450</t>
  </si>
  <si>
    <t>202206644</t>
  </si>
  <si>
    <t>202206667</t>
  </si>
  <si>
    <t>202206502</t>
  </si>
  <si>
    <t>亚硝酸盐氮_水</t>
  </si>
  <si>
    <t>202206440</t>
  </si>
  <si>
    <t>202206567</t>
  </si>
  <si>
    <t>202206212</t>
  </si>
  <si>
    <t>202206842</t>
  </si>
  <si>
    <t>内控---盲样考核</t>
  </si>
  <si>
    <t>202206568</t>
  </si>
  <si>
    <t>202206464</t>
  </si>
  <si>
    <t>202206165</t>
  </si>
  <si>
    <t>202206105</t>
  </si>
  <si>
    <t>202206466</t>
  </si>
  <si>
    <t>202206682</t>
  </si>
  <si>
    <t>202206417</t>
  </si>
  <si>
    <t>202206330</t>
  </si>
  <si>
    <t>202206495</t>
  </si>
  <si>
    <t>202206570</t>
  </si>
  <si>
    <t>202205938</t>
  </si>
  <si>
    <t>202206391</t>
  </si>
  <si>
    <t>202206087</t>
  </si>
  <si>
    <t>202206018</t>
  </si>
  <si>
    <t>202206434</t>
  </si>
  <si>
    <t>铅_水</t>
  </si>
  <si>
    <t>202206463</t>
  </si>
  <si>
    <t>202206020</t>
  </si>
  <si>
    <t>202206017</t>
  </si>
  <si>
    <t>铜、铅、镍</t>
  </si>
  <si>
    <t>202206563</t>
  </si>
  <si>
    <t>202206630</t>
  </si>
  <si>
    <t>202206447</t>
  </si>
  <si>
    <t>硫化物_地下水/海水</t>
  </si>
  <si>
    <t>202206412</t>
  </si>
  <si>
    <t>202206555</t>
  </si>
  <si>
    <t>202206631</t>
  </si>
  <si>
    <t>202206632</t>
  </si>
  <si>
    <t>202206021</t>
  </si>
  <si>
    <t>202206620</t>
  </si>
  <si>
    <t>202206418</t>
  </si>
  <si>
    <t>202206561</t>
  </si>
  <si>
    <t>苯系物-有组织</t>
  </si>
  <si>
    <t>苯系物</t>
  </si>
  <si>
    <t>202206585</t>
  </si>
  <si>
    <t>202206648</t>
  </si>
  <si>
    <t>202206022</t>
  </si>
  <si>
    <t>202206465</t>
  </si>
  <si>
    <t>202206586</t>
  </si>
  <si>
    <t>汞-有组织</t>
  </si>
  <si>
    <t>202206416</t>
  </si>
  <si>
    <t>202206449</t>
  </si>
  <si>
    <t>202205801</t>
  </si>
  <si>
    <t>202206394</t>
  </si>
  <si>
    <t>202206389</t>
  </si>
  <si>
    <t>202205644</t>
  </si>
  <si>
    <t>不挥发物含量_胶粘剂</t>
  </si>
  <si>
    <t>202206701</t>
  </si>
  <si>
    <t>202206557</t>
  </si>
  <si>
    <t>202206590</t>
  </si>
  <si>
    <t>202206088</t>
  </si>
  <si>
    <t>202206444</t>
  </si>
  <si>
    <t>202206647</t>
  </si>
  <si>
    <t>202206600</t>
  </si>
  <si>
    <t>202206785</t>
  </si>
  <si>
    <t>202205799</t>
  </si>
  <si>
    <t>SVOC_土_全项</t>
  </si>
  <si>
    <t>202206599</t>
  </si>
  <si>
    <t>202206799</t>
  </si>
  <si>
    <t>202206618</t>
  </si>
  <si>
    <t>202206457</t>
  </si>
  <si>
    <t>202206501</t>
  </si>
  <si>
    <t>总铬_海水</t>
  </si>
  <si>
    <t>内控---空白分析</t>
  </si>
  <si>
    <t>202207014</t>
  </si>
  <si>
    <t>202206546</t>
  </si>
  <si>
    <t>202205940</t>
  </si>
  <si>
    <t>202206603</t>
  </si>
  <si>
    <t>202207026</t>
  </si>
  <si>
    <t>202206551</t>
  </si>
  <si>
    <t>202206435</t>
  </si>
  <si>
    <t>202206564</t>
  </si>
  <si>
    <t>四氯化碳、氯仿、氯甲烷、1,1-二氯乙烷、1,2-二氯乙烷、1,1-二氯乙烯、顺-1,2-二氯乙烯、反-1,2-二氯乙烯、二氯甲烷、1,2-二氯丙烷、1,1,1,2-四氯乙烷、1,1,2,2-四氯乙烷、四氯乙烯、1,1,1-三氯乙烷、1,1,2-三氯乙烷、三氯乙烯、1,2,3-三氯丙烷、氯乙烯、苯、氯苯、1,2-二氯苯、1,4-二氯苯、乙苯、苯乙烯、甲苯、间二甲苯、对二甲苯、二甲苯、一溴二氯甲烷、溴仿、二溴氯甲烷、1,2-二溴乙烷</t>
  </si>
  <si>
    <t>202205939</t>
  </si>
  <si>
    <t>202207019</t>
  </si>
  <si>
    <t>202206284</t>
  </si>
  <si>
    <t>砷-水</t>
  </si>
  <si>
    <t>202206658</t>
  </si>
  <si>
    <t>202206550</t>
  </si>
  <si>
    <t>202206787</t>
  </si>
  <si>
    <t>202206584</t>
  </si>
  <si>
    <t>VOC_浸出液</t>
  </si>
  <si>
    <t>202207145</t>
  </si>
  <si>
    <t>202207112</t>
  </si>
  <si>
    <t>202206609</t>
  </si>
  <si>
    <t>202206548</t>
  </si>
  <si>
    <t>202206656</t>
  </si>
  <si>
    <t>202206452</t>
  </si>
  <si>
    <t>202206607</t>
  </si>
  <si>
    <t>202206637</t>
  </si>
  <si>
    <t>PM2.5净化效率</t>
  </si>
  <si>
    <t>内控---人员比对</t>
  </si>
  <si>
    <t>202206688</t>
  </si>
  <si>
    <t>202206622</t>
  </si>
  <si>
    <t>202206625</t>
  </si>
  <si>
    <t>202206572</t>
  </si>
  <si>
    <t>异丙醇、甲基丙烯酸甲酯</t>
  </si>
  <si>
    <t>202206757</t>
  </si>
  <si>
    <t>202206670</t>
  </si>
  <si>
    <t>铅、镉</t>
  </si>
  <si>
    <t>202206712</t>
  </si>
  <si>
    <t>202206711</t>
  </si>
  <si>
    <t>202206689</t>
  </si>
  <si>
    <t>202206805</t>
  </si>
  <si>
    <t>pH值_浸</t>
  </si>
  <si>
    <t>202206655</t>
  </si>
  <si>
    <t>202206612</t>
  </si>
  <si>
    <t>202206746</t>
  </si>
  <si>
    <t>202206687</t>
  </si>
  <si>
    <t>202206583</t>
  </si>
  <si>
    <t>202206582</t>
  </si>
  <si>
    <t>202206596</t>
  </si>
  <si>
    <t>202206525</t>
  </si>
  <si>
    <t>敌敌畏、乐果</t>
  </si>
  <si>
    <t>202206438</t>
  </si>
  <si>
    <t>丙烯腈丙烯醛乙腈_浸出液</t>
  </si>
  <si>
    <t>丙烯腈</t>
  </si>
  <si>
    <t>202206605</t>
  </si>
  <si>
    <t>202206791</t>
  </si>
  <si>
    <t>202206634</t>
  </si>
  <si>
    <t>金属-浸出液-702</t>
  </si>
  <si>
    <t>202206649</t>
  </si>
  <si>
    <t>砷、铅、镉</t>
  </si>
  <si>
    <t>202206616</t>
  </si>
  <si>
    <t>202206420</t>
  </si>
  <si>
    <t>202206654</t>
  </si>
  <si>
    <t>202206552</t>
  </si>
  <si>
    <t>甲苯、乙苯、二甲苯、乙酸乙酯、乙酸丁酯</t>
  </si>
  <si>
    <t>202206659</t>
  </si>
  <si>
    <t>202206932</t>
  </si>
  <si>
    <t>风管内表面积尘量</t>
  </si>
  <si>
    <t>202206608</t>
  </si>
  <si>
    <t>Hg、As</t>
  </si>
  <si>
    <t>202206554</t>
  </si>
  <si>
    <t>苯、甲苯、乙苯、二甲苯、乙酸丁酯、乙酸酯类</t>
  </si>
  <si>
    <t>202206624</t>
  </si>
  <si>
    <t>金属-浸出液-781</t>
  </si>
  <si>
    <t>铜、铬、镉、铅</t>
  </si>
  <si>
    <t>202206800</t>
  </si>
  <si>
    <t>202206611</t>
  </si>
  <si>
    <t>202206657</t>
  </si>
  <si>
    <t>202206542</t>
  </si>
  <si>
    <t>敌敌畏和乐果，内控---加标回收</t>
  </si>
  <si>
    <t>202206747</t>
  </si>
  <si>
    <t>202206639</t>
  </si>
  <si>
    <t>紫外线泄漏量</t>
  </si>
  <si>
    <t>202206653</t>
  </si>
  <si>
    <t>202206544</t>
  </si>
  <si>
    <t>乙酸乙酯、二氯甲烷</t>
  </si>
  <si>
    <t>202206748</t>
  </si>
  <si>
    <t>202206606</t>
  </si>
  <si>
    <t>氯化物、硫酸盐、硝酸盐氮</t>
  </si>
  <si>
    <t>202206541</t>
  </si>
  <si>
    <t>202206694</t>
  </si>
  <si>
    <t>202207152</t>
  </si>
  <si>
    <t>202206793</t>
  </si>
  <si>
    <t>202207020</t>
  </si>
  <si>
    <t>202207029</t>
  </si>
  <si>
    <t>风管内表面细菌总数</t>
  </si>
  <si>
    <t>202206661</t>
  </si>
  <si>
    <t>202206697</t>
  </si>
  <si>
    <t>202206640</t>
  </si>
  <si>
    <t>202206714</t>
  </si>
  <si>
    <t>202206752</t>
  </si>
  <si>
    <t>202206866</t>
  </si>
  <si>
    <t>202206692</t>
  </si>
  <si>
    <t>202206744</t>
  </si>
  <si>
    <t>202206671</t>
  </si>
  <si>
    <t>砷、镉、铅、镍、锑、铍、钴、钒</t>
  </si>
  <si>
    <t>202206673</t>
  </si>
  <si>
    <t>铅、镉、砷</t>
  </si>
  <si>
    <t>202206753</t>
  </si>
  <si>
    <t>202206751</t>
  </si>
  <si>
    <t>202206669</t>
  </si>
  <si>
    <t>202206662</t>
  </si>
  <si>
    <t>202206433</t>
  </si>
  <si>
    <t>202206755</t>
  </si>
  <si>
    <t>202206698</t>
  </si>
  <si>
    <t>202206575</t>
  </si>
  <si>
    <t>202206675</t>
  </si>
  <si>
    <t>202206754</t>
  </si>
  <si>
    <t>202206576</t>
  </si>
  <si>
    <t>苯并[a]蒽、苯并[a]芘、苯并[b]荧蒽、苯并[k]荧蒽、䓛、二苯并[a,h]蒽、茚并[1,2,3-cd]芘、萘</t>
  </si>
  <si>
    <t>202206713</t>
  </si>
  <si>
    <t>202206641</t>
  </si>
  <si>
    <t>202207027</t>
  </si>
  <si>
    <t>送风中细菌总数</t>
  </si>
  <si>
    <t>202206663</t>
  </si>
  <si>
    <t>202206660</t>
  </si>
  <si>
    <t>202206558</t>
  </si>
  <si>
    <t>铜、锌、铬、镍、铅、镉</t>
  </si>
  <si>
    <t>202206481</t>
  </si>
  <si>
    <t>乙醛</t>
  </si>
  <si>
    <t>202206749</t>
  </si>
  <si>
    <t>202206674</t>
  </si>
  <si>
    <t>202206750</t>
  </si>
  <si>
    <t>202206636</t>
  </si>
  <si>
    <t>202206419</t>
  </si>
  <si>
    <t>砷、汞</t>
  </si>
  <si>
    <t>202206676</t>
  </si>
  <si>
    <t>氮氧化物-锅炉</t>
  </si>
  <si>
    <t>202205962</t>
  </si>
  <si>
    <t>202206680</t>
  </si>
  <si>
    <t>202206716</t>
  </si>
  <si>
    <t>202206414</t>
  </si>
  <si>
    <t>202206715</t>
  </si>
  <si>
    <t>202207021</t>
  </si>
  <si>
    <t>202206677</t>
  </si>
  <si>
    <t>202206432</t>
  </si>
  <si>
    <t>202206119</t>
  </si>
  <si>
    <t>砷、汞、锑、</t>
  </si>
  <si>
    <t>202207280</t>
  </si>
  <si>
    <t>202207282</t>
  </si>
  <si>
    <t>202206500</t>
  </si>
  <si>
    <t>202206774</t>
  </si>
  <si>
    <t>202206571</t>
  </si>
  <si>
    <t>202206735</t>
  </si>
  <si>
    <t>202206499</t>
  </si>
  <si>
    <t>202206738</t>
  </si>
  <si>
    <t>202206699</t>
  </si>
  <si>
    <t>202206685</t>
  </si>
  <si>
    <t>202206597</t>
  </si>
  <si>
    <t>202206867</t>
  </si>
  <si>
    <t>202206806</t>
  </si>
  <si>
    <t>六价铬_浸出液</t>
  </si>
  <si>
    <t>202206547</t>
  </si>
  <si>
    <t>202206559</t>
  </si>
  <si>
    <t>202206691</t>
  </si>
  <si>
    <t>202206737</t>
  </si>
  <si>
    <t>202206344</t>
  </si>
  <si>
    <t>202207012</t>
  </si>
  <si>
    <t>202206762</t>
  </si>
  <si>
    <t>202206268</t>
  </si>
  <si>
    <t>202206801</t>
  </si>
  <si>
    <t>202207008</t>
  </si>
  <si>
    <t>202206802</t>
  </si>
  <si>
    <t>202206623</t>
  </si>
  <si>
    <t>202206700</t>
  </si>
  <si>
    <t>202206756</t>
  </si>
  <si>
    <t>202206736</t>
  </si>
  <si>
    <t>202207011</t>
  </si>
  <si>
    <t>202206808</t>
  </si>
  <si>
    <t>202207022</t>
  </si>
  <si>
    <t>202207007</t>
  </si>
  <si>
    <t>202206849</t>
  </si>
  <si>
    <t>202206271</t>
  </si>
  <si>
    <t>202206780</t>
  </si>
  <si>
    <t>202206299</t>
  </si>
  <si>
    <t>202207023</t>
  </si>
  <si>
    <t>202206684</t>
  </si>
  <si>
    <t>202206776</t>
  </si>
  <si>
    <t>202206784</t>
  </si>
  <si>
    <t>202206796</t>
  </si>
  <si>
    <t>202206862</t>
  </si>
  <si>
    <t>202206848</t>
  </si>
  <si>
    <t>202206763</t>
  </si>
  <si>
    <t>202206886</t>
  </si>
  <si>
    <t>202207491</t>
  </si>
  <si>
    <t>202206843</t>
  </si>
  <si>
    <t>202206929</t>
  </si>
  <si>
    <t>202206846</t>
  </si>
  <si>
    <t>202206782</t>
  </si>
  <si>
    <t>202206686</t>
  </si>
  <si>
    <t>202206851</t>
  </si>
  <si>
    <t>202206598</t>
  </si>
  <si>
    <t>202206876</t>
  </si>
  <si>
    <t>202206769</t>
  </si>
  <si>
    <t>202206804</t>
  </si>
  <si>
    <t>202206520</t>
  </si>
  <si>
    <t>202206847</t>
  </si>
  <si>
    <t>202206777</t>
  </si>
  <si>
    <t>多氯联苯_浸出液</t>
  </si>
  <si>
    <t>202206742</t>
  </si>
  <si>
    <t>202206868</t>
  </si>
  <si>
    <t>202206772</t>
  </si>
  <si>
    <t>202206717</t>
  </si>
  <si>
    <t>202207281</t>
  </si>
  <si>
    <t>202206518</t>
  </si>
  <si>
    <t>石油烃（C10-C40）</t>
  </si>
  <si>
    <t>202206519</t>
  </si>
  <si>
    <t>202206577</t>
  </si>
  <si>
    <t>202206768</t>
  </si>
  <si>
    <t>202207028</t>
  </si>
  <si>
    <t>送风中真菌总数</t>
  </si>
  <si>
    <t>202206532</t>
  </si>
  <si>
    <t>202206795</t>
  </si>
  <si>
    <t>202206878</t>
  </si>
  <si>
    <t>202206794</t>
  </si>
  <si>
    <t>202206809</t>
  </si>
  <si>
    <t>202207283</t>
  </si>
  <si>
    <t>202206815</t>
  </si>
  <si>
    <t>202206545</t>
  </si>
  <si>
    <t>202206877</t>
  </si>
  <si>
    <t>202206871</t>
  </si>
  <si>
    <t>202206683</t>
  </si>
  <si>
    <t>202207030</t>
  </si>
  <si>
    <t>风管内表面真菌总数</t>
  </si>
  <si>
    <t>202206813</t>
  </si>
  <si>
    <t>202206530</t>
  </si>
  <si>
    <t>六六六、滴滴涕总量</t>
  </si>
  <si>
    <t>202206539</t>
  </si>
  <si>
    <t>202206840</t>
  </si>
  <si>
    <t>202206771</t>
  </si>
  <si>
    <t>202206961</t>
  </si>
  <si>
    <t>202206909</t>
  </si>
  <si>
    <t>202206883</t>
  </si>
  <si>
    <t>202206814</t>
  </si>
  <si>
    <t>202206882</t>
  </si>
  <si>
    <t>202206534</t>
  </si>
  <si>
    <t>202206926</t>
  </si>
  <si>
    <t>202206819</t>
  </si>
  <si>
    <t>202206943</t>
  </si>
  <si>
    <t>202206443</t>
  </si>
  <si>
    <t>202207024</t>
  </si>
  <si>
    <t>202207073</t>
  </si>
  <si>
    <t>202206831</t>
  </si>
  <si>
    <t>202206695</t>
  </si>
  <si>
    <t>VOC-24项有组织(1)</t>
  </si>
  <si>
    <t>202206879</t>
  </si>
  <si>
    <t>202206852</t>
  </si>
  <si>
    <t>202206827</t>
  </si>
  <si>
    <t>202206613</t>
  </si>
  <si>
    <t>202206442</t>
  </si>
  <si>
    <t>202207074</t>
  </si>
  <si>
    <t>202206910</t>
  </si>
  <si>
    <t>202206869</t>
  </si>
  <si>
    <t>SVOC_浸出液</t>
  </si>
  <si>
    <t>202206643</t>
  </si>
  <si>
    <t>202206696</t>
  </si>
  <si>
    <t>202206854</t>
  </si>
  <si>
    <t>202206853</t>
  </si>
  <si>
    <t>202206816</t>
  </si>
  <si>
    <t>202206820</t>
  </si>
  <si>
    <t>202206944</t>
  </si>
  <si>
    <t>202206933</t>
  </si>
  <si>
    <t>202206817</t>
  </si>
  <si>
    <t>202206870</t>
  </si>
  <si>
    <t>202206436</t>
  </si>
  <si>
    <t>202206601</t>
  </si>
  <si>
    <t>202206930</t>
  </si>
  <si>
    <t>202206942</t>
  </si>
  <si>
    <t>202206875</t>
  </si>
  <si>
    <t>硒_水</t>
  </si>
  <si>
    <t>202206838</t>
  </si>
  <si>
    <t>202206860</t>
  </si>
  <si>
    <t>202206829</t>
  </si>
  <si>
    <t>202206836</t>
  </si>
  <si>
    <t>202206734</t>
  </si>
  <si>
    <t>202206881</t>
  </si>
  <si>
    <t>202206610</t>
  </si>
  <si>
    <t>202206856</t>
  </si>
  <si>
    <t>乙酸丁酯</t>
  </si>
  <si>
    <t>202207285</t>
  </si>
  <si>
    <t>202206642</t>
  </si>
  <si>
    <t>202206770</t>
  </si>
  <si>
    <t>202206766</t>
  </si>
  <si>
    <t>202206908</t>
  </si>
  <si>
    <t>202206595</t>
  </si>
  <si>
    <t>202206858</t>
  </si>
  <si>
    <t>二氯甲烷、三氯甲烷、异丙醇、丙酮、乙酸乙酯</t>
  </si>
  <si>
    <t>202206594</t>
  </si>
  <si>
    <t>2-丁酮、甲醛</t>
  </si>
  <si>
    <t>202206833</t>
  </si>
  <si>
    <t>202206855</t>
  </si>
  <si>
    <t>202206975</t>
  </si>
  <si>
    <t>202207031</t>
  </si>
  <si>
    <t>202206921</t>
  </si>
  <si>
    <t>202206976</t>
  </si>
  <si>
    <t>202207000</t>
  </si>
  <si>
    <t>202206949</t>
  </si>
  <si>
    <t>202206650</t>
  </si>
  <si>
    <t>202206928</t>
  </si>
  <si>
    <t>TVOC_地毯</t>
  </si>
  <si>
    <t>202206859</t>
  </si>
  <si>
    <t>202206894</t>
  </si>
  <si>
    <t>202206978</t>
  </si>
  <si>
    <t>202206741</t>
  </si>
  <si>
    <t>202206651</t>
  </si>
  <si>
    <t>202206792</t>
  </si>
  <si>
    <t>202207045</t>
  </si>
  <si>
    <t>202206924</t>
  </si>
  <si>
    <t>202207093</t>
  </si>
  <si>
    <t>202206888</t>
  </si>
  <si>
    <t>202206857</t>
  </si>
  <si>
    <t>202207015</t>
  </si>
  <si>
    <t>202206927</t>
  </si>
  <si>
    <t>202206885</t>
  </si>
  <si>
    <t>202206828</t>
  </si>
  <si>
    <t>202206896</t>
  </si>
  <si>
    <t>202206905</t>
  </si>
  <si>
    <t>202206889</t>
  </si>
  <si>
    <t>202206890</t>
  </si>
  <si>
    <t>202206818</t>
  </si>
  <si>
    <t>二氯甲烷、三氯甲烷、乙酸乙酯</t>
  </si>
  <si>
    <t>202206914</t>
  </si>
  <si>
    <t>202206993</t>
  </si>
  <si>
    <t>202207032</t>
  </si>
  <si>
    <t>202207042</t>
  </si>
  <si>
    <t>202206911</t>
  </si>
  <si>
    <t>碳酸、重碳酸</t>
  </si>
  <si>
    <t>202207018</t>
  </si>
  <si>
    <t>202206839</t>
  </si>
  <si>
    <t>202206850</t>
  </si>
  <si>
    <t>202206789</t>
  </si>
  <si>
    <t>202206987</t>
  </si>
  <si>
    <t>202207289</t>
  </si>
  <si>
    <t>202206934</t>
  </si>
  <si>
    <t>202206936</t>
  </si>
  <si>
    <t>202207033</t>
  </si>
  <si>
    <t>202206988</t>
  </si>
  <si>
    <t>202206822</t>
  </si>
  <si>
    <t>202206830</t>
  </si>
  <si>
    <t>202206901</t>
  </si>
  <si>
    <t>202206837</t>
  </si>
  <si>
    <t>202206920</t>
  </si>
  <si>
    <t>202206977</t>
  </si>
  <si>
    <t>202207025</t>
  </si>
  <si>
    <t>202206834</t>
  </si>
  <si>
    <t>202206907</t>
  </si>
  <si>
    <t>202207016</t>
  </si>
  <si>
    <t>202206891</t>
  </si>
  <si>
    <t>202206902</t>
  </si>
  <si>
    <t>202206823</t>
  </si>
  <si>
    <t>202206790</t>
  </si>
  <si>
    <t>202207286</t>
  </si>
  <si>
    <t>202206998</t>
  </si>
  <si>
    <t>202206821</t>
  </si>
  <si>
    <t>202206897</t>
  </si>
  <si>
    <t>202206895</t>
  </si>
  <si>
    <t>202206989</t>
  </si>
  <si>
    <t>202206931</t>
  </si>
  <si>
    <t>202206824</t>
  </si>
  <si>
    <t>202206487</t>
  </si>
  <si>
    <t>202206602</t>
  </si>
  <si>
    <t>202206788</t>
  </si>
  <si>
    <t>202206912</t>
  </si>
  <si>
    <t>202207175</t>
  </si>
  <si>
    <t>202207017</t>
  </si>
  <si>
    <t>202206540</t>
  </si>
  <si>
    <t>202206981</t>
  </si>
  <si>
    <t>202206861</t>
  </si>
  <si>
    <t>202206963</t>
  </si>
  <si>
    <t>202207039</t>
  </si>
  <si>
    <t>202206538</t>
  </si>
  <si>
    <t>202207291</t>
  </si>
  <si>
    <t>202206884</t>
  </si>
  <si>
    <t>202206994</t>
  </si>
  <si>
    <t>202207035</t>
  </si>
  <si>
    <t>202206382</t>
  </si>
  <si>
    <t>乙酸乙酯、丙酮、二氯甲烷、三氯甲烷、三氯乙烯</t>
  </si>
  <si>
    <t>202206948</t>
  </si>
  <si>
    <t>乙酸乙酯、1，3-丁二烯、环己烷、2-丁酮、异丙醇</t>
  </si>
  <si>
    <t>202206825</t>
  </si>
  <si>
    <t>202206898</t>
  </si>
  <si>
    <t>202206995</t>
  </si>
  <si>
    <t>202206955</t>
  </si>
  <si>
    <t>202206986</t>
  </si>
  <si>
    <t>202207065</t>
  </si>
  <si>
    <t>202207038</t>
  </si>
  <si>
    <t>202206992</t>
  </si>
  <si>
    <t>202207049</t>
  </si>
  <si>
    <t>202206999</t>
  </si>
  <si>
    <t>202207050</t>
  </si>
  <si>
    <t>202206996</t>
  </si>
  <si>
    <t>202206965</t>
  </si>
  <si>
    <t>202206984</t>
  </si>
  <si>
    <t>202206958</t>
  </si>
  <si>
    <t>202206913</t>
  </si>
  <si>
    <t>202206966</t>
  </si>
  <si>
    <t>202206778</t>
  </si>
  <si>
    <t>硝基苯类_浸出液</t>
  </si>
  <si>
    <t>202206899</t>
  </si>
  <si>
    <t>202207055</t>
  </si>
  <si>
    <t>202206617</t>
  </si>
  <si>
    <t>202207034</t>
  </si>
  <si>
    <t>202206811</t>
  </si>
  <si>
    <t>甲醛、丙酮</t>
  </si>
  <si>
    <t>202206946</t>
  </si>
  <si>
    <t>202206962</t>
  </si>
  <si>
    <t>202207036</t>
  </si>
  <si>
    <t>202206971</t>
  </si>
  <si>
    <t>202207101</t>
  </si>
  <si>
    <t>202206947</t>
  </si>
  <si>
    <t>202207037</t>
  </si>
  <si>
    <t>202207064</t>
  </si>
  <si>
    <t>202206964</t>
  </si>
  <si>
    <t>202207095</t>
  </si>
  <si>
    <t>202206773</t>
  </si>
  <si>
    <t>202206973</t>
  </si>
  <si>
    <t>202207001</t>
  </si>
  <si>
    <t>202206959</t>
  </si>
  <si>
    <t>202206441</t>
  </si>
  <si>
    <t>202206531</t>
  </si>
  <si>
    <t>202207006</t>
  </si>
  <si>
    <t>钙、铁</t>
  </si>
  <si>
    <t>202207047</t>
  </si>
  <si>
    <t>202207094</t>
  </si>
  <si>
    <t>202207013</t>
  </si>
  <si>
    <t>202206972</t>
  </si>
  <si>
    <t>202207048</t>
  </si>
  <si>
    <t>202206922</t>
  </si>
  <si>
    <t>VOC_含量</t>
  </si>
  <si>
    <t>202207043</t>
  </si>
  <si>
    <t>氟化物-有组织</t>
  </si>
  <si>
    <t>202207009</t>
  </si>
  <si>
    <t>202206957</t>
  </si>
  <si>
    <t>202207098</t>
  </si>
  <si>
    <t>202207010</t>
  </si>
  <si>
    <t>202206917</t>
  </si>
  <si>
    <t>202206703</t>
  </si>
  <si>
    <t>202206960</t>
  </si>
  <si>
    <t>202206915</t>
  </si>
  <si>
    <t>202206990</t>
  </si>
  <si>
    <t>202207068</t>
  </si>
  <si>
    <t>202206533</t>
  </si>
  <si>
    <t>202206974</t>
  </si>
  <si>
    <t>202206940</t>
  </si>
  <si>
    <t>202206775</t>
  </si>
  <si>
    <t>202206956</t>
  </si>
  <si>
    <t>202207054</t>
  </si>
  <si>
    <t>202207051</t>
  </si>
  <si>
    <t>202207077</t>
  </si>
  <si>
    <t>202206524</t>
  </si>
  <si>
    <t>氯丹、p,p’-滴滴滴、p,p’-滴滴伊、滴滴涕、硫丹、七氯、α-六六六、β-六六六、γ-六六六、六氯苯</t>
  </si>
  <si>
    <t>202206985</t>
  </si>
  <si>
    <t>202207115</t>
  </si>
  <si>
    <t>202206708</t>
  </si>
  <si>
    <t>202206521</t>
  </si>
  <si>
    <t>六氯环戊二烯、邻苯二甲酸二(2-乙基己基)酯、邻苯二甲酸丁基苄酯、邻苯二甲酸二正辛酯、3,3’-二氯联苯胺，灭蚁灵</t>
  </si>
  <si>
    <t>202206543</t>
  </si>
  <si>
    <t>硝基苯类_水</t>
  </si>
  <si>
    <t>硝基苯、2,4-二硝基甲苯</t>
  </si>
  <si>
    <t>202207072</t>
  </si>
  <si>
    <t>202207104</t>
  </si>
  <si>
    <t>202207279</t>
  </si>
  <si>
    <t>硫酸雾-无组织</t>
  </si>
  <si>
    <t>202207102</t>
  </si>
  <si>
    <t>202206528</t>
  </si>
  <si>
    <t>202207278</t>
  </si>
  <si>
    <t>氯化氢-无组织</t>
  </si>
  <si>
    <t>202206997</t>
  </si>
  <si>
    <t>202206706</t>
  </si>
  <si>
    <t>202207081</t>
  </si>
  <si>
    <t>202207103</t>
  </si>
  <si>
    <t>202206704</t>
  </si>
  <si>
    <t>202207066</t>
  </si>
  <si>
    <t>202206982</t>
  </si>
  <si>
    <t>202207067</t>
  </si>
  <si>
    <t>202207053</t>
  </si>
  <si>
    <t>202207046</t>
  </si>
  <si>
    <t>202207075</t>
  </si>
  <si>
    <t>202207052</t>
  </si>
  <si>
    <t>202207114</t>
  </si>
  <si>
    <t>202206535</t>
  </si>
  <si>
    <t>202207316</t>
  </si>
  <si>
    <t>氯化氢-焚烧炉</t>
  </si>
  <si>
    <t>202207109</t>
  </si>
  <si>
    <t>202207060</t>
  </si>
  <si>
    <t>202207211</t>
  </si>
  <si>
    <t>硫酸雾-有组织</t>
  </si>
  <si>
    <t>202206835</t>
  </si>
  <si>
    <t>202207084</t>
  </si>
  <si>
    <t>202206335</t>
  </si>
  <si>
    <t>SVOC_固废</t>
  </si>
  <si>
    <t>202206980</t>
  </si>
  <si>
    <t>202207058</t>
  </si>
  <si>
    <t>202207041</t>
  </si>
  <si>
    <t>202207359</t>
  </si>
  <si>
    <t>202207082</t>
  </si>
  <si>
    <t>202207085</t>
  </si>
  <si>
    <t>202206983</t>
  </si>
  <si>
    <t>202207444</t>
  </si>
  <si>
    <t>气态污染物排放降低率</t>
  </si>
  <si>
    <t>202207080</t>
  </si>
  <si>
    <t>202206903</t>
  </si>
  <si>
    <t>202207268</t>
  </si>
  <si>
    <t>202207270</t>
  </si>
  <si>
    <t>202206832</t>
  </si>
  <si>
    <t>202207100</t>
  </si>
  <si>
    <t>202207173</t>
  </si>
  <si>
    <t>202207083</t>
  </si>
  <si>
    <t>202206705</t>
  </si>
  <si>
    <t>202206841</t>
  </si>
  <si>
    <t>202207076</t>
  </si>
  <si>
    <t>202207087</t>
  </si>
  <si>
    <t>甲苯</t>
  </si>
  <si>
    <t>202206900</t>
  </si>
  <si>
    <t>202206991</t>
  </si>
  <si>
    <t>颗粒物-焚烧炉</t>
  </si>
  <si>
    <t>202206952</t>
  </si>
  <si>
    <t>铅、铬、铜、锌、镍</t>
  </si>
  <si>
    <t>202207166</t>
  </si>
  <si>
    <t>202207123</t>
  </si>
  <si>
    <t>202207203</t>
  </si>
  <si>
    <t>汞-环境</t>
  </si>
  <si>
    <t>202207127</t>
  </si>
  <si>
    <t>202207150</t>
  </si>
  <si>
    <t>202207139</t>
  </si>
  <si>
    <t>202207162</t>
  </si>
  <si>
    <t>202207141</t>
  </si>
  <si>
    <t>202206945</t>
  </si>
  <si>
    <t>202207142</t>
  </si>
  <si>
    <t>202207334</t>
  </si>
  <si>
    <t>202207197</t>
  </si>
  <si>
    <t>202207159</t>
  </si>
  <si>
    <t>202207119</t>
  </si>
  <si>
    <t>202206923</t>
  </si>
  <si>
    <t>202207158</t>
  </si>
  <si>
    <t>202207204</t>
  </si>
  <si>
    <t>202207168</t>
  </si>
  <si>
    <t>202207132</t>
  </si>
  <si>
    <t>202207079</t>
  </si>
  <si>
    <t>202207151</t>
  </si>
  <si>
    <t>202207160</t>
  </si>
  <si>
    <t>202207348</t>
  </si>
  <si>
    <t>202207171</t>
  </si>
  <si>
    <t>乙酸乙酯，内控---人员比对</t>
  </si>
  <si>
    <t>202207116</t>
  </si>
  <si>
    <t>202206954</t>
  </si>
  <si>
    <t>202207208</t>
  </si>
  <si>
    <t>202207134</t>
  </si>
  <si>
    <t>202207125</t>
  </si>
  <si>
    <t>202207187</t>
  </si>
  <si>
    <t>202207129</t>
  </si>
  <si>
    <t>202207128</t>
  </si>
  <si>
    <t>202206953</t>
  </si>
  <si>
    <t>202207369</t>
  </si>
  <si>
    <t>202207198</t>
  </si>
  <si>
    <t>202207063</t>
  </si>
  <si>
    <t>202207206</t>
  </si>
  <si>
    <t>202206872</t>
  </si>
  <si>
    <t>多环芳烃_土</t>
  </si>
  <si>
    <t>苯并[a]芘</t>
  </si>
  <si>
    <t>202207105</t>
  </si>
  <si>
    <t>钴、银、镍、钡、钼</t>
  </si>
  <si>
    <t>202207130</t>
  </si>
  <si>
    <t>202207205</t>
  </si>
  <si>
    <t>202207202</t>
  </si>
  <si>
    <t>202207118</t>
  </si>
  <si>
    <t>202207195</t>
  </si>
  <si>
    <t>202207174</t>
  </si>
  <si>
    <t>202207176</t>
  </si>
  <si>
    <t>202207185</t>
  </si>
  <si>
    <t>202207061</t>
  </si>
  <si>
    <t>202207207</t>
  </si>
  <si>
    <t>202207062</t>
  </si>
  <si>
    <t>202206951</t>
  </si>
  <si>
    <t>202207169</t>
  </si>
  <si>
    <t>202207133</t>
  </si>
  <si>
    <t>202207167</t>
  </si>
  <si>
    <t>202207172</t>
  </si>
  <si>
    <t>202207201</t>
  </si>
  <si>
    <t>苯、甲苯、二甲苯</t>
  </si>
  <si>
    <t>202206710</t>
  </si>
  <si>
    <t>202206526</t>
  </si>
  <si>
    <t>苯胺类_水</t>
  </si>
  <si>
    <t>苯胺</t>
  </si>
  <si>
    <t>202207120</t>
  </si>
  <si>
    <t>202207154</t>
  </si>
  <si>
    <t>重金属-有组织</t>
  </si>
  <si>
    <t>锰及其化合物</t>
  </si>
  <si>
    <t>202207177</t>
  </si>
  <si>
    <t>202207138</t>
  </si>
  <si>
    <t>202207265</t>
  </si>
  <si>
    <t>202207170</t>
  </si>
  <si>
    <t>202207337</t>
  </si>
  <si>
    <t>202207135</t>
  </si>
  <si>
    <t>202207221</t>
  </si>
  <si>
    <t>202207240</t>
  </si>
  <si>
    <t>202207331</t>
  </si>
  <si>
    <t>202207183</t>
  </si>
  <si>
    <t>202207189</t>
  </si>
  <si>
    <t>202207117</t>
  </si>
  <si>
    <t>202207193</t>
  </si>
  <si>
    <t>202207267</t>
  </si>
  <si>
    <t>202207330</t>
  </si>
  <si>
    <t>202207223</t>
  </si>
  <si>
    <t>202207353</t>
  </si>
  <si>
    <t>202207156</t>
  </si>
  <si>
    <t>试剂验收</t>
  </si>
  <si>
    <t>202207266</t>
  </si>
  <si>
    <t>202207190</t>
  </si>
  <si>
    <t>202207213</t>
  </si>
  <si>
    <t>挥发性卤代烃-有组织</t>
  </si>
  <si>
    <t>202206709</t>
  </si>
  <si>
    <t>202207230</t>
  </si>
  <si>
    <t>水温</t>
  </si>
  <si>
    <t>202206970</t>
  </si>
  <si>
    <t>202207147</t>
  </si>
  <si>
    <t>Pb、Cd、As</t>
  </si>
  <si>
    <t>202207242</t>
  </si>
  <si>
    <t>202207218</t>
  </si>
  <si>
    <t>202207241</t>
  </si>
  <si>
    <t>202206968</t>
  </si>
  <si>
    <t>202207264</t>
  </si>
  <si>
    <t>202207192</t>
  </si>
  <si>
    <t>202207446</t>
  </si>
  <si>
    <t>202207209</t>
  </si>
  <si>
    <t>202207070</t>
  </si>
  <si>
    <t>202207163</t>
  </si>
  <si>
    <t>202207153</t>
  </si>
  <si>
    <t>重金属-无组织</t>
  </si>
  <si>
    <t>202207106</t>
  </si>
  <si>
    <t>202206707</t>
  </si>
  <si>
    <t>202207188</t>
  </si>
  <si>
    <t>202207146</t>
  </si>
  <si>
    <t>锌、铁、锰、铜、钾、钠、钙、镁</t>
  </si>
  <si>
    <t>分值</t>
  </si>
  <si>
    <t>总分值</t>
  </si>
  <si>
    <t>倍数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</si>
</sst>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>
    <font>
      <sz val="11"/>
      <color indexed="8"/>
      <name val="等线"/>
      <family val="2"/>
      <charset val="1"/>
      <scheme val="minor"/>
    </font>
    <font>
      <b/>
      <sz val="12"/>
      <name val="SimSun"/>
      <charset val="134"/>
    </font>
    <font>
      <sz val="9"/>
      <name val="SimSun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1"/>
  <sheetViews>
    <sheetView tabSelected="1" workbookViewId="0">
      <selection sqref="A1:G1"/>
    </sheetView>
  </sheetViews>
  <sheetFormatPr defaultColWidth="10" defaultRowHeight="14.25"/>
  <cols>
    <col min="1" max="1" width="13.375" customWidth="1"/>
    <col min="2" max="2" width="12.25" customWidth="1"/>
    <col min="3" max="3" width="13.375" customWidth="1"/>
    <col min="4" max="4" width="13.25" customWidth="1"/>
    <col min="5" max="5" width="13.375" customWidth="1"/>
    <col min="6" max="6" width="11.625" customWidth="1"/>
    <col min="7" max="7" width="8.375" customWidth="1"/>
    <col min="8" max="8" width="9.75" customWidth="1"/>
  </cols>
  <sheetData>
    <row r="1" spans="1:10" ht="24.95" customHeight="1">
      <c r="A1" s="2" t="s">
        <v>0</v>
      </c>
      <c r="B1" s="2"/>
      <c r="C1" s="2"/>
      <c r="D1" s="2"/>
      <c r="E1" s="2"/>
      <c r="F1" s="2"/>
      <c r="G1" s="2"/>
    </row>
    <row r="2" spans="1:10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t="s">
        <v>1927</v>
      </c>
      <c r="I2" t="s">
        <v>1928</v>
      </c>
      <c r="J2" t="s">
        <v>1929</v>
      </c>
    </row>
    <row r="3" spans="1:10" ht="14.25" customHeight="1">
      <c r="A3" s="3">
        <v>44774</v>
      </c>
      <c r="B3" s="1" t="s">
        <v>8</v>
      </c>
      <c r="C3" s="1" t="s">
        <v>9</v>
      </c>
      <c r="D3" s="1"/>
      <c r="E3" s="1" t="s">
        <v>10</v>
      </c>
      <c r="F3" s="1" t="s">
        <v>11</v>
      </c>
      <c r="G3" s="1">
        <v>2</v>
      </c>
      <c r="H3">
        <v>1.5</v>
      </c>
      <c r="I3">
        <f>G3*H3</f>
        <v>3</v>
      </c>
    </row>
    <row r="4" spans="1:10" ht="14.25" customHeight="1">
      <c r="A4" s="4"/>
      <c r="B4" s="1" t="s">
        <v>12</v>
      </c>
      <c r="C4" s="1" t="s">
        <v>13</v>
      </c>
      <c r="D4" s="1"/>
      <c r="E4" s="1" t="s">
        <v>14</v>
      </c>
      <c r="F4" s="1" t="s">
        <v>11</v>
      </c>
      <c r="G4" s="1">
        <v>7</v>
      </c>
      <c r="H4">
        <v>2</v>
      </c>
      <c r="I4">
        <f>G4*H4</f>
        <v>14</v>
      </c>
    </row>
    <row r="5" spans="1:10" ht="22.7" customHeight="1">
      <c r="A5" s="4"/>
      <c r="B5" s="1" t="s">
        <v>15</v>
      </c>
      <c r="C5" s="1" t="s">
        <v>16</v>
      </c>
      <c r="D5" s="1" t="s">
        <v>17</v>
      </c>
      <c r="E5" s="1" t="s">
        <v>18</v>
      </c>
      <c r="F5" s="1" t="s">
        <v>11</v>
      </c>
      <c r="G5" s="1">
        <v>5</v>
      </c>
      <c r="H5">
        <v>5</v>
      </c>
      <c r="I5">
        <f>G5*H5</f>
        <v>25</v>
      </c>
    </row>
    <row r="6" spans="1:10" ht="14.25" customHeight="1">
      <c r="A6" s="4"/>
      <c r="B6" s="1" t="s">
        <v>19</v>
      </c>
      <c r="C6" s="1" t="s">
        <v>13</v>
      </c>
      <c r="D6" s="1"/>
      <c r="E6" s="1" t="s">
        <v>14</v>
      </c>
      <c r="F6" s="1" t="s">
        <v>11</v>
      </c>
      <c r="G6" s="1">
        <v>7</v>
      </c>
      <c r="H6">
        <v>2</v>
      </c>
      <c r="I6">
        <f>G6*H6</f>
        <v>14</v>
      </c>
    </row>
    <row r="7" spans="1:10" ht="14.25" customHeight="1">
      <c r="A7" s="4"/>
      <c r="B7" s="1" t="s">
        <v>20</v>
      </c>
      <c r="C7" s="1" t="s">
        <v>13</v>
      </c>
      <c r="D7" s="1"/>
      <c r="E7" s="1" t="s">
        <v>14</v>
      </c>
      <c r="F7" s="1" t="s">
        <v>11</v>
      </c>
      <c r="G7" s="1">
        <v>7</v>
      </c>
      <c r="H7">
        <v>2</v>
      </c>
      <c r="I7">
        <f>G7*H7</f>
        <v>14</v>
      </c>
    </row>
    <row r="8" spans="1:10" ht="22.7" customHeight="1">
      <c r="A8" s="4"/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>
        <v>9</v>
      </c>
      <c r="H8">
        <v>6</v>
      </c>
      <c r="I8">
        <f>G8*H8</f>
        <v>54</v>
      </c>
    </row>
    <row r="9" spans="1:10" ht="14.25" customHeight="1">
      <c r="A9" s="4"/>
      <c r="B9" s="1" t="s">
        <v>26</v>
      </c>
      <c r="C9" s="1" t="s">
        <v>27</v>
      </c>
      <c r="D9" s="1" t="s">
        <v>28</v>
      </c>
      <c r="E9" s="1" t="s">
        <v>29</v>
      </c>
      <c r="F9" s="1" t="s">
        <v>30</v>
      </c>
      <c r="G9" s="1">
        <v>13</v>
      </c>
      <c r="H9">
        <v>4</v>
      </c>
      <c r="I9">
        <f>G9*H9</f>
        <v>52</v>
      </c>
    </row>
    <row r="10" spans="1:10" ht="14.25" customHeight="1">
      <c r="A10" s="4"/>
      <c r="B10" s="1" t="s">
        <v>31</v>
      </c>
      <c r="C10" s="1" t="s">
        <v>32</v>
      </c>
      <c r="D10" s="1"/>
      <c r="E10" s="1" t="s">
        <v>10</v>
      </c>
      <c r="F10" s="1" t="s">
        <v>11</v>
      </c>
      <c r="G10" s="1">
        <v>1</v>
      </c>
      <c r="H10">
        <v>5</v>
      </c>
      <c r="I10">
        <f>G10*H10</f>
        <v>5</v>
      </c>
    </row>
    <row r="11" spans="1:10" ht="33.950000000000003" customHeight="1">
      <c r="A11" s="4"/>
      <c r="B11" s="1" t="s">
        <v>33</v>
      </c>
      <c r="C11" s="1" t="s">
        <v>27</v>
      </c>
      <c r="D11" s="1" t="s">
        <v>34</v>
      </c>
      <c r="E11" s="1" t="s">
        <v>29</v>
      </c>
      <c r="F11" s="1" t="s">
        <v>30</v>
      </c>
      <c r="G11" s="1">
        <v>6</v>
      </c>
      <c r="H11">
        <v>4</v>
      </c>
      <c r="I11">
        <f>G11*H11</f>
        <v>24</v>
      </c>
    </row>
    <row r="12" spans="1:10" ht="14.25" customHeight="1">
      <c r="A12" s="4"/>
      <c r="B12" s="1" t="s">
        <v>35</v>
      </c>
      <c r="C12" s="1" t="s">
        <v>36</v>
      </c>
      <c r="D12" s="1"/>
      <c r="E12" s="1" t="s">
        <v>14</v>
      </c>
      <c r="F12" s="1" t="s">
        <v>11</v>
      </c>
      <c r="G12" s="1">
        <v>7</v>
      </c>
    </row>
    <row r="13" spans="1:10" ht="14.25" customHeight="1">
      <c r="A13" s="4"/>
      <c r="B13" s="1" t="s">
        <v>37</v>
      </c>
      <c r="C13" s="1" t="s">
        <v>38</v>
      </c>
      <c r="D13" s="1"/>
      <c r="E13" s="1" t="s">
        <v>10</v>
      </c>
      <c r="F13" s="1" t="s">
        <v>11</v>
      </c>
      <c r="G13" s="1">
        <v>2</v>
      </c>
      <c r="H13">
        <v>3</v>
      </c>
      <c r="I13">
        <f>G13*H13</f>
        <v>6</v>
      </c>
    </row>
    <row r="14" spans="1:10" ht="22.7" customHeight="1">
      <c r="A14" s="4"/>
      <c r="B14" s="1" t="s">
        <v>39</v>
      </c>
      <c r="C14" s="1" t="s">
        <v>40</v>
      </c>
      <c r="D14" s="1"/>
      <c r="E14" s="1" t="s">
        <v>41</v>
      </c>
      <c r="F14" s="1" t="s">
        <v>42</v>
      </c>
      <c r="G14" s="1">
        <v>10</v>
      </c>
      <c r="H14">
        <v>2</v>
      </c>
      <c r="I14">
        <f>G14*H14</f>
        <v>20</v>
      </c>
    </row>
    <row r="15" spans="1:10" ht="14.25" customHeight="1">
      <c r="A15" s="4"/>
      <c r="B15" s="1" t="s">
        <v>43</v>
      </c>
      <c r="C15" s="1" t="s">
        <v>44</v>
      </c>
      <c r="D15" s="1"/>
      <c r="E15" s="1" t="s">
        <v>14</v>
      </c>
      <c r="F15" s="1" t="s">
        <v>11</v>
      </c>
      <c r="G15" s="1">
        <v>35</v>
      </c>
      <c r="H15">
        <v>2.5</v>
      </c>
      <c r="I15">
        <f>G15*H15</f>
        <v>87.5</v>
      </c>
    </row>
    <row r="16" spans="1:10" ht="14.25" customHeight="1">
      <c r="A16" s="4"/>
      <c r="B16" s="1" t="s">
        <v>45</v>
      </c>
      <c r="C16" s="1" t="s">
        <v>46</v>
      </c>
      <c r="D16" s="1"/>
      <c r="E16" s="1" t="s">
        <v>47</v>
      </c>
      <c r="F16" s="1" t="s">
        <v>24</v>
      </c>
      <c r="G16" s="1">
        <v>2</v>
      </c>
      <c r="H16">
        <v>2</v>
      </c>
      <c r="I16">
        <f>G16*H16</f>
        <v>4</v>
      </c>
    </row>
    <row r="17" spans="1:9" ht="14.25" customHeight="1">
      <c r="A17" s="4"/>
      <c r="B17" s="1" t="s">
        <v>48</v>
      </c>
      <c r="C17" s="1" t="s">
        <v>9</v>
      </c>
      <c r="D17" s="1"/>
      <c r="E17" s="1" t="s">
        <v>10</v>
      </c>
      <c r="F17" s="1" t="s">
        <v>11</v>
      </c>
      <c r="G17" s="1">
        <v>2</v>
      </c>
      <c r="H17">
        <v>1.5</v>
      </c>
      <c r="I17">
        <f>G17*H17</f>
        <v>3</v>
      </c>
    </row>
    <row r="18" spans="1:9" ht="14.25" customHeight="1">
      <c r="A18" s="4"/>
      <c r="B18" s="1" t="s">
        <v>49</v>
      </c>
      <c r="C18" s="1" t="s">
        <v>50</v>
      </c>
      <c r="D18" s="1"/>
      <c r="E18" s="1" t="s">
        <v>51</v>
      </c>
      <c r="F18" s="1" t="s">
        <v>14</v>
      </c>
      <c r="G18" s="1">
        <v>5</v>
      </c>
      <c r="H18">
        <v>3</v>
      </c>
      <c r="I18">
        <f>G18*H18</f>
        <v>15</v>
      </c>
    </row>
    <row r="19" spans="1:9" ht="22.7" customHeight="1">
      <c r="A19" s="4"/>
      <c r="B19" s="1" t="s">
        <v>52</v>
      </c>
      <c r="C19" s="1" t="s">
        <v>40</v>
      </c>
      <c r="D19" s="1"/>
      <c r="E19" s="1" t="s">
        <v>41</v>
      </c>
      <c r="F19" s="1" t="s">
        <v>42</v>
      </c>
      <c r="G19" s="1">
        <v>26</v>
      </c>
      <c r="H19">
        <v>2</v>
      </c>
      <c r="I19">
        <f>G19*H19</f>
        <v>52</v>
      </c>
    </row>
    <row r="20" spans="1:9" ht="14.25" customHeight="1">
      <c r="A20" s="4"/>
      <c r="B20" s="1" t="s">
        <v>53</v>
      </c>
      <c r="C20" s="1" t="s">
        <v>54</v>
      </c>
      <c r="D20" s="1" t="s">
        <v>55</v>
      </c>
      <c r="E20" s="1" t="s">
        <v>47</v>
      </c>
      <c r="F20" s="1" t="s">
        <v>24</v>
      </c>
      <c r="G20" s="1">
        <v>62</v>
      </c>
      <c r="H20">
        <v>3</v>
      </c>
      <c r="I20">
        <f>G20*H20</f>
        <v>186</v>
      </c>
    </row>
    <row r="21" spans="1:9" ht="14.25" customHeight="1">
      <c r="A21" s="4"/>
      <c r="B21" s="1" t="s">
        <v>56</v>
      </c>
      <c r="C21" s="1" t="s">
        <v>46</v>
      </c>
      <c r="D21" s="1"/>
      <c r="E21" s="1" t="s">
        <v>47</v>
      </c>
      <c r="F21" s="1" t="s">
        <v>24</v>
      </c>
      <c r="G21" s="1">
        <v>6</v>
      </c>
      <c r="H21">
        <v>2</v>
      </c>
      <c r="I21">
        <f>G21*H21</f>
        <v>12</v>
      </c>
    </row>
    <row r="22" spans="1:9" ht="22.7" customHeight="1">
      <c r="A22" s="4"/>
      <c r="B22" s="1" t="s">
        <v>57</v>
      </c>
      <c r="C22" s="1" t="s">
        <v>58</v>
      </c>
      <c r="D22" s="1"/>
      <c r="E22" s="1" t="s">
        <v>41</v>
      </c>
      <c r="F22" s="1" t="s">
        <v>42</v>
      </c>
      <c r="G22" s="1">
        <v>10</v>
      </c>
      <c r="H22">
        <v>1.5</v>
      </c>
      <c r="I22">
        <f>G22*H22</f>
        <v>15</v>
      </c>
    </row>
    <row r="23" spans="1:9" ht="22.7" customHeight="1">
      <c r="A23" s="4"/>
      <c r="B23" s="1" t="s">
        <v>59</v>
      </c>
      <c r="C23" s="1" t="s">
        <v>58</v>
      </c>
      <c r="D23" s="1"/>
      <c r="E23" s="1" t="s">
        <v>41</v>
      </c>
      <c r="F23" s="1" t="s">
        <v>42</v>
      </c>
      <c r="G23" s="1">
        <v>26</v>
      </c>
      <c r="H23">
        <v>1.5</v>
      </c>
      <c r="I23">
        <f>G23*H23</f>
        <v>39</v>
      </c>
    </row>
    <row r="24" spans="1:9" ht="14.25" customHeight="1">
      <c r="A24" s="4"/>
      <c r="B24" s="1" t="s">
        <v>60</v>
      </c>
      <c r="C24" s="1" t="s">
        <v>61</v>
      </c>
      <c r="D24" s="1"/>
      <c r="E24" s="1" t="s">
        <v>47</v>
      </c>
      <c r="F24" s="1" t="s">
        <v>24</v>
      </c>
      <c r="G24" s="1">
        <v>5</v>
      </c>
      <c r="H24">
        <v>2</v>
      </c>
      <c r="I24">
        <f>G24*H24</f>
        <v>10</v>
      </c>
    </row>
    <row r="25" spans="1:9" ht="14.25" customHeight="1">
      <c r="A25" s="4"/>
      <c r="B25" s="1" t="s">
        <v>62</v>
      </c>
      <c r="C25" s="1" t="s">
        <v>63</v>
      </c>
      <c r="D25" s="1"/>
      <c r="E25" s="1" t="s">
        <v>51</v>
      </c>
      <c r="F25" s="1" t="s">
        <v>14</v>
      </c>
      <c r="G25" s="1">
        <v>53</v>
      </c>
      <c r="H25">
        <v>6</v>
      </c>
      <c r="I25">
        <f>G25*H25</f>
        <v>318</v>
      </c>
    </row>
    <row r="26" spans="1:9" ht="22.7" customHeight="1">
      <c r="A26" s="4"/>
      <c r="B26" s="1" t="s">
        <v>64</v>
      </c>
      <c r="C26" s="1" t="s">
        <v>40</v>
      </c>
      <c r="D26" s="1"/>
      <c r="E26" s="1" t="s">
        <v>41</v>
      </c>
      <c r="F26" s="1" t="s">
        <v>42</v>
      </c>
      <c r="G26" s="1">
        <v>5</v>
      </c>
      <c r="H26">
        <v>2</v>
      </c>
      <c r="I26">
        <f>G26*H26</f>
        <v>10</v>
      </c>
    </row>
    <row r="27" spans="1:9" ht="14.25" customHeight="1">
      <c r="A27" s="4"/>
      <c r="B27" s="1" t="s">
        <v>65</v>
      </c>
      <c r="C27" s="1" t="s">
        <v>66</v>
      </c>
      <c r="D27" s="1"/>
      <c r="E27" s="1" t="s">
        <v>51</v>
      </c>
      <c r="F27" s="1" t="s">
        <v>14</v>
      </c>
      <c r="G27" s="1">
        <v>6</v>
      </c>
      <c r="H27">
        <v>2</v>
      </c>
      <c r="I27">
        <f>G27*H27</f>
        <v>12</v>
      </c>
    </row>
    <row r="28" spans="1:9" ht="14.25" customHeight="1">
      <c r="A28" s="4"/>
      <c r="B28" s="1" t="s">
        <v>67</v>
      </c>
      <c r="C28" s="1" t="s">
        <v>32</v>
      </c>
      <c r="D28" s="1"/>
      <c r="E28" s="1" t="s">
        <v>10</v>
      </c>
      <c r="F28" s="1" t="s">
        <v>11</v>
      </c>
      <c r="G28" s="1">
        <v>2</v>
      </c>
      <c r="H28">
        <v>5</v>
      </c>
      <c r="I28">
        <f>G28*H28</f>
        <v>10</v>
      </c>
    </row>
    <row r="29" spans="1:9" ht="14.25" customHeight="1">
      <c r="A29" s="4"/>
      <c r="B29" s="1" t="s">
        <v>68</v>
      </c>
      <c r="C29" s="1" t="s">
        <v>46</v>
      </c>
      <c r="D29" s="1"/>
      <c r="E29" s="1" t="s">
        <v>47</v>
      </c>
      <c r="F29" s="1" t="s">
        <v>24</v>
      </c>
      <c r="G29" s="1">
        <v>9</v>
      </c>
      <c r="H29">
        <v>2</v>
      </c>
      <c r="I29">
        <f>G29*H29</f>
        <v>18</v>
      </c>
    </row>
    <row r="30" spans="1:9" ht="14.25" customHeight="1">
      <c r="A30" s="4"/>
      <c r="B30" s="1" t="s">
        <v>69</v>
      </c>
      <c r="C30" s="1" t="s">
        <v>70</v>
      </c>
      <c r="D30" s="1"/>
      <c r="E30" s="1" t="s">
        <v>47</v>
      </c>
      <c r="F30" s="1" t="s">
        <v>24</v>
      </c>
      <c r="G30" s="1">
        <v>10</v>
      </c>
      <c r="H30">
        <v>3</v>
      </c>
      <c r="I30">
        <f>G30*H30</f>
        <v>30</v>
      </c>
    </row>
    <row r="31" spans="1:9" ht="22.7" customHeight="1">
      <c r="A31" s="4"/>
      <c r="B31" s="1" t="s">
        <v>71</v>
      </c>
      <c r="C31" s="1" t="s">
        <v>58</v>
      </c>
      <c r="D31" s="1"/>
      <c r="E31" s="1" t="s">
        <v>41</v>
      </c>
      <c r="F31" s="1" t="s">
        <v>42</v>
      </c>
      <c r="G31" s="1">
        <v>5</v>
      </c>
      <c r="H31">
        <v>1.5</v>
      </c>
      <c r="I31">
        <f>G31*H31</f>
        <v>7.5</v>
      </c>
    </row>
    <row r="32" spans="1:9" ht="14.25" customHeight="1">
      <c r="A32" s="4"/>
      <c r="B32" s="1" t="s">
        <v>72</v>
      </c>
      <c r="C32" s="1" t="s">
        <v>73</v>
      </c>
      <c r="D32" s="1"/>
      <c r="E32" s="1" t="s">
        <v>14</v>
      </c>
      <c r="F32" s="1" t="s">
        <v>11</v>
      </c>
      <c r="G32" s="1">
        <v>9</v>
      </c>
      <c r="H32">
        <v>2.5</v>
      </c>
      <c r="I32">
        <f>G32*H32</f>
        <v>22.5</v>
      </c>
    </row>
    <row r="33" spans="1:10" ht="14.25" customHeight="1">
      <c r="A33" s="4"/>
      <c r="B33" s="1" t="s">
        <v>74</v>
      </c>
      <c r="C33" s="1" t="s">
        <v>75</v>
      </c>
      <c r="D33" s="1"/>
      <c r="E33" s="1" t="s">
        <v>14</v>
      </c>
      <c r="F33" s="1" t="s">
        <v>11</v>
      </c>
      <c r="G33" s="1">
        <v>13</v>
      </c>
      <c r="H33">
        <v>3</v>
      </c>
      <c r="I33">
        <f>G33*H33</f>
        <v>39</v>
      </c>
    </row>
    <row r="34" spans="1:10" ht="14.25" customHeight="1">
      <c r="A34" s="4"/>
      <c r="B34" s="1" t="s">
        <v>76</v>
      </c>
      <c r="C34" s="1" t="s">
        <v>32</v>
      </c>
      <c r="D34" s="1"/>
      <c r="E34" s="1" t="s">
        <v>10</v>
      </c>
      <c r="F34" s="1" t="s">
        <v>11</v>
      </c>
      <c r="G34" s="1">
        <v>12</v>
      </c>
      <c r="H34">
        <v>5</v>
      </c>
      <c r="I34">
        <f>G34*H34</f>
        <v>60</v>
      </c>
    </row>
    <row r="35" spans="1:10" ht="14.25" customHeight="1">
      <c r="A35" s="4"/>
      <c r="B35" s="1" t="s">
        <v>77</v>
      </c>
      <c r="C35" s="1" t="s">
        <v>78</v>
      </c>
      <c r="D35" s="1"/>
      <c r="E35" s="1" t="s">
        <v>79</v>
      </c>
      <c r="F35" s="1" t="s">
        <v>42</v>
      </c>
      <c r="G35" s="1">
        <v>3</v>
      </c>
      <c r="H35">
        <v>1</v>
      </c>
      <c r="I35">
        <f>G35*H35</f>
        <v>3</v>
      </c>
    </row>
    <row r="36" spans="1:10" ht="14.25" customHeight="1">
      <c r="A36" s="4"/>
      <c r="B36" s="1" t="s">
        <v>80</v>
      </c>
      <c r="C36" s="1" t="s">
        <v>81</v>
      </c>
      <c r="D36" s="1"/>
      <c r="E36" s="1" t="s">
        <v>82</v>
      </c>
      <c r="F36" s="1" t="s">
        <v>14</v>
      </c>
      <c r="G36" s="1">
        <v>7</v>
      </c>
      <c r="H36">
        <v>2</v>
      </c>
      <c r="I36">
        <f>G36*H36</f>
        <v>14</v>
      </c>
    </row>
    <row r="37" spans="1:10" ht="14.25" customHeight="1">
      <c r="A37" s="4"/>
      <c r="B37" s="1" t="s">
        <v>83</v>
      </c>
      <c r="C37" s="1" t="s">
        <v>84</v>
      </c>
      <c r="D37" s="1"/>
      <c r="E37" s="1" t="s">
        <v>29</v>
      </c>
      <c r="F37" s="1" t="s">
        <v>30</v>
      </c>
      <c r="G37" s="1">
        <v>51</v>
      </c>
      <c r="H37">
        <v>3.3</v>
      </c>
      <c r="I37">
        <f>G37*H37</f>
        <v>168.29999999999998</v>
      </c>
    </row>
    <row r="38" spans="1:10" ht="14.25" customHeight="1">
      <c r="A38" s="4"/>
      <c r="B38" s="1" t="s">
        <v>85</v>
      </c>
      <c r="C38" s="1" t="s">
        <v>27</v>
      </c>
      <c r="D38" s="1" t="s">
        <v>86</v>
      </c>
      <c r="E38" s="1" t="s">
        <v>29</v>
      </c>
      <c r="F38" s="1" t="s">
        <v>30</v>
      </c>
      <c r="G38" s="1">
        <v>7</v>
      </c>
      <c r="H38">
        <v>4</v>
      </c>
      <c r="I38">
        <f>G38*H38</f>
        <v>28</v>
      </c>
    </row>
    <row r="39" spans="1:10" ht="14.25" customHeight="1">
      <c r="A39" s="4"/>
      <c r="B39" s="1" t="s">
        <v>87</v>
      </c>
      <c r="C39" s="1" t="s">
        <v>44</v>
      </c>
      <c r="D39" s="1"/>
      <c r="E39" s="1" t="s">
        <v>14</v>
      </c>
      <c r="F39" s="1" t="s">
        <v>11</v>
      </c>
      <c r="G39" s="1">
        <v>34</v>
      </c>
      <c r="H39">
        <v>2.5</v>
      </c>
      <c r="I39">
        <f>G39*H39</f>
        <v>85</v>
      </c>
    </row>
    <row r="40" spans="1:10" ht="14.25" customHeight="1">
      <c r="A40" s="4"/>
      <c r="B40" s="1" t="s">
        <v>88</v>
      </c>
      <c r="C40" s="1" t="s">
        <v>13</v>
      </c>
      <c r="D40" s="1"/>
      <c r="E40" s="1" t="s">
        <v>14</v>
      </c>
      <c r="F40" s="1" t="s">
        <v>11</v>
      </c>
      <c r="G40" s="1">
        <v>7</v>
      </c>
      <c r="H40">
        <v>2</v>
      </c>
      <c r="I40">
        <f>G40*H40</f>
        <v>14</v>
      </c>
    </row>
    <row r="41" spans="1:10" ht="14.25" customHeight="1">
      <c r="A41" s="3">
        <v>44775</v>
      </c>
      <c r="B41" s="1" t="s">
        <v>89</v>
      </c>
      <c r="C41" s="1" t="s">
        <v>44</v>
      </c>
      <c r="D41" s="1"/>
      <c r="E41" s="1" t="s">
        <v>14</v>
      </c>
      <c r="F41" s="1" t="s">
        <v>11</v>
      </c>
      <c r="G41" s="1">
        <v>13</v>
      </c>
      <c r="H41">
        <v>2.5</v>
      </c>
      <c r="I41">
        <f>G41*H41</f>
        <v>32.5</v>
      </c>
    </row>
    <row r="42" spans="1:10" ht="14.25" customHeight="1">
      <c r="A42" s="4"/>
      <c r="B42" s="1" t="s">
        <v>90</v>
      </c>
      <c r="C42" s="1" t="s">
        <v>91</v>
      </c>
      <c r="D42" s="1" t="s">
        <v>92</v>
      </c>
      <c r="E42" s="1" t="s">
        <v>29</v>
      </c>
      <c r="F42" s="1" t="s">
        <v>30</v>
      </c>
      <c r="G42" s="1">
        <v>27</v>
      </c>
      <c r="H42">
        <v>2</v>
      </c>
      <c r="I42">
        <f>G42*H42*1.5</f>
        <v>81</v>
      </c>
      <c r="J42">
        <v>1.5</v>
      </c>
    </row>
    <row r="43" spans="1:10" ht="14.25" customHeight="1">
      <c r="A43" s="4"/>
      <c r="B43" s="1" t="s">
        <v>93</v>
      </c>
      <c r="C43" s="1" t="s">
        <v>94</v>
      </c>
      <c r="D43" s="1"/>
      <c r="E43" s="1" t="s">
        <v>10</v>
      </c>
      <c r="F43" s="1" t="s">
        <v>11</v>
      </c>
      <c r="G43" s="1">
        <v>4</v>
      </c>
      <c r="H43">
        <v>2</v>
      </c>
      <c r="I43">
        <f>G43*H43</f>
        <v>8</v>
      </c>
    </row>
    <row r="44" spans="1:10" ht="22.7" customHeight="1">
      <c r="A44" s="4"/>
      <c r="B44" s="1" t="s">
        <v>95</v>
      </c>
      <c r="C44" s="1" t="s">
        <v>96</v>
      </c>
      <c r="D44" s="1"/>
      <c r="E44" s="1" t="s">
        <v>24</v>
      </c>
      <c r="F44" s="1" t="s">
        <v>47</v>
      </c>
      <c r="G44" s="1">
        <v>12</v>
      </c>
      <c r="H44">
        <v>3.2</v>
      </c>
      <c r="I44">
        <f>G44*H44</f>
        <v>38.400000000000006</v>
      </c>
    </row>
    <row r="45" spans="1:10" ht="14.25" customHeight="1">
      <c r="A45" s="4"/>
      <c r="B45" s="1" t="s">
        <v>97</v>
      </c>
      <c r="C45" s="1" t="s">
        <v>9</v>
      </c>
      <c r="D45" s="1"/>
      <c r="E45" s="1" t="s">
        <v>10</v>
      </c>
      <c r="F45" s="1" t="s">
        <v>11</v>
      </c>
      <c r="G45" s="1">
        <v>2</v>
      </c>
      <c r="H45">
        <v>1.5</v>
      </c>
      <c r="I45">
        <f>G45*H45</f>
        <v>3</v>
      </c>
    </row>
    <row r="46" spans="1:10" ht="14.25" customHeight="1">
      <c r="A46" s="4"/>
      <c r="B46" s="1" t="s">
        <v>98</v>
      </c>
      <c r="C46" s="1" t="s">
        <v>99</v>
      </c>
      <c r="D46" s="1"/>
      <c r="E46" s="1" t="s">
        <v>14</v>
      </c>
      <c r="F46" s="1" t="s">
        <v>82</v>
      </c>
      <c r="G46" s="1">
        <v>12</v>
      </c>
      <c r="H46">
        <v>4</v>
      </c>
      <c r="I46">
        <f>G46*H46</f>
        <v>48</v>
      </c>
    </row>
    <row r="47" spans="1:10" ht="14.25" customHeight="1">
      <c r="A47" s="4"/>
      <c r="B47" s="1" t="s">
        <v>100</v>
      </c>
      <c r="C47" s="1" t="s">
        <v>101</v>
      </c>
      <c r="D47" s="1"/>
      <c r="E47" s="1" t="s">
        <v>10</v>
      </c>
      <c r="F47" s="1" t="s">
        <v>11</v>
      </c>
      <c r="G47" s="1">
        <v>8</v>
      </c>
      <c r="H47">
        <v>1.3</v>
      </c>
      <c r="I47">
        <f>G47*H47</f>
        <v>10.4</v>
      </c>
    </row>
    <row r="48" spans="1:10" ht="14.25" customHeight="1">
      <c r="A48" s="4"/>
      <c r="B48" s="1" t="s">
        <v>102</v>
      </c>
      <c r="C48" s="1" t="s">
        <v>101</v>
      </c>
      <c r="D48" s="1"/>
      <c r="E48" s="1" t="s">
        <v>10</v>
      </c>
      <c r="F48" s="1" t="s">
        <v>11</v>
      </c>
      <c r="G48" s="1">
        <v>7</v>
      </c>
      <c r="H48">
        <v>1.3</v>
      </c>
      <c r="I48">
        <f>G48*H48</f>
        <v>9.1</v>
      </c>
    </row>
    <row r="49" spans="1:10" ht="14.25" customHeight="1">
      <c r="A49" s="4"/>
      <c r="B49" s="1" t="s">
        <v>103</v>
      </c>
      <c r="C49" s="1" t="s">
        <v>9</v>
      </c>
      <c r="D49" s="1"/>
      <c r="E49" s="1" t="s">
        <v>10</v>
      </c>
      <c r="F49" s="1" t="s">
        <v>11</v>
      </c>
      <c r="G49" s="1">
        <v>2</v>
      </c>
      <c r="H49">
        <v>1.5</v>
      </c>
      <c r="I49">
        <f>G49*H49</f>
        <v>3</v>
      </c>
    </row>
    <row r="50" spans="1:10" ht="14.25" customHeight="1">
      <c r="A50" s="4"/>
      <c r="B50" s="1" t="s">
        <v>104</v>
      </c>
      <c r="C50" s="1" t="s">
        <v>105</v>
      </c>
      <c r="D50" s="1"/>
      <c r="E50" s="1" t="s">
        <v>18</v>
      </c>
      <c r="F50" s="1" t="s">
        <v>11</v>
      </c>
      <c r="G50" s="1">
        <v>66</v>
      </c>
      <c r="H50">
        <v>4</v>
      </c>
      <c r="I50">
        <f>G50*H50</f>
        <v>264</v>
      </c>
    </row>
    <row r="51" spans="1:10" ht="14.25" customHeight="1">
      <c r="A51" s="4"/>
      <c r="B51" s="1" t="s">
        <v>106</v>
      </c>
      <c r="C51" s="1" t="s">
        <v>107</v>
      </c>
      <c r="D51" s="1"/>
      <c r="E51" s="1" t="s">
        <v>11</v>
      </c>
      <c r="F51" s="1" t="s">
        <v>14</v>
      </c>
      <c r="G51" s="1">
        <v>35</v>
      </c>
      <c r="H51">
        <v>0.5</v>
      </c>
      <c r="I51">
        <f>G51*H51</f>
        <v>17.5</v>
      </c>
    </row>
    <row r="52" spans="1:10" ht="22.7" customHeight="1">
      <c r="A52" s="4"/>
      <c r="B52" s="1" t="s">
        <v>108</v>
      </c>
      <c r="C52" s="1" t="s">
        <v>96</v>
      </c>
      <c r="D52" s="1"/>
      <c r="E52" s="1" t="s">
        <v>24</v>
      </c>
      <c r="F52" s="1" t="s">
        <v>25</v>
      </c>
      <c r="G52" s="1">
        <v>4</v>
      </c>
      <c r="H52">
        <v>3.2</v>
      </c>
      <c r="I52">
        <f>G52*H52</f>
        <v>12.8</v>
      </c>
    </row>
    <row r="53" spans="1:10" ht="14.25" customHeight="1">
      <c r="A53" s="4"/>
      <c r="B53" s="1" t="s">
        <v>109</v>
      </c>
      <c r="C53" s="1" t="s">
        <v>110</v>
      </c>
      <c r="D53" s="1"/>
      <c r="E53" s="1" t="s">
        <v>14</v>
      </c>
      <c r="F53" s="1" t="s">
        <v>11</v>
      </c>
      <c r="G53" s="1">
        <v>42</v>
      </c>
      <c r="H53">
        <v>2</v>
      </c>
      <c r="I53">
        <f>G53*H53</f>
        <v>84</v>
      </c>
    </row>
    <row r="54" spans="1:10" ht="22.7" customHeight="1">
      <c r="A54" s="4"/>
      <c r="B54" s="1" t="s">
        <v>111</v>
      </c>
      <c r="C54" s="1" t="s">
        <v>58</v>
      </c>
      <c r="D54" s="1"/>
      <c r="E54" s="1" t="s">
        <v>41</v>
      </c>
      <c r="F54" s="1" t="s">
        <v>42</v>
      </c>
      <c r="G54" s="1">
        <v>14</v>
      </c>
      <c r="H54">
        <v>1.5</v>
      </c>
      <c r="I54">
        <f>G54*H54</f>
        <v>21</v>
      </c>
    </row>
    <row r="55" spans="1:10" ht="14.25" customHeight="1">
      <c r="A55" s="4"/>
      <c r="B55" s="1" t="s">
        <v>112</v>
      </c>
      <c r="C55" s="1" t="s">
        <v>101</v>
      </c>
      <c r="D55" s="1"/>
      <c r="E55" s="1" t="s">
        <v>10</v>
      </c>
      <c r="F55" s="1" t="s">
        <v>11</v>
      </c>
      <c r="G55" s="1">
        <v>7</v>
      </c>
      <c r="H55">
        <v>1.3</v>
      </c>
      <c r="I55">
        <f>G55*H55</f>
        <v>9.1</v>
      </c>
    </row>
    <row r="56" spans="1:10" ht="14.25" customHeight="1">
      <c r="A56" s="4"/>
      <c r="B56" s="1" t="s">
        <v>113</v>
      </c>
      <c r="C56" s="1" t="s">
        <v>114</v>
      </c>
      <c r="D56" s="1"/>
      <c r="E56" s="1" t="s">
        <v>14</v>
      </c>
      <c r="F56" s="1" t="s">
        <v>11</v>
      </c>
      <c r="G56" s="1">
        <v>9</v>
      </c>
      <c r="H56">
        <v>1</v>
      </c>
      <c r="I56">
        <f>G56*H56</f>
        <v>9</v>
      </c>
    </row>
    <row r="57" spans="1:10" ht="22.7" customHeight="1">
      <c r="A57" s="4"/>
      <c r="B57" s="1" t="s">
        <v>115</v>
      </c>
      <c r="C57" s="1" t="s">
        <v>116</v>
      </c>
      <c r="D57" s="1" t="s">
        <v>117</v>
      </c>
      <c r="E57" s="1" t="s">
        <v>29</v>
      </c>
      <c r="F57" s="1" t="s">
        <v>30</v>
      </c>
      <c r="G57" s="1">
        <v>6</v>
      </c>
      <c r="H57">
        <v>1</v>
      </c>
      <c r="I57">
        <f>G57*H57*2</f>
        <v>12</v>
      </c>
      <c r="J57">
        <v>2</v>
      </c>
    </row>
    <row r="58" spans="1:10" ht="14.25" customHeight="1">
      <c r="A58" s="4"/>
      <c r="B58" s="1" t="s">
        <v>118</v>
      </c>
      <c r="C58" s="1" t="s">
        <v>119</v>
      </c>
      <c r="D58" s="1"/>
      <c r="E58" s="1" t="s">
        <v>18</v>
      </c>
      <c r="F58" s="1" t="s">
        <v>11</v>
      </c>
      <c r="G58" s="1">
        <v>2</v>
      </c>
      <c r="H58">
        <v>2.5</v>
      </c>
      <c r="I58">
        <f>G58*H58</f>
        <v>5</v>
      </c>
    </row>
    <row r="59" spans="1:10" ht="14.25" customHeight="1">
      <c r="A59" s="4"/>
      <c r="B59" s="1" t="s">
        <v>120</v>
      </c>
      <c r="C59" s="1" t="s">
        <v>101</v>
      </c>
      <c r="D59" s="1"/>
      <c r="E59" s="1" t="s">
        <v>10</v>
      </c>
      <c r="F59" s="1" t="s">
        <v>11</v>
      </c>
      <c r="G59" s="1">
        <v>28</v>
      </c>
      <c r="H59">
        <v>1.3</v>
      </c>
      <c r="I59">
        <f>G59*H59</f>
        <v>36.4</v>
      </c>
    </row>
    <row r="60" spans="1:10" ht="14.25" customHeight="1">
      <c r="A60" s="4"/>
      <c r="B60" s="1" t="s">
        <v>121</v>
      </c>
      <c r="C60" s="1" t="s">
        <v>44</v>
      </c>
      <c r="D60" s="1"/>
      <c r="E60" s="1" t="s">
        <v>14</v>
      </c>
      <c r="F60" s="1" t="s">
        <v>11</v>
      </c>
      <c r="G60" s="1">
        <v>14</v>
      </c>
      <c r="H60">
        <v>2.5</v>
      </c>
      <c r="I60">
        <f>G60*H60</f>
        <v>35</v>
      </c>
    </row>
    <row r="61" spans="1:10" ht="14.25" customHeight="1">
      <c r="A61" s="4"/>
      <c r="B61" s="1" t="s">
        <v>122</v>
      </c>
      <c r="C61" s="1" t="s">
        <v>123</v>
      </c>
      <c r="D61" s="1"/>
      <c r="E61" s="1" t="s">
        <v>29</v>
      </c>
      <c r="F61" s="1" t="s">
        <v>30</v>
      </c>
      <c r="G61" s="1">
        <v>9</v>
      </c>
      <c r="H61">
        <v>4</v>
      </c>
      <c r="I61">
        <f>G61*H61</f>
        <v>36</v>
      </c>
    </row>
    <row r="62" spans="1:10" ht="22.7" customHeight="1">
      <c r="A62" s="4"/>
      <c r="B62" s="1" t="s">
        <v>124</v>
      </c>
      <c r="C62" s="1" t="s">
        <v>125</v>
      </c>
      <c r="D62" s="1"/>
      <c r="E62" s="1" t="s">
        <v>24</v>
      </c>
      <c r="F62" s="1" t="s">
        <v>25</v>
      </c>
      <c r="G62" s="1">
        <v>5</v>
      </c>
      <c r="H62">
        <v>2</v>
      </c>
      <c r="I62">
        <f>G62*H62</f>
        <v>10</v>
      </c>
    </row>
    <row r="63" spans="1:10" ht="14.25" customHeight="1">
      <c r="A63" s="4"/>
      <c r="B63" s="1" t="s">
        <v>126</v>
      </c>
      <c r="C63" s="1" t="s">
        <v>127</v>
      </c>
      <c r="D63" s="1"/>
      <c r="E63" s="1" t="s">
        <v>128</v>
      </c>
      <c r="F63" s="1" t="s">
        <v>18</v>
      </c>
      <c r="G63" s="1">
        <v>3</v>
      </c>
      <c r="H63">
        <v>5</v>
      </c>
      <c r="I63">
        <f>G63*H63</f>
        <v>15</v>
      </c>
    </row>
    <row r="64" spans="1:10" ht="22.7" customHeight="1">
      <c r="A64" s="4"/>
      <c r="B64" s="1" t="s">
        <v>129</v>
      </c>
      <c r="C64" s="1" t="s">
        <v>16</v>
      </c>
      <c r="D64" s="1" t="s">
        <v>130</v>
      </c>
      <c r="E64" s="1" t="s">
        <v>128</v>
      </c>
      <c r="F64" s="1" t="s">
        <v>18</v>
      </c>
      <c r="G64" s="1">
        <v>4</v>
      </c>
      <c r="H64">
        <v>5</v>
      </c>
      <c r="I64">
        <f>G64*H64</f>
        <v>20</v>
      </c>
    </row>
    <row r="65" spans="1:9" ht="14.25" customHeight="1">
      <c r="A65" s="4"/>
      <c r="B65" s="1" t="s">
        <v>131</v>
      </c>
      <c r="C65" s="1" t="s">
        <v>50</v>
      </c>
      <c r="D65" s="1"/>
      <c r="E65" s="1" t="s">
        <v>51</v>
      </c>
      <c r="F65" s="1" t="s">
        <v>14</v>
      </c>
      <c r="G65" s="1">
        <v>3</v>
      </c>
      <c r="H65">
        <v>3</v>
      </c>
      <c r="I65">
        <f>G65*H65</f>
        <v>9</v>
      </c>
    </row>
    <row r="66" spans="1:9" ht="14.25" customHeight="1">
      <c r="A66" s="4"/>
      <c r="B66" s="1" t="s">
        <v>132</v>
      </c>
      <c r="C66" s="1" t="s">
        <v>38</v>
      </c>
      <c r="D66" s="1"/>
      <c r="E66" s="1" t="s">
        <v>10</v>
      </c>
      <c r="F66" s="1" t="s">
        <v>11</v>
      </c>
      <c r="G66" s="1">
        <v>4</v>
      </c>
      <c r="H66">
        <v>3</v>
      </c>
      <c r="I66">
        <f>G66*H66</f>
        <v>12</v>
      </c>
    </row>
    <row r="67" spans="1:9" ht="14.25" customHeight="1">
      <c r="A67" s="4"/>
      <c r="B67" s="1" t="s">
        <v>133</v>
      </c>
      <c r="C67" s="1" t="s">
        <v>119</v>
      </c>
      <c r="D67" s="1"/>
      <c r="E67" s="1" t="s">
        <v>14</v>
      </c>
      <c r="F67" s="1" t="s">
        <v>11</v>
      </c>
      <c r="G67" s="1">
        <v>8</v>
      </c>
      <c r="H67">
        <v>2.5</v>
      </c>
      <c r="I67">
        <f>G67*H67</f>
        <v>20</v>
      </c>
    </row>
    <row r="68" spans="1:9" ht="14.25" customHeight="1">
      <c r="A68" s="4"/>
      <c r="B68" s="1" t="s">
        <v>134</v>
      </c>
      <c r="C68" s="1" t="s">
        <v>135</v>
      </c>
      <c r="D68" s="1"/>
      <c r="E68" s="1" t="s">
        <v>51</v>
      </c>
      <c r="F68" s="1" t="s">
        <v>11</v>
      </c>
      <c r="G68" s="1">
        <v>4</v>
      </c>
      <c r="H68">
        <v>2.5</v>
      </c>
      <c r="I68">
        <f>G68*H68</f>
        <v>10</v>
      </c>
    </row>
    <row r="69" spans="1:9" ht="14.25" customHeight="1">
      <c r="A69" s="4"/>
      <c r="B69" s="1" t="s">
        <v>136</v>
      </c>
      <c r="C69" s="1" t="s">
        <v>137</v>
      </c>
      <c r="D69" s="1"/>
      <c r="E69" s="1" t="s">
        <v>29</v>
      </c>
      <c r="F69" s="1" t="s">
        <v>30</v>
      </c>
      <c r="G69" s="1">
        <v>9</v>
      </c>
      <c r="H69">
        <v>4</v>
      </c>
      <c r="I69">
        <f>G69*H69</f>
        <v>36</v>
      </c>
    </row>
    <row r="70" spans="1:9" ht="22.7" customHeight="1">
      <c r="A70" s="4"/>
      <c r="B70" s="1" t="s">
        <v>138</v>
      </c>
      <c r="C70" s="1" t="s">
        <v>96</v>
      </c>
      <c r="D70" s="1"/>
      <c r="E70" s="1" t="s">
        <v>24</v>
      </c>
      <c r="F70" s="1" t="s">
        <v>25</v>
      </c>
      <c r="G70" s="1">
        <v>4</v>
      </c>
      <c r="H70">
        <v>3.2</v>
      </c>
      <c r="I70">
        <f>G70*H70</f>
        <v>12.8</v>
      </c>
    </row>
    <row r="71" spans="1:9" ht="14.25" customHeight="1">
      <c r="A71" s="4"/>
      <c r="B71" s="1" t="s">
        <v>139</v>
      </c>
      <c r="C71" s="1" t="s">
        <v>140</v>
      </c>
      <c r="D71" s="1"/>
      <c r="E71" s="1" t="s">
        <v>29</v>
      </c>
      <c r="F71" s="1" t="s">
        <v>30</v>
      </c>
      <c r="G71" s="1">
        <v>9</v>
      </c>
      <c r="H71">
        <v>4</v>
      </c>
      <c r="I71">
        <f>G71*H71</f>
        <v>36</v>
      </c>
    </row>
    <row r="72" spans="1:9" ht="14.25" customHeight="1">
      <c r="A72" s="4"/>
      <c r="B72" s="1" t="s">
        <v>141</v>
      </c>
      <c r="C72" s="1" t="s">
        <v>142</v>
      </c>
      <c r="D72" s="1"/>
      <c r="E72" s="1" t="s">
        <v>14</v>
      </c>
      <c r="F72" s="1" t="s">
        <v>11</v>
      </c>
      <c r="G72" s="1">
        <v>8</v>
      </c>
      <c r="H72">
        <v>3.3</v>
      </c>
      <c r="I72">
        <f>G72*H72</f>
        <v>26.4</v>
      </c>
    </row>
    <row r="73" spans="1:9" ht="14.25" customHeight="1">
      <c r="A73" s="4"/>
      <c r="B73" s="1" t="s">
        <v>143</v>
      </c>
      <c r="C73" s="1" t="s">
        <v>144</v>
      </c>
      <c r="D73" s="1"/>
      <c r="E73" s="1" t="s">
        <v>14</v>
      </c>
      <c r="F73" s="1" t="s">
        <v>11</v>
      </c>
      <c r="G73" s="1">
        <v>8</v>
      </c>
      <c r="H73">
        <v>1</v>
      </c>
      <c r="I73">
        <f>G73*H73</f>
        <v>8</v>
      </c>
    </row>
    <row r="74" spans="1:9" ht="14.25" customHeight="1">
      <c r="A74" s="4"/>
      <c r="B74" s="1" t="s">
        <v>145</v>
      </c>
      <c r="C74" s="1" t="s">
        <v>146</v>
      </c>
      <c r="D74" s="1"/>
      <c r="E74" s="1" t="s">
        <v>29</v>
      </c>
      <c r="F74" s="1" t="s">
        <v>30</v>
      </c>
      <c r="G74" s="1">
        <v>6</v>
      </c>
      <c r="H74">
        <v>4</v>
      </c>
      <c r="I74">
        <f>G74*H74</f>
        <v>24</v>
      </c>
    </row>
    <row r="75" spans="1:9" ht="14.25" customHeight="1">
      <c r="A75" s="4"/>
      <c r="B75" s="1" t="s">
        <v>147</v>
      </c>
      <c r="C75" s="1" t="s">
        <v>148</v>
      </c>
      <c r="D75" s="1"/>
      <c r="E75" s="1" t="s">
        <v>14</v>
      </c>
      <c r="F75" s="1" t="s">
        <v>11</v>
      </c>
      <c r="G75" s="1">
        <v>9</v>
      </c>
      <c r="H75">
        <v>2</v>
      </c>
      <c r="I75">
        <f>G75*H75</f>
        <v>18</v>
      </c>
    </row>
    <row r="76" spans="1:9" ht="22.7" customHeight="1">
      <c r="A76" s="4"/>
      <c r="B76" s="1" t="s">
        <v>149</v>
      </c>
      <c r="C76" s="1" t="s">
        <v>40</v>
      </c>
      <c r="D76" s="1"/>
      <c r="E76" s="1" t="s">
        <v>41</v>
      </c>
      <c r="F76" s="1" t="s">
        <v>42</v>
      </c>
      <c r="G76" s="1">
        <v>18</v>
      </c>
      <c r="H76">
        <v>2</v>
      </c>
      <c r="I76">
        <f>G76*H76</f>
        <v>36</v>
      </c>
    </row>
    <row r="77" spans="1:9" ht="14.25" customHeight="1">
      <c r="A77" s="4"/>
      <c r="B77" s="1" t="s">
        <v>150</v>
      </c>
      <c r="C77" s="1" t="s">
        <v>151</v>
      </c>
      <c r="D77" s="1"/>
      <c r="E77" s="1" t="s">
        <v>11</v>
      </c>
      <c r="F77" s="1" t="s">
        <v>14</v>
      </c>
      <c r="G77" s="1">
        <v>35</v>
      </c>
      <c r="H77">
        <v>0.5</v>
      </c>
      <c r="I77">
        <f>G77*H77</f>
        <v>17.5</v>
      </c>
    </row>
    <row r="78" spans="1:9" ht="14.25" customHeight="1">
      <c r="A78" s="4"/>
      <c r="B78" s="1" t="s">
        <v>152</v>
      </c>
      <c r="C78" s="1" t="s">
        <v>153</v>
      </c>
      <c r="D78" s="1"/>
      <c r="E78" s="1" t="s">
        <v>29</v>
      </c>
      <c r="F78" s="1" t="s">
        <v>30</v>
      </c>
      <c r="G78" s="1">
        <v>8</v>
      </c>
      <c r="H78">
        <v>3.3</v>
      </c>
      <c r="I78">
        <f>G78*H78</f>
        <v>26.4</v>
      </c>
    </row>
    <row r="79" spans="1:9" ht="14.25" customHeight="1">
      <c r="A79" s="4"/>
      <c r="B79" s="1" t="s">
        <v>154</v>
      </c>
      <c r="C79" s="1" t="s">
        <v>155</v>
      </c>
      <c r="D79" s="1"/>
      <c r="E79" s="1" t="s">
        <v>14</v>
      </c>
      <c r="F79" s="1" t="s">
        <v>11</v>
      </c>
      <c r="G79" s="1">
        <v>10</v>
      </c>
      <c r="H79">
        <v>2</v>
      </c>
      <c r="I79">
        <f>G79*H79</f>
        <v>20</v>
      </c>
    </row>
    <row r="80" spans="1:9" ht="14.25" customHeight="1">
      <c r="A80" s="4"/>
      <c r="B80" s="1" t="s">
        <v>156</v>
      </c>
      <c r="C80" s="1" t="s">
        <v>157</v>
      </c>
      <c r="D80" s="1"/>
      <c r="E80" s="1" t="s">
        <v>11</v>
      </c>
      <c r="F80" s="1" t="s">
        <v>14</v>
      </c>
      <c r="G80" s="1">
        <v>39</v>
      </c>
      <c r="H80">
        <v>0.5</v>
      </c>
      <c r="I80">
        <f>G80*H80</f>
        <v>19.5</v>
      </c>
    </row>
    <row r="81" spans="1:9" ht="14.25" customHeight="1">
      <c r="A81" s="4"/>
      <c r="B81" s="1" t="s">
        <v>158</v>
      </c>
      <c r="C81" s="1" t="s">
        <v>159</v>
      </c>
      <c r="D81" s="1"/>
      <c r="E81" s="1" t="s">
        <v>14</v>
      </c>
      <c r="F81" s="1" t="s">
        <v>82</v>
      </c>
      <c r="G81" s="1">
        <v>6</v>
      </c>
      <c r="H81">
        <v>3.3</v>
      </c>
      <c r="I81">
        <f>G81*H81</f>
        <v>19.799999999999997</v>
      </c>
    </row>
    <row r="82" spans="1:9" ht="14.25" customHeight="1">
      <c r="A82" s="4"/>
      <c r="B82" s="1" t="s">
        <v>160</v>
      </c>
      <c r="C82" s="1" t="s">
        <v>161</v>
      </c>
      <c r="D82" s="1"/>
      <c r="E82" s="1" t="s">
        <v>14</v>
      </c>
      <c r="F82" s="1" t="s">
        <v>11</v>
      </c>
      <c r="G82" s="1">
        <v>42</v>
      </c>
      <c r="H82">
        <v>1.5</v>
      </c>
      <c r="I82">
        <f>G82*H82</f>
        <v>63</v>
      </c>
    </row>
    <row r="83" spans="1:9" ht="22.7" customHeight="1">
      <c r="A83" s="4"/>
      <c r="B83" s="1" t="s">
        <v>162</v>
      </c>
      <c r="C83" s="1" t="s">
        <v>163</v>
      </c>
      <c r="D83" s="1"/>
      <c r="E83" s="1" t="s">
        <v>24</v>
      </c>
      <c r="F83" s="1" t="s">
        <v>25</v>
      </c>
      <c r="G83" s="1">
        <v>4</v>
      </c>
      <c r="H83">
        <v>0.8</v>
      </c>
      <c r="I83">
        <f>G83*H83</f>
        <v>3.2</v>
      </c>
    </row>
    <row r="84" spans="1:9" ht="22.7" customHeight="1">
      <c r="A84" s="4"/>
      <c r="B84" s="1" t="s">
        <v>164</v>
      </c>
      <c r="C84" s="1" t="s">
        <v>125</v>
      </c>
      <c r="D84" s="1"/>
      <c r="E84" s="1" t="s">
        <v>24</v>
      </c>
      <c r="F84" s="1" t="s">
        <v>25</v>
      </c>
      <c r="G84" s="1">
        <v>5</v>
      </c>
      <c r="H84">
        <v>2</v>
      </c>
      <c r="I84">
        <f>G84*H84</f>
        <v>10</v>
      </c>
    </row>
    <row r="85" spans="1:9" ht="14.25" customHeight="1">
      <c r="A85" s="4"/>
      <c r="B85" s="1" t="s">
        <v>165</v>
      </c>
      <c r="C85" s="1" t="s">
        <v>166</v>
      </c>
      <c r="D85" s="1"/>
      <c r="E85" s="1" t="s">
        <v>18</v>
      </c>
      <c r="F85" s="1" t="s">
        <v>11</v>
      </c>
      <c r="G85" s="1">
        <v>16</v>
      </c>
      <c r="H85">
        <v>4</v>
      </c>
      <c r="I85">
        <f>G85*H85</f>
        <v>64</v>
      </c>
    </row>
    <row r="86" spans="1:9" ht="14.25" customHeight="1">
      <c r="A86" s="4"/>
      <c r="B86" s="1" t="s">
        <v>167</v>
      </c>
      <c r="C86" s="1" t="s">
        <v>168</v>
      </c>
      <c r="D86" s="1"/>
      <c r="E86" s="1" t="s">
        <v>14</v>
      </c>
      <c r="F86" s="1" t="s">
        <v>82</v>
      </c>
      <c r="G86" s="1">
        <v>7</v>
      </c>
      <c r="H86">
        <v>5</v>
      </c>
      <c r="I86">
        <f>G86*H86</f>
        <v>35</v>
      </c>
    </row>
    <row r="87" spans="1:9" ht="14.25" customHeight="1">
      <c r="A87" s="4"/>
      <c r="B87" s="1" t="s">
        <v>169</v>
      </c>
      <c r="C87" s="1" t="s">
        <v>170</v>
      </c>
      <c r="D87" s="1"/>
      <c r="E87" s="1" t="s">
        <v>14</v>
      </c>
      <c r="F87" s="1" t="s">
        <v>82</v>
      </c>
      <c r="G87" s="1">
        <v>11</v>
      </c>
      <c r="H87">
        <v>1</v>
      </c>
      <c r="I87">
        <f>G87*H87</f>
        <v>11</v>
      </c>
    </row>
    <row r="88" spans="1:9" ht="14.25" customHeight="1">
      <c r="A88" s="4"/>
      <c r="B88" s="1" t="s">
        <v>171</v>
      </c>
      <c r="C88" s="1" t="s">
        <v>172</v>
      </c>
      <c r="D88" s="1"/>
      <c r="E88" s="1" t="s">
        <v>14</v>
      </c>
      <c r="F88" s="1" t="s">
        <v>11</v>
      </c>
      <c r="G88" s="1">
        <v>9</v>
      </c>
      <c r="H88">
        <v>1.5</v>
      </c>
      <c r="I88">
        <f>G88*H88</f>
        <v>13.5</v>
      </c>
    </row>
    <row r="89" spans="1:9" ht="14.25" customHeight="1">
      <c r="A89" s="4"/>
      <c r="B89" s="1" t="s">
        <v>173</v>
      </c>
      <c r="C89" s="1" t="s">
        <v>170</v>
      </c>
      <c r="D89" s="1"/>
      <c r="E89" s="1" t="s">
        <v>14</v>
      </c>
      <c r="F89" s="1" t="s">
        <v>82</v>
      </c>
      <c r="G89" s="1">
        <v>6</v>
      </c>
      <c r="H89">
        <v>1</v>
      </c>
      <c r="I89">
        <f>G89*H89</f>
        <v>6</v>
      </c>
    </row>
    <row r="90" spans="1:9" ht="22.7" customHeight="1">
      <c r="A90" s="4"/>
      <c r="B90" s="1" t="s">
        <v>174</v>
      </c>
      <c r="C90" s="1" t="s">
        <v>58</v>
      </c>
      <c r="D90" s="1"/>
      <c r="E90" s="1" t="s">
        <v>41</v>
      </c>
      <c r="F90" s="1" t="s">
        <v>42</v>
      </c>
      <c r="G90" s="1">
        <v>18</v>
      </c>
      <c r="H90">
        <v>1.5</v>
      </c>
      <c r="I90">
        <f>G90*H90</f>
        <v>27</v>
      </c>
    </row>
    <row r="91" spans="1:9" ht="14.25" customHeight="1">
      <c r="A91" s="4"/>
      <c r="B91" s="1" t="s">
        <v>175</v>
      </c>
      <c r="C91" s="1" t="s">
        <v>176</v>
      </c>
      <c r="D91" s="1"/>
      <c r="E91" s="1" t="s">
        <v>177</v>
      </c>
      <c r="F91" s="1" t="s">
        <v>11</v>
      </c>
      <c r="G91" s="1">
        <v>9</v>
      </c>
      <c r="H91">
        <v>1.7</v>
      </c>
      <c r="I91">
        <f>G91*H91</f>
        <v>15.299999999999999</v>
      </c>
    </row>
    <row r="92" spans="1:9" ht="22.7" customHeight="1">
      <c r="A92" s="4"/>
      <c r="B92" s="1" t="s">
        <v>178</v>
      </c>
      <c r="C92" s="1" t="s">
        <v>179</v>
      </c>
      <c r="D92" s="1"/>
      <c r="E92" s="1" t="s">
        <v>180</v>
      </c>
      <c r="F92" s="1" t="s">
        <v>82</v>
      </c>
      <c r="G92" s="1">
        <v>12</v>
      </c>
      <c r="H92">
        <v>2.9</v>
      </c>
      <c r="I92">
        <f>G92*H92</f>
        <v>34.799999999999997</v>
      </c>
    </row>
    <row r="93" spans="1:9" ht="14.25" customHeight="1">
      <c r="A93" s="4"/>
      <c r="B93" s="1" t="s">
        <v>181</v>
      </c>
      <c r="C93" s="1" t="s">
        <v>101</v>
      </c>
      <c r="D93" s="1"/>
      <c r="E93" s="1" t="s">
        <v>182</v>
      </c>
      <c r="F93" s="1" t="s">
        <v>18</v>
      </c>
      <c r="G93" s="1">
        <v>3</v>
      </c>
      <c r="H93">
        <v>1.3</v>
      </c>
      <c r="I93">
        <f>G93*H93</f>
        <v>3.9000000000000004</v>
      </c>
    </row>
    <row r="94" spans="1:9" ht="14.25" customHeight="1">
      <c r="A94" s="4"/>
      <c r="B94" s="1" t="s">
        <v>183</v>
      </c>
      <c r="C94" s="1" t="s">
        <v>184</v>
      </c>
      <c r="D94" s="1"/>
      <c r="E94" s="1" t="s">
        <v>29</v>
      </c>
      <c r="F94" s="1" t="s">
        <v>30</v>
      </c>
      <c r="G94" s="1">
        <v>9</v>
      </c>
      <c r="H94">
        <v>4</v>
      </c>
      <c r="I94">
        <f>G94*H94</f>
        <v>36</v>
      </c>
    </row>
    <row r="95" spans="1:9" ht="22.7" customHeight="1">
      <c r="A95" s="4"/>
      <c r="B95" s="1" t="s">
        <v>185</v>
      </c>
      <c r="C95" s="1" t="s">
        <v>40</v>
      </c>
      <c r="D95" s="1"/>
      <c r="E95" s="1" t="s">
        <v>41</v>
      </c>
      <c r="F95" s="1" t="s">
        <v>42</v>
      </c>
      <c r="G95" s="1">
        <v>11</v>
      </c>
      <c r="H95">
        <v>2</v>
      </c>
      <c r="I95">
        <f>G95*H95</f>
        <v>22</v>
      </c>
    </row>
    <row r="96" spans="1:9" ht="14.25" customHeight="1">
      <c r="A96" s="4"/>
      <c r="B96" s="1" t="s">
        <v>186</v>
      </c>
      <c r="C96" s="1" t="s">
        <v>187</v>
      </c>
      <c r="D96" s="1"/>
      <c r="E96" s="1" t="s">
        <v>24</v>
      </c>
      <c r="F96" s="1" t="s">
        <v>25</v>
      </c>
      <c r="G96" s="1">
        <v>5</v>
      </c>
      <c r="H96">
        <v>2.5</v>
      </c>
      <c r="I96">
        <f>G96*H96</f>
        <v>12.5</v>
      </c>
    </row>
    <row r="97" spans="1:10" ht="14.25" customHeight="1">
      <c r="A97" s="4"/>
      <c r="B97" s="1" t="s">
        <v>188</v>
      </c>
      <c r="C97" s="1" t="s">
        <v>81</v>
      </c>
      <c r="D97" s="1"/>
      <c r="E97" s="1" t="s">
        <v>82</v>
      </c>
      <c r="F97" s="1" t="s">
        <v>14</v>
      </c>
      <c r="G97" s="1">
        <v>14</v>
      </c>
      <c r="H97">
        <v>2</v>
      </c>
      <c r="I97">
        <f>G97*H97</f>
        <v>28</v>
      </c>
    </row>
    <row r="98" spans="1:10" ht="14.25" customHeight="1">
      <c r="A98" s="4"/>
      <c r="B98" s="1" t="s">
        <v>189</v>
      </c>
      <c r="C98" s="1" t="s">
        <v>101</v>
      </c>
      <c r="D98" s="1"/>
      <c r="E98" s="1" t="s">
        <v>10</v>
      </c>
      <c r="F98" s="1" t="s">
        <v>11</v>
      </c>
      <c r="G98" s="1">
        <v>17</v>
      </c>
      <c r="H98">
        <v>1.3</v>
      </c>
      <c r="I98">
        <f>G98*H98</f>
        <v>22.1</v>
      </c>
    </row>
    <row r="99" spans="1:10" ht="22.7" customHeight="1">
      <c r="A99" s="4"/>
      <c r="B99" s="1" t="s">
        <v>190</v>
      </c>
      <c r="C99" s="1" t="s">
        <v>179</v>
      </c>
      <c r="D99" s="1"/>
      <c r="E99" s="1" t="s">
        <v>180</v>
      </c>
      <c r="F99" s="1" t="s">
        <v>82</v>
      </c>
      <c r="G99" s="1">
        <v>7</v>
      </c>
      <c r="H99">
        <v>2.9</v>
      </c>
      <c r="I99">
        <f>G99*H99</f>
        <v>20.3</v>
      </c>
    </row>
    <row r="100" spans="1:10" ht="14.25" customHeight="1">
      <c r="A100" s="4"/>
      <c r="B100" s="1" t="s">
        <v>191</v>
      </c>
      <c r="C100" s="1" t="s">
        <v>44</v>
      </c>
      <c r="D100" s="1"/>
      <c r="E100" s="1" t="s">
        <v>14</v>
      </c>
      <c r="F100" s="1" t="s">
        <v>11</v>
      </c>
      <c r="G100" s="1">
        <v>28</v>
      </c>
      <c r="H100">
        <v>2.5</v>
      </c>
      <c r="I100">
        <f>G100*H100</f>
        <v>70</v>
      </c>
    </row>
    <row r="101" spans="1:10" ht="14.25" customHeight="1">
      <c r="A101" s="4"/>
      <c r="B101" s="1" t="s">
        <v>192</v>
      </c>
      <c r="C101" s="1" t="s">
        <v>193</v>
      </c>
      <c r="D101" s="1"/>
      <c r="E101" s="1" t="s">
        <v>25</v>
      </c>
      <c r="F101" s="1" t="s">
        <v>47</v>
      </c>
      <c r="G101" s="1">
        <v>8</v>
      </c>
      <c r="H101">
        <v>3.5</v>
      </c>
      <c r="I101">
        <f>G101*H101</f>
        <v>28</v>
      </c>
    </row>
    <row r="102" spans="1:10" ht="14.25" customHeight="1">
      <c r="A102" s="4"/>
      <c r="B102" s="1" t="s">
        <v>194</v>
      </c>
      <c r="C102" s="1" t="s">
        <v>81</v>
      </c>
      <c r="D102" s="1"/>
      <c r="E102" s="1" t="s">
        <v>82</v>
      </c>
      <c r="F102" s="1" t="s">
        <v>14</v>
      </c>
      <c r="G102" s="1">
        <v>8</v>
      </c>
      <c r="H102">
        <v>2</v>
      </c>
      <c r="I102">
        <f>G102*H102</f>
        <v>16</v>
      </c>
    </row>
    <row r="103" spans="1:10" ht="22.7" customHeight="1">
      <c r="A103" s="4"/>
      <c r="B103" s="1" t="s">
        <v>195</v>
      </c>
      <c r="C103" s="1" t="s">
        <v>179</v>
      </c>
      <c r="D103" s="1"/>
      <c r="E103" s="1" t="s">
        <v>180</v>
      </c>
      <c r="F103" s="1" t="s">
        <v>82</v>
      </c>
      <c r="G103" s="1">
        <v>7</v>
      </c>
      <c r="H103">
        <v>2.9</v>
      </c>
      <c r="I103">
        <f>G103*H103</f>
        <v>20.3</v>
      </c>
    </row>
    <row r="104" spans="1:10" ht="14.25" customHeight="1">
      <c r="A104" s="4"/>
      <c r="B104" s="1" t="s">
        <v>196</v>
      </c>
      <c r="C104" s="1" t="s">
        <v>13</v>
      </c>
      <c r="D104" s="1"/>
      <c r="E104" s="1" t="s">
        <v>14</v>
      </c>
      <c r="F104" s="1" t="s">
        <v>11</v>
      </c>
      <c r="G104" s="1">
        <v>5</v>
      </c>
      <c r="H104">
        <v>2</v>
      </c>
      <c r="I104">
        <f>G104*H104</f>
        <v>10</v>
      </c>
    </row>
    <row r="105" spans="1:10" ht="22.7" customHeight="1">
      <c r="A105" s="4"/>
      <c r="B105" s="1" t="s">
        <v>197</v>
      </c>
      <c r="C105" s="1" t="s">
        <v>198</v>
      </c>
      <c r="D105" s="1"/>
      <c r="E105" s="1" t="s">
        <v>177</v>
      </c>
      <c r="F105" s="1" t="s">
        <v>11</v>
      </c>
      <c r="G105" s="1">
        <v>6</v>
      </c>
      <c r="H105">
        <v>5</v>
      </c>
      <c r="I105">
        <f>G105*H105</f>
        <v>30</v>
      </c>
    </row>
    <row r="106" spans="1:10" ht="22.7" customHeight="1">
      <c r="A106" s="4"/>
      <c r="B106" s="1" t="s">
        <v>199</v>
      </c>
      <c r="C106" s="1" t="s">
        <v>91</v>
      </c>
      <c r="D106" s="1" t="s">
        <v>200</v>
      </c>
      <c r="E106" s="1" t="s">
        <v>29</v>
      </c>
      <c r="F106" s="1" t="s">
        <v>30</v>
      </c>
      <c r="G106" s="1">
        <v>23</v>
      </c>
      <c r="H106">
        <v>2</v>
      </c>
      <c r="I106">
        <f>G106*H106*2</f>
        <v>92</v>
      </c>
      <c r="J106">
        <v>2</v>
      </c>
    </row>
    <row r="107" spans="1:10" ht="14.25" customHeight="1">
      <c r="A107" s="4"/>
      <c r="B107" s="1" t="s">
        <v>201</v>
      </c>
      <c r="C107" s="1" t="s">
        <v>101</v>
      </c>
      <c r="D107" s="1"/>
      <c r="E107" s="1" t="s">
        <v>128</v>
      </c>
      <c r="F107" s="1" t="s">
        <v>18</v>
      </c>
      <c r="G107" s="1">
        <v>3</v>
      </c>
      <c r="H107">
        <v>1.3</v>
      </c>
      <c r="I107">
        <f>G107*H107</f>
        <v>3.9000000000000004</v>
      </c>
    </row>
    <row r="108" spans="1:10" ht="22.7" customHeight="1">
      <c r="A108" s="4"/>
      <c r="B108" s="1" t="s">
        <v>202</v>
      </c>
      <c r="C108" s="1" t="s">
        <v>198</v>
      </c>
      <c r="D108" s="1"/>
      <c r="E108" s="1" t="s">
        <v>177</v>
      </c>
      <c r="F108" s="1" t="s">
        <v>11</v>
      </c>
      <c r="G108" s="1">
        <v>10</v>
      </c>
      <c r="H108">
        <v>5</v>
      </c>
      <c r="I108">
        <f>G108*H108</f>
        <v>50</v>
      </c>
    </row>
    <row r="109" spans="1:10" ht="14.25" customHeight="1">
      <c r="A109" s="4"/>
      <c r="B109" s="1" t="s">
        <v>203</v>
      </c>
      <c r="C109" s="1" t="s">
        <v>204</v>
      </c>
      <c r="D109" s="1"/>
      <c r="E109" s="1" t="s">
        <v>79</v>
      </c>
      <c r="F109" s="1" t="s">
        <v>42</v>
      </c>
      <c r="G109" s="1">
        <v>12</v>
      </c>
      <c r="H109">
        <v>1</v>
      </c>
      <c r="I109">
        <f>G109*H109</f>
        <v>12</v>
      </c>
    </row>
    <row r="110" spans="1:10" ht="14.25" customHeight="1">
      <c r="A110" s="4"/>
      <c r="B110" s="1" t="s">
        <v>205</v>
      </c>
      <c r="C110" s="1" t="s">
        <v>119</v>
      </c>
      <c r="D110" s="1"/>
      <c r="E110" s="1" t="s">
        <v>182</v>
      </c>
      <c r="F110" s="1" t="s">
        <v>18</v>
      </c>
      <c r="G110" s="1">
        <v>6</v>
      </c>
      <c r="H110">
        <v>2.5</v>
      </c>
      <c r="I110">
        <f>G110*H110</f>
        <v>15</v>
      </c>
    </row>
    <row r="111" spans="1:10" ht="14.25" customHeight="1">
      <c r="A111" s="4"/>
      <c r="B111" s="1" t="s">
        <v>206</v>
      </c>
      <c r="C111" s="1" t="s">
        <v>207</v>
      </c>
      <c r="D111" s="1"/>
      <c r="E111" s="1" t="s">
        <v>14</v>
      </c>
      <c r="F111" s="1" t="s">
        <v>11</v>
      </c>
      <c r="G111" s="1">
        <v>17</v>
      </c>
      <c r="H111">
        <v>2</v>
      </c>
      <c r="I111">
        <f>G111*H111</f>
        <v>34</v>
      </c>
    </row>
    <row r="112" spans="1:10" ht="14.25" customHeight="1">
      <c r="A112" s="4"/>
      <c r="B112" s="1" t="s">
        <v>208</v>
      </c>
      <c r="C112" s="1" t="s">
        <v>187</v>
      </c>
      <c r="D112" s="1"/>
      <c r="E112" s="1" t="s">
        <v>24</v>
      </c>
      <c r="F112" s="1" t="s">
        <v>25</v>
      </c>
      <c r="G112" s="1">
        <v>5</v>
      </c>
      <c r="H112">
        <v>2.5</v>
      </c>
      <c r="I112">
        <f>G112*H112</f>
        <v>12.5</v>
      </c>
    </row>
    <row r="113" spans="1:10" ht="22.7" customHeight="1">
      <c r="A113" s="4"/>
      <c r="B113" s="1" t="s">
        <v>209</v>
      </c>
      <c r="C113" s="1" t="s">
        <v>58</v>
      </c>
      <c r="D113" s="1"/>
      <c r="E113" s="1" t="s">
        <v>41</v>
      </c>
      <c r="F113" s="1" t="s">
        <v>42</v>
      </c>
      <c r="G113" s="1">
        <v>11</v>
      </c>
      <c r="H113">
        <v>1.5</v>
      </c>
      <c r="I113">
        <f>G113*H113</f>
        <v>16.5</v>
      </c>
    </row>
    <row r="114" spans="1:10" ht="22.7" customHeight="1">
      <c r="A114" s="4"/>
      <c r="B114" s="1" t="s">
        <v>210</v>
      </c>
      <c r="C114" s="1" t="s">
        <v>211</v>
      </c>
      <c r="D114" s="1" t="s">
        <v>212</v>
      </c>
      <c r="E114" s="1" t="s">
        <v>14</v>
      </c>
      <c r="F114" s="1" t="s">
        <v>11</v>
      </c>
      <c r="G114" s="1">
        <v>3</v>
      </c>
      <c r="H114">
        <v>2</v>
      </c>
      <c r="I114">
        <f>G114*H114</f>
        <v>6</v>
      </c>
    </row>
    <row r="115" spans="1:10" ht="33.950000000000003" customHeight="1">
      <c r="A115" s="4"/>
      <c r="B115" s="1" t="s">
        <v>213</v>
      </c>
      <c r="C115" s="1" t="s">
        <v>91</v>
      </c>
      <c r="D115" s="1" t="s">
        <v>214</v>
      </c>
      <c r="E115" s="1" t="s">
        <v>29</v>
      </c>
      <c r="F115" s="1" t="s">
        <v>30</v>
      </c>
      <c r="G115" s="1">
        <v>6</v>
      </c>
      <c r="H115">
        <v>2</v>
      </c>
      <c r="I115">
        <f>G115*H115*2</f>
        <v>24</v>
      </c>
      <c r="J115">
        <v>2</v>
      </c>
    </row>
    <row r="116" spans="1:10" ht="14.25" customHeight="1">
      <c r="A116" s="4"/>
      <c r="B116" s="1" t="s">
        <v>215</v>
      </c>
      <c r="C116" s="1" t="s">
        <v>216</v>
      </c>
      <c r="D116" s="1" t="s">
        <v>217</v>
      </c>
      <c r="E116" s="1" t="s">
        <v>29</v>
      </c>
      <c r="F116" s="1" t="s">
        <v>30</v>
      </c>
      <c r="G116" s="1">
        <v>59</v>
      </c>
      <c r="H116">
        <v>3.5</v>
      </c>
      <c r="I116">
        <f>G116*H116*1.14285714285714</f>
        <v>235.9999999999994</v>
      </c>
      <c r="J116">
        <v>1.1428571428571428</v>
      </c>
    </row>
    <row r="117" spans="1:10" ht="14.25" customHeight="1">
      <c r="A117" s="4"/>
      <c r="B117" s="1" t="s">
        <v>218</v>
      </c>
      <c r="C117" s="1" t="s">
        <v>219</v>
      </c>
      <c r="D117" s="1"/>
      <c r="E117" s="1" t="s">
        <v>10</v>
      </c>
      <c r="F117" s="1" t="s">
        <v>11</v>
      </c>
      <c r="G117" s="1">
        <v>4</v>
      </c>
      <c r="H117">
        <v>1.5</v>
      </c>
      <c r="I117">
        <f>G117*H117</f>
        <v>6</v>
      </c>
    </row>
    <row r="118" spans="1:10" ht="14.25" customHeight="1">
      <c r="A118" s="4"/>
      <c r="B118" s="1" t="s">
        <v>220</v>
      </c>
      <c r="C118" s="1" t="s">
        <v>135</v>
      </c>
      <c r="D118" s="1"/>
      <c r="E118" s="1" t="s">
        <v>51</v>
      </c>
      <c r="F118" s="1" t="s">
        <v>14</v>
      </c>
      <c r="G118" s="1">
        <v>9</v>
      </c>
      <c r="H118">
        <v>2.5</v>
      </c>
      <c r="I118">
        <f>G118*H118</f>
        <v>22.5</v>
      </c>
    </row>
    <row r="119" spans="1:10" ht="14.25" customHeight="1">
      <c r="A119" s="4"/>
      <c r="B119" s="1" t="s">
        <v>221</v>
      </c>
      <c r="C119" s="1" t="s">
        <v>222</v>
      </c>
      <c r="D119" s="1"/>
      <c r="E119" s="1" t="s">
        <v>10</v>
      </c>
      <c r="F119" s="1" t="s">
        <v>11</v>
      </c>
      <c r="G119" s="1">
        <v>3</v>
      </c>
      <c r="H119">
        <v>2</v>
      </c>
      <c r="I119">
        <f>G119*H119</f>
        <v>6</v>
      </c>
    </row>
    <row r="120" spans="1:10" ht="14.25" customHeight="1">
      <c r="A120" s="4"/>
      <c r="B120" s="1" t="s">
        <v>223</v>
      </c>
      <c r="C120" s="1" t="s">
        <v>224</v>
      </c>
      <c r="D120" s="1"/>
      <c r="E120" s="1" t="s">
        <v>51</v>
      </c>
      <c r="F120" s="1" t="s">
        <v>14</v>
      </c>
      <c r="G120" s="1">
        <v>7</v>
      </c>
      <c r="H120">
        <v>5.5</v>
      </c>
      <c r="I120">
        <f>G120*H120</f>
        <v>38.5</v>
      </c>
    </row>
    <row r="121" spans="1:10" ht="14.25" customHeight="1">
      <c r="A121" s="4"/>
      <c r="B121" s="1" t="s">
        <v>225</v>
      </c>
      <c r="C121" s="1" t="s">
        <v>84</v>
      </c>
      <c r="D121" s="1"/>
      <c r="E121" s="1" t="s">
        <v>29</v>
      </c>
      <c r="F121" s="1" t="s">
        <v>30</v>
      </c>
      <c r="G121" s="1">
        <v>27</v>
      </c>
      <c r="H121">
        <v>3.3</v>
      </c>
      <c r="I121">
        <f>G121*H121</f>
        <v>89.1</v>
      </c>
    </row>
    <row r="122" spans="1:10" ht="14.25" customHeight="1">
      <c r="A122" s="4"/>
      <c r="B122" s="1" t="s">
        <v>226</v>
      </c>
      <c r="C122" s="1" t="s">
        <v>13</v>
      </c>
      <c r="D122" s="1"/>
      <c r="E122" s="1" t="s">
        <v>14</v>
      </c>
      <c r="F122" s="1" t="s">
        <v>11</v>
      </c>
      <c r="G122" s="1">
        <v>5</v>
      </c>
      <c r="H122">
        <v>2</v>
      </c>
      <c r="I122">
        <f>G122*H122</f>
        <v>10</v>
      </c>
    </row>
    <row r="123" spans="1:10" ht="14.25" customHeight="1">
      <c r="A123" s="4"/>
      <c r="B123" s="1" t="s">
        <v>227</v>
      </c>
      <c r="C123" s="1" t="s">
        <v>228</v>
      </c>
      <c r="D123" s="1"/>
      <c r="E123" s="1" t="s">
        <v>14</v>
      </c>
      <c r="F123" s="1" t="s">
        <v>11</v>
      </c>
      <c r="G123" s="1">
        <v>9</v>
      </c>
      <c r="H123">
        <v>2</v>
      </c>
      <c r="I123">
        <f>G123*H123</f>
        <v>18</v>
      </c>
    </row>
    <row r="124" spans="1:10" ht="14.25" customHeight="1">
      <c r="A124" s="4"/>
      <c r="B124" s="1" t="s">
        <v>229</v>
      </c>
      <c r="C124" s="1" t="s">
        <v>168</v>
      </c>
      <c r="D124" s="1"/>
      <c r="E124" s="1" t="s">
        <v>14</v>
      </c>
      <c r="F124" s="1" t="s">
        <v>82</v>
      </c>
      <c r="G124" s="1">
        <v>13</v>
      </c>
      <c r="H124">
        <v>5</v>
      </c>
      <c r="I124">
        <f>G124*H124</f>
        <v>65</v>
      </c>
    </row>
    <row r="125" spans="1:10" ht="14.25" customHeight="1">
      <c r="A125" s="4"/>
      <c r="B125" s="1" t="s">
        <v>230</v>
      </c>
      <c r="C125" s="1" t="s">
        <v>231</v>
      </c>
      <c r="D125" s="1"/>
      <c r="E125" s="1" t="s">
        <v>14</v>
      </c>
      <c r="F125" s="1" t="s">
        <v>11</v>
      </c>
      <c r="G125" s="1">
        <v>42</v>
      </c>
      <c r="H125">
        <v>1</v>
      </c>
      <c r="I125">
        <f>G125*H125</f>
        <v>42</v>
      </c>
    </row>
    <row r="126" spans="1:10" ht="14.25" customHeight="1">
      <c r="A126" s="4"/>
      <c r="B126" s="1" t="s">
        <v>232</v>
      </c>
      <c r="C126" s="1" t="s">
        <v>233</v>
      </c>
      <c r="D126" s="1"/>
      <c r="E126" s="1" t="s">
        <v>24</v>
      </c>
      <c r="F126" s="1" t="s">
        <v>25</v>
      </c>
      <c r="G126" s="1">
        <v>5</v>
      </c>
      <c r="H126">
        <v>2.5</v>
      </c>
      <c r="I126">
        <f>G126*H126</f>
        <v>12.5</v>
      </c>
    </row>
    <row r="127" spans="1:10" ht="22.7" customHeight="1">
      <c r="A127" s="4"/>
      <c r="B127" s="1" t="s">
        <v>234</v>
      </c>
      <c r="C127" s="1" t="s">
        <v>40</v>
      </c>
      <c r="D127" s="1"/>
      <c r="E127" s="1" t="s">
        <v>41</v>
      </c>
      <c r="F127" s="1" t="s">
        <v>42</v>
      </c>
      <c r="G127" s="1">
        <v>14</v>
      </c>
      <c r="H127">
        <v>2</v>
      </c>
      <c r="I127">
        <f>G127*H127</f>
        <v>28</v>
      </c>
    </row>
    <row r="128" spans="1:10" ht="14.25" customHeight="1">
      <c r="A128" s="4"/>
      <c r="B128" s="1" t="s">
        <v>235</v>
      </c>
      <c r="C128" s="1" t="s">
        <v>236</v>
      </c>
      <c r="D128" s="1"/>
      <c r="E128" s="1" t="s">
        <v>29</v>
      </c>
      <c r="F128" s="1" t="s">
        <v>30</v>
      </c>
      <c r="G128" s="1">
        <v>9</v>
      </c>
      <c r="H128">
        <v>4</v>
      </c>
      <c r="I128">
        <f>G128*H128</f>
        <v>36</v>
      </c>
    </row>
    <row r="129" spans="1:9" ht="14.25" customHeight="1">
      <c r="A129" s="4"/>
      <c r="B129" s="1" t="s">
        <v>237</v>
      </c>
      <c r="C129" s="1" t="s">
        <v>75</v>
      </c>
      <c r="D129" s="1"/>
      <c r="E129" s="1" t="s">
        <v>14</v>
      </c>
      <c r="F129" s="1" t="s">
        <v>11</v>
      </c>
      <c r="G129" s="1">
        <v>5</v>
      </c>
      <c r="H129">
        <v>3</v>
      </c>
      <c r="I129">
        <f>G129*H129</f>
        <v>15</v>
      </c>
    </row>
    <row r="130" spans="1:9" ht="14.25" customHeight="1">
      <c r="A130" s="4"/>
      <c r="B130" s="1" t="s">
        <v>238</v>
      </c>
      <c r="C130" s="1" t="s">
        <v>9</v>
      </c>
      <c r="D130" s="1"/>
      <c r="E130" s="1" t="s">
        <v>10</v>
      </c>
      <c r="F130" s="1" t="s">
        <v>11</v>
      </c>
      <c r="G130" s="1">
        <v>2</v>
      </c>
      <c r="H130">
        <v>1.5</v>
      </c>
      <c r="I130">
        <f>G130*H130</f>
        <v>3</v>
      </c>
    </row>
    <row r="131" spans="1:9" ht="14.25" customHeight="1">
      <c r="A131" s="4"/>
      <c r="B131" s="1" t="s">
        <v>239</v>
      </c>
      <c r="C131" s="1" t="s">
        <v>9</v>
      </c>
      <c r="D131" s="1"/>
      <c r="E131" s="1" t="s">
        <v>10</v>
      </c>
      <c r="F131" s="1" t="s">
        <v>11</v>
      </c>
      <c r="G131" s="1">
        <v>2</v>
      </c>
      <c r="H131">
        <v>1.5</v>
      </c>
      <c r="I131">
        <f>G131*H131</f>
        <v>3</v>
      </c>
    </row>
    <row r="132" spans="1:9" ht="14.25" customHeight="1">
      <c r="A132" s="4"/>
      <c r="B132" s="1" t="s">
        <v>240</v>
      </c>
      <c r="C132" s="1" t="s">
        <v>170</v>
      </c>
      <c r="D132" s="1"/>
      <c r="E132" s="1" t="s">
        <v>14</v>
      </c>
      <c r="F132" s="1" t="s">
        <v>82</v>
      </c>
      <c r="G132" s="1">
        <v>6</v>
      </c>
      <c r="H132">
        <v>1</v>
      </c>
      <c r="I132">
        <f>G132*H132</f>
        <v>6</v>
      </c>
    </row>
    <row r="133" spans="1:9" ht="14.25" customHeight="1">
      <c r="A133" s="4"/>
      <c r="B133" s="1" t="s">
        <v>241</v>
      </c>
      <c r="C133" s="1" t="s">
        <v>155</v>
      </c>
      <c r="D133" s="1"/>
      <c r="E133" s="1" t="s">
        <v>14</v>
      </c>
      <c r="F133" s="1" t="s">
        <v>11</v>
      </c>
      <c r="G133" s="1">
        <v>5</v>
      </c>
      <c r="H133">
        <v>2</v>
      </c>
      <c r="I133">
        <f>G133*H133</f>
        <v>10</v>
      </c>
    </row>
    <row r="134" spans="1:9" ht="14.25" customHeight="1">
      <c r="A134" s="4"/>
      <c r="B134" s="1" t="s">
        <v>242</v>
      </c>
      <c r="C134" s="1" t="s">
        <v>243</v>
      </c>
      <c r="D134" s="1"/>
      <c r="E134" s="1" t="s">
        <v>180</v>
      </c>
      <c r="F134" s="1" t="s">
        <v>82</v>
      </c>
      <c r="G134" s="1">
        <v>6</v>
      </c>
      <c r="H134">
        <v>5</v>
      </c>
      <c r="I134">
        <f>G134*H134</f>
        <v>30</v>
      </c>
    </row>
    <row r="135" spans="1:9" ht="14.25" customHeight="1">
      <c r="A135" s="4"/>
      <c r="B135" s="1" t="s">
        <v>244</v>
      </c>
      <c r="C135" s="1" t="s">
        <v>245</v>
      </c>
      <c r="D135" s="1"/>
      <c r="E135" s="1" t="s">
        <v>29</v>
      </c>
      <c r="F135" s="1" t="s">
        <v>30</v>
      </c>
      <c r="G135" s="1">
        <v>9</v>
      </c>
      <c r="H135">
        <v>4</v>
      </c>
      <c r="I135">
        <f>G135*H135</f>
        <v>36</v>
      </c>
    </row>
    <row r="136" spans="1:9" ht="22.7" customHeight="1">
      <c r="A136" s="4"/>
      <c r="B136" s="1" t="s">
        <v>246</v>
      </c>
      <c r="C136" s="1" t="s">
        <v>96</v>
      </c>
      <c r="D136" s="1"/>
      <c r="E136" s="1" t="s">
        <v>24</v>
      </c>
      <c r="F136" s="1" t="s">
        <v>25</v>
      </c>
      <c r="G136" s="1">
        <v>4</v>
      </c>
      <c r="H136">
        <v>3.2</v>
      </c>
      <c r="I136">
        <f>G136*H136</f>
        <v>12.8</v>
      </c>
    </row>
    <row r="137" spans="1:9" ht="14.25" customHeight="1">
      <c r="A137" s="4"/>
      <c r="B137" s="1" t="s">
        <v>247</v>
      </c>
      <c r="C137" s="1" t="s">
        <v>99</v>
      </c>
      <c r="D137" s="1"/>
      <c r="E137" s="1" t="s">
        <v>14</v>
      </c>
      <c r="F137" s="1" t="s">
        <v>82</v>
      </c>
      <c r="G137" s="1">
        <v>6</v>
      </c>
      <c r="H137">
        <v>4</v>
      </c>
      <c r="I137">
        <f>G137*H137</f>
        <v>24</v>
      </c>
    </row>
    <row r="138" spans="1:9" ht="14.25" customHeight="1">
      <c r="A138" s="4"/>
      <c r="B138" s="1" t="s">
        <v>248</v>
      </c>
      <c r="C138" s="1" t="s">
        <v>249</v>
      </c>
      <c r="D138" s="1"/>
      <c r="E138" s="1" t="s">
        <v>79</v>
      </c>
      <c r="F138" s="1" t="s">
        <v>42</v>
      </c>
      <c r="G138" s="1">
        <v>16</v>
      </c>
      <c r="H138">
        <v>1</v>
      </c>
      <c r="I138">
        <f>G138*H138</f>
        <v>16</v>
      </c>
    </row>
    <row r="139" spans="1:9" ht="14.25" customHeight="1">
      <c r="A139" s="4"/>
      <c r="B139" s="1" t="s">
        <v>250</v>
      </c>
      <c r="C139" s="1" t="s">
        <v>243</v>
      </c>
      <c r="D139" s="1"/>
      <c r="E139" s="1" t="s">
        <v>180</v>
      </c>
      <c r="F139" s="1" t="s">
        <v>82</v>
      </c>
      <c r="G139" s="1">
        <v>11</v>
      </c>
      <c r="H139">
        <v>5</v>
      </c>
      <c r="I139">
        <f>G139*H139</f>
        <v>55</v>
      </c>
    </row>
    <row r="140" spans="1:9" ht="14.25" customHeight="1">
      <c r="A140" s="4"/>
      <c r="B140" s="1" t="s">
        <v>251</v>
      </c>
      <c r="C140" s="1" t="s">
        <v>252</v>
      </c>
      <c r="D140" s="1"/>
      <c r="E140" s="1" t="s">
        <v>10</v>
      </c>
      <c r="F140" s="1" t="s">
        <v>11</v>
      </c>
      <c r="G140" s="1">
        <v>3</v>
      </c>
      <c r="H140">
        <v>2</v>
      </c>
      <c r="I140">
        <f>G140*H140</f>
        <v>6</v>
      </c>
    </row>
    <row r="141" spans="1:9" ht="14.25" customHeight="1">
      <c r="A141" s="4"/>
      <c r="B141" s="1" t="s">
        <v>253</v>
      </c>
      <c r="C141" s="1" t="s">
        <v>233</v>
      </c>
      <c r="D141" s="1"/>
      <c r="E141" s="1" t="s">
        <v>24</v>
      </c>
      <c r="F141" s="1" t="s">
        <v>25</v>
      </c>
      <c r="G141" s="1">
        <v>5</v>
      </c>
      <c r="H141">
        <v>2.5</v>
      </c>
      <c r="I141">
        <f>G141*H141</f>
        <v>12.5</v>
      </c>
    </row>
    <row r="142" spans="1:9" ht="14.25" customHeight="1">
      <c r="A142" s="4"/>
      <c r="B142" s="1" t="s">
        <v>254</v>
      </c>
      <c r="C142" s="1" t="s">
        <v>170</v>
      </c>
      <c r="D142" s="1"/>
      <c r="E142" s="1" t="s">
        <v>14</v>
      </c>
      <c r="F142" s="1" t="s">
        <v>82</v>
      </c>
      <c r="G142" s="1">
        <v>12</v>
      </c>
      <c r="H142">
        <v>1</v>
      </c>
      <c r="I142">
        <f>G142*H142</f>
        <v>12</v>
      </c>
    </row>
    <row r="143" spans="1:9" ht="14.25" customHeight="1">
      <c r="A143" s="4"/>
      <c r="B143" s="1" t="s">
        <v>255</v>
      </c>
      <c r="C143" s="1" t="s">
        <v>256</v>
      </c>
      <c r="D143" s="1" t="s">
        <v>257</v>
      </c>
      <c r="E143" s="1" t="s">
        <v>24</v>
      </c>
      <c r="F143" s="1" t="s">
        <v>25</v>
      </c>
      <c r="G143" s="1">
        <v>6</v>
      </c>
      <c r="H143">
        <v>2.5</v>
      </c>
      <c r="I143">
        <f>G143*H143</f>
        <v>15</v>
      </c>
    </row>
    <row r="144" spans="1:9" ht="14.25" customHeight="1">
      <c r="A144" s="4"/>
      <c r="B144" s="1" t="s">
        <v>258</v>
      </c>
      <c r="C144" s="1" t="s">
        <v>259</v>
      </c>
      <c r="D144" s="1"/>
      <c r="E144" s="1" t="s">
        <v>24</v>
      </c>
      <c r="F144" s="1" t="s">
        <v>25</v>
      </c>
      <c r="G144" s="1">
        <v>6</v>
      </c>
      <c r="H144">
        <v>2.5</v>
      </c>
      <c r="I144">
        <f>G144*H144</f>
        <v>15</v>
      </c>
    </row>
    <row r="145" spans="1:9" ht="14.25" customHeight="1">
      <c r="A145" s="3">
        <v>44776</v>
      </c>
      <c r="B145" s="1" t="s">
        <v>260</v>
      </c>
      <c r="C145" s="1" t="s">
        <v>46</v>
      </c>
      <c r="D145" s="1"/>
      <c r="E145" s="1" t="s">
        <v>47</v>
      </c>
      <c r="F145" s="1" t="s">
        <v>25</v>
      </c>
      <c r="G145" s="1">
        <v>6</v>
      </c>
      <c r="H145">
        <v>2</v>
      </c>
      <c r="I145">
        <f>G145*H145</f>
        <v>12</v>
      </c>
    </row>
    <row r="146" spans="1:9" ht="22.7" customHeight="1">
      <c r="A146" s="4"/>
      <c r="B146" s="1" t="s">
        <v>261</v>
      </c>
      <c r="C146" s="1" t="s">
        <v>198</v>
      </c>
      <c r="D146" s="1"/>
      <c r="E146" s="1" t="s">
        <v>177</v>
      </c>
      <c r="F146" s="1" t="s">
        <v>11</v>
      </c>
      <c r="G146" s="1">
        <v>10</v>
      </c>
      <c r="H146">
        <v>5</v>
      </c>
      <c r="I146">
        <f>G146*H146</f>
        <v>50</v>
      </c>
    </row>
    <row r="147" spans="1:9" ht="22.7" customHeight="1">
      <c r="A147" s="4"/>
      <c r="B147" s="1" t="s">
        <v>262</v>
      </c>
      <c r="C147" s="1" t="s">
        <v>263</v>
      </c>
      <c r="D147" s="1"/>
      <c r="E147" s="1" t="s">
        <v>14</v>
      </c>
      <c r="F147" s="1" t="s">
        <v>11</v>
      </c>
      <c r="G147" s="1">
        <v>8</v>
      </c>
      <c r="H147">
        <v>4</v>
      </c>
      <c r="I147">
        <f>G147*H147</f>
        <v>32</v>
      </c>
    </row>
    <row r="148" spans="1:9" ht="22.7" customHeight="1">
      <c r="A148" s="4"/>
      <c r="B148" s="1" t="s">
        <v>264</v>
      </c>
      <c r="C148" s="1" t="s">
        <v>163</v>
      </c>
      <c r="D148" s="1"/>
      <c r="E148" s="1" t="s">
        <v>24</v>
      </c>
      <c r="F148" s="1" t="s">
        <v>47</v>
      </c>
      <c r="G148" s="1">
        <v>4</v>
      </c>
      <c r="H148">
        <v>0.8</v>
      </c>
      <c r="I148">
        <f>G148*H148</f>
        <v>3.2</v>
      </c>
    </row>
    <row r="149" spans="1:9" ht="14.25" customHeight="1">
      <c r="A149" s="4"/>
      <c r="B149" s="1" t="s">
        <v>265</v>
      </c>
      <c r="C149" s="1" t="s">
        <v>266</v>
      </c>
      <c r="D149" s="1"/>
      <c r="E149" s="1" t="s">
        <v>29</v>
      </c>
      <c r="F149" s="1" t="s">
        <v>30</v>
      </c>
      <c r="G149" s="1">
        <v>43</v>
      </c>
      <c r="H149">
        <v>3.3</v>
      </c>
      <c r="I149">
        <f>G149*H149</f>
        <v>141.9</v>
      </c>
    </row>
    <row r="150" spans="1:9" ht="14.25" customHeight="1">
      <c r="A150" s="4"/>
      <c r="B150" s="1" t="s">
        <v>267</v>
      </c>
      <c r="C150" s="1" t="s">
        <v>101</v>
      </c>
      <c r="D150" s="1"/>
      <c r="E150" s="1" t="s">
        <v>10</v>
      </c>
      <c r="F150" s="1" t="s">
        <v>11</v>
      </c>
      <c r="G150" s="1">
        <v>7</v>
      </c>
      <c r="H150">
        <v>1.3</v>
      </c>
      <c r="I150">
        <f>G150*H150</f>
        <v>9.1</v>
      </c>
    </row>
    <row r="151" spans="1:9" ht="14.25" customHeight="1">
      <c r="A151" s="4"/>
      <c r="B151" s="1" t="s">
        <v>268</v>
      </c>
      <c r="C151" s="1" t="s">
        <v>46</v>
      </c>
      <c r="D151" s="1"/>
      <c r="E151" s="1" t="s">
        <v>47</v>
      </c>
      <c r="F151" s="1" t="s">
        <v>24</v>
      </c>
      <c r="G151" s="1">
        <v>11</v>
      </c>
      <c r="H151">
        <v>2</v>
      </c>
      <c r="I151">
        <f>G151*H151</f>
        <v>22</v>
      </c>
    </row>
    <row r="152" spans="1:9" ht="14.25" customHeight="1">
      <c r="A152" s="4"/>
      <c r="B152" s="1" t="s">
        <v>269</v>
      </c>
      <c r="C152" s="1" t="s">
        <v>153</v>
      </c>
      <c r="D152" s="1"/>
      <c r="E152" s="1" t="s">
        <v>270</v>
      </c>
      <c r="F152" s="1" t="s">
        <v>30</v>
      </c>
      <c r="G152" s="1">
        <v>4</v>
      </c>
      <c r="H152">
        <v>3.3</v>
      </c>
      <c r="I152">
        <f>G152*H152</f>
        <v>13.2</v>
      </c>
    </row>
    <row r="153" spans="1:9" ht="14.25" customHeight="1">
      <c r="A153" s="4"/>
      <c r="B153" s="1" t="s">
        <v>271</v>
      </c>
      <c r="C153" s="1" t="s">
        <v>46</v>
      </c>
      <c r="D153" s="1"/>
      <c r="E153" s="1" t="s">
        <v>47</v>
      </c>
      <c r="F153" s="1" t="s">
        <v>24</v>
      </c>
      <c r="G153" s="1">
        <v>6</v>
      </c>
      <c r="H153">
        <v>2</v>
      </c>
      <c r="I153">
        <f>G153*H153</f>
        <v>12</v>
      </c>
    </row>
    <row r="154" spans="1:9" ht="14.25" customHeight="1">
      <c r="A154" s="4"/>
      <c r="B154" s="1" t="s">
        <v>272</v>
      </c>
      <c r="C154" s="1" t="s">
        <v>273</v>
      </c>
      <c r="D154" s="1"/>
      <c r="E154" s="1" t="s">
        <v>14</v>
      </c>
      <c r="F154" s="1" t="s">
        <v>11</v>
      </c>
      <c r="G154" s="1">
        <v>6</v>
      </c>
      <c r="H154">
        <v>1</v>
      </c>
      <c r="I154">
        <f>G154*H154</f>
        <v>6</v>
      </c>
    </row>
    <row r="155" spans="1:9" ht="22.7" customHeight="1">
      <c r="A155" s="4"/>
      <c r="B155" s="1" t="s">
        <v>274</v>
      </c>
      <c r="C155" s="1" t="s">
        <v>96</v>
      </c>
      <c r="D155" s="1"/>
      <c r="E155" s="1" t="s">
        <v>24</v>
      </c>
      <c r="F155" s="1" t="s">
        <v>47</v>
      </c>
      <c r="G155" s="1">
        <v>13</v>
      </c>
      <c r="H155">
        <v>3.2</v>
      </c>
      <c r="I155">
        <f>G155*H155</f>
        <v>41.6</v>
      </c>
    </row>
    <row r="156" spans="1:9" ht="14.25" customHeight="1">
      <c r="A156" s="4"/>
      <c r="B156" s="1" t="s">
        <v>275</v>
      </c>
      <c r="C156" s="1" t="s">
        <v>157</v>
      </c>
      <c r="D156" s="1"/>
      <c r="E156" s="1" t="s">
        <v>11</v>
      </c>
      <c r="F156" s="1" t="s">
        <v>14</v>
      </c>
      <c r="G156" s="1">
        <v>30</v>
      </c>
      <c r="H156">
        <v>0.5</v>
      </c>
      <c r="I156">
        <f>G156*H156</f>
        <v>15</v>
      </c>
    </row>
    <row r="157" spans="1:9" ht="14.25" customHeight="1">
      <c r="A157" s="4"/>
      <c r="B157" s="1" t="s">
        <v>276</v>
      </c>
      <c r="C157" s="1" t="s">
        <v>277</v>
      </c>
      <c r="D157" s="1"/>
      <c r="E157" s="1" t="s">
        <v>47</v>
      </c>
      <c r="F157" s="1" t="s">
        <v>25</v>
      </c>
      <c r="G157" s="1">
        <v>4</v>
      </c>
      <c r="H157">
        <v>2</v>
      </c>
      <c r="I157">
        <f>G157*H157</f>
        <v>8</v>
      </c>
    </row>
    <row r="158" spans="1:9" ht="14.25" customHeight="1">
      <c r="A158" s="4"/>
      <c r="B158" s="1" t="s">
        <v>278</v>
      </c>
      <c r="C158" s="1" t="s">
        <v>176</v>
      </c>
      <c r="D158" s="1"/>
      <c r="E158" s="1" t="s">
        <v>177</v>
      </c>
      <c r="F158" s="1" t="s">
        <v>11</v>
      </c>
      <c r="G158" s="1">
        <v>9</v>
      </c>
      <c r="H158">
        <v>1.7</v>
      </c>
      <c r="I158">
        <f>G158*H158</f>
        <v>15.299999999999999</v>
      </c>
    </row>
    <row r="159" spans="1:9" ht="14.25" customHeight="1">
      <c r="A159" s="4"/>
      <c r="B159" s="1" t="s">
        <v>279</v>
      </c>
      <c r="C159" s="1" t="s">
        <v>32</v>
      </c>
      <c r="D159" s="1"/>
      <c r="E159" s="1" t="s">
        <v>10</v>
      </c>
      <c r="F159" s="1" t="s">
        <v>11</v>
      </c>
      <c r="G159" s="1">
        <v>10</v>
      </c>
      <c r="H159">
        <v>5</v>
      </c>
      <c r="I159">
        <f>G159*H159</f>
        <v>50</v>
      </c>
    </row>
    <row r="160" spans="1:9" ht="14.25" customHeight="1">
      <c r="A160" s="4"/>
      <c r="B160" s="1" t="s">
        <v>280</v>
      </c>
      <c r="C160" s="1" t="s">
        <v>61</v>
      </c>
      <c r="D160" s="1"/>
      <c r="E160" s="1" t="s">
        <v>47</v>
      </c>
      <c r="F160" s="1" t="s">
        <v>24</v>
      </c>
      <c r="G160" s="1">
        <v>4</v>
      </c>
      <c r="H160">
        <v>2</v>
      </c>
      <c r="I160">
        <f>G160*H160</f>
        <v>8</v>
      </c>
    </row>
    <row r="161" spans="1:9" ht="14.25" customHeight="1">
      <c r="A161" s="4"/>
      <c r="B161" s="1" t="s">
        <v>281</v>
      </c>
      <c r="C161" s="1" t="s">
        <v>282</v>
      </c>
      <c r="D161" s="1"/>
      <c r="E161" s="1" t="s">
        <v>14</v>
      </c>
      <c r="F161" s="1" t="s">
        <v>11</v>
      </c>
      <c r="G161" s="1">
        <v>7</v>
      </c>
      <c r="H161">
        <v>3</v>
      </c>
      <c r="I161">
        <f>G161*H161</f>
        <v>21</v>
      </c>
    </row>
    <row r="162" spans="1:9" ht="22.7" customHeight="1">
      <c r="A162" s="4"/>
      <c r="B162" s="1" t="s">
        <v>283</v>
      </c>
      <c r="C162" s="1" t="s">
        <v>96</v>
      </c>
      <c r="D162" s="1"/>
      <c r="E162" s="1" t="s">
        <v>24</v>
      </c>
      <c r="F162" s="1" t="s">
        <v>47</v>
      </c>
      <c r="G162" s="1">
        <v>8</v>
      </c>
      <c r="H162">
        <v>3.2</v>
      </c>
      <c r="I162">
        <f>G162*H162</f>
        <v>25.6</v>
      </c>
    </row>
    <row r="163" spans="1:9" ht="14.25" customHeight="1">
      <c r="A163" s="4"/>
      <c r="B163" s="1" t="s">
        <v>284</v>
      </c>
      <c r="C163" s="1" t="s">
        <v>285</v>
      </c>
      <c r="D163" s="1"/>
      <c r="E163" s="1" t="s">
        <v>47</v>
      </c>
      <c r="F163" s="1" t="s">
        <v>25</v>
      </c>
      <c r="G163" s="1">
        <v>5</v>
      </c>
      <c r="H163">
        <v>3</v>
      </c>
      <c r="I163">
        <f>G163*H163</f>
        <v>15</v>
      </c>
    </row>
    <row r="164" spans="1:9" ht="22.7" customHeight="1">
      <c r="A164" s="4"/>
      <c r="B164" s="1" t="s">
        <v>286</v>
      </c>
      <c r="C164" s="1" t="s">
        <v>163</v>
      </c>
      <c r="D164" s="1"/>
      <c r="E164" s="1" t="s">
        <v>24</v>
      </c>
      <c r="F164" s="1" t="s">
        <v>47</v>
      </c>
      <c r="G164" s="1">
        <v>4</v>
      </c>
      <c r="H164">
        <v>0.8</v>
      </c>
      <c r="I164">
        <f>G164*H164</f>
        <v>3.2</v>
      </c>
    </row>
    <row r="165" spans="1:9" ht="22.7" customHeight="1">
      <c r="A165" s="4"/>
      <c r="B165" s="1" t="s">
        <v>287</v>
      </c>
      <c r="C165" s="1" t="s">
        <v>96</v>
      </c>
      <c r="D165" s="1"/>
      <c r="E165" s="1" t="s">
        <v>24</v>
      </c>
      <c r="F165" s="1" t="s">
        <v>47</v>
      </c>
      <c r="G165" s="1">
        <v>9</v>
      </c>
      <c r="H165">
        <v>3.2</v>
      </c>
      <c r="I165">
        <f>G165*H165</f>
        <v>28.8</v>
      </c>
    </row>
    <row r="166" spans="1:9" ht="14.25" customHeight="1">
      <c r="A166" s="4"/>
      <c r="B166" s="1" t="s">
        <v>288</v>
      </c>
      <c r="C166" s="1" t="s">
        <v>101</v>
      </c>
      <c r="D166" s="1"/>
      <c r="E166" s="1" t="s">
        <v>10</v>
      </c>
      <c r="F166" s="1" t="s">
        <v>11</v>
      </c>
      <c r="G166" s="1">
        <v>8</v>
      </c>
      <c r="H166">
        <v>1.3</v>
      </c>
      <c r="I166">
        <f>G166*H166</f>
        <v>10.4</v>
      </c>
    </row>
    <row r="167" spans="1:9" ht="14.25" customHeight="1">
      <c r="A167" s="4"/>
      <c r="B167" s="1" t="s">
        <v>289</v>
      </c>
      <c r="C167" s="1" t="s">
        <v>73</v>
      </c>
      <c r="D167" s="1"/>
      <c r="E167" s="1" t="s">
        <v>14</v>
      </c>
      <c r="F167" s="1" t="s">
        <v>11</v>
      </c>
      <c r="G167" s="1">
        <v>7</v>
      </c>
      <c r="H167">
        <v>2.5</v>
      </c>
      <c r="I167">
        <f>G167*H167</f>
        <v>17.5</v>
      </c>
    </row>
    <row r="168" spans="1:9" ht="14.25" customHeight="1">
      <c r="A168" s="4"/>
      <c r="B168" s="1" t="s">
        <v>290</v>
      </c>
      <c r="C168" s="1" t="s">
        <v>119</v>
      </c>
      <c r="D168" s="1"/>
      <c r="E168" s="1" t="s">
        <v>14</v>
      </c>
      <c r="F168" s="1" t="s">
        <v>11</v>
      </c>
      <c r="G168" s="1">
        <v>9</v>
      </c>
      <c r="H168">
        <v>2.5</v>
      </c>
      <c r="I168">
        <f>G168*H168</f>
        <v>22.5</v>
      </c>
    </row>
    <row r="169" spans="1:9" ht="14.25" customHeight="1">
      <c r="A169" s="4"/>
      <c r="B169" s="1" t="s">
        <v>291</v>
      </c>
      <c r="C169" s="1" t="s">
        <v>101</v>
      </c>
      <c r="D169" s="1"/>
      <c r="E169" s="1" t="s">
        <v>10</v>
      </c>
      <c r="F169" s="1" t="s">
        <v>11</v>
      </c>
      <c r="G169" s="1">
        <v>6</v>
      </c>
      <c r="H169">
        <v>1.3</v>
      </c>
      <c r="I169">
        <f>G169*H169</f>
        <v>7.8000000000000007</v>
      </c>
    </row>
    <row r="170" spans="1:9" ht="14.25" customHeight="1">
      <c r="A170" s="4"/>
      <c r="B170" s="1" t="s">
        <v>292</v>
      </c>
      <c r="C170" s="1" t="s">
        <v>293</v>
      </c>
      <c r="D170" s="1"/>
      <c r="E170" s="1" t="s">
        <v>14</v>
      </c>
      <c r="F170" s="1" t="s">
        <v>11</v>
      </c>
      <c r="G170" s="1">
        <v>8</v>
      </c>
      <c r="H170">
        <v>3</v>
      </c>
      <c r="I170">
        <f>G170*H170</f>
        <v>24</v>
      </c>
    </row>
    <row r="171" spans="1:9" ht="14.25" customHeight="1">
      <c r="A171" s="4"/>
      <c r="B171" s="1" t="s">
        <v>294</v>
      </c>
      <c r="C171" s="1" t="s">
        <v>70</v>
      </c>
      <c r="D171" s="1" t="s">
        <v>295</v>
      </c>
      <c r="E171" s="1" t="s">
        <v>47</v>
      </c>
      <c r="F171" s="1" t="s">
        <v>25</v>
      </c>
      <c r="G171" s="1">
        <v>6</v>
      </c>
      <c r="H171">
        <v>3</v>
      </c>
      <c r="I171">
        <f>G171*H171</f>
        <v>18</v>
      </c>
    </row>
    <row r="172" spans="1:9" ht="14.25" customHeight="1">
      <c r="A172" s="4"/>
      <c r="B172" s="1" t="s">
        <v>296</v>
      </c>
      <c r="C172" s="1" t="s">
        <v>107</v>
      </c>
      <c r="D172" s="1"/>
      <c r="E172" s="1" t="s">
        <v>11</v>
      </c>
      <c r="F172" s="1" t="s">
        <v>14</v>
      </c>
      <c r="G172" s="1">
        <v>27</v>
      </c>
      <c r="H172">
        <v>0.5</v>
      </c>
      <c r="I172">
        <f>G172*H172</f>
        <v>13.5</v>
      </c>
    </row>
    <row r="173" spans="1:9" ht="14.25" customHeight="1">
      <c r="A173" s="4"/>
      <c r="B173" s="1" t="s">
        <v>297</v>
      </c>
      <c r="C173" s="1" t="s">
        <v>32</v>
      </c>
      <c r="D173" s="1"/>
      <c r="E173" s="1" t="s">
        <v>10</v>
      </c>
      <c r="F173" s="1" t="s">
        <v>11</v>
      </c>
      <c r="G173" s="1">
        <v>1</v>
      </c>
      <c r="H173">
        <v>5</v>
      </c>
      <c r="I173">
        <f>G173*H173</f>
        <v>5</v>
      </c>
    </row>
    <row r="174" spans="1:9" ht="14.25" customHeight="1">
      <c r="A174" s="4"/>
      <c r="B174" s="1" t="s">
        <v>298</v>
      </c>
      <c r="C174" s="1" t="s">
        <v>54</v>
      </c>
      <c r="D174" s="1"/>
      <c r="E174" s="1" t="s">
        <v>47</v>
      </c>
      <c r="F174" s="1" t="s">
        <v>24</v>
      </c>
      <c r="G174" s="1">
        <v>5</v>
      </c>
      <c r="H174">
        <v>3</v>
      </c>
      <c r="I174">
        <f>G174*H174</f>
        <v>15</v>
      </c>
    </row>
    <row r="175" spans="1:9" ht="14.25" customHeight="1">
      <c r="A175" s="4"/>
      <c r="B175" s="1" t="s">
        <v>299</v>
      </c>
      <c r="C175" s="1" t="s">
        <v>84</v>
      </c>
      <c r="D175" s="1"/>
      <c r="E175" s="1" t="s">
        <v>29</v>
      </c>
      <c r="F175" s="1" t="s">
        <v>30</v>
      </c>
      <c r="G175" s="1">
        <v>17</v>
      </c>
      <c r="H175">
        <v>3.3</v>
      </c>
      <c r="I175">
        <f>G175*H175</f>
        <v>56.099999999999994</v>
      </c>
    </row>
    <row r="176" spans="1:9" ht="22.7" customHeight="1">
      <c r="A176" s="4"/>
      <c r="B176" s="1" t="s">
        <v>300</v>
      </c>
      <c r="C176" s="1" t="s">
        <v>96</v>
      </c>
      <c r="D176" s="1"/>
      <c r="E176" s="1" t="s">
        <v>24</v>
      </c>
      <c r="F176" s="1" t="s">
        <v>47</v>
      </c>
      <c r="G176" s="1">
        <v>9</v>
      </c>
      <c r="H176">
        <v>3.2</v>
      </c>
      <c r="I176">
        <f>G176*H176</f>
        <v>28.8</v>
      </c>
    </row>
    <row r="177" spans="1:9" ht="14.25" customHeight="1">
      <c r="A177" s="4"/>
      <c r="B177" s="1" t="s">
        <v>301</v>
      </c>
      <c r="C177" s="1" t="s">
        <v>81</v>
      </c>
      <c r="D177" s="1"/>
      <c r="E177" s="1" t="s">
        <v>82</v>
      </c>
      <c r="F177" s="1" t="s">
        <v>14</v>
      </c>
      <c r="G177" s="1">
        <v>11</v>
      </c>
      <c r="H177">
        <v>2</v>
      </c>
      <c r="I177">
        <f>G177*H177</f>
        <v>22</v>
      </c>
    </row>
    <row r="178" spans="1:9" ht="14.25" customHeight="1">
      <c r="A178" s="4"/>
      <c r="B178" s="1" t="s">
        <v>302</v>
      </c>
      <c r="C178" s="1" t="s">
        <v>303</v>
      </c>
      <c r="D178" s="1"/>
      <c r="E178" s="1" t="s">
        <v>270</v>
      </c>
      <c r="F178" s="1" t="s">
        <v>30</v>
      </c>
      <c r="G178" s="1">
        <v>4</v>
      </c>
      <c r="H178">
        <v>3.3</v>
      </c>
      <c r="I178">
        <f>G178*H178</f>
        <v>13.2</v>
      </c>
    </row>
    <row r="179" spans="1:9" ht="14.25" customHeight="1">
      <c r="A179" s="4"/>
      <c r="B179" s="1" t="s">
        <v>304</v>
      </c>
      <c r="C179" s="1" t="s">
        <v>193</v>
      </c>
      <c r="D179" s="1"/>
      <c r="E179" s="1" t="s">
        <v>25</v>
      </c>
      <c r="F179" s="1" t="s">
        <v>24</v>
      </c>
      <c r="G179" s="1">
        <v>47</v>
      </c>
      <c r="H179">
        <v>3.5</v>
      </c>
      <c r="I179">
        <f>G179*H179</f>
        <v>164.5</v>
      </c>
    </row>
    <row r="180" spans="1:9" ht="14.25" customHeight="1">
      <c r="A180" s="4"/>
      <c r="B180" s="1" t="s">
        <v>305</v>
      </c>
      <c r="C180" s="1" t="s">
        <v>54</v>
      </c>
      <c r="D180" s="1" t="s">
        <v>55</v>
      </c>
      <c r="E180" s="1" t="s">
        <v>47</v>
      </c>
      <c r="F180" s="1" t="s">
        <v>24</v>
      </c>
      <c r="G180" s="1">
        <v>49</v>
      </c>
      <c r="H180">
        <v>3</v>
      </c>
      <c r="I180">
        <f>G180*H180</f>
        <v>147</v>
      </c>
    </row>
    <row r="181" spans="1:9" ht="14.25" customHeight="1">
      <c r="A181" s="4"/>
      <c r="B181" s="1" t="s">
        <v>306</v>
      </c>
      <c r="C181" s="1" t="s">
        <v>307</v>
      </c>
      <c r="D181" s="1"/>
      <c r="E181" s="1" t="s">
        <v>308</v>
      </c>
      <c r="F181" s="1" t="s">
        <v>309</v>
      </c>
      <c r="G181" s="1">
        <v>6</v>
      </c>
      <c r="H181">
        <v>2.5</v>
      </c>
      <c r="I181">
        <f>G181*H181</f>
        <v>15</v>
      </c>
    </row>
    <row r="182" spans="1:9" ht="14.25" customHeight="1">
      <c r="A182" s="4"/>
      <c r="B182" s="1" t="s">
        <v>310</v>
      </c>
      <c r="C182" s="1" t="s">
        <v>101</v>
      </c>
      <c r="D182" s="1"/>
      <c r="E182" s="1" t="s">
        <v>10</v>
      </c>
      <c r="F182" s="1" t="s">
        <v>11</v>
      </c>
      <c r="G182" s="1">
        <v>24</v>
      </c>
      <c r="H182">
        <v>1.3</v>
      </c>
      <c r="I182">
        <f>G182*H182</f>
        <v>31.200000000000003</v>
      </c>
    </row>
    <row r="183" spans="1:9" ht="14.25" customHeight="1">
      <c r="A183" s="4"/>
      <c r="B183" s="1" t="s">
        <v>311</v>
      </c>
      <c r="C183" s="1" t="s">
        <v>176</v>
      </c>
      <c r="D183" s="1"/>
      <c r="E183" s="1" t="s">
        <v>177</v>
      </c>
      <c r="F183" s="1" t="s">
        <v>11</v>
      </c>
      <c r="G183" s="1">
        <v>5</v>
      </c>
      <c r="H183">
        <v>1.7</v>
      </c>
      <c r="I183">
        <f>G183*H183</f>
        <v>8.5</v>
      </c>
    </row>
    <row r="184" spans="1:9" ht="14.25" customHeight="1">
      <c r="A184" s="4"/>
      <c r="B184" s="1" t="s">
        <v>312</v>
      </c>
      <c r="C184" s="1" t="s">
        <v>303</v>
      </c>
      <c r="D184" s="1"/>
      <c r="E184" s="1" t="s">
        <v>29</v>
      </c>
      <c r="F184" s="1" t="s">
        <v>30</v>
      </c>
      <c r="G184" s="1">
        <v>16</v>
      </c>
      <c r="H184">
        <v>3.3</v>
      </c>
      <c r="I184">
        <f>G184*H184</f>
        <v>52.8</v>
      </c>
    </row>
    <row r="185" spans="1:9" ht="22.7" customHeight="1">
      <c r="A185" s="4"/>
      <c r="B185" s="1" t="s">
        <v>313</v>
      </c>
      <c r="C185" s="1" t="s">
        <v>96</v>
      </c>
      <c r="D185" s="1"/>
      <c r="E185" s="1" t="s">
        <v>24</v>
      </c>
      <c r="F185" s="1" t="s">
        <v>47</v>
      </c>
      <c r="G185" s="1">
        <v>8</v>
      </c>
      <c r="H185">
        <v>3.2</v>
      </c>
      <c r="I185">
        <f>G185*H185</f>
        <v>25.6</v>
      </c>
    </row>
    <row r="186" spans="1:9" ht="14.25" customHeight="1">
      <c r="A186" s="4"/>
      <c r="B186" s="1" t="s">
        <v>314</v>
      </c>
      <c r="C186" s="1" t="s">
        <v>84</v>
      </c>
      <c r="D186" s="1"/>
      <c r="E186" s="1" t="s">
        <v>270</v>
      </c>
      <c r="F186" s="1" t="s">
        <v>30</v>
      </c>
      <c r="G186" s="1">
        <v>13</v>
      </c>
      <c r="H186">
        <v>3.3</v>
      </c>
      <c r="I186">
        <f>G186*H186</f>
        <v>42.9</v>
      </c>
    </row>
    <row r="187" spans="1:9" ht="14.25" customHeight="1">
      <c r="A187" s="4"/>
      <c r="B187" s="1" t="s">
        <v>315</v>
      </c>
      <c r="C187" s="1" t="s">
        <v>13</v>
      </c>
      <c r="D187" s="1"/>
      <c r="E187" s="1" t="s">
        <v>14</v>
      </c>
      <c r="F187" s="1" t="s">
        <v>11</v>
      </c>
      <c r="G187" s="1">
        <v>7</v>
      </c>
      <c r="H187">
        <v>2</v>
      </c>
      <c r="I187">
        <f>G187*H187</f>
        <v>14</v>
      </c>
    </row>
    <row r="188" spans="1:9" ht="14.25" customHeight="1">
      <c r="A188" s="4"/>
      <c r="B188" s="1" t="s">
        <v>316</v>
      </c>
      <c r="C188" s="1" t="s">
        <v>266</v>
      </c>
      <c r="D188" s="1"/>
      <c r="E188" s="1" t="s">
        <v>270</v>
      </c>
      <c r="F188" s="1" t="s">
        <v>30</v>
      </c>
      <c r="G188" s="1">
        <v>13</v>
      </c>
      <c r="H188">
        <v>3.3</v>
      </c>
      <c r="I188">
        <f>G188*H188</f>
        <v>42.9</v>
      </c>
    </row>
    <row r="189" spans="1:9" ht="14.25" customHeight="1">
      <c r="A189" s="4"/>
      <c r="B189" s="1" t="s">
        <v>317</v>
      </c>
      <c r="C189" s="1" t="s">
        <v>44</v>
      </c>
      <c r="D189" s="1"/>
      <c r="E189" s="1" t="s">
        <v>14</v>
      </c>
      <c r="F189" s="1" t="s">
        <v>11</v>
      </c>
      <c r="G189" s="1">
        <v>17</v>
      </c>
      <c r="H189">
        <v>2.5</v>
      </c>
      <c r="I189">
        <f>G189*H189</f>
        <v>42.5</v>
      </c>
    </row>
    <row r="190" spans="1:9" ht="14.25" customHeight="1">
      <c r="A190" s="4"/>
      <c r="B190" s="1" t="s">
        <v>318</v>
      </c>
      <c r="C190" s="1" t="s">
        <v>222</v>
      </c>
      <c r="D190" s="1"/>
      <c r="E190" s="1" t="s">
        <v>10</v>
      </c>
      <c r="F190" s="1" t="s">
        <v>11</v>
      </c>
      <c r="G190" s="1">
        <v>6</v>
      </c>
      <c r="H190">
        <v>2</v>
      </c>
      <c r="I190">
        <f>G190*H190</f>
        <v>12</v>
      </c>
    </row>
    <row r="191" spans="1:9" ht="22.7" customHeight="1">
      <c r="A191" s="4"/>
      <c r="B191" s="1" t="s">
        <v>319</v>
      </c>
      <c r="C191" s="1" t="s">
        <v>320</v>
      </c>
      <c r="D191" s="1"/>
      <c r="E191" s="1" t="s">
        <v>24</v>
      </c>
      <c r="F191" s="1" t="s">
        <v>47</v>
      </c>
      <c r="G191" s="1">
        <v>13</v>
      </c>
      <c r="H191">
        <v>0.8</v>
      </c>
      <c r="I191">
        <f>G191*H191</f>
        <v>10.4</v>
      </c>
    </row>
    <row r="192" spans="1:9" ht="14.25" customHeight="1">
      <c r="A192" s="4"/>
      <c r="B192" s="1" t="s">
        <v>321</v>
      </c>
      <c r="C192" s="1" t="s">
        <v>63</v>
      </c>
      <c r="D192" s="1"/>
      <c r="E192" s="1" t="s">
        <v>51</v>
      </c>
      <c r="F192" s="1" t="s">
        <v>14</v>
      </c>
      <c r="G192" s="1">
        <v>9</v>
      </c>
      <c r="H192">
        <v>6</v>
      </c>
      <c r="I192">
        <f>G192*H192</f>
        <v>54</v>
      </c>
    </row>
    <row r="193" spans="1:9" ht="14.25" customHeight="1">
      <c r="A193" s="4"/>
      <c r="B193" s="1" t="s">
        <v>322</v>
      </c>
      <c r="C193" s="1" t="s">
        <v>323</v>
      </c>
      <c r="D193" s="1"/>
      <c r="E193" s="1" t="s">
        <v>308</v>
      </c>
      <c r="F193" s="1" t="s">
        <v>309</v>
      </c>
      <c r="G193" s="1">
        <v>3</v>
      </c>
      <c r="H193">
        <v>2.5</v>
      </c>
      <c r="I193">
        <f>G193*H193</f>
        <v>7.5</v>
      </c>
    </row>
    <row r="194" spans="1:9" ht="14.25" customHeight="1">
      <c r="A194" s="4"/>
      <c r="B194" s="1" t="s">
        <v>324</v>
      </c>
      <c r="C194" s="1" t="s">
        <v>66</v>
      </c>
      <c r="D194" s="1"/>
      <c r="E194" s="1" t="s">
        <v>51</v>
      </c>
      <c r="F194" s="1" t="s">
        <v>14</v>
      </c>
      <c r="G194" s="1">
        <v>9</v>
      </c>
      <c r="H194">
        <v>2</v>
      </c>
      <c r="I194">
        <f>G194*H194</f>
        <v>18</v>
      </c>
    </row>
    <row r="195" spans="1:9" ht="22.7" customHeight="1">
      <c r="A195" s="4"/>
      <c r="B195" s="1" t="s">
        <v>325</v>
      </c>
      <c r="C195" s="1" t="s">
        <v>326</v>
      </c>
      <c r="D195" s="1"/>
      <c r="E195" s="1" t="s">
        <v>24</v>
      </c>
      <c r="F195" s="1" t="s">
        <v>47</v>
      </c>
      <c r="G195" s="1">
        <v>43</v>
      </c>
      <c r="H195">
        <v>0.8</v>
      </c>
      <c r="I195">
        <f>G195*H195</f>
        <v>34.4</v>
      </c>
    </row>
    <row r="196" spans="1:9" ht="14.25" customHeight="1">
      <c r="A196" s="4"/>
      <c r="B196" s="1" t="s">
        <v>327</v>
      </c>
      <c r="C196" s="1" t="s">
        <v>13</v>
      </c>
      <c r="D196" s="1"/>
      <c r="E196" s="1" t="s">
        <v>14</v>
      </c>
      <c r="F196" s="1" t="s">
        <v>11</v>
      </c>
      <c r="G196" s="1">
        <v>11</v>
      </c>
      <c r="H196">
        <v>2</v>
      </c>
      <c r="I196">
        <f>G196*H196</f>
        <v>22</v>
      </c>
    </row>
    <row r="197" spans="1:9" ht="14.25" customHeight="1">
      <c r="A197" s="4"/>
      <c r="B197" s="1" t="s">
        <v>328</v>
      </c>
      <c r="C197" s="1" t="s">
        <v>70</v>
      </c>
      <c r="D197" s="1" t="s">
        <v>295</v>
      </c>
      <c r="E197" s="1" t="s">
        <v>47</v>
      </c>
      <c r="F197" s="1" t="s">
        <v>25</v>
      </c>
      <c r="G197" s="1">
        <v>4</v>
      </c>
      <c r="H197">
        <v>3</v>
      </c>
      <c r="I197">
        <f>G197*H197</f>
        <v>12</v>
      </c>
    </row>
    <row r="198" spans="1:9" ht="14.25" customHeight="1">
      <c r="A198" s="4"/>
      <c r="B198" s="1" t="s">
        <v>329</v>
      </c>
      <c r="C198" s="1" t="s">
        <v>252</v>
      </c>
      <c r="D198" s="1"/>
      <c r="E198" s="1" t="s">
        <v>10</v>
      </c>
      <c r="F198" s="1" t="s">
        <v>11</v>
      </c>
      <c r="G198" s="1">
        <v>6</v>
      </c>
      <c r="H198">
        <v>2</v>
      </c>
      <c r="I198">
        <f>G198*H198</f>
        <v>12</v>
      </c>
    </row>
    <row r="199" spans="1:9" ht="14.25" customHeight="1">
      <c r="A199" s="4"/>
      <c r="B199" s="1" t="s">
        <v>330</v>
      </c>
      <c r="C199" s="1" t="s">
        <v>151</v>
      </c>
      <c r="D199" s="1"/>
      <c r="E199" s="1" t="s">
        <v>11</v>
      </c>
      <c r="F199" s="1" t="s">
        <v>14</v>
      </c>
      <c r="G199" s="1">
        <v>27</v>
      </c>
      <c r="H199">
        <v>0.5</v>
      </c>
      <c r="I199">
        <f>G199*H199</f>
        <v>13.5</v>
      </c>
    </row>
    <row r="200" spans="1:9" ht="14.25" customHeight="1">
      <c r="A200" s="4"/>
      <c r="B200" s="1" t="s">
        <v>331</v>
      </c>
      <c r="C200" s="1" t="s">
        <v>50</v>
      </c>
      <c r="D200" s="1"/>
      <c r="E200" s="1" t="s">
        <v>51</v>
      </c>
      <c r="F200" s="1" t="s">
        <v>14</v>
      </c>
      <c r="G200" s="1">
        <v>8</v>
      </c>
      <c r="H200">
        <v>3</v>
      </c>
      <c r="I200">
        <f>G200*H200</f>
        <v>24</v>
      </c>
    </row>
    <row r="201" spans="1:9" ht="14.25" customHeight="1">
      <c r="A201" s="4"/>
      <c r="B201" s="1" t="s">
        <v>332</v>
      </c>
      <c r="C201" s="1" t="s">
        <v>78</v>
      </c>
      <c r="D201" s="1"/>
      <c r="E201" s="1" t="s">
        <v>79</v>
      </c>
      <c r="F201" s="1" t="s">
        <v>42</v>
      </c>
      <c r="G201" s="1">
        <v>4</v>
      </c>
      <c r="H201">
        <v>1</v>
      </c>
      <c r="I201">
        <f>G201*H201</f>
        <v>4</v>
      </c>
    </row>
    <row r="202" spans="1:9" ht="14.25" customHeight="1">
      <c r="A202" s="4"/>
      <c r="B202" s="1" t="s">
        <v>333</v>
      </c>
      <c r="C202" s="1" t="s">
        <v>334</v>
      </c>
      <c r="D202" s="1"/>
      <c r="E202" s="1" t="s">
        <v>47</v>
      </c>
      <c r="F202" s="1" t="s">
        <v>24</v>
      </c>
      <c r="G202" s="1">
        <v>8</v>
      </c>
      <c r="H202">
        <v>3</v>
      </c>
      <c r="I202">
        <f>G202*H202</f>
        <v>24</v>
      </c>
    </row>
    <row r="203" spans="1:9" ht="14.25" customHeight="1">
      <c r="A203" s="4"/>
      <c r="B203" s="1" t="s">
        <v>335</v>
      </c>
      <c r="C203" s="1" t="s">
        <v>61</v>
      </c>
      <c r="D203" s="1"/>
      <c r="E203" s="1" t="s">
        <v>47</v>
      </c>
      <c r="F203" s="1" t="s">
        <v>25</v>
      </c>
      <c r="G203" s="1">
        <v>1</v>
      </c>
      <c r="H203">
        <v>2</v>
      </c>
      <c r="I203">
        <f>G203*H203</f>
        <v>2</v>
      </c>
    </row>
    <row r="204" spans="1:9" ht="14.25" customHeight="1">
      <c r="A204" s="4"/>
      <c r="B204" s="1" t="s">
        <v>336</v>
      </c>
      <c r="C204" s="1" t="s">
        <v>101</v>
      </c>
      <c r="D204" s="1"/>
      <c r="E204" s="1" t="s">
        <v>10</v>
      </c>
      <c r="F204" s="1" t="s">
        <v>11</v>
      </c>
      <c r="G204" s="1">
        <v>7</v>
      </c>
      <c r="H204">
        <v>1.3</v>
      </c>
      <c r="I204">
        <f>G204*H204</f>
        <v>9.1</v>
      </c>
    </row>
    <row r="205" spans="1:9" ht="14.25" customHeight="1">
      <c r="A205" s="4"/>
      <c r="B205" s="1" t="s">
        <v>337</v>
      </c>
      <c r="C205" s="1" t="s">
        <v>32</v>
      </c>
      <c r="D205" s="1"/>
      <c r="E205" s="1" t="s">
        <v>10</v>
      </c>
      <c r="F205" s="1" t="s">
        <v>11</v>
      </c>
      <c r="G205" s="1">
        <v>2</v>
      </c>
      <c r="H205">
        <v>5</v>
      </c>
      <c r="I205">
        <f>G205*H205</f>
        <v>10</v>
      </c>
    </row>
    <row r="206" spans="1:9" ht="14.25" customHeight="1">
      <c r="A206" s="4"/>
      <c r="B206" s="1" t="s">
        <v>338</v>
      </c>
      <c r="C206" s="1" t="s">
        <v>277</v>
      </c>
      <c r="D206" s="1"/>
      <c r="E206" s="1" t="s">
        <v>47</v>
      </c>
      <c r="F206" s="1" t="s">
        <v>25</v>
      </c>
      <c r="G206" s="1">
        <v>28</v>
      </c>
      <c r="H206">
        <v>2</v>
      </c>
      <c r="I206">
        <f>G206*H206</f>
        <v>56</v>
      </c>
    </row>
    <row r="207" spans="1:9" ht="14.25" customHeight="1">
      <c r="A207" s="4"/>
      <c r="B207" s="1" t="s">
        <v>339</v>
      </c>
      <c r="C207" s="1" t="s">
        <v>54</v>
      </c>
      <c r="D207" s="1" t="s">
        <v>340</v>
      </c>
      <c r="E207" s="1" t="s">
        <v>47</v>
      </c>
      <c r="F207" s="1" t="s">
        <v>24</v>
      </c>
      <c r="G207" s="1">
        <v>5</v>
      </c>
      <c r="H207">
        <v>3</v>
      </c>
      <c r="I207">
        <f>G207*H207</f>
        <v>15</v>
      </c>
    </row>
    <row r="208" spans="1:9" ht="14.25" customHeight="1">
      <c r="A208" s="4"/>
      <c r="B208" s="1" t="s">
        <v>341</v>
      </c>
      <c r="C208" s="1" t="s">
        <v>36</v>
      </c>
      <c r="D208" s="1"/>
      <c r="E208" s="1" t="s">
        <v>14</v>
      </c>
      <c r="F208" s="1" t="s">
        <v>11</v>
      </c>
      <c r="G208" s="1">
        <v>5</v>
      </c>
    </row>
    <row r="209" spans="1:10" ht="14.25" customHeight="1">
      <c r="A209" s="4"/>
      <c r="B209" s="1" t="s">
        <v>342</v>
      </c>
      <c r="C209" s="1" t="s">
        <v>101</v>
      </c>
      <c r="D209" s="1"/>
      <c r="E209" s="1" t="s">
        <v>10</v>
      </c>
      <c r="F209" s="1" t="s">
        <v>11</v>
      </c>
      <c r="G209" s="1">
        <v>8</v>
      </c>
      <c r="H209">
        <v>1.3</v>
      </c>
      <c r="I209">
        <f>G209*H209</f>
        <v>10.4</v>
      </c>
    </row>
    <row r="210" spans="1:10" ht="14.25" customHeight="1">
      <c r="A210" s="4"/>
      <c r="B210" s="1" t="s">
        <v>343</v>
      </c>
      <c r="C210" s="1" t="s">
        <v>78</v>
      </c>
      <c r="D210" s="1"/>
      <c r="E210" s="1" t="s">
        <v>79</v>
      </c>
      <c r="F210" s="1" t="s">
        <v>42</v>
      </c>
      <c r="G210" s="1">
        <v>12</v>
      </c>
      <c r="H210">
        <v>1</v>
      </c>
      <c r="I210">
        <f>G210*H210</f>
        <v>12</v>
      </c>
    </row>
    <row r="211" spans="1:10" ht="22.7" customHeight="1">
      <c r="A211" s="4"/>
      <c r="B211" s="1" t="s">
        <v>344</v>
      </c>
      <c r="C211" s="1" t="s">
        <v>345</v>
      </c>
      <c r="D211" s="1"/>
      <c r="E211" s="1" t="s">
        <v>51</v>
      </c>
      <c r="F211" s="1" t="s">
        <v>14</v>
      </c>
      <c r="G211" s="1">
        <v>3</v>
      </c>
      <c r="H211">
        <v>4</v>
      </c>
      <c r="I211">
        <f>G211*H211</f>
        <v>12</v>
      </c>
    </row>
    <row r="212" spans="1:10" ht="14.25" customHeight="1">
      <c r="A212" s="4"/>
      <c r="B212" s="1" t="s">
        <v>346</v>
      </c>
      <c r="C212" s="1" t="s">
        <v>61</v>
      </c>
      <c r="D212" s="1"/>
      <c r="E212" s="1" t="s">
        <v>47</v>
      </c>
      <c r="F212" s="1" t="s">
        <v>25</v>
      </c>
      <c r="G212" s="1">
        <v>2</v>
      </c>
      <c r="H212">
        <v>2</v>
      </c>
      <c r="I212">
        <f>G212*H212</f>
        <v>4</v>
      </c>
    </row>
    <row r="213" spans="1:10" ht="14.25" customHeight="1">
      <c r="A213" s="3">
        <v>44777</v>
      </c>
      <c r="B213" s="1" t="s">
        <v>347</v>
      </c>
      <c r="C213" s="1" t="s">
        <v>70</v>
      </c>
      <c r="D213" s="1" t="s">
        <v>295</v>
      </c>
      <c r="E213" s="1" t="s">
        <v>47</v>
      </c>
      <c r="F213" s="1" t="s">
        <v>25</v>
      </c>
      <c r="G213" s="1">
        <v>5</v>
      </c>
      <c r="H213">
        <v>3</v>
      </c>
      <c r="I213">
        <f>G213*H213</f>
        <v>15</v>
      </c>
    </row>
    <row r="214" spans="1:10" ht="14.25" customHeight="1">
      <c r="A214" s="4"/>
      <c r="B214" s="1" t="s">
        <v>348</v>
      </c>
      <c r="C214" s="1" t="s">
        <v>107</v>
      </c>
      <c r="D214" s="1"/>
      <c r="E214" s="1" t="s">
        <v>11</v>
      </c>
      <c r="F214" s="1" t="s">
        <v>14</v>
      </c>
      <c r="G214" s="1">
        <v>36</v>
      </c>
      <c r="H214">
        <v>0.5</v>
      </c>
      <c r="I214">
        <f>G214*H214</f>
        <v>18</v>
      </c>
    </row>
    <row r="215" spans="1:10" ht="14.25" customHeight="1">
      <c r="A215" s="4"/>
      <c r="B215" s="1" t="s">
        <v>349</v>
      </c>
      <c r="C215" s="1" t="s">
        <v>350</v>
      </c>
      <c r="D215" s="1" t="s">
        <v>351</v>
      </c>
      <c r="E215" s="1" t="s">
        <v>29</v>
      </c>
      <c r="F215" s="1" t="s">
        <v>30</v>
      </c>
      <c r="G215" s="1">
        <v>27</v>
      </c>
      <c r="H215">
        <v>2</v>
      </c>
      <c r="I215">
        <f>G215*H215*1</f>
        <v>54</v>
      </c>
      <c r="J215">
        <v>1</v>
      </c>
    </row>
    <row r="216" spans="1:10" ht="14.25" customHeight="1">
      <c r="A216" s="4"/>
      <c r="B216" s="1" t="s">
        <v>352</v>
      </c>
      <c r="C216" s="1" t="s">
        <v>353</v>
      </c>
      <c r="D216" s="1"/>
      <c r="E216" s="1" t="s">
        <v>47</v>
      </c>
      <c r="F216" s="1" t="s">
        <v>24</v>
      </c>
      <c r="G216" s="1">
        <v>2</v>
      </c>
      <c r="H216">
        <v>2</v>
      </c>
      <c r="I216">
        <f>G216*H216</f>
        <v>4</v>
      </c>
    </row>
    <row r="217" spans="1:10" ht="14.25" customHeight="1">
      <c r="A217" s="4"/>
      <c r="B217" s="1" t="s">
        <v>354</v>
      </c>
      <c r="C217" s="1" t="s">
        <v>101</v>
      </c>
      <c r="D217" s="1"/>
      <c r="E217" s="1" t="s">
        <v>10</v>
      </c>
      <c r="F217" s="1" t="s">
        <v>11</v>
      </c>
      <c r="G217" s="1">
        <v>6</v>
      </c>
      <c r="H217">
        <v>1.3</v>
      </c>
      <c r="I217">
        <f>G217*H217</f>
        <v>7.8000000000000007</v>
      </c>
    </row>
    <row r="218" spans="1:10" ht="14.25" customHeight="1">
      <c r="A218" s="4"/>
      <c r="B218" s="1" t="s">
        <v>355</v>
      </c>
      <c r="C218" s="1" t="s">
        <v>101</v>
      </c>
      <c r="D218" s="1"/>
      <c r="E218" s="1" t="s">
        <v>10</v>
      </c>
      <c r="F218" s="1" t="s">
        <v>11</v>
      </c>
      <c r="G218" s="1">
        <v>29</v>
      </c>
      <c r="H218">
        <v>1.3</v>
      </c>
      <c r="I218">
        <f>G218*H218</f>
        <v>37.700000000000003</v>
      </c>
    </row>
    <row r="219" spans="1:10" ht="14.25" customHeight="1">
      <c r="A219" s="4"/>
      <c r="B219" s="1" t="s">
        <v>356</v>
      </c>
      <c r="C219" s="1" t="s">
        <v>357</v>
      </c>
      <c r="D219" s="1"/>
      <c r="E219" s="1" t="s">
        <v>51</v>
      </c>
      <c r="F219" s="1" t="s">
        <v>14</v>
      </c>
      <c r="G219" s="1">
        <v>7</v>
      </c>
      <c r="H219">
        <v>4</v>
      </c>
      <c r="I219">
        <f>G219*H219</f>
        <v>28</v>
      </c>
    </row>
    <row r="220" spans="1:10" ht="14.25" customHeight="1">
      <c r="A220" s="4"/>
      <c r="B220" s="1" t="s">
        <v>358</v>
      </c>
      <c r="C220" s="1" t="s">
        <v>78</v>
      </c>
      <c r="D220" s="1"/>
      <c r="E220" s="1" t="s">
        <v>79</v>
      </c>
      <c r="F220" s="1" t="s">
        <v>42</v>
      </c>
      <c r="G220" s="1">
        <v>16</v>
      </c>
      <c r="H220">
        <v>1</v>
      </c>
      <c r="I220">
        <f>G220*H220</f>
        <v>16</v>
      </c>
    </row>
    <row r="221" spans="1:10" ht="14.25" customHeight="1">
      <c r="A221" s="4"/>
      <c r="B221" s="1" t="s">
        <v>359</v>
      </c>
      <c r="C221" s="1" t="s">
        <v>13</v>
      </c>
      <c r="D221" s="1"/>
      <c r="E221" s="1" t="s">
        <v>14</v>
      </c>
      <c r="F221" s="1" t="s">
        <v>11</v>
      </c>
      <c r="G221" s="1">
        <v>11</v>
      </c>
      <c r="H221">
        <v>2</v>
      </c>
      <c r="I221">
        <f>G221*H221</f>
        <v>22</v>
      </c>
    </row>
    <row r="222" spans="1:10" ht="33.950000000000003" customHeight="1">
      <c r="A222" s="4"/>
      <c r="B222" s="1" t="s">
        <v>360</v>
      </c>
      <c r="C222" s="1" t="s">
        <v>27</v>
      </c>
      <c r="D222" s="1" t="s">
        <v>361</v>
      </c>
      <c r="E222" s="1" t="s">
        <v>362</v>
      </c>
      <c r="F222" s="1" t="s">
        <v>30</v>
      </c>
      <c r="G222" s="1">
        <v>21</v>
      </c>
      <c r="H222">
        <v>4</v>
      </c>
      <c r="I222">
        <f>G222*H222</f>
        <v>84</v>
      </c>
    </row>
    <row r="223" spans="1:10" ht="14.25" customHeight="1">
      <c r="A223" s="4"/>
      <c r="B223" s="1" t="s">
        <v>363</v>
      </c>
      <c r="C223" s="1" t="s">
        <v>157</v>
      </c>
      <c r="D223" s="1"/>
      <c r="E223" s="1" t="s">
        <v>11</v>
      </c>
      <c r="F223" s="1" t="s">
        <v>14</v>
      </c>
      <c r="G223" s="1">
        <v>40</v>
      </c>
      <c r="H223">
        <v>0.5</v>
      </c>
      <c r="I223">
        <f>G223*H223</f>
        <v>20</v>
      </c>
    </row>
    <row r="224" spans="1:10" ht="14.25" customHeight="1">
      <c r="A224" s="4"/>
      <c r="B224" s="1" t="s">
        <v>364</v>
      </c>
      <c r="C224" s="1" t="s">
        <v>73</v>
      </c>
      <c r="D224" s="1"/>
      <c r="E224" s="1" t="s">
        <v>14</v>
      </c>
      <c r="F224" s="1" t="s">
        <v>11</v>
      </c>
      <c r="G224" s="1">
        <v>11</v>
      </c>
      <c r="H224">
        <v>2.5</v>
      </c>
      <c r="I224">
        <f>G224*H224</f>
        <v>27.5</v>
      </c>
    </row>
    <row r="225" spans="1:9" ht="14.25" customHeight="1">
      <c r="A225" s="4"/>
      <c r="B225" s="1" t="s">
        <v>365</v>
      </c>
      <c r="C225" s="1" t="s">
        <v>54</v>
      </c>
      <c r="D225" s="1" t="s">
        <v>55</v>
      </c>
      <c r="E225" s="1" t="s">
        <v>47</v>
      </c>
      <c r="F225" s="1" t="s">
        <v>25</v>
      </c>
      <c r="G225" s="1">
        <v>49</v>
      </c>
      <c r="H225">
        <v>3</v>
      </c>
      <c r="I225">
        <f>G225*H225</f>
        <v>147</v>
      </c>
    </row>
    <row r="226" spans="1:9" ht="14.25" customHeight="1">
      <c r="A226" s="4"/>
      <c r="B226" s="1" t="s">
        <v>366</v>
      </c>
      <c r="C226" s="1" t="s">
        <v>101</v>
      </c>
      <c r="D226" s="1"/>
      <c r="E226" s="1" t="s">
        <v>10</v>
      </c>
      <c r="F226" s="1" t="s">
        <v>11</v>
      </c>
      <c r="G226" s="1">
        <v>8</v>
      </c>
      <c r="H226">
        <v>1.3</v>
      </c>
      <c r="I226">
        <f>G226*H226</f>
        <v>10.4</v>
      </c>
    </row>
    <row r="227" spans="1:9" ht="14.25" customHeight="1">
      <c r="A227" s="4"/>
      <c r="B227" s="1" t="s">
        <v>367</v>
      </c>
      <c r="C227" s="1" t="s">
        <v>101</v>
      </c>
      <c r="D227" s="1"/>
      <c r="E227" s="1" t="s">
        <v>10</v>
      </c>
      <c r="F227" s="1" t="s">
        <v>11</v>
      </c>
      <c r="G227" s="1">
        <v>7</v>
      </c>
      <c r="H227">
        <v>1.3</v>
      </c>
      <c r="I227">
        <f>G227*H227</f>
        <v>9.1</v>
      </c>
    </row>
    <row r="228" spans="1:9" ht="14.25" customHeight="1">
      <c r="A228" s="4"/>
      <c r="B228" s="1" t="s">
        <v>368</v>
      </c>
      <c r="C228" s="1" t="s">
        <v>193</v>
      </c>
      <c r="D228" s="1"/>
      <c r="E228" s="1" t="s">
        <v>25</v>
      </c>
      <c r="F228" s="1" t="s">
        <v>47</v>
      </c>
      <c r="G228" s="1">
        <v>7</v>
      </c>
      <c r="H228">
        <v>3.5</v>
      </c>
      <c r="I228">
        <f>G228*H228</f>
        <v>24.5</v>
      </c>
    </row>
    <row r="229" spans="1:9" ht="79.150000000000006" customHeight="1">
      <c r="A229" s="4"/>
      <c r="B229" s="1" t="s">
        <v>369</v>
      </c>
      <c r="C229" s="1" t="s">
        <v>370</v>
      </c>
      <c r="D229" s="1" t="s">
        <v>371</v>
      </c>
      <c r="E229" s="1" t="s">
        <v>24</v>
      </c>
      <c r="F229" s="1" t="s">
        <v>47</v>
      </c>
      <c r="G229" s="1">
        <v>5</v>
      </c>
      <c r="H229">
        <v>2.5</v>
      </c>
      <c r="I229">
        <f>G229*H229</f>
        <v>12.5</v>
      </c>
    </row>
    <row r="230" spans="1:9" ht="22.7" customHeight="1">
      <c r="A230" s="4"/>
      <c r="B230" s="1" t="s">
        <v>372</v>
      </c>
      <c r="C230" s="1" t="s">
        <v>40</v>
      </c>
      <c r="D230" s="1"/>
      <c r="E230" s="1" t="s">
        <v>41</v>
      </c>
      <c r="F230" s="1" t="s">
        <v>42</v>
      </c>
      <c r="G230" s="1">
        <v>19</v>
      </c>
      <c r="H230">
        <v>2</v>
      </c>
      <c r="I230">
        <f>G230*H230</f>
        <v>38</v>
      </c>
    </row>
    <row r="231" spans="1:9" ht="14.25" customHeight="1">
      <c r="A231" s="4"/>
      <c r="B231" s="1" t="s">
        <v>373</v>
      </c>
      <c r="C231" s="1" t="s">
        <v>374</v>
      </c>
      <c r="D231" s="1" t="s">
        <v>375</v>
      </c>
      <c r="E231" s="1" t="s">
        <v>25</v>
      </c>
      <c r="F231" s="1" t="s">
        <v>47</v>
      </c>
      <c r="G231" s="1">
        <v>13</v>
      </c>
      <c r="H231">
        <v>2.5</v>
      </c>
      <c r="I231">
        <f>G231*H231</f>
        <v>32.5</v>
      </c>
    </row>
    <row r="232" spans="1:9" ht="14.25" customHeight="1">
      <c r="A232" s="4"/>
      <c r="B232" s="1" t="s">
        <v>376</v>
      </c>
      <c r="C232" s="1" t="s">
        <v>61</v>
      </c>
      <c r="D232" s="1"/>
      <c r="E232" s="1" t="s">
        <v>47</v>
      </c>
      <c r="F232" s="1" t="s">
        <v>24</v>
      </c>
      <c r="G232" s="1">
        <v>3</v>
      </c>
      <c r="H232">
        <v>2</v>
      </c>
      <c r="I232">
        <f>G232*H232</f>
        <v>6</v>
      </c>
    </row>
    <row r="233" spans="1:9" ht="14.25" customHeight="1">
      <c r="A233" s="4"/>
      <c r="B233" s="1" t="s">
        <v>377</v>
      </c>
      <c r="C233" s="1" t="s">
        <v>44</v>
      </c>
      <c r="D233" s="1"/>
      <c r="E233" s="1" t="s">
        <v>14</v>
      </c>
      <c r="F233" s="1" t="s">
        <v>11</v>
      </c>
      <c r="G233" s="1">
        <v>17</v>
      </c>
      <c r="H233">
        <v>2.5</v>
      </c>
      <c r="I233">
        <f>G233*H233</f>
        <v>42.5</v>
      </c>
    </row>
    <row r="234" spans="1:9" ht="14.25" customHeight="1">
      <c r="A234" s="4"/>
      <c r="B234" s="1" t="s">
        <v>378</v>
      </c>
      <c r="C234" s="1" t="s">
        <v>379</v>
      </c>
      <c r="D234" s="1"/>
      <c r="E234" s="1" t="s">
        <v>25</v>
      </c>
      <c r="F234" s="1" t="s">
        <v>47</v>
      </c>
      <c r="G234" s="1">
        <v>13</v>
      </c>
      <c r="H234">
        <v>2.5</v>
      </c>
      <c r="I234">
        <f>G234*H234</f>
        <v>32.5</v>
      </c>
    </row>
    <row r="235" spans="1:9" ht="14.25" customHeight="1">
      <c r="A235" s="4"/>
      <c r="B235" s="1" t="s">
        <v>380</v>
      </c>
      <c r="C235" s="1" t="s">
        <v>303</v>
      </c>
      <c r="D235" s="1"/>
      <c r="E235" s="1" t="s">
        <v>362</v>
      </c>
      <c r="F235" s="1" t="s">
        <v>30</v>
      </c>
      <c r="G235" s="1">
        <v>18</v>
      </c>
      <c r="H235">
        <v>3.3</v>
      </c>
      <c r="I235">
        <f>G235*H235</f>
        <v>59.4</v>
      </c>
    </row>
    <row r="236" spans="1:9" ht="22.7" customHeight="1">
      <c r="A236" s="4"/>
      <c r="B236" s="1" t="s">
        <v>381</v>
      </c>
      <c r="C236" s="1" t="s">
        <v>58</v>
      </c>
      <c r="D236" s="1"/>
      <c r="E236" s="1" t="s">
        <v>41</v>
      </c>
      <c r="F236" s="1" t="s">
        <v>42</v>
      </c>
      <c r="G236" s="1">
        <v>18</v>
      </c>
      <c r="H236">
        <v>1.5</v>
      </c>
      <c r="I236">
        <f>G236*H236</f>
        <v>27</v>
      </c>
    </row>
    <row r="237" spans="1:9" ht="14.25" customHeight="1">
      <c r="A237" s="4"/>
      <c r="B237" s="1" t="s">
        <v>382</v>
      </c>
      <c r="C237" s="1" t="s">
        <v>70</v>
      </c>
      <c r="D237" s="1"/>
      <c r="E237" s="1" t="s">
        <v>47</v>
      </c>
      <c r="F237" s="1" t="s">
        <v>25</v>
      </c>
      <c r="G237" s="1">
        <v>10</v>
      </c>
      <c r="H237">
        <v>3</v>
      </c>
      <c r="I237">
        <f>G237*H237</f>
        <v>30</v>
      </c>
    </row>
    <row r="238" spans="1:9" ht="79.150000000000006" customHeight="1">
      <c r="A238" s="4"/>
      <c r="B238" s="1" t="s">
        <v>383</v>
      </c>
      <c r="C238" s="1" t="s">
        <v>384</v>
      </c>
      <c r="D238" s="1" t="s">
        <v>385</v>
      </c>
      <c r="E238" s="1" t="s">
        <v>24</v>
      </c>
      <c r="F238" s="1" t="s">
        <v>47</v>
      </c>
      <c r="G238" s="1">
        <v>5</v>
      </c>
      <c r="H238">
        <v>2.5</v>
      </c>
      <c r="I238">
        <f>G238*H238</f>
        <v>12.5</v>
      </c>
    </row>
    <row r="239" spans="1:9" ht="14.25" customHeight="1">
      <c r="A239" s="4"/>
      <c r="B239" s="1" t="s">
        <v>386</v>
      </c>
      <c r="C239" s="1" t="s">
        <v>193</v>
      </c>
      <c r="D239" s="1" t="s">
        <v>375</v>
      </c>
      <c r="E239" s="1" t="s">
        <v>25</v>
      </c>
      <c r="F239" s="1" t="s">
        <v>47</v>
      </c>
      <c r="G239" s="1">
        <v>12</v>
      </c>
      <c r="H239">
        <v>3.5</v>
      </c>
      <c r="I239">
        <f>G239*H239</f>
        <v>42</v>
      </c>
    </row>
    <row r="240" spans="1:9" ht="22.7" customHeight="1">
      <c r="A240" s="4"/>
      <c r="B240" s="1" t="s">
        <v>387</v>
      </c>
      <c r="C240" s="1" t="s">
        <v>58</v>
      </c>
      <c r="D240" s="1"/>
      <c r="E240" s="1" t="s">
        <v>41</v>
      </c>
      <c r="F240" s="1" t="s">
        <v>42</v>
      </c>
      <c r="G240" s="1">
        <v>19</v>
      </c>
      <c r="H240">
        <v>1.5</v>
      </c>
      <c r="I240">
        <f>G240*H240</f>
        <v>28.5</v>
      </c>
    </row>
    <row r="241" spans="1:9" ht="14.25" customHeight="1">
      <c r="A241" s="4"/>
      <c r="B241" s="1" t="s">
        <v>388</v>
      </c>
      <c r="C241" s="1" t="s">
        <v>78</v>
      </c>
      <c r="D241" s="1"/>
      <c r="E241" s="1" t="s">
        <v>79</v>
      </c>
      <c r="F241" s="1" t="s">
        <v>42</v>
      </c>
      <c r="G241" s="1">
        <v>9</v>
      </c>
      <c r="H241">
        <v>1</v>
      </c>
      <c r="I241">
        <f>G241*H241</f>
        <v>9</v>
      </c>
    </row>
    <row r="242" spans="1:9" ht="14.25" customHeight="1">
      <c r="A242" s="4"/>
      <c r="B242" s="1" t="s">
        <v>389</v>
      </c>
      <c r="C242" s="1" t="s">
        <v>101</v>
      </c>
      <c r="D242" s="1"/>
      <c r="E242" s="1" t="s">
        <v>18</v>
      </c>
      <c r="F242" s="1" t="s">
        <v>11</v>
      </c>
      <c r="G242" s="1">
        <v>4</v>
      </c>
      <c r="H242">
        <v>1.3</v>
      </c>
      <c r="I242">
        <f>G242*H242</f>
        <v>5.2</v>
      </c>
    </row>
    <row r="243" spans="1:9" ht="14.25" customHeight="1">
      <c r="A243" s="4"/>
      <c r="B243" s="1" t="s">
        <v>390</v>
      </c>
      <c r="C243" s="1" t="s">
        <v>151</v>
      </c>
      <c r="D243" s="1"/>
      <c r="E243" s="1" t="s">
        <v>11</v>
      </c>
      <c r="F243" s="1" t="s">
        <v>14</v>
      </c>
      <c r="G243" s="1">
        <v>36</v>
      </c>
      <c r="H243">
        <v>0.5</v>
      </c>
      <c r="I243">
        <f>G243*H243</f>
        <v>18</v>
      </c>
    </row>
    <row r="244" spans="1:9" ht="14.25" customHeight="1">
      <c r="A244" s="4"/>
      <c r="B244" s="1" t="s">
        <v>391</v>
      </c>
      <c r="C244" s="1" t="s">
        <v>13</v>
      </c>
      <c r="D244" s="1"/>
      <c r="E244" s="1" t="s">
        <v>14</v>
      </c>
      <c r="F244" s="1" t="s">
        <v>11</v>
      </c>
      <c r="G244" s="1">
        <v>11</v>
      </c>
      <c r="H244">
        <v>2</v>
      </c>
      <c r="I244">
        <f>G244*H244</f>
        <v>22</v>
      </c>
    </row>
    <row r="245" spans="1:9" ht="14.25" customHeight="1">
      <c r="A245" s="4"/>
      <c r="B245" s="1" t="s">
        <v>392</v>
      </c>
      <c r="C245" s="1" t="s">
        <v>370</v>
      </c>
      <c r="D245" s="1"/>
      <c r="E245" s="1" t="s">
        <v>24</v>
      </c>
      <c r="F245" s="1" t="s">
        <v>47</v>
      </c>
      <c r="G245" s="1">
        <v>4</v>
      </c>
      <c r="H245">
        <v>2.5</v>
      </c>
      <c r="I245">
        <f>G245*H245</f>
        <v>10</v>
      </c>
    </row>
    <row r="246" spans="1:9" ht="14.25" customHeight="1">
      <c r="A246" s="4"/>
      <c r="B246" s="1" t="s">
        <v>393</v>
      </c>
      <c r="C246" s="1" t="s">
        <v>44</v>
      </c>
      <c r="D246" s="1"/>
      <c r="E246" s="1" t="s">
        <v>14</v>
      </c>
      <c r="F246" s="1" t="s">
        <v>11</v>
      </c>
      <c r="G246" s="1">
        <v>20</v>
      </c>
      <c r="H246">
        <v>2.5</v>
      </c>
      <c r="I246">
        <f>G246*H246</f>
        <v>50</v>
      </c>
    </row>
    <row r="247" spans="1:9" ht="22.7" customHeight="1">
      <c r="A247" s="4"/>
      <c r="B247" s="1" t="s">
        <v>394</v>
      </c>
      <c r="C247" s="1" t="s">
        <v>326</v>
      </c>
      <c r="D247" s="1"/>
      <c r="E247" s="1" t="s">
        <v>24</v>
      </c>
      <c r="F247" s="1" t="s">
        <v>47</v>
      </c>
      <c r="G247" s="1">
        <v>20</v>
      </c>
      <c r="H247">
        <v>0.8</v>
      </c>
      <c r="I247">
        <f>G247*H247</f>
        <v>16</v>
      </c>
    </row>
    <row r="248" spans="1:9" ht="14.25" customHeight="1">
      <c r="A248" s="4"/>
      <c r="B248" s="1" t="s">
        <v>395</v>
      </c>
      <c r="C248" s="1" t="s">
        <v>101</v>
      </c>
      <c r="D248" s="1"/>
      <c r="E248" s="1" t="s">
        <v>10</v>
      </c>
      <c r="F248" s="1" t="s">
        <v>11</v>
      </c>
      <c r="G248" s="1">
        <v>17</v>
      </c>
      <c r="H248">
        <v>1.3</v>
      </c>
      <c r="I248">
        <f>G248*H248</f>
        <v>22.1</v>
      </c>
    </row>
    <row r="249" spans="1:9" ht="22.7" customHeight="1">
      <c r="A249" s="4"/>
      <c r="B249" s="1" t="s">
        <v>396</v>
      </c>
      <c r="C249" s="1" t="s">
        <v>40</v>
      </c>
      <c r="D249" s="1"/>
      <c r="E249" s="1" t="s">
        <v>41</v>
      </c>
      <c r="F249" s="1" t="s">
        <v>42</v>
      </c>
      <c r="G249" s="1">
        <v>18</v>
      </c>
      <c r="H249">
        <v>2</v>
      </c>
      <c r="I249">
        <f>G249*H249</f>
        <v>36</v>
      </c>
    </row>
    <row r="250" spans="1:9" ht="14.25" customHeight="1">
      <c r="A250" s="4"/>
      <c r="B250" s="1" t="s">
        <v>397</v>
      </c>
      <c r="C250" s="1" t="s">
        <v>219</v>
      </c>
      <c r="D250" s="1"/>
      <c r="E250" s="1" t="s">
        <v>10</v>
      </c>
      <c r="F250" s="1" t="s">
        <v>11</v>
      </c>
      <c r="G250" s="1">
        <v>3</v>
      </c>
      <c r="H250">
        <v>1.5</v>
      </c>
      <c r="I250">
        <f>G250*H250</f>
        <v>4.5</v>
      </c>
    </row>
    <row r="251" spans="1:9" ht="14.25" customHeight="1">
      <c r="A251" s="4"/>
      <c r="B251" s="1" t="s">
        <v>398</v>
      </c>
      <c r="C251" s="1" t="s">
        <v>101</v>
      </c>
      <c r="D251" s="1"/>
      <c r="E251" s="1" t="s">
        <v>10</v>
      </c>
      <c r="F251" s="1" t="s">
        <v>11</v>
      </c>
      <c r="G251" s="1">
        <v>6</v>
      </c>
      <c r="H251">
        <v>1.3</v>
      </c>
      <c r="I251">
        <f>G251*H251</f>
        <v>7.8000000000000007</v>
      </c>
    </row>
    <row r="252" spans="1:9" ht="14.25" customHeight="1">
      <c r="A252" s="4"/>
      <c r="B252" s="1" t="s">
        <v>399</v>
      </c>
      <c r="C252" s="1" t="s">
        <v>400</v>
      </c>
      <c r="D252" s="1"/>
      <c r="E252" s="1" t="s">
        <v>25</v>
      </c>
      <c r="F252" s="1" t="s">
        <v>47</v>
      </c>
      <c r="G252" s="1">
        <v>14</v>
      </c>
      <c r="H252">
        <v>2.5</v>
      </c>
      <c r="I252">
        <f>G252*H252</f>
        <v>35</v>
      </c>
    </row>
    <row r="253" spans="1:9" ht="14.25" customHeight="1">
      <c r="A253" s="4"/>
      <c r="B253" s="1" t="s">
        <v>401</v>
      </c>
      <c r="C253" s="1" t="s">
        <v>402</v>
      </c>
      <c r="D253" s="1"/>
      <c r="E253" s="1" t="s">
        <v>403</v>
      </c>
      <c r="F253" s="1" t="s">
        <v>404</v>
      </c>
      <c r="G253" s="1">
        <v>41</v>
      </c>
      <c r="H253">
        <v>1.5</v>
      </c>
      <c r="I253">
        <f>G253*H253</f>
        <v>61.5</v>
      </c>
    </row>
    <row r="254" spans="1:9" ht="14.25" customHeight="1">
      <c r="A254" s="4"/>
      <c r="B254" s="1" t="s">
        <v>405</v>
      </c>
      <c r="C254" s="1" t="s">
        <v>406</v>
      </c>
      <c r="D254" s="1"/>
      <c r="E254" s="1" t="s">
        <v>29</v>
      </c>
      <c r="F254" s="1" t="s">
        <v>30</v>
      </c>
      <c r="G254" s="1">
        <v>12</v>
      </c>
      <c r="H254">
        <v>4</v>
      </c>
      <c r="I254">
        <f>G254*H254</f>
        <v>48</v>
      </c>
    </row>
    <row r="255" spans="1:9" ht="14.25" customHeight="1">
      <c r="A255" s="4"/>
      <c r="B255" s="1" t="s">
        <v>407</v>
      </c>
      <c r="C255" s="1" t="s">
        <v>408</v>
      </c>
      <c r="D255" s="1"/>
      <c r="E255" s="1" t="s">
        <v>24</v>
      </c>
      <c r="F255" s="1" t="s">
        <v>47</v>
      </c>
      <c r="G255" s="1">
        <v>3</v>
      </c>
      <c r="H255">
        <v>2</v>
      </c>
      <c r="I255">
        <f>G255*H255</f>
        <v>6</v>
      </c>
    </row>
    <row r="256" spans="1:9" ht="22.7" customHeight="1">
      <c r="A256" s="4"/>
      <c r="B256" s="1" t="s">
        <v>409</v>
      </c>
      <c r="C256" s="1" t="s">
        <v>384</v>
      </c>
      <c r="D256" s="1"/>
      <c r="E256" s="1" t="s">
        <v>24</v>
      </c>
      <c r="F256" s="1" t="s">
        <v>47</v>
      </c>
      <c r="G256" s="1">
        <v>4</v>
      </c>
      <c r="H256">
        <v>2.5</v>
      </c>
      <c r="I256">
        <f>G256*H256</f>
        <v>10</v>
      </c>
    </row>
    <row r="257" spans="1:9" ht="14.25" customHeight="1">
      <c r="A257" s="3">
        <v>44778</v>
      </c>
      <c r="B257" s="1" t="s">
        <v>410</v>
      </c>
      <c r="C257" s="1" t="s">
        <v>54</v>
      </c>
      <c r="D257" s="1" t="s">
        <v>295</v>
      </c>
      <c r="E257" s="1" t="s">
        <v>47</v>
      </c>
      <c r="F257" s="1" t="s">
        <v>25</v>
      </c>
      <c r="G257" s="1">
        <v>3</v>
      </c>
      <c r="H257">
        <v>3</v>
      </c>
      <c r="I257">
        <f>G257*H257</f>
        <v>9</v>
      </c>
    </row>
    <row r="258" spans="1:9" ht="14.25" customHeight="1">
      <c r="A258" s="4"/>
      <c r="B258" s="1" t="s">
        <v>411</v>
      </c>
      <c r="C258" s="1" t="s">
        <v>157</v>
      </c>
      <c r="D258" s="1"/>
      <c r="E258" s="1" t="s">
        <v>14</v>
      </c>
      <c r="F258" s="1" t="s">
        <v>11</v>
      </c>
      <c r="G258" s="1">
        <v>2</v>
      </c>
      <c r="H258">
        <v>0.5</v>
      </c>
      <c r="I258">
        <f>G258*H258</f>
        <v>1</v>
      </c>
    </row>
    <row r="259" spans="1:9" ht="14.25" customHeight="1">
      <c r="A259" s="4"/>
      <c r="B259" s="1" t="s">
        <v>412</v>
      </c>
      <c r="C259" s="1" t="s">
        <v>78</v>
      </c>
      <c r="D259" s="1"/>
      <c r="E259" s="1" t="s">
        <v>79</v>
      </c>
      <c r="F259" s="1" t="s">
        <v>42</v>
      </c>
      <c r="G259" s="1">
        <v>4</v>
      </c>
      <c r="H259">
        <v>1</v>
      </c>
      <c r="I259">
        <f>G259*H259</f>
        <v>4</v>
      </c>
    </row>
    <row r="260" spans="1:9" ht="14.25" customHeight="1">
      <c r="A260" s="4"/>
      <c r="B260" s="1" t="s">
        <v>413</v>
      </c>
      <c r="C260" s="1" t="s">
        <v>303</v>
      </c>
      <c r="D260" s="1"/>
      <c r="E260" s="1" t="s">
        <v>362</v>
      </c>
      <c r="F260" s="1" t="s">
        <v>30</v>
      </c>
      <c r="G260" s="1">
        <v>24</v>
      </c>
      <c r="H260">
        <v>3.3</v>
      </c>
      <c r="I260">
        <f>G260*H260</f>
        <v>79.199999999999989</v>
      </c>
    </row>
    <row r="261" spans="1:9" ht="14.25" customHeight="1">
      <c r="A261" s="4"/>
      <c r="B261" s="1" t="s">
        <v>414</v>
      </c>
      <c r="C261" s="1" t="s">
        <v>110</v>
      </c>
      <c r="D261" s="1"/>
      <c r="E261" s="1" t="s">
        <v>14</v>
      </c>
      <c r="F261" s="1" t="s">
        <v>11</v>
      </c>
      <c r="G261" s="1">
        <v>34</v>
      </c>
      <c r="H261">
        <v>2</v>
      </c>
      <c r="I261">
        <f>G261*H261</f>
        <v>68</v>
      </c>
    </row>
    <row r="262" spans="1:9" ht="22.7" customHeight="1">
      <c r="A262" s="4"/>
      <c r="B262" s="1" t="s">
        <v>415</v>
      </c>
      <c r="C262" s="1" t="s">
        <v>416</v>
      </c>
      <c r="D262" s="1"/>
      <c r="E262" s="1" t="s">
        <v>417</v>
      </c>
      <c r="F262" s="1" t="s">
        <v>24</v>
      </c>
      <c r="G262" s="1">
        <v>12</v>
      </c>
      <c r="H262">
        <v>2</v>
      </c>
      <c r="I262">
        <f>G262*H262</f>
        <v>24</v>
      </c>
    </row>
    <row r="263" spans="1:9" ht="14.25" customHeight="1">
      <c r="A263" s="4"/>
      <c r="B263" s="1" t="s">
        <v>418</v>
      </c>
      <c r="C263" s="1" t="s">
        <v>170</v>
      </c>
      <c r="D263" s="1"/>
      <c r="E263" s="1" t="s">
        <v>14</v>
      </c>
      <c r="F263" s="1" t="s">
        <v>82</v>
      </c>
      <c r="G263" s="1">
        <v>7</v>
      </c>
      <c r="H263">
        <v>1</v>
      </c>
      <c r="I263">
        <f>G263*H263</f>
        <v>7</v>
      </c>
    </row>
    <row r="264" spans="1:9" ht="14.25" customHeight="1">
      <c r="A264" s="4"/>
      <c r="B264" s="1" t="s">
        <v>419</v>
      </c>
      <c r="C264" s="1" t="s">
        <v>170</v>
      </c>
      <c r="D264" s="1"/>
      <c r="E264" s="1" t="s">
        <v>14</v>
      </c>
      <c r="F264" s="1" t="s">
        <v>82</v>
      </c>
      <c r="G264" s="1">
        <v>6</v>
      </c>
      <c r="H264">
        <v>1</v>
      </c>
      <c r="I264">
        <f>G264*H264</f>
        <v>6</v>
      </c>
    </row>
    <row r="265" spans="1:9" ht="14.25" customHeight="1">
      <c r="A265" s="4"/>
      <c r="B265" s="1" t="s">
        <v>420</v>
      </c>
      <c r="C265" s="1" t="s">
        <v>66</v>
      </c>
      <c r="D265" s="1"/>
      <c r="E265" s="1" t="s">
        <v>51</v>
      </c>
      <c r="F265" s="1" t="s">
        <v>14</v>
      </c>
      <c r="G265" s="1">
        <v>5</v>
      </c>
      <c r="H265">
        <v>2</v>
      </c>
      <c r="I265">
        <f>G265*H265</f>
        <v>10</v>
      </c>
    </row>
    <row r="266" spans="1:9" ht="14.25" customHeight="1">
      <c r="A266" s="4"/>
      <c r="B266" s="1" t="s">
        <v>421</v>
      </c>
      <c r="C266" s="1" t="s">
        <v>422</v>
      </c>
      <c r="D266" s="1"/>
      <c r="E266" s="1" t="s">
        <v>29</v>
      </c>
      <c r="F266" s="1" t="s">
        <v>30</v>
      </c>
      <c r="G266" s="1">
        <v>12</v>
      </c>
      <c r="H266">
        <v>4</v>
      </c>
      <c r="I266">
        <f>G266*H266</f>
        <v>48</v>
      </c>
    </row>
    <row r="267" spans="1:9" ht="14.25" customHeight="1">
      <c r="A267" s="4"/>
      <c r="B267" s="1" t="s">
        <v>423</v>
      </c>
      <c r="C267" s="1" t="s">
        <v>101</v>
      </c>
      <c r="D267" s="1"/>
      <c r="E267" s="1" t="s">
        <v>10</v>
      </c>
      <c r="F267" s="1" t="s">
        <v>11</v>
      </c>
      <c r="G267" s="1">
        <v>7</v>
      </c>
      <c r="H267">
        <v>1.3</v>
      </c>
      <c r="I267">
        <f>G267*H267</f>
        <v>9.1</v>
      </c>
    </row>
    <row r="268" spans="1:9" ht="14.25" customHeight="1">
      <c r="A268" s="4"/>
      <c r="B268" s="1" t="s">
        <v>424</v>
      </c>
      <c r="C268" s="1" t="s">
        <v>228</v>
      </c>
      <c r="D268" s="1"/>
      <c r="E268" s="1" t="s">
        <v>14</v>
      </c>
      <c r="F268" s="1" t="s">
        <v>11</v>
      </c>
      <c r="G268" s="1">
        <v>12</v>
      </c>
      <c r="H268">
        <v>2</v>
      </c>
      <c r="I268">
        <f>G268*H268</f>
        <v>24</v>
      </c>
    </row>
    <row r="269" spans="1:9" ht="14.25" customHeight="1">
      <c r="A269" s="4"/>
      <c r="B269" s="1" t="s">
        <v>425</v>
      </c>
      <c r="C269" s="1" t="s">
        <v>148</v>
      </c>
      <c r="D269" s="1"/>
      <c r="E269" s="1" t="s">
        <v>14</v>
      </c>
      <c r="F269" s="1" t="s">
        <v>11</v>
      </c>
      <c r="G269" s="1">
        <v>25</v>
      </c>
      <c r="H269">
        <v>2</v>
      </c>
      <c r="I269">
        <f>G269*H269</f>
        <v>50</v>
      </c>
    </row>
    <row r="270" spans="1:9" ht="14.25" customHeight="1">
      <c r="A270" s="4"/>
      <c r="B270" s="1" t="s">
        <v>426</v>
      </c>
      <c r="C270" s="1" t="s">
        <v>427</v>
      </c>
      <c r="D270" s="1"/>
      <c r="E270" s="1" t="s">
        <v>417</v>
      </c>
      <c r="F270" s="1" t="s">
        <v>24</v>
      </c>
      <c r="G270" s="1">
        <v>12</v>
      </c>
      <c r="H270">
        <v>2.5</v>
      </c>
      <c r="I270">
        <f>G270*H270</f>
        <v>30</v>
      </c>
    </row>
    <row r="271" spans="1:9" ht="14.25" customHeight="1">
      <c r="A271" s="4"/>
      <c r="B271" s="1" t="s">
        <v>428</v>
      </c>
      <c r="C271" s="1" t="s">
        <v>78</v>
      </c>
      <c r="D271" s="1"/>
      <c r="E271" s="1" t="s">
        <v>79</v>
      </c>
      <c r="F271" s="1" t="s">
        <v>42</v>
      </c>
      <c r="G271" s="1">
        <v>11</v>
      </c>
      <c r="H271">
        <v>1</v>
      </c>
      <c r="I271">
        <f>G271*H271</f>
        <v>11</v>
      </c>
    </row>
    <row r="272" spans="1:9" ht="22.7" customHeight="1">
      <c r="A272" s="4"/>
      <c r="B272" s="1" t="s">
        <v>429</v>
      </c>
      <c r="C272" s="1" t="s">
        <v>16</v>
      </c>
      <c r="D272" s="1" t="s">
        <v>430</v>
      </c>
      <c r="E272" s="1" t="s">
        <v>18</v>
      </c>
      <c r="F272" s="1" t="s">
        <v>11</v>
      </c>
      <c r="G272" s="1">
        <v>5</v>
      </c>
      <c r="H272">
        <v>5</v>
      </c>
      <c r="I272">
        <f>G272*H272</f>
        <v>25</v>
      </c>
    </row>
    <row r="273" spans="1:10" ht="14.25" customHeight="1">
      <c r="A273" s="4"/>
      <c r="B273" s="1" t="s">
        <v>431</v>
      </c>
      <c r="C273" s="1" t="s">
        <v>101</v>
      </c>
      <c r="D273" s="1"/>
      <c r="E273" s="1" t="s">
        <v>10</v>
      </c>
      <c r="F273" s="1" t="s">
        <v>11</v>
      </c>
      <c r="G273" s="1">
        <v>6</v>
      </c>
      <c r="H273">
        <v>1.3</v>
      </c>
      <c r="I273">
        <f>G273*H273</f>
        <v>7.8000000000000007</v>
      </c>
    </row>
    <row r="274" spans="1:10" ht="14.25" customHeight="1">
      <c r="A274" s="4"/>
      <c r="B274" s="1" t="s">
        <v>432</v>
      </c>
      <c r="C274" s="1" t="s">
        <v>433</v>
      </c>
      <c r="D274" s="1" t="s">
        <v>55</v>
      </c>
      <c r="E274" s="1" t="s">
        <v>47</v>
      </c>
      <c r="F274" s="1" t="s">
        <v>24</v>
      </c>
      <c r="G274" s="1">
        <v>8</v>
      </c>
      <c r="H274">
        <v>2.5</v>
      </c>
      <c r="I274">
        <f>G274*H274</f>
        <v>20</v>
      </c>
    </row>
    <row r="275" spans="1:10" ht="14.25" customHeight="1">
      <c r="A275" s="4"/>
      <c r="B275" s="1" t="s">
        <v>434</v>
      </c>
      <c r="C275" s="1" t="s">
        <v>44</v>
      </c>
      <c r="D275" s="1"/>
      <c r="E275" s="1" t="s">
        <v>14</v>
      </c>
      <c r="F275" s="1" t="s">
        <v>11</v>
      </c>
      <c r="G275" s="1">
        <v>17</v>
      </c>
      <c r="H275">
        <v>2.5</v>
      </c>
      <c r="I275">
        <f>G275*H275</f>
        <v>42.5</v>
      </c>
    </row>
    <row r="276" spans="1:10" ht="14.25" customHeight="1">
      <c r="A276" s="4"/>
      <c r="B276" s="1" t="s">
        <v>435</v>
      </c>
      <c r="C276" s="1" t="s">
        <v>436</v>
      </c>
      <c r="D276" s="1" t="s">
        <v>437</v>
      </c>
      <c r="E276" s="1" t="s">
        <v>29</v>
      </c>
      <c r="F276" s="1" t="s">
        <v>30</v>
      </c>
      <c r="G276" s="1">
        <v>49</v>
      </c>
      <c r="H276">
        <v>2.5</v>
      </c>
      <c r="I276">
        <f>G276*H276*4</f>
        <v>490</v>
      </c>
      <c r="J276">
        <v>4</v>
      </c>
    </row>
    <row r="277" spans="1:10" ht="14.25" customHeight="1">
      <c r="A277" s="4"/>
      <c r="B277" s="1" t="s">
        <v>438</v>
      </c>
      <c r="C277" s="1" t="s">
        <v>32</v>
      </c>
      <c r="D277" s="1"/>
      <c r="E277" s="1" t="s">
        <v>10</v>
      </c>
      <c r="F277" s="1" t="s">
        <v>11</v>
      </c>
      <c r="G277" s="1">
        <v>1</v>
      </c>
      <c r="H277">
        <v>5</v>
      </c>
      <c r="I277">
        <f>G277*H277</f>
        <v>5</v>
      </c>
    </row>
    <row r="278" spans="1:10" ht="14.25" customHeight="1">
      <c r="A278" s="4"/>
      <c r="B278" s="1" t="s">
        <v>439</v>
      </c>
      <c r="C278" s="1" t="s">
        <v>243</v>
      </c>
      <c r="D278" s="1"/>
      <c r="E278" s="1" t="s">
        <v>180</v>
      </c>
      <c r="F278" s="1" t="s">
        <v>82</v>
      </c>
      <c r="G278" s="1">
        <v>7</v>
      </c>
      <c r="H278">
        <v>5</v>
      </c>
      <c r="I278">
        <f>G278*H278</f>
        <v>35</v>
      </c>
    </row>
    <row r="279" spans="1:10" ht="14.25" customHeight="1">
      <c r="A279" s="4"/>
      <c r="B279" s="1" t="s">
        <v>440</v>
      </c>
      <c r="C279" s="1" t="s">
        <v>168</v>
      </c>
      <c r="D279" s="1"/>
      <c r="E279" s="1" t="s">
        <v>14</v>
      </c>
      <c r="F279" s="1" t="s">
        <v>82</v>
      </c>
      <c r="G279" s="1">
        <v>6</v>
      </c>
      <c r="H279">
        <v>5</v>
      </c>
      <c r="I279">
        <f>G279*H279</f>
        <v>30</v>
      </c>
    </row>
    <row r="280" spans="1:10" ht="14.25" customHeight="1">
      <c r="A280" s="4"/>
      <c r="B280" s="1" t="s">
        <v>441</v>
      </c>
      <c r="C280" s="1" t="s">
        <v>73</v>
      </c>
      <c r="D280" s="1"/>
      <c r="E280" s="1" t="s">
        <v>14</v>
      </c>
      <c r="F280" s="1" t="s">
        <v>11</v>
      </c>
      <c r="G280" s="1">
        <v>11</v>
      </c>
      <c r="H280">
        <v>2.5</v>
      </c>
      <c r="I280">
        <f>G280*H280</f>
        <v>27.5</v>
      </c>
    </row>
    <row r="281" spans="1:10" ht="14.25" customHeight="1">
      <c r="A281" s="4"/>
      <c r="B281" s="1" t="s">
        <v>442</v>
      </c>
      <c r="C281" s="1" t="s">
        <v>114</v>
      </c>
      <c r="D281" s="1"/>
      <c r="E281" s="1" t="s">
        <v>14</v>
      </c>
      <c r="F281" s="1" t="s">
        <v>11</v>
      </c>
      <c r="G281" s="1">
        <v>12</v>
      </c>
      <c r="H281">
        <v>1</v>
      </c>
      <c r="I281">
        <f>G281*H281</f>
        <v>12</v>
      </c>
    </row>
    <row r="282" spans="1:10" ht="14.25" customHeight="1">
      <c r="A282" s="4"/>
      <c r="B282" s="1" t="s">
        <v>443</v>
      </c>
      <c r="C282" s="1" t="s">
        <v>249</v>
      </c>
      <c r="D282" s="1"/>
      <c r="E282" s="1" t="s">
        <v>79</v>
      </c>
      <c r="F282" s="1" t="s">
        <v>42</v>
      </c>
      <c r="G282" s="1">
        <v>16</v>
      </c>
      <c r="H282">
        <v>1</v>
      </c>
      <c r="I282">
        <f>G282*H282</f>
        <v>16</v>
      </c>
    </row>
    <row r="283" spans="1:10" ht="14.25" customHeight="1">
      <c r="A283" s="4"/>
      <c r="B283" s="1" t="s">
        <v>444</v>
      </c>
      <c r="C283" s="1" t="s">
        <v>172</v>
      </c>
      <c r="D283" s="1"/>
      <c r="E283" s="1" t="s">
        <v>14</v>
      </c>
      <c r="F283" s="1" t="s">
        <v>11</v>
      </c>
      <c r="G283" s="1">
        <v>12</v>
      </c>
      <c r="H283">
        <v>1.5</v>
      </c>
      <c r="I283">
        <f>G283*H283</f>
        <v>18</v>
      </c>
    </row>
    <row r="284" spans="1:10" ht="14.25" customHeight="1">
      <c r="A284" s="4"/>
      <c r="B284" s="1" t="s">
        <v>445</v>
      </c>
      <c r="C284" s="1" t="s">
        <v>446</v>
      </c>
      <c r="D284" s="1"/>
      <c r="E284" s="1" t="s">
        <v>417</v>
      </c>
      <c r="F284" s="1" t="s">
        <v>24</v>
      </c>
      <c r="G284" s="1">
        <v>5</v>
      </c>
      <c r="H284">
        <v>2.5</v>
      </c>
      <c r="I284">
        <f>G284*H284</f>
        <v>12.5</v>
      </c>
    </row>
    <row r="285" spans="1:10" ht="14.25" customHeight="1">
      <c r="A285" s="4"/>
      <c r="B285" s="1" t="s">
        <v>447</v>
      </c>
      <c r="C285" s="1" t="s">
        <v>101</v>
      </c>
      <c r="D285" s="1"/>
      <c r="E285" s="1" t="s">
        <v>10</v>
      </c>
      <c r="F285" s="1" t="s">
        <v>11</v>
      </c>
      <c r="G285" s="1">
        <v>28</v>
      </c>
      <c r="H285">
        <v>1.3</v>
      </c>
      <c r="I285">
        <f>G285*H285</f>
        <v>36.4</v>
      </c>
    </row>
    <row r="286" spans="1:10" ht="22.7" customHeight="1">
      <c r="A286" s="4"/>
      <c r="B286" s="1" t="s">
        <v>448</v>
      </c>
      <c r="C286" s="1" t="s">
        <v>40</v>
      </c>
      <c r="D286" s="1"/>
      <c r="E286" s="1" t="s">
        <v>41</v>
      </c>
      <c r="F286" s="1" t="s">
        <v>42</v>
      </c>
      <c r="G286" s="1">
        <v>11</v>
      </c>
      <c r="H286">
        <v>2</v>
      </c>
      <c r="I286">
        <f>G286*H286</f>
        <v>22</v>
      </c>
    </row>
    <row r="287" spans="1:10" ht="14.25" customHeight="1">
      <c r="A287" s="4"/>
      <c r="B287" s="1" t="s">
        <v>449</v>
      </c>
      <c r="C287" s="1" t="s">
        <v>427</v>
      </c>
      <c r="D287" s="1"/>
      <c r="E287" s="1" t="s">
        <v>417</v>
      </c>
      <c r="F287" s="1" t="s">
        <v>24</v>
      </c>
      <c r="G287" s="1">
        <v>5</v>
      </c>
      <c r="H287">
        <v>2.5</v>
      </c>
      <c r="I287">
        <f>G287*H287</f>
        <v>12.5</v>
      </c>
    </row>
    <row r="288" spans="1:10" ht="14.25" customHeight="1">
      <c r="A288" s="4"/>
      <c r="B288" s="1" t="s">
        <v>450</v>
      </c>
      <c r="C288" s="1" t="s">
        <v>451</v>
      </c>
      <c r="D288" s="1"/>
      <c r="E288" s="1" t="s">
        <v>14</v>
      </c>
      <c r="F288" s="1" t="s">
        <v>11</v>
      </c>
      <c r="G288" s="1">
        <v>3</v>
      </c>
      <c r="H288">
        <v>2</v>
      </c>
      <c r="I288">
        <f>G288*H288</f>
        <v>6</v>
      </c>
    </row>
    <row r="289" spans="1:10" ht="22.7" customHeight="1">
      <c r="A289" s="4"/>
      <c r="B289" s="1" t="s">
        <v>452</v>
      </c>
      <c r="C289" s="1" t="s">
        <v>40</v>
      </c>
      <c r="D289" s="1"/>
      <c r="E289" s="1" t="s">
        <v>41</v>
      </c>
      <c r="F289" s="1" t="s">
        <v>42</v>
      </c>
      <c r="G289" s="1">
        <v>18</v>
      </c>
      <c r="H289">
        <v>2</v>
      </c>
      <c r="I289">
        <f>G289*H289</f>
        <v>36</v>
      </c>
    </row>
    <row r="290" spans="1:10" ht="14.25" customHeight="1">
      <c r="A290" s="4"/>
      <c r="B290" s="1" t="s">
        <v>453</v>
      </c>
      <c r="C290" s="1" t="s">
        <v>161</v>
      </c>
      <c r="D290" s="1"/>
      <c r="E290" s="1" t="s">
        <v>14</v>
      </c>
      <c r="F290" s="1" t="s">
        <v>11</v>
      </c>
      <c r="G290" s="1">
        <v>34</v>
      </c>
      <c r="H290">
        <v>1.5</v>
      </c>
      <c r="I290">
        <f>G290*H290</f>
        <v>51</v>
      </c>
    </row>
    <row r="291" spans="1:10" ht="14.25" customHeight="1">
      <c r="A291" s="4"/>
      <c r="B291" s="1" t="s">
        <v>454</v>
      </c>
      <c r="C291" s="1" t="s">
        <v>455</v>
      </c>
      <c r="D291" s="1"/>
      <c r="E291" s="1" t="s">
        <v>24</v>
      </c>
      <c r="F291" s="1" t="s">
        <v>47</v>
      </c>
      <c r="G291" s="1">
        <v>12</v>
      </c>
      <c r="H291">
        <v>2.5</v>
      </c>
      <c r="I291">
        <f>G291*H291</f>
        <v>30</v>
      </c>
    </row>
    <row r="292" spans="1:10" ht="14.25" customHeight="1">
      <c r="A292" s="4"/>
      <c r="B292" s="1" t="s">
        <v>456</v>
      </c>
      <c r="C292" s="1" t="s">
        <v>436</v>
      </c>
      <c r="D292" s="1" t="s">
        <v>457</v>
      </c>
      <c r="E292" s="1" t="s">
        <v>29</v>
      </c>
      <c r="F292" s="1" t="s">
        <v>30</v>
      </c>
      <c r="G292" s="1">
        <v>11</v>
      </c>
      <c r="H292">
        <v>2.5</v>
      </c>
      <c r="I292">
        <f>G292*H292*3</f>
        <v>82.5</v>
      </c>
      <c r="J292">
        <v>3</v>
      </c>
    </row>
    <row r="293" spans="1:10" ht="22.7" customHeight="1">
      <c r="A293" s="4"/>
      <c r="B293" s="1" t="s">
        <v>458</v>
      </c>
      <c r="C293" s="1" t="s">
        <v>459</v>
      </c>
      <c r="D293" s="1"/>
      <c r="E293" s="1" t="s">
        <v>403</v>
      </c>
      <c r="F293" s="1" t="s">
        <v>404</v>
      </c>
      <c r="G293" s="1">
        <v>40</v>
      </c>
      <c r="H293">
        <v>2</v>
      </c>
      <c r="I293">
        <f>G293*H293</f>
        <v>80</v>
      </c>
    </row>
    <row r="294" spans="1:10" ht="14.25" customHeight="1">
      <c r="A294" s="4"/>
      <c r="B294" s="1" t="s">
        <v>460</v>
      </c>
      <c r="C294" s="1" t="s">
        <v>101</v>
      </c>
      <c r="D294" s="1"/>
      <c r="E294" s="1" t="s">
        <v>10</v>
      </c>
      <c r="F294" s="1" t="s">
        <v>11</v>
      </c>
      <c r="G294" s="1">
        <v>7</v>
      </c>
      <c r="H294">
        <v>1.3</v>
      </c>
      <c r="I294">
        <f>G294*H294</f>
        <v>9.1</v>
      </c>
    </row>
    <row r="295" spans="1:10" ht="14.25" customHeight="1">
      <c r="A295" s="4"/>
      <c r="B295" s="1" t="s">
        <v>461</v>
      </c>
      <c r="C295" s="1" t="s">
        <v>168</v>
      </c>
      <c r="D295" s="1"/>
      <c r="E295" s="1" t="s">
        <v>14</v>
      </c>
      <c r="F295" s="1" t="s">
        <v>82</v>
      </c>
      <c r="G295" s="1">
        <v>7</v>
      </c>
      <c r="H295">
        <v>5</v>
      </c>
      <c r="I295">
        <f>G295*H295</f>
        <v>35</v>
      </c>
    </row>
    <row r="296" spans="1:10" ht="14.25" customHeight="1">
      <c r="A296" s="4"/>
      <c r="B296" s="1" t="s">
        <v>462</v>
      </c>
      <c r="C296" s="1" t="s">
        <v>91</v>
      </c>
      <c r="D296" s="1" t="s">
        <v>463</v>
      </c>
      <c r="E296" s="1" t="s">
        <v>29</v>
      </c>
      <c r="F296" s="1" t="s">
        <v>30</v>
      </c>
      <c r="G296" s="1">
        <v>9</v>
      </c>
      <c r="H296">
        <v>2</v>
      </c>
      <c r="I296">
        <f>G296*H296*1</f>
        <v>18</v>
      </c>
      <c r="J296">
        <v>1</v>
      </c>
    </row>
    <row r="297" spans="1:10" ht="22.7" customHeight="1">
      <c r="A297" s="4"/>
      <c r="B297" s="1" t="s">
        <v>464</v>
      </c>
      <c r="C297" s="1" t="s">
        <v>179</v>
      </c>
      <c r="D297" s="1"/>
      <c r="E297" s="1" t="s">
        <v>180</v>
      </c>
      <c r="F297" s="1" t="s">
        <v>82</v>
      </c>
      <c r="G297" s="1">
        <v>6</v>
      </c>
      <c r="H297">
        <v>2.9</v>
      </c>
      <c r="I297">
        <f>G297*H297</f>
        <v>17.399999999999999</v>
      </c>
    </row>
    <row r="298" spans="1:10" ht="14.25" customHeight="1">
      <c r="A298" s="4"/>
      <c r="B298" s="1" t="s">
        <v>465</v>
      </c>
      <c r="C298" s="1" t="s">
        <v>350</v>
      </c>
      <c r="D298" s="1" t="s">
        <v>466</v>
      </c>
      <c r="E298" s="1" t="s">
        <v>29</v>
      </c>
      <c r="F298" s="1" t="s">
        <v>30</v>
      </c>
      <c r="G298" s="1">
        <v>19</v>
      </c>
      <c r="H298">
        <v>2</v>
      </c>
      <c r="I298">
        <f>G298*H298*2</f>
        <v>76</v>
      </c>
      <c r="J298">
        <v>2</v>
      </c>
    </row>
    <row r="299" spans="1:10" ht="14.25" customHeight="1">
      <c r="A299" s="4"/>
      <c r="B299" s="1" t="s">
        <v>467</v>
      </c>
      <c r="C299" s="1" t="s">
        <v>99</v>
      </c>
      <c r="D299" s="1"/>
      <c r="E299" s="1" t="s">
        <v>14</v>
      </c>
      <c r="F299" s="1" t="s">
        <v>82</v>
      </c>
      <c r="G299" s="1">
        <v>6</v>
      </c>
      <c r="H299">
        <v>4</v>
      </c>
      <c r="I299">
        <f>G299*H299</f>
        <v>24</v>
      </c>
    </row>
    <row r="300" spans="1:10" ht="14.25" customHeight="1">
      <c r="A300" s="4"/>
      <c r="B300" s="1" t="s">
        <v>468</v>
      </c>
      <c r="C300" s="1" t="s">
        <v>176</v>
      </c>
      <c r="D300" s="1"/>
      <c r="E300" s="1" t="s">
        <v>177</v>
      </c>
      <c r="F300" s="1" t="s">
        <v>11</v>
      </c>
      <c r="G300" s="1">
        <v>8</v>
      </c>
      <c r="H300">
        <v>1.7</v>
      </c>
      <c r="I300">
        <f>G300*H300</f>
        <v>13.6</v>
      </c>
    </row>
    <row r="301" spans="1:10" ht="14.25" customHeight="1">
      <c r="A301" s="4"/>
      <c r="B301" s="1" t="s">
        <v>469</v>
      </c>
      <c r="C301" s="1" t="s">
        <v>455</v>
      </c>
      <c r="D301" s="1"/>
      <c r="E301" s="1" t="s">
        <v>24</v>
      </c>
      <c r="F301" s="1" t="s">
        <v>47</v>
      </c>
      <c r="G301" s="1">
        <v>5</v>
      </c>
      <c r="H301">
        <v>2.5</v>
      </c>
      <c r="I301">
        <f>G301*H301</f>
        <v>12.5</v>
      </c>
    </row>
    <row r="302" spans="1:10" ht="14.25" customHeight="1">
      <c r="A302" s="4"/>
      <c r="B302" s="1" t="s">
        <v>470</v>
      </c>
      <c r="C302" s="1" t="s">
        <v>13</v>
      </c>
      <c r="D302" s="1"/>
      <c r="E302" s="1" t="s">
        <v>14</v>
      </c>
      <c r="F302" s="1" t="s">
        <v>11</v>
      </c>
      <c r="G302" s="1">
        <v>7</v>
      </c>
      <c r="H302">
        <v>2</v>
      </c>
      <c r="I302">
        <f>G302*H302</f>
        <v>14</v>
      </c>
    </row>
    <row r="303" spans="1:10" ht="14.25" customHeight="1">
      <c r="A303" s="4"/>
      <c r="B303" s="1" t="s">
        <v>471</v>
      </c>
      <c r="C303" s="1" t="s">
        <v>207</v>
      </c>
      <c r="D303" s="1"/>
      <c r="E303" s="1" t="s">
        <v>14</v>
      </c>
      <c r="F303" s="1" t="s">
        <v>11</v>
      </c>
      <c r="G303" s="1">
        <v>8</v>
      </c>
      <c r="H303">
        <v>2</v>
      </c>
      <c r="I303">
        <f>G303*H303</f>
        <v>16</v>
      </c>
    </row>
    <row r="304" spans="1:10" ht="14.25" customHeight="1">
      <c r="A304" s="4"/>
      <c r="B304" s="1" t="s">
        <v>472</v>
      </c>
      <c r="C304" s="1" t="s">
        <v>473</v>
      </c>
      <c r="D304" s="1"/>
      <c r="E304" s="1" t="s">
        <v>24</v>
      </c>
      <c r="F304" s="1" t="s">
        <v>47</v>
      </c>
      <c r="G304" s="1">
        <v>13</v>
      </c>
      <c r="H304">
        <v>2</v>
      </c>
      <c r="I304">
        <f>G304*H304</f>
        <v>26</v>
      </c>
    </row>
    <row r="305" spans="1:10" ht="14.25" customHeight="1">
      <c r="A305" s="4"/>
      <c r="B305" s="1" t="s">
        <v>474</v>
      </c>
      <c r="C305" s="1" t="s">
        <v>475</v>
      </c>
      <c r="D305" s="1"/>
      <c r="E305" s="1" t="s">
        <v>180</v>
      </c>
      <c r="F305" s="1" t="s">
        <v>82</v>
      </c>
      <c r="G305" s="1">
        <v>7</v>
      </c>
      <c r="H305">
        <v>2.5</v>
      </c>
      <c r="I305">
        <f>G305*H305</f>
        <v>17.5</v>
      </c>
    </row>
    <row r="306" spans="1:10" ht="14.25" customHeight="1">
      <c r="A306" s="4"/>
      <c r="B306" s="1" t="s">
        <v>476</v>
      </c>
      <c r="C306" s="1" t="s">
        <v>44</v>
      </c>
      <c r="D306" s="1"/>
      <c r="E306" s="1" t="s">
        <v>14</v>
      </c>
      <c r="F306" s="1" t="s">
        <v>11</v>
      </c>
      <c r="G306" s="1">
        <v>21</v>
      </c>
      <c r="H306">
        <v>2.5</v>
      </c>
      <c r="I306">
        <f>G306*H306</f>
        <v>52.5</v>
      </c>
    </row>
    <row r="307" spans="1:10" ht="14.25" customHeight="1">
      <c r="A307" s="4"/>
      <c r="B307" s="1" t="s">
        <v>477</v>
      </c>
      <c r="C307" s="1" t="s">
        <v>473</v>
      </c>
      <c r="D307" s="1"/>
      <c r="E307" s="1" t="s">
        <v>24</v>
      </c>
      <c r="F307" s="1" t="s">
        <v>47</v>
      </c>
      <c r="G307" s="1">
        <v>6</v>
      </c>
      <c r="H307">
        <v>2</v>
      </c>
      <c r="I307">
        <f>G307*H307</f>
        <v>12</v>
      </c>
    </row>
    <row r="308" spans="1:10" ht="14.25" customHeight="1">
      <c r="A308" s="4"/>
      <c r="B308" s="1" t="s">
        <v>478</v>
      </c>
      <c r="C308" s="1" t="s">
        <v>231</v>
      </c>
      <c r="D308" s="1"/>
      <c r="E308" s="1" t="s">
        <v>14</v>
      </c>
      <c r="F308" s="1" t="s">
        <v>11</v>
      </c>
      <c r="G308" s="1">
        <v>34</v>
      </c>
      <c r="H308">
        <v>1</v>
      </c>
      <c r="I308">
        <f>G308*H308</f>
        <v>34</v>
      </c>
    </row>
    <row r="309" spans="1:10" ht="14.25" customHeight="1">
      <c r="A309" s="4"/>
      <c r="B309" s="1" t="s">
        <v>479</v>
      </c>
      <c r="C309" s="1" t="s">
        <v>54</v>
      </c>
      <c r="D309" s="1" t="s">
        <v>480</v>
      </c>
      <c r="E309" s="1" t="s">
        <v>47</v>
      </c>
      <c r="F309" s="1" t="s">
        <v>25</v>
      </c>
      <c r="G309" s="1">
        <v>28</v>
      </c>
      <c r="H309">
        <v>3</v>
      </c>
      <c r="I309">
        <f>G309*H309</f>
        <v>84</v>
      </c>
    </row>
    <row r="310" spans="1:10" ht="14.25" customHeight="1">
      <c r="A310" s="4"/>
      <c r="B310" s="1" t="s">
        <v>481</v>
      </c>
      <c r="C310" s="1" t="s">
        <v>482</v>
      </c>
      <c r="D310" s="1"/>
      <c r="E310" s="1" t="s">
        <v>417</v>
      </c>
      <c r="F310" s="1" t="s">
        <v>24</v>
      </c>
      <c r="G310" s="1">
        <v>4</v>
      </c>
      <c r="H310">
        <v>2.5</v>
      </c>
      <c r="I310">
        <f>G310*H310</f>
        <v>10</v>
      </c>
    </row>
    <row r="311" spans="1:10" ht="22.7" customHeight="1">
      <c r="A311" s="4"/>
      <c r="B311" s="1" t="s">
        <v>483</v>
      </c>
      <c r="C311" s="1" t="s">
        <v>484</v>
      </c>
      <c r="D311" s="1"/>
      <c r="E311" s="1" t="s">
        <v>41</v>
      </c>
      <c r="F311" s="1" t="s">
        <v>42</v>
      </c>
      <c r="G311" s="1">
        <v>2</v>
      </c>
      <c r="H311">
        <v>2.5</v>
      </c>
      <c r="I311">
        <f>G311*H311</f>
        <v>5</v>
      </c>
    </row>
    <row r="312" spans="1:10" ht="14.25" customHeight="1">
      <c r="A312" s="4"/>
      <c r="B312" s="1" t="s">
        <v>485</v>
      </c>
      <c r="C312" s="1" t="s">
        <v>101</v>
      </c>
      <c r="D312" s="1"/>
      <c r="E312" s="1" t="s">
        <v>10</v>
      </c>
      <c r="F312" s="1" t="s">
        <v>11</v>
      </c>
      <c r="G312" s="1">
        <v>13</v>
      </c>
      <c r="H312">
        <v>1.3</v>
      </c>
      <c r="I312">
        <f>G312*H312</f>
        <v>16.900000000000002</v>
      </c>
    </row>
    <row r="313" spans="1:10" ht="14.25" customHeight="1">
      <c r="A313" s="4"/>
      <c r="B313" s="1" t="s">
        <v>486</v>
      </c>
      <c r="C313" s="1" t="s">
        <v>446</v>
      </c>
      <c r="D313" s="1"/>
      <c r="E313" s="1" t="s">
        <v>417</v>
      </c>
      <c r="F313" s="1" t="s">
        <v>24</v>
      </c>
      <c r="G313" s="1">
        <v>12</v>
      </c>
      <c r="H313">
        <v>2.5</v>
      </c>
      <c r="I313">
        <f>G313*H313</f>
        <v>30</v>
      </c>
    </row>
    <row r="314" spans="1:10" ht="14.25" customHeight="1">
      <c r="A314" s="4"/>
      <c r="B314" s="1" t="s">
        <v>487</v>
      </c>
      <c r="C314" s="1" t="s">
        <v>488</v>
      </c>
      <c r="D314" s="1"/>
      <c r="E314" s="1" t="s">
        <v>180</v>
      </c>
      <c r="F314" s="1" t="s">
        <v>82</v>
      </c>
      <c r="G314" s="1">
        <v>7</v>
      </c>
      <c r="H314">
        <v>2.5</v>
      </c>
      <c r="I314">
        <f>G314*H314</f>
        <v>17.5</v>
      </c>
    </row>
    <row r="315" spans="1:10" ht="22.7" customHeight="1">
      <c r="A315" s="4"/>
      <c r="B315" s="1" t="s">
        <v>489</v>
      </c>
      <c r="C315" s="1" t="s">
        <v>490</v>
      </c>
      <c r="D315" s="1"/>
      <c r="E315" s="1" t="s">
        <v>30</v>
      </c>
      <c r="F315" s="1" t="s">
        <v>42</v>
      </c>
      <c r="G315" s="1">
        <v>15</v>
      </c>
      <c r="H315">
        <v>2</v>
      </c>
      <c r="I315">
        <f>G315*H315</f>
        <v>30</v>
      </c>
    </row>
    <row r="316" spans="1:10" ht="14.25" customHeight="1">
      <c r="A316" s="4"/>
      <c r="B316" s="1" t="s">
        <v>491</v>
      </c>
      <c r="C316" s="1" t="s">
        <v>54</v>
      </c>
      <c r="D316" s="1" t="s">
        <v>480</v>
      </c>
      <c r="E316" s="1" t="s">
        <v>47</v>
      </c>
      <c r="F316" s="1" t="s">
        <v>25</v>
      </c>
      <c r="G316" s="1">
        <v>28</v>
      </c>
      <c r="H316">
        <v>3</v>
      </c>
      <c r="I316">
        <f>G316*H316</f>
        <v>84</v>
      </c>
    </row>
    <row r="317" spans="1:10" ht="22.7" customHeight="1">
      <c r="A317" s="4"/>
      <c r="B317" s="1" t="s">
        <v>492</v>
      </c>
      <c r="C317" s="1" t="s">
        <v>96</v>
      </c>
      <c r="D317" s="1"/>
      <c r="E317" s="1" t="s">
        <v>24</v>
      </c>
      <c r="F317" s="1" t="s">
        <v>47</v>
      </c>
      <c r="G317" s="1">
        <v>13</v>
      </c>
      <c r="H317">
        <v>3.2</v>
      </c>
      <c r="I317">
        <f>G317*H317</f>
        <v>41.6</v>
      </c>
    </row>
    <row r="318" spans="1:10" ht="22.7" customHeight="1">
      <c r="A318" s="4"/>
      <c r="B318" s="1" t="s">
        <v>493</v>
      </c>
      <c r="C318" s="1" t="s">
        <v>163</v>
      </c>
      <c r="D318" s="1"/>
      <c r="E318" s="1" t="s">
        <v>24</v>
      </c>
      <c r="F318" s="1" t="s">
        <v>47</v>
      </c>
      <c r="G318" s="1">
        <v>8</v>
      </c>
      <c r="H318">
        <v>0.8</v>
      </c>
      <c r="I318">
        <f>G318*H318</f>
        <v>6.4</v>
      </c>
    </row>
    <row r="319" spans="1:10" ht="14.25" customHeight="1">
      <c r="A319" s="4"/>
      <c r="B319" s="1" t="s">
        <v>494</v>
      </c>
      <c r="C319" s="1" t="s">
        <v>91</v>
      </c>
      <c r="D319" s="1" t="s">
        <v>463</v>
      </c>
      <c r="E319" s="1" t="s">
        <v>29</v>
      </c>
      <c r="F319" s="1" t="s">
        <v>30</v>
      </c>
      <c r="G319" s="1">
        <v>18</v>
      </c>
      <c r="H319">
        <v>2</v>
      </c>
      <c r="I319">
        <f>G319*H319*1</f>
        <v>36</v>
      </c>
      <c r="J319">
        <v>1</v>
      </c>
    </row>
    <row r="320" spans="1:10" ht="22.7" customHeight="1">
      <c r="A320" s="4"/>
      <c r="B320" s="1" t="s">
        <v>495</v>
      </c>
      <c r="C320" s="1" t="s">
        <v>179</v>
      </c>
      <c r="D320" s="1"/>
      <c r="E320" s="1" t="s">
        <v>180</v>
      </c>
      <c r="F320" s="1" t="s">
        <v>82</v>
      </c>
      <c r="G320" s="1">
        <v>7</v>
      </c>
      <c r="H320">
        <v>2.9</v>
      </c>
      <c r="I320">
        <f>G320*H320</f>
        <v>20.3</v>
      </c>
    </row>
    <row r="321" spans="1:10" ht="14.25" customHeight="1">
      <c r="A321" s="4"/>
      <c r="B321" s="1" t="s">
        <v>496</v>
      </c>
      <c r="C321" s="1" t="s">
        <v>66</v>
      </c>
      <c r="D321" s="1"/>
      <c r="E321" s="1" t="s">
        <v>51</v>
      </c>
      <c r="F321" s="1" t="s">
        <v>14</v>
      </c>
      <c r="G321" s="1">
        <v>48</v>
      </c>
      <c r="H321">
        <v>2</v>
      </c>
      <c r="I321">
        <f>G321*H321</f>
        <v>96</v>
      </c>
    </row>
    <row r="322" spans="1:10" ht="14.25" customHeight="1">
      <c r="A322" s="4"/>
      <c r="B322" s="1" t="s">
        <v>497</v>
      </c>
      <c r="C322" s="1" t="s">
        <v>157</v>
      </c>
      <c r="D322" s="1"/>
      <c r="E322" s="1" t="s">
        <v>11</v>
      </c>
      <c r="F322" s="1" t="s">
        <v>309</v>
      </c>
      <c r="G322" s="1">
        <v>35</v>
      </c>
      <c r="H322">
        <v>0.5</v>
      </c>
      <c r="I322">
        <f>G322*H322</f>
        <v>17.5</v>
      </c>
    </row>
    <row r="323" spans="1:10" ht="14.25" customHeight="1">
      <c r="A323" s="4"/>
      <c r="B323" s="1" t="s">
        <v>498</v>
      </c>
      <c r="C323" s="1" t="s">
        <v>107</v>
      </c>
      <c r="D323" s="1"/>
      <c r="E323" s="1" t="s">
        <v>11</v>
      </c>
      <c r="F323" s="1" t="s">
        <v>18</v>
      </c>
      <c r="G323" s="1">
        <v>31</v>
      </c>
      <c r="H323">
        <v>0.5</v>
      </c>
      <c r="I323">
        <f>G323*H323</f>
        <v>15.5</v>
      </c>
    </row>
    <row r="324" spans="1:10" ht="14.25" customHeight="1">
      <c r="A324" s="4"/>
      <c r="B324" s="1" t="s">
        <v>499</v>
      </c>
      <c r="C324" s="1" t="s">
        <v>433</v>
      </c>
      <c r="D324" s="1" t="s">
        <v>55</v>
      </c>
      <c r="E324" s="1" t="s">
        <v>47</v>
      </c>
      <c r="F324" s="1" t="s">
        <v>24</v>
      </c>
      <c r="G324" s="1">
        <v>5</v>
      </c>
      <c r="H324">
        <v>2.5</v>
      </c>
      <c r="I324">
        <f>G324*H324</f>
        <v>12.5</v>
      </c>
    </row>
    <row r="325" spans="1:10" ht="14.25" customHeight="1">
      <c r="A325" s="4"/>
      <c r="B325" s="1" t="s">
        <v>500</v>
      </c>
      <c r="C325" s="1" t="s">
        <v>501</v>
      </c>
      <c r="D325" s="1"/>
      <c r="E325" s="1" t="s">
        <v>14</v>
      </c>
      <c r="F325" s="1" t="s">
        <v>82</v>
      </c>
      <c r="G325" s="1">
        <v>7</v>
      </c>
      <c r="H325">
        <v>5</v>
      </c>
      <c r="I325">
        <f>G325*H325</f>
        <v>35</v>
      </c>
    </row>
    <row r="326" spans="1:10" ht="14.25" customHeight="1">
      <c r="A326" s="4"/>
      <c r="B326" s="1" t="s">
        <v>502</v>
      </c>
      <c r="C326" s="1" t="s">
        <v>151</v>
      </c>
      <c r="D326" s="1"/>
      <c r="E326" s="1" t="s">
        <v>11</v>
      </c>
      <c r="F326" s="1" t="s">
        <v>18</v>
      </c>
      <c r="G326" s="1">
        <v>31</v>
      </c>
      <c r="H326">
        <v>0.5</v>
      </c>
      <c r="I326">
        <f>G326*H326</f>
        <v>15.5</v>
      </c>
    </row>
    <row r="327" spans="1:10" ht="14.25" customHeight="1">
      <c r="A327" s="4"/>
      <c r="B327" s="1" t="s">
        <v>503</v>
      </c>
      <c r="C327" s="1" t="s">
        <v>159</v>
      </c>
      <c r="D327" s="1"/>
      <c r="E327" s="1" t="s">
        <v>14</v>
      </c>
      <c r="F327" s="1" t="s">
        <v>82</v>
      </c>
      <c r="G327" s="1">
        <v>8</v>
      </c>
      <c r="H327">
        <v>3.3</v>
      </c>
      <c r="I327">
        <f>G327*H327</f>
        <v>26.4</v>
      </c>
    </row>
    <row r="328" spans="1:10" ht="14.25" customHeight="1">
      <c r="A328" s="4"/>
      <c r="B328" s="1" t="s">
        <v>504</v>
      </c>
      <c r="C328" s="1" t="s">
        <v>505</v>
      </c>
      <c r="D328" s="1"/>
      <c r="E328" s="1" t="s">
        <v>51</v>
      </c>
      <c r="F328" s="1" t="s">
        <v>14</v>
      </c>
      <c r="G328" s="1">
        <v>3</v>
      </c>
      <c r="H328">
        <v>2</v>
      </c>
      <c r="I328">
        <f>G328*H328</f>
        <v>6</v>
      </c>
    </row>
    <row r="329" spans="1:10" ht="22.7" customHeight="1">
      <c r="A329" s="4"/>
      <c r="B329" s="1" t="s">
        <v>506</v>
      </c>
      <c r="C329" s="1" t="s">
        <v>58</v>
      </c>
      <c r="D329" s="1"/>
      <c r="E329" s="1" t="s">
        <v>41</v>
      </c>
      <c r="F329" s="1" t="s">
        <v>42</v>
      </c>
      <c r="G329" s="1">
        <v>11</v>
      </c>
      <c r="H329">
        <v>1.5</v>
      </c>
      <c r="I329">
        <f>G329*H329</f>
        <v>16.5</v>
      </c>
    </row>
    <row r="330" spans="1:10" ht="22.7" customHeight="1">
      <c r="A330" s="4"/>
      <c r="B330" s="1" t="s">
        <v>507</v>
      </c>
      <c r="C330" s="1" t="s">
        <v>508</v>
      </c>
      <c r="D330" s="1"/>
      <c r="E330" s="1" t="s">
        <v>41</v>
      </c>
      <c r="F330" s="1" t="s">
        <v>42</v>
      </c>
      <c r="G330" s="1">
        <v>2</v>
      </c>
      <c r="H330">
        <v>5</v>
      </c>
      <c r="I330">
        <f>G330*H330</f>
        <v>10</v>
      </c>
    </row>
    <row r="331" spans="1:10" ht="22.7" customHeight="1">
      <c r="A331" s="4"/>
      <c r="B331" s="1" t="s">
        <v>509</v>
      </c>
      <c r="C331" s="1" t="s">
        <v>58</v>
      </c>
      <c r="D331" s="1"/>
      <c r="E331" s="1" t="s">
        <v>41</v>
      </c>
      <c r="F331" s="1" t="s">
        <v>42</v>
      </c>
      <c r="G331" s="1">
        <v>18</v>
      </c>
      <c r="H331">
        <v>1.5</v>
      </c>
      <c r="I331">
        <f>G331*H331</f>
        <v>27</v>
      </c>
    </row>
    <row r="332" spans="1:10" ht="14.25" customHeight="1">
      <c r="A332" s="3">
        <v>44779</v>
      </c>
      <c r="B332" s="1" t="s">
        <v>510</v>
      </c>
      <c r="C332" s="1" t="s">
        <v>101</v>
      </c>
      <c r="D332" s="1"/>
      <c r="E332" s="1" t="s">
        <v>10</v>
      </c>
      <c r="F332" s="1" t="s">
        <v>11</v>
      </c>
      <c r="G332" s="1">
        <v>19</v>
      </c>
      <c r="H332">
        <v>1.3</v>
      </c>
      <c r="I332">
        <f>G332*H332</f>
        <v>24.7</v>
      </c>
    </row>
    <row r="333" spans="1:10" ht="14.25" customHeight="1">
      <c r="A333" s="4"/>
      <c r="B333" s="1" t="s">
        <v>511</v>
      </c>
      <c r="C333" s="1" t="s">
        <v>350</v>
      </c>
      <c r="D333" s="1" t="s">
        <v>351</v>
      </c>
      <c r="E333" s="1" t="s">
        <v>29</v>
      </c>
      <c r="F333" s="1" t="s">
        <v>30</v>
      </c>
      <c r="G333" s="1">
        <v>13</v>
      </c>
      <c r="H333">
        <v>2</v>
      </c>
      <c r="I333">
        <f>G333*H333*1</f>
        <v>26</v>
      </c>
      <c r="J333">
        <v>1</v>
      </c>
    </row>
    <row r="334" spans="1:10" ht="14.25" customHeight="1">
      <c r="A334" s="4"/>
      <c r="B334" s="1" t="s">
        <v>512</v>
      </c>
      <c r="C334" s="1" t="s">
        <v>501</v>
      </c>
      <c r="D334" s="1"/>
      <c r="E334" s="1" t="s">
        <v>14</v>
      </c>
      <c r="F334" s="1" t="s">
        <v>82</v>
      </c>
      <c r="G334" s="1">
        <v>8</v>
      </c>
      <c r="H334">
        <v>5</v>
      </c>
      <c r="I334">
        <f>G334*H334</f>
        <v>40</v>
      </c>
    </row>
    <row r="335" spans="1:10" ht="14.25" customHeight="1">
      <c r="A335" s="4"/>
      <c r="B335" s="1" t="s">
        <v>513</v>
      </c>
      <c r="C335" s="1" t="s">
        <v>157</v>
      </c>
      <c r="D335" s="1"/>
      <c r="E335" s="1" t="s">
        <v>11</v>
      </c>
      <c r="F335" s="1" t="s">
        <v>18</v>
      </c>
      <c r="G335" s="1">
        <v>30</v>
      </c>
      <c r="H335">
        <v>0.5</v>
      </c>
      <c r="I335">
        <f>G335*H335</f>
        <v>15</v>
      </c>
    </row>
    <row r="336" spans="1:10" ht="14.25" customHeight="1">
      <c r="A336" s="4"/>
      <c r="B336" s="1" t="s">
        <v>514</v>
      </c>
      <c r="C336" s="1" t="s">
        <v>84</v>
      </c>
      <c r="D336" s="1"/>
      <c r="E336" s="1" t="s">
        <v>362</v>
      </c>
      <c r="F336" s="1" t="s">
        <v>30</v>
      </c>
      <c r="G336" s="1">
        <v>27</v>
      </c>
      <c r="H336">
        <v>3.3</v>
      </c>
      <c r="I336">
        <f>G336*H336</f>
        <v>89.1</v>
      </c>
    </row>
    <row r="337" spans="1:9" ht="22.7" customHeight="1">
      <c r="A337" s="4"/>
      <c r="B337" s="1" t="s">
        <v>515</v>
      </c>
      <c r="C337" s="1" t="s">
        <v>58</v>
      </c>
      <c r="D337" s="1"/>
      <c r="E337" s="1" t="s">
        <v>41</v>
      </c>
      <c r="F337" s="1" t="s">
        <v>42</v>
      </c>
      <c r="G337" s="1">
        <v>23</v>
      </c>
      <c r="H337">
        <v>1.5</v>
      </c>
      <c r="I337">
        <f>G337*H337</f>
        <v>34.5</v>
      </c>
    </row>
    <row r="338" spans="1:9" ht="22.7" customHeight="1">
      <c r="A338" s="4"/>
      <c r="B338" s="1" t="s">
        <v>516</v>
      </c>
      <c r="C338" s="1" t="s">
        <v>517</v>
      </c>
      <c r="D338" s="1" t="s">
        <v>518</v>
      </c>
      <c r="E338" s="1" t="s">
        <v>24</v>
      </c>
      <c r="F338" s="1" t="s">
        <v>25</v>
      </c>
      <c r="G338" s="1">
        <v>5</v>
      </c>
      <c r="H338">
        <v>6</v>
      </c>
      <c r="I338">
        <f>G338*H338</f>
        <v>30</v>
      </c>
    </row>
    <row r="339" spans="1:9" ht="14.25" customHeight="1">
      <c r="A339" s="4"/>
      <c r="B339" s="1" t="s">
        <v>519</v>
      </c>
      <c r="C339" s="1" t="s">
        <v>243</v>
      </c>
      <c r="D339" s="1"/>
      <c r="E339" s="1" t="s">
        <v>180</v>
      </c>
      <c r="F339" s="1" t="s">
        <v>82</v>
      </c>
      <c r="G339" s="1">
        <v>8</v>
      </c>
      <c r="H339">
        <v>5</v>
      </c>
      <c r="I339">
        <f>G339*H339</f>
        <v>40</v>
      </c>
    </row>
    <row r="340" spans="1:9" ht="14.25" customHeight="1">
      <c r="A340" s="4"/>
      <c r="B340" s="1" t="s">
        <v>520</v>
      </c>
      <c r="C340" s="1" t="s">
        <v>170</v>
      </c>
      <c r="D340" s="1"/>
      <c r="E340" s="1" t="s">
        <v>14</v>
      </c>
      <c r="F340" s="1" t="s">
        <v>82</v>
      </c>
      <c r="G340" s="1">
        <v>6</v>
      </c>
      <c r="H340">
        <v>1</v>
      </c>
      <c r="I340">
        <f>G340*H340</f>
        <v>6</v>
      </c>
    </row>
    <row r="341" spans="1:9" ht="14.25" customHeight="1">
      <c r="A341" s="4"/>
      <c r="B341" s="1" t="s">
        <v>521</v>
      </c>
      <c r="C341" s="1" t="s">
        <v>101</v>
      </c>
      <c r="D341" s="1"/>
      <c r="E341" s="1" t="s">
        <v>10</v>
      </c>
      <c r="F341" s="1" t="s">
        <v>11</v>
      </c>
      <c r="G341" s="1">
        <v>9</v>
      </c>
      <c r="H341">
        <v>1.3</v>
      </c>
      <c r="I341">
        <f>G341*H341</f>
        <v>11.700000000000001</v>
      </c>
    </row>
    <row r="342" spans="1:9" ht="14.25" customHeight="1">
      <c r="A342" s="4"/>
      <c r="B342" s="1" t="s">
        <v>522</v>
      </c>
      <c r="C342" s="1" t="s">
        <v>249</v>
      </c>
      <c r="D342" s="1"/>
      <c r="E342" s="1" t="s">
        <v>79</v>
      </c>
      <c r="F342" s="1" t="s">
        <v>42</v>
      </c>
      <c r="G342" s="1">
        <v>20</v>
      </c>
      <c r="H342">
        <v>1</v>
      </c>
      <c r="I342">
        <f>G342*H342</f>
        <v>20</v>
      </c>
    </row>
    <row r="343" spans="1:9" ht="22.7" customHeight="1">
      <c r="A343" s="4"/>
      <c r="B343" s="1" t="s">
        <v>523</v>
      </c>
      <c r="C343" s="1" t="s">
        <v>58</v>
      </c>
      <c r="D343" s="1"/>
      <c r="E343" s="1" t="s">
        <v>41</v>
      </c>
      <c r="F343" s="1" t="s">
        <v>42</v>
      </c>
      <c r="G343" s="1">
        <v>15</v>
      </c>
      <c r="H343">
        <v>1.5</v>
      </c>
      <c r="I343">
        <f>G343*H343</f>
        <v>22.5</v>
      </c>
    </row>
    <row r="344" spans="1:9" ht="14.25" customHeight="1">
      <c r="A344" s="4"/>
      <c r="B344" s="1" t="s">
        <v>524</v>
      </c>
      <c r="C344" s="1" t="s">
        <v>151</v>
      </c>
      <c r="D344" s="1"/>
      <c r="E344" s="1" t="s">
        <v>11</v>
      </c>
      <c r="F344" s="1" t="s">
        <v>18</v>
      </c>
      <c r="G344" s="1">
        <v>27</v>
      </c>
      <c r="H344">
        <v>0.5</v>
      </c>
      <c r="I344">
        <f>G344*H344</f>
        <v>13.5</v>
      </c>
    </row>
    <row r="345" spans="1:9" ht="14.25" customHeight="1">
      <c r="A345" s="4"/>
      <c r="B345" s="1" t="s">
        <v>525</v>
      </c>
      <c r="C345" s="1" t="s">
        <v>107</v>
      </c>
      <c r="D345" s="1"/>
      <c r="E345" s="1" t="s">
        <v>11</v>
      </c>
      <c r="F345" s="1" t="s">
        <v>18</v>
      </c>
      <c r="G345" s="1">
        <v>27</v>
      </c>
      <c r="H345">
        <v>0.5</v>
      </c>
      <c r="I345">
        <f>G345*H345</f>
        <v>13.5</v>
      </c>
    </row>
    <row r="346" spans="1:9" ht="22.7" customHeight="1">
      <c r="A346" s="4"/>
      <c r="B346" s="1" t="s">
        <v>526</v>
      </c>
      <c r="C346" s="1" t="s">
        <v>40</v>
      </c>
      <c r="D346" s="1"/>
      <c r="E346" s="1" t="s">
        <v>41</v>
      </c>
      <c r="F346" s="1" t="s">
        <v>42</v>
      </c>
      <c r="G346" s="1">
        <v>15</v>
      </c>
      <c r="H346">
        <v>2</v>
      </c>
      <c r="I346">
        <f>G346*H346</f>
        <v>30</v>
      </c>
    </row>
    <row r="347" spans="1:9" ht="14.25" customHeight="1">
      <c r="A347" s="4"/>
      <c r="B347" s="1" t="s">
        <v>527</v>
      </c>
      <c r="C347" s="1" t="s">
        <v>204</v>
      </c>
      <c r="D347" s="1"/>
      <c r="E347" s="1" t="s">
        <v>79</v>
      </c>
      <c r="F347" s="1" t="s">
        <v>42</v>
      </c>
      <c r="G347" s="1">
        <v>6</v>
      </c>
      <c r="H347">
        <v>1</v>
      </c>
      <c r="I347">
        <f>G347*H347</f>
        <v>6</v>
      </c>
    </row>
    <row r="348" spans="1:9" ht="14.25" customHeight="1">
      <c r="A348" s="4"/>
      <c r="B348" s="1" t="s">
        <v>528</v>
      </c>
      <c r="C348" s="1" t="s">
        <v>101</v>
      </c>
      <c r="D348" s="1"/>
      <c r="E348" s="1" t="s">
        <v>10</v>
      </c>
      <c r="F348" s="1" t="s">
        <v>11</v>
      </c>
      <c r="G348" s="1">
        <v>8</v>
      </c>
      <c r="H348">
        <v>1.3</v>
      </c>
      <c r="I348">
        <f>G348*H348</f>
        <v>10.4</v>
      </c>
    </row>
    <row r="349" spans="1:9" ht="14.25" customHeight="1">
      <c r="A349" s="4"/>
      <c r="B349" s="1" t="s">
        <v>529</v>
      </c>
      <c r="C349" s="1" t="s">
        <v>204</v>
      </c>
      <c r="D349" s="1"/>
      <c r="E349" s="1" t="s">
        <v>79</v>
      </c>
      <c r="F349" s="1" t="s">
        <v>42</v>
      </c>
      <c r="G349" s="1">
        <v>3</v>
      </c>
      <c r="H349">
        <v>1</v>
      </c>
      <c r="I349">
        <f>G349*H349</f>
        <v>3</v>
      </c>
    </row>
    <row r="350" spans="1:9" ht="14.25" customHeight="1">
      <c r="A350" s="4"/>
      <c r="B350" s="1" t="s">
        <v>530</v>
      </c>
      <c r="C350" s="1" t="s">
        <v>101</v>
      </c>
      <c r="D350" s="1"/>
      <c r="E350" s="1" t="s">
        <v>10</v>
      </c>
      <c r="F350" s="1" t="s">
        <v>11</v>
      </c>
      <c r="G350" s="1">
        <v>13</v>
      </c>
      <c r="H350">
        <v>1.3</v>
      </c>
      <c r="I350">
        <f>G350*H350</f>
        <v>16.900000000000002</v>
      </c>
    </row>
    <row r="351" spans="1:9" ht="14.25" customHeight="1">
      <c r="A351" s="4"/>
      <c r="B351" s="1" t="s">
        <v>531</v>
      </c>
      <c r="C351" s="1" t="s">
        <v>303</v>
      </c>
      <c r="D351" s="1"/>
      <c r="E351" s="1" t="s">
        <v>362</v>
      </c>
      <c r="F351" s="1" t="s">
        <v>30</v>
      </c>
      <c r="G351" s="1">
        <v>9</v>
      </c>
      <c r="H351">
        <v>3.3</v>
      </c>
      <c r="I351">
        <f>G351*H351</f>
        <v>29.7</v>
      </c>
    </row>
    <row r="352" spans="1:9" ht="22.7" customHeight="1">
      <c r="A352" s="4"/>
      <c r="B352" s="1" t="s">
        <v>532</v>
      </c>
      <c r="C352" s="1" t="s">
        <v>40</v>
      </c>
      <c r="D352" s="1"/>
      <c r="E352" s="1" t="s">
        <v>41</v>
      </c>
      <c r="F352" s="1" t="s">
        <v>42</v>
      </c>
      <c r="G352" s="1">
        <v>23</v>
      </c>
      <c r="H352">
        <v>2</v>
      </c>
      <c r="I352">
        <f>G352*H352</f>
        <v>46</v>
      </c>
    </row>
    <row r="353" spans="1:10" ht="14.25" customHeight="1">
      <c r="A353" s="4"/>
      <c r="B353" s="1" t="s">
        <v>533</v>
      </c>
      <c r="C353" s="1" t="s">
        <v>176</v>
      </c>
      <c r="D353" s="1"/>
      <c r="E353" s="1" t="s">
        <v>177</v>
      </c>
      <c r="F353" s="1" t="s">
        <v>11</v>
      </c>
      <c r="G353" s="1">
        <v>7</v>
      </c>
      <c r="H353">
        <v>1.7</v>
      </c>
      <c r="I353">
        <f>G353*H353</f>
        <v>11.9</v>
      </c>
    </row>
    <row r="354" spans="1:10" ht="14.25" customHeight="1">
      <c r="A354" s="4"/>
      <c r="B354" s="1" t="s">
        <v>534</v>
      </c>
      <c r="C354" s="1" t="s">
        <v>101</v>
      </c>
      <c r="D354" s="1"/>
      <c r="E354" s="1" t="s">
        <v>10</v>
      </c>
      <c r="F354" s="1" t="s">
        <v>11</v>
      </c>
      <c r="G354" s="1">
        <v>6</v>
      </c>
      <c r="H354">
        <v>1.3</v>
      </c>
      <c r="I354">
        <f>G354*H354</f>
        <v>7.8000000000000007</v>
      </c>
    </row>
    <row r="355" spans="1:10" ht="14.25" customHeight="1">
      <c r="A355" s="4"/>
      <c r="B355" s="1" t="s">
        <v>535</v>
      </c>
      <c r="C355" s="1" t="s">
        <v>142</v>
      </c>
      <c r="D355" s="1"/>
      <c r="E355" s="1" t="s">
        <v>14</v>
      </c>
      <c r="F355" s="1" t="s">
        <v>11</v>
      </c>
      <c r="G355" s="1">
        <v>5</v>
      </c>
      <c r="H355">
        <v>3.3</v>
      </c>
      <c r="I355">
        <f>G355*H355</f>
        <v>16.5</v>
      </c>
    </row>
    <row r="356" spans="1:10" ht="14.25" customHeight="1">
      <c r="A356" s="4"/>
      <c r="B356" s="1" t="s">
        <v>536</v>
      </c>
      <c r="C356" s="1" t="s">
        <v>155</v>
      </c>
      <c r="D356" s="1"/>
      <c r="E356" s="1" t="s">
        <v>14</v>
      </c>
      <c r="F356" s="1" t="s">
        <v>11</v>
      </c>
      <c r="G356" s="1">
        <v>7</v>
      </c>
      <c r="H356">
        <v>2</v>
      </c>
      <c r="I356">
        <f>G356*H356</f>
        <v>14</v>
      </c>
    </row>
    <row r="357" spans="1:10" ht="14.25" customHeight="1">
      <c r="A357" s="4"/>
      <c r="B357" s="1" t="s">
        <v>537</v>
      </c>
      <c r="C357" s="1" t="s">
        <v>176</v>
      </c>
      <c r="D357" s="1"/>
      <c r="E357" s="1" t="s">
        <v>177</v>
      </c>
      <c r="F357" s="1" t="s">
        <v>11</v>
      </c>
      <c r="G357" s="1">
        <v>10</v>
      </c>
      <c r="H357">
        <v>1.7</v>
      </c>
      <c r="I357">
        <f>G357*H357</f>
        <v>17</v>
      </c>
    </row>
    <row r="358" spans="1:10" ht="14.25" customHeight="1">
      <c r="A358" s="4"/>
      <c r="B358" s="1" t="s">
        <v>538</v>
      </c>
      <c r="C358" s="1" t="s">
        <v>135</v>
      </c>
      <c r="D358" s="1"/>
      <c r="E358" s="1" t="s">
        <v>51</v>
      </c>
      <c r="F358" s="1" t="s">
        <v>14</v>
      </c>
      <c r="G358" s="1">
        <v>6</v>
      </c>
      <c r="H358">
        <v>2.5</v>
      </c>
      <c r="I358">
        <f>G358*H358</f>
        <v>15</v>
      </c>
    </row>
    <row r="359" spans="1:10" ht="14.25" customHeight="1">
      <c r="A359" s="3">
        <v>44780</v>
      </c>
      <c r="B359" s="1" t="s">
        <v>539</v>
      </c>
      <c r="C359" s="1" t="s">
        <v>168</v>
      </c>
      <c r="D359" s="1"/>
      <c r="E359" s="1" t="s">
        <v>14</v>
      </c>
      <c r="F359" s="1" t="s">
        <v>82</v>
      </c>
      <c r="G359" s="1">
        <v>6</v>
      </c>
      <c r="H359">
        <v>5</v>
      </c>
      <c r="I359">
        <f>G359*H359</f>
        <v>30</v>
      </c>
    </row>
    <row r="360" spans="1:10" ht="14.25" customHeight="1">
      <c r="A360" s="4"/>
      <c r="B360" s="1" t="s">
        <v>540</v>
      </c>
      <c r="C360" s="1" t="s">
        <v>231</v>
      </c>
      <c r="D360" s="1"/>
      <c r="E360" s="1" t="s">
        <v>14</v>
      </c>
      <c r="F360" s="1" t="s">
        <v>11</v>
      </c>
      <c r="G360" s="1">
        <v>31</v>
      </c>
      <c r="H360">
        <v>1</v>
      </c>
      <c r="I360">
        <f>G360*H360</f>
        <v>31</v>
      </c>
    </row>
    <row r="361" spans="1:10" ht="14.25" customHeight="1">
      <c r="A361" s="4"/>
      <c r="B361" s="1" t="s">
        <v>541</v>
      </c>
      <c r="C361" s="1" t="s">
        <v>228</v>
      </c>
      <c r="D361" s="1"/>
      <c r="E361" s="1" t="s">
        <v>14</v>
      </c>
      <c r="F361" s="1" t="s">
        <v>11</v>
      </c>
      <c r="G361" s="1">
        <v>9</v>
      </c>
      <c r="H361">
        <v>2</v>
      </c>
      <c r="I361">
        <f>G361*H361</f>
        <v>18</v>
      </c>
    </row>
    <row r="362" spans="1:10" ht="14.25" customHeight="1">
      <c r="A362" s="4"/>
      <c r="B362" s="1" t="s">
        <v>542</v>
      </c>
      <c r="C362" s="1" t="s">
        <v>110</v>
      </c>
      <c r="D362" s="1"/>
      <c r="E362" s="1" t="s">
        <v>14</v>
      </c>
      <c r="F362" s="1" t="s">
        <v>11</v>
      </c>
      <c r="G362" s="1">
        <v>31</v>
      </c>
      <c r="H362">
        <v>2</v>
      </c>
      <c r="I362">
        <f>G362*H362</f>
        <v>62</v>
      </c>
    </row>
    <row r="363" spans="1:10" ht="22.7" customHeight="1">
      <c r="A363" s="4"/>
      <c r="B363" s="1" t="s">
        <v>543</v>
      </c>
      <c r="C363" s="1" t="s">
        <v>163</v>
      </c>
      <c r="D363" s="1"/>
      <c r="E363" s="1" t="s">
        <v>24</v>
      </c>
      <c r="F363" s="1" t="s">
        <v>47</v>
      </c>
      <c r="G363" s="1">
        <v>6</v>
      </c>
      <c r="H363">
        <v>0.8</v>
      </c>
      <c r="I363">
        <f>G363*H363</f>
        <v>4.8000000000000007</v>
      </c>
    </row>
    <row r="364" spans="1:10" ht="14.25" customHeight="1">
      <c r="A364" s="4"/>
      <c r="B364" s="1" t="s">
        <v>544</v>
      </c>
      <c r="C364" s="1" t="s">
        <v>84</v>
      </c>
      <c r="D364" s="1"/>
      <c r="E364" s="1" t="s">
        <v>362</v>
      </c>
      <c r="F364" s="1" t="s">
        <v>30</v>
      </c>
      <c r="G364" s="1">
        <v>17</v>
      </c>
      <c r="H364">
        <v>3.3</v>
      </c>
      <c r="I364">
        <f>G364*H364</f>
        <v>56.099999999999994</v>
      </c>
    </row>
    <row r="365" spans="1:10" ht="22.7" customHeight="1">
      <c r="A365" s="4"/>
      <c r="B365" s="1" t="s">
        <v>545</v>
      </c>
      <c r="C365" s="1" t="s">
        <v>96</v>
      </c>
      <c r="D365" s="1"/>
      <c r="E365" s="1" t="s">
        <v>24</v>
      </c>
      <c r="F365" s="1" t="s">
        <v>47</v>
      </c>
      <c r="G365" s="1">
        <v>13</v>
      </c>
      <c r="H365">
        <v>3.2</v>
      </c>
      <c r="I365">
        <f>G365*H365</f>
        <v>41.6</v>
      </c>
    </row>
    <row r="366" spans="1:10" ht="14.25" customHeight="1">
      <c r="A366" s="4"/>
      <c r="B366" s="1" t="s">
        <v>546</v>
      </c>
      <c r="C366" s="1" t="s">
        <v>350</v>
      </c>
      <c r="D366" s="1" t="s">
        <v>351</v>
      </c>
      <c r="E366" s="1" t="s">
        <v>29</v>
      </c>
      <c r="F366" s="1" t="s">
        <v>30</v>
      </c>
      <c r="G366" s="1">
        <v>19</v>
      </c>
      <c r="H366">
        <v>2</v>
      </c>
      <c r="I366">
        <f>G366*H366*1</f>
        <v>38</v>
      </c>
      <c r="J366">
        <v>1</v>
      </c>
    </row>
    <row r="367" spans="1:10" ht="14.25" customHeight="1">
      <c r="A367" s="4"/>
      <c r="B367" s="1" t="s">
        <v>547</v>
      </c>
      <c r="C367" s="1" t="s">
        <v>84</v>
      </c>
      <c r="D367" s="1"/>
      <c r="E367" s="1" t="s">
        <v>362</v>
      </c>
      <c r="F367" s="1" t="s">
        <v>30</v>
      </c>
      <c r="G367" s="1">
        <v>17</v>
      </c>
      <c r="H367">
        <v>3.3</v>
      </c>
      <c r="I367">
        <f>G367*H367</f>
        <v>56.099999999999994</v>
      </c>
    </row>
    <row r="368" spans="1:10" ht="14.25" customHeight="1">
      <c r="A368" s="4"/>
      <c r="B368" s="1" t="s">
        <v>548</v>
      </c>
      <c r="C368" s="1" t="s">
        <v>172</v>
      </c>
      <c r="D368" s="1"/>
      <c r="E368" s="1" t="s">
        <v>14</v>
      </c>
      <c r="F368" s="1" t="s">
        <v>11</v>
      </c>
      <c r="G368" s="1">
        <v>9</v>
      </c>
      <c r="H368">
        <v>1.5</v>
      </c>
      <c r="I368">
        <f>G368*H368</f>
        <v>13.5</v>
      </c>
    </row>
    <row r="369" spans="1:10" ht="14.25" customHeight="1">
      <c r="A369" s="4"/>
      <c r="B369" s="1" t="s">
        <v>549</v>
      </c>
      <c r="C369" s="1" t="s">
        <v>114</v>
      </c>
      <c r="D369" s="1"/>
      <c r="E369" s="1" t="s">
        <v>14</v>
      </c>
      <c r="F369" s="1" t="s">
        <v>11</v>
      </c>
      <c r="G369" s="1">
        <v>9</v>
      </c>
      <c r="H369">
        <v>1</v>
      </c>
      <c r="I369">
        <f>G369*H369</f>
        <v>9</v>
      </c>
    </row>
    <row r="370" spans="1:10" ht="22.7" customHeight="1">
      <c r="A370" s="4"/>
      <c r="B370" s="1" t="s">
        <v>550</v>
      </c>
      <c r="C370" s="1" t="s">
        <v>96</v>
      </c>
      <c r="D370" s="1"/>
      <c r="E370" s="1" t="s">
        <v>24</v>
      </c>
      <c r="F370" s="1" t="s">
        <v>47</v>
      </c>
      <c r="G370" s="1">
        <v>13</v>
      </c>
      <c r="H370">
        <v>3.2</v>
      </c>
      <c r="I370">
        <f>G370*H370</f>
        <v>41.6</v>
      </c>
    </row>
    <row r="371" spans="1:10" ht="22.7" customHeight="1">
      <c r="A371" s="4"/>
      <c r="B371" s="1" t="s">
        <v>551</v>
      </c>
      <c r="C371" s="1" t="s">
        <v>96</v>
      </c>
      <c r="D371" s="1"/>
      <c r="E371" s="1" t="s">
        <v>24</v>
      </c>
      <c r="F371" s="1" t="s">
        <v>47</v>
      </c>
      <c r="G371" s="1">
        <v>13</v>
      </c>
      <c r="H371">
        <v>3.2</v>
      </c>
      <c r="I371">
        <f>G371*H371</f>
        <v>41.6</v>
      </c>
    </row>
    <row r="372" spans="1:10" ht="22.7" customHeight="1">
      <c r="A372" s="4"/>
      <c r="B372" s="1" t="s">
        <v>552</v>
      </c>
      <c r="C372" s="1" t="s">
        <v>198</v>
      </c>
      <c r="D372" s="1"/>
      <c r="E372" s="1" t="s">
        <v>177</v>
      </c>
      <c r="F372" s="1" t="s">
        <v>11</v>
      </c>
      <c r="G372" s="1">
        <v>4</v>
      </c>
      <c r="H372">
        <v>5</v>
      </c>
      <c r="I372">
        <f>G372*H372</f>
        <v>20</v>
      </c>
    </row>
    <row r="373" spans="1:10" ht="14.25" customHeight="1">
      <c r="A373" s="4"/>
      <c r="B373" s="1" t="s">
        <v>553</v>
      </c>
      <c r="C373" s="1" t="s">
        <v>161</v>
      </c>
      <c r="D373" s="1"/>
      <c r="E373" s="1" t="s">
        <v>14</v>
      </c>
      <c r="F373" s="1" t="s">
        <v>11</v>
      </c>
      <c r="G373" s="1">
        <v>31</v>
      </c>
      <c r="H373">
        <v>1.5</v>
      </c>
      <c r="I373">
        <f>G373*H373</f>
        <v>46.5</v>
      </c>
    </row>
    <row r="374" spans="1:10" ht="14.25" customHeight="1">
      <c r="A374" s="3">
        <v>44781</v>
      </c>
      <c r="B374" s="1" t="s">
        <v>554</v>
      </c>
      <c r="C374" s="1" t="s">
        <v>350</v>
      </c>
      <c r="D374" s="1" t="s">
        <v>351</v>
      </c>
      <c r="E374" s="1" t="s">
        <v>29</v>
      </c>
      <c r="F374" s="1" t="s">
        <v>30</v>
      </c>
      <c r="G374" s="1">
        <v>13</v>
      </c>
      <c r="H374">
        <v>2</v>
      </c>
      <c r="I374">
        <f>G374*H374*1</f>
        <v>26</v>
      </c>
      <c r="J374">
        <v>1</v>
      </c>
    </row>
    <row r="375" spans="1:10" ht="14.25" customHeight="1">
      <c r="A375" s="4"/>
      <c r="B375" s="1" t="s">
        <v>555</v>
      </c>
      <c r="C375" s="1" t="s">
        <v>50</v>
      </c>
      <c r="D375" s="1"/>
      <c r="E375" s="1" t="s">
        <v>51</v>
      </c>
      <c r="F375" s="1" t="s">
        <v>14</v>
      </c>
      <c r="G375" s="1">
        <v>10</v>
      </c>
      <c r="H375">
        <v>3</v>
      </c>
      <c r="I375">
        <f>G375*H375</f>
        <v>30</v>
      </c>
    </row>
    <row r="376" spans="1:10" ht="14.25" customHeight="1">
      <c r="A376" s="4"/>
      <c r="B376" s="1" t="s">
        <v>556</v>
      </c>
      <c r="C376" s="1" t="s">
        <v>307</v>
      </c>
      <c r="D376" s="1"/>
      <c r="E376" s="1" t="s">
        <v>308</v>
      </c>
      <c r="F376" s="1" t="s">
        <v>309</v>
      </c>
      <c r="G376" s="1">
        <v>2</v>
      </c>
      <c r="H376">
        <v>2.5</v>
      </c>
      <c r="I376">
        <f>G376*H376</f>
        <v>5</v>
      </c>
    </row>
    <row r="377" spans="1:10" ht="14.25" customHeight="1">
      <c r="A377" s="4"/>
      <c r="B377" s="1" t="s">
        <v>557</v>
      </c>
      <c r="C377" s="1" t="s">
        <v>101</v>
      </c>
      <c r="D377" s="1"/>
      <c r="E377" s="1" t="s">
        <v>128</v>
      </c>
      <c r="F377" s="1" t="s">
        <v>11</v>
      </c>
      <c r="G377" s="1">
        <v>6</v>
      </c>
      <c r="H377">
        <v>1.3</v>
      </c>
      <c r="I377">
        <f>G377*H377</f>
        <v>7.8000000000000007</v>
      </c>
    </row>
    <row r="378" spans="1:10" ht="14.25" customHeight="1">
      <c r="A378" s="4"/>
      <c r="B378" s="1" t="s">
        <v>558</v>
      </c>
      <c r="C378" s="1" t="s">
        <v>350</v>
      </c>
      <c r="D378" s="1" t="s">
        <v>466</v>
      </c>
      <c r="E378" s="1" t="s">
        <v>29</v>
      </c>
      <c r="F378" s="1" t="s">
        <v>30</v>
      </c>
      <c r="G378" s="1">
        <v>9</v>
      </c>
      <c r="H378">
        <v>2</v>
      </c>
      <c r="I378">
        <f>G378*H378*2</f>
        <v>36</v>
      </c>
      <c r="J378">
        <v>2</v>
      </c>
    </row>
    <row r="379" spans="1:10" ht="14.25" customHeight="1">
      <c r="A379" s="4"/>
      <c r="B379" s="1" t="s">
        <v>559</v>
      </c>
      <c r="C379" s="1" t="s">
        <v>560</v>
      </c>
      <c r="D379" s="1"/>
      <c r="E379" s="1" t="s">
        <v>417</v>
      </c>
      <c r="F379" s="1" t="s">
        <v>24</v>
      </c>
      <c r="G379" s="1">
        <v>11</v>
      </c>
      <c r="H379">
        <v>2.5</v>
      </c>
      <c r="I379">
        <f>G379*H379</f>
        <v>27.5</v>
      </c>
    </row>
    <row r="380" spans="1:10" ht="14.25" customHeight="1">
      <c r="A380" s="4"/>
      <c r="B380" s="1" t="s">
        <v>561</v>
      </c>
      <c r="C380" s="1" t="s">
        <v>277</v>
      </c>
      <c r="D380" s="1"/>
      <c r="E380" s="1" t="s">
        <v>47</v>
      </c>
      <c r="F380" s="1" t="s">
        <v>309</v>
      </c>
      <c r="G380" s="1">
        <v>9</v>
      </c>
      <c r="H380">
        <v>2</v>
      </c>
      <c r="I380">
        <f>G380*H380</f>
        <v>18</v>
      </c>
    </row>
    <row r="381" spans="1:10" ht="14.25" customHeight="1">
      <c r="A381" s="4"/>
      <c r="B381" s="1" t="s">
        <v>562</v>
      </c>
      <c r="C381" s="1" t="s">
        <v>379</v>
      </c>
      <c r="D381" s="1"/>
      <c r="E381" s="1" t="s">
        <v>25</v>
      </c>
      <c r="F381" s="1" t="s">
        <v>24</v>
      </c>
      <c r="G381" s="1">
        <v>1</v>
      </c>
      <c r="H381">
        <v>2.5</v>
      </c>
      <c r="I381">
        <f>G381*H381</f>
        <v>2.5</v>
      </c>
    </row>
    <row r="382" spans="1:10" ht="22.7" customHeight="1">
      <c r="A382" s="4"/>
      <c r="B382" s="1" t="s">
        <v>563</v>
      </c>
      <c r="C382" s="1" t="s">
        <v>58</v>
      </c>
      <c r="D382" s="1"/>
      <c r="E382" s="1" t="s">
        <v>41</v>
      </c>
      <c r="F382" s="1" t="s">
        <v>42</v>
      </c>
      <c r="G382" s="1">
        <v>15</v>
      </c>
      <c r="H382">
        <v>1.5</v>
      </c>
      <c r="I382">
        <f>G382*H382</f>
        <v>22.5</v>
      </c>
    </row>
    <row r="383" spans="1:10" ht="22.7" customHeight="1">
      <c r="A383" s="4"/>
      <c r="B383" s="1" t="s">
        <v>564</v>
      </c>
      <c r="C383" s="1" t="s">
        <v>565</v>
      </c>
      <c r="D383" s="1"/>
      <c r="E383" s="1" t="s">
        <v>128</v>
      </c>
      <c r="F383" s="1" t="s">
        <v>11</v>
      </c>
      <c r="G383" s="1">
        <v>1</v>
      </c>
      <c r="H383">
        <v>20</v>
      </c>
      <c r="I383">
        <f>G383*H383</f>
        <v>20</v>
      </c>
    </row>
    <row r="384" spans="1:10" ht="14.25" customHeight="1">
      <c r="A384" s="4"/>
      <c r="B384" s="1" t="s">
        <v>566</v>
      </c>
      <c r="C384" s="1" t="s">
        <v>73</v>
      </c>
      <c r="D384" s="1"/>
      <c r="E384" s="1" t="s">
        <v>182</v>
      </c>
      <c r="F384" s="1" t="s">
        <v>11</v>
      </c>
      <c r="G384" s="1">
        <v>5</v>
      </c>
      <c r="H384">
        <v>2.5</v>
      </c>
      <c r="I384">
        <f>G384*H384</f>
        <v>12.5</v>
      </c>
    </row>
    <row r="385" spans="1:10" ht="14.25" customHeight="1">
      <c r="A385" s="4"/>
      <c r="B385" s="1" t="s">
        <v>567</v>
      </c>
      <c r="C385" s="1" t="s">
        <v>568</v>
      </c>
      <c r="D385" s="1"/>
      <c r="E385" s="1" t="s">
        <v>51</v>
      </c>
      <c r="F385" s="1" t="s">
        <v>14</v>
      </c>
      <c r="G385" s="1">
        <v>47</v>
      </c>
      <c r="H385">
        <v>6</v>
      </c>
      <c r="I385">
        <f>G385*H385</f>
        <v>282</v>
      </c>
    </row>
    <row r="386" spans="1:10" ht="14.25" customHeight="1">
      <c r="A386" s="4"/>
      <c r="B386" s="1" t="s">
        <v>569</v>
      </c>
      <c r="C386" s="1" t="s">
        <v>157</v>
      </c>
      <c r="D386" s="1"/>
      <c r="E386" s="1" t="s">
        <v>11</v>
      </c>
      <c r="F386" s="1" t="s">
        <v>18</v>
      </c>
      <c r="G386" s="1">
        <v>6</v>
      </c>
      <c r="H386">
        <v>0.5</v>
      </c>
      <c r="I386">
        <f>G386*H386</f>
        <v>3</v>
      </c>
    </row>
    <row r="387" spans="1:10" ht="22.7" customHeight="1">
      <c r="A387" s="4"/>
      <c r="B387" s="1" t="s">
        <v>570</v>
      </c>
      <c r="C387" s="1" t="s">
        <v>40</v>
      </c>
      <c r="D387" s="1"/>
      <c r="E387" s="1" t="s">
        <v>41</v>
      </c>
      <c r="F387" s="1" t="s">
        <v>42</v>
      </c>
      <c r="G387" s="1">
        <v>15</v>
      </c>
      <c r="H387">
        <v>2</v>
      </c>
      <c r="I387">
        <f>G387*H387</f>
        <v>30</v>
      </c>
    </row>
    <row r="388" spans="1:10" ht="22.7" customHeight="1">
      <c r="A388" s="4"/>
      <c r="B388" s="1" t="s">
        <v>571</v>
      </c>
      <c r="C388" s="1" t="s">
        <v>58</v>
      </c>
      <c r="D388" s="1"/>
      <c r="E388" s="1" t="s">
        <v>41</v>
      </c>
      <c r="F388" s="1" t="s">
        <v>42</v>
      </c>
      <c r="G388" s="1">
        <v>14</v>
      </c>
      <c r="H388">
        <v>1.5</v>
      </c>
      <c r="I388">
        <f>G388*H388</f>
        <v>21</v>
      </c>
    </row>
    <row r="389" spans="1:10" ht="14.25" customHeight="1">
      <c r="A389" s="4"/>
      <c r="B389" s="1" t="s">
        <v>572</v>
      </c>
      <c r="C389" s="1" t="s">
        <v>573</v>
      </c>
      <c r="D389" s="1"/>
      <c r="E389" s="1" t="s">
        <v>403</v>
      </c>
      <c r="F389" s="1" t="s">
        <v>404</v>
      </c>
      <c r="G389" s="1">
        <v>38</v>
      </c>
      <c r="H389">
        <v>2.5</v>
      </c>
      <c r="I389">
        <f>G389*H389</f>
        <v>95</v>
      </c>
    </row>
    <row r="390" spans="1:10" ht="14.25" customHeight="1">
      <c r="A390" s="4"/>
      <c r="B390" s="1" t="s">
        <v>574</v>
      </c>
      <c r="C390" s="1" t="s">
        <v>307</v>
      </c>
      <c r="D390" s="1"/>
      <c r="E390" s="1" t="s">
        <v>308</v>
      </c>
      <c r="F390" s="1" t="s">
        <v>309</v>
      </c>
      <c r="G390" s="1">
        <v>2</v>
      </c>
      <c r="H390">
        <v>2.5</v>
      </c>
      <c r="I390">
        <f>G390*H390</f>
        <v>5</v>
      </c>
    </row>
    <row r="391" spans="1:10" ht="14.25" customHeight="1">
      <c r="A391" s="4"/>
      <c r="B391" s="1" t="s">
        <v>575</v>
      </c>
      <c r="C391" s="1" t="s">
        <v>84</v>
      </c>
      <c r="D391" s="1"/>
      <c r="E391" s="1" t="s">
        <v>362</v>
      </c>
      <c r="F391" s="1" t="s">
        <v>30</v>
      </c>
      <c r="G391" s="1">
        <v>17</v>
      </c>
      <c r="H391">
        <v>3.3</v>
      </c>
      <c r="I391">
        <f>G391*H391</f>
        <v>56.099999999999994</v>
      </c>
    </row>
    <row r="392" spans="1:10" ht="14.25" customHeight="1">
      <c r="A392" s="4"/>
      <c r="B392" s="1" t="s">
        <v>576</v>
      </c>
      <c r="C392" s="1" t="s">
        <v>119</v>
      </c>
      <c r="D392" s="1"/>
      <c r="E392" s="1" t="s">
        <v>182</v>
      </c>
      <c r="F392" s="1" t="s">
        <v>11</v>
      </c>
      <c r="G392" s="1">
        <v>25</v>
      </c>
      <c r="H392">
        <v>2.5</v>
      </c>
      <c r="I392">
        <f>G392*H392</f>
        <v>62.5</v>
      </c>
    </row>
    <row r="393" spans="1:10" ht="14.25" customHeight="1">
      <c r="A393" s="4"/>
      <c r="B393" s="1" t="s">
        <v>577</v>
      </c>
      <c r="C393" s="1" t="s">
        <v>578</v>
      </c>
      <c r="D393" s="1"/>
      <c r="E393" s="1" t="s">
        <v>41</v>
      </c>
      <c r="F393" s="1" t="s">
        <v>42</v>
      </c>
      <c r="G393" s="1">
        <v>41</v>
      </c>
      <c r="H393">
        <v>4</v>
      </c>
      <c r="I393">
        <f>G393*H393</f>
        <v>164</v>
      </c>
    </row>
    <row r="394" spans="1:10" ht="22.7" customHeight="1">
      <c r="A394" s="4"/>
      <c r="B394" s="1" t="s">
        <v>579</v>
      </c>
      <c r="C394" s="1" t="s">
        <v>40</v>
      </c>
      <c r="D394" s="1"/>
      <c r="E394" s="1" t="s">
        <v>41</v>
      </c>
      <c r="F394" s="1" t="s">
        <v>42</v>
      </c>
      <c r="G394" s="1">
        <v>5</v>
      </c>
      <c r="H394">
        <v>2</v>
      </c>
      <c r="I394">
        <f>G394*H394</f>
        <v>10</v>
      </c>
    </row>
    <row r="395" spans="1:10" ht="22.7" customHeight="1">
      <c r="A395" s="4"/>
      <c r="B395" s="1" t="s">
        <v>580</v>
      </c>
      <c r="C395" s="1" t="s">
        <v>16</v>
      </c>
      <c r="D395" s="1" t="s">
        <v>581</v>
      </c>
      <c r="E395" s="1" t="s">
        <v>128</v>
      </c>
      <c r="F395" s="1" t="s">
        <v>11</v>
      </c>
      <c r="G395" s="1">
        <v>3</v>
      </c>
      <c r="H395">
        <v>5</v>
      </c>
      <c r="I395">
        <f>G395*H395</f>
        <v>15</v>
      </c>
    </row>
    <row r="396" spans="1:10" ht="14.25" customHeight="1">
      <c r="A396" s="4"/>
      <c r="B396" s="1" t="s">
        <v>582</v>
      </c>
      <c r="C396" s="1" t="s">
        <v>50</v>
      </c>
      <c r="D396" s="1"/>
      <c r="E396" s="1" t="s">
        <v>51</v>
      </c>
      <c r="F396" s="1" t="s">
        <v>14</v>
      </c>
      <c r="G396" s="1">
        <v>6</v>
      </c>
      <c r="H396">
        <v>3</v>
      </c>
      <c r="I396">
        <f>G396*H396</f>
        <v>18</v>
      </c>
    </row>
    <row r="397" spans="1:10" ht="14.25" customHeight="1">
      <c r="A397" s="4"/>
      <c r="B397" s="1" t="s">
        <v>583</v>
      </c>
      <c r="C397" s="1" t="s">
        <v>101</v>
      </c>
      <c r="D397" s="1"/>
      <c r="E397" s="1" t="s">
        <v>128</v>
      </c>
      <c r="F397" s="1" t="s">
        <v>11</v>
      </c>
      <c r="G397" s="1">
        <v>3</v>
      </c>
      <c r="H397">
        <v>1.3</v>
      </c>
      <c r="I397">
        <f>G397*H397</f>
        <v>3.9000000000000004</v>
      </c>
    </row>
    <row r="398" spans="1:10" ht="14.25" customHeight="1">
      <c r="A398" s="4"/>
      <c r="B398" s="1" t="s">
        <v>584</v>
      </c>
      <c r="C398" s="1" t="s">
        <v>473</v>
      </c>
      <c r="D398" s="1"/>
      <c r="E398" s="1" t="s">
        <v>24</v>
      </c>
      <c r="F398" s="1" t="s">
        <v>25</v>
      </c>
      <c r="G398" s="1">
        <v>5</v>
      </c>
      <c r="H398">
        <v>2</v>
      </c>
      <c r="I398">
        <f>G398*H398</f>
        <v>10</v>
      </c>
    </row>
    <row r="399" spans="1:10" ht="14.25" customHeight="1">
      <c r="A399" s="4"/>
      <c r="B399" s="1" t="s">
        <v>585</v>
      </c>
      <c r="C399" s="1" t="s">
        <v>350</v>
      </c>
      <c r="D399" s="1" t="s">
        <v>351</v>
      </c>
      <c r="E399" s="1" t="s">
        <v>29</v>
      </c>
      <c r="F399" s="1" t="s">
        <v>30</v>
      </c>
      <c r="G399" s="1">
        <v>9</v>
      </c>
      <c r="H399">
        <v>2</v>
      </c>
      <c r="I399">
        <f>G399*H399*1</f>
        <v>18</v>
      </c>
      <c r="J399">
        <v>1</v>
      </c>
    </row>
    <row r="400" spans="1:10" ht="14.25" customHeight="1">
      <c r="A400" s="4"/>
      <c r="B400" s="1" t="s">
        <v>586</v>
      </c>
      <c r="C400" s="1" t="s">
        <v>266</v>
      </c>
      <c r="D400" s="1"/>
      <c r="E400" s="1" t="s">
        <v>29</v>
      </c>
      <c r="F400" s="1" t="s">
        <v>30</v>
      </c>
      <c r="G400" s="1">
        <v>45</v>
      </c>
      <c r="H400">
        <v>3.3</v>
      </c>
      <c r="I400">
        <f>G400*H400</f>
        <v>148.5</v>
      </c>
    </row>
    <row r="401" spans="1:9" ht="14.25" customHeight="1">
      <c r="A401" s="4"/>
      <c r="B401" s="1" t="s">
        <v>587</v>
      </c>
      <c r="C401" s="1" t="s">
        <v>252</v>
      </c>
      <c r="D401" s="1"/>
      <c r="E401" s="1" t="s">
        <v>10</v>
      </c>
      <c r="F401" s="1" t="s">
        <v>11</v>
      </c>
      <c r="G401" s="1">
        <v>6</v>
      </c>
      <c r="H401">
        <v>2</v>
      </c>
      <c r="I401">
        <f>G401*H401</f>
        <v>12</v>
      </c>
    </row>
    <row r="402" spans="1:9" ht="14.25" customHeight="1">
      <c r="A402" s="4"/>
      <c r="B402" s="1" t="s">
        <v>588</v>
      </c>
      <c r="C402" s="1" t="s">
        <v>13</v>
      </c>
      <c r="D402" s="1"/>
      <c r="E402" s="1" t="s">
        <v>14</v>
      </c>
      <c r="F402" s="1" t="s">
        <v>11</v>
      </c>
      <c r="G402" s="1">
        <v>13</v>
      </c>
      <c r="H402">
        <v>2</v>
      </c>
      <c r="I402">
        <f>G402*H402</f>
        <v>26</v>
      </c>
    </row>
    <row r="403" spans="1:9" ht="14.25" customHeight="1">
      <c r="A403" s="4"/>
      <c r="B403" s="1" t="s">
        <v>589</v>
      </c>
      <c r="C403" s="1" t="s">
        <v>75</v>
      </c>
      <c r="D403" s="1"/>
      <c r="E403" s="1" t="s">
        <v>14</v>
      </c>
      <c r="F403" s="1" t="s">
        <v>11</v>
      </c>
      <c r="G403" s="1">
        <v>20</v>
      </c>
      <c r="H403">
        <v>3</v>
      </c>
      <c r="I403">
        <f>G403*H403</f>
        <v>60</v>
      </c>
    </row>
    <row r="404" spans="1:9" ht="14.25" customHeight="1">
      <c r="A404" s="4"/>
      <c r="B404" s="1" t="s">
        <v>590</v>
      </c>
      <c r="C404" s="1" t="s">
        <v>81</v>
      </c>
      <c r="D404" s="1"/>
      <c r="E404" s="1" t="s">
        <v>82</v>
      </c>
      <c r="F404" s="1" t="s">
        <v>14</v>
      </c>
      <c r="G404" s="1">
        <v>20</v>
      </c>
      <c r="H404">
        <v>2</v>
      </c>
      <c r="I404">
        <f>G404*H404</f>
        <v>40</v>
      </c>
    </row>
    <row r="405" spans="1:9" ht="14.25" customHeight="1">
      <c r="A405" s="4"/>
      <c r="B405" s="1" t="s">
        <v>591</v>
      </c>
      <c r="C405" s="1" t="s">
        <v>73</v>
      </c>
      <c r="D405" s="1"/>
      <c r="E405" s="1" t="s">
        <v>182</v>
      </c>
      <c r="F405" s="1" t="s">
        <v>11</v>
      </c>
      <c r="G405" s="1">
        <v>4</v>
      </c>
      <c r="H405">
        <v>2.5</v>
      </c>
      <c r="I405">
        <f>G405*H405</f>
        <v>10</v>
      </c>
    </row>
    <row r="406" spans="1:9" ht="14.25" customHeight="1">
      <c r="A406" s="4"/>
      <c r="B406" s="1" t="s">
        <v>592</v>
      </c>
      <c r="C406" s="1" t="s">
        <v>593</v>
      </c>
      <c r="D406" s="1"/>
      <c r="E406" s="1" t="s">
        <v>25</v>
      </c>
      <c r="F406" s="1" t="s">
        <v>47</v>
      </c>
      <c r="G406" s="1">
        <v>11</v>
      </c>
      <c r="H406">
        <v>3.5</v>
      </c>
      <c r="I406">
        <f>G406*H406</f>
        <v>38.5</v>
      </c>
    </row>
    <row r="407" spans="1:9" ht="14.25" customHeight="1">
      <c r="A407" s="4"/>
      <c r="B407" s="1" t="s">
        <v>594</v>
      </c>
      <c r="C407" s="1" t="s">
        <v>44</v>
      </c>
      <c r="D407" s="1"/>
      <c r="E407" s="1" t="s">
        <v>182</v>
      </c>
      <c r="F407" s="1" t="s">
        <v>11</v>
      </c>
      <c r="G407" s="1">
        <v>31</v>
      </c>
      <c r="H407">
        <v>2.5</v>
      </c>
      <c r="I407">
        <f>G407*H407</f>
        <v>77.5</v>
      </c>
    </row>
    <row r="408" spans="1:9" ht="22.7" customHeight="1">
      <c r="A408" s="4"/>
      <c r="B408" s="1" t="s">
        <v>595</v>
      </c>
      <c r="C408" s="1" t="s">
        <v>320</v>
      </c>
      <c r="D408" s="1"/>
      <c r="E408" s="1" t="s">
        <v>24</v>
      </c>
      <c r="F408" s="1" t="s">
        <v>25</v>
      </c>
      <c r="G408" s="1">
        <v>13</v>
      </c>
      <c r="H408">
        <v>0.8</v>
      </c>
      <c r="I408">
        <f>G408*H408</f>
        <v>10.4</v>
      </c>
    </row>
    <row r="409" spans="1:9" ht="22.7" customHeight="1">
      <c r="A409" s="4"/>
      <c r="B409" s="1" t="s">
        <v>596</v>
      </c>
      <c r="C409" s="1" t="s">
        <v>40</v>
      </c>
      <c r="D409" s="1"/>
      <c r="E409" s="1" t="s">
        <v>41</v>
      </c>
      <c r="F409" s="1" t="s">
        <v>42</v>
      </c>
      <c r="G409" s="1">
        <v>14</v>
      </c>
      <c r="H409">
        <v>2</v>
      </c>
      <c r="I409">
        <f>G409*H409</f>
        <v>28</v>
      </c>
    </row>
    <row r="410" spans="1:9" ht="14.25" customHeight="1">
      <c r="A410" s="4"/>
      <c r="B410" s="1" t="s">
        <v>597</v>
      </c>
      <c r="C410" s="1" t="s">
        <v>400</v>
      </c>
      <c r="D410" s="1"/>
      <c r="E410" s="1" t="s">
        <v>25</v>
      </c>
      <c r="F410" s="1" t="s">
        <v>24</v>
      </c>
      <c r="G410" s="1">
        <v>1</v>
      </c>
      <c r="H410">
        <v>2.5</v>
      </c>
      <c r="I410">
        <f>G410*H410</f>
        <v>2.5</v>
      </c>
    </row>
    <row r="411" spans="1:9" ht="14.25" customHeight="1">
      <c r="A411" s="4"/>
      <c r="B411" s="1" t="s">
        <v>598</v>
      </c>
      <c r="C411" s="1" t="s">
        <v>81</v>
      </c>
      <c r="D411" s="1"/>
      <c r="E411" s="1" t="s">
        <v>82</v>
      </c>
      <c r="F411" s="1" t="s">
        <v>14</v>
      </c>
      <c r="G411" s="1">
        <v>8</v>
      </c>
      <c r="H411">
        <v>2</v>
      </c>
      <c r="I411">
        <f>G411*H411</f>
        <v>16</v>
      </c>
    </row>
    <row r="412" spans="1:9" ht="14.25" customHeight="1">
      <c r="A412" s="4"/>
      <c r="B412" s="1" t="s">
        <v>599</v>
      </c>
      <c r="C412" s="1" t="s">
        <v>44</v>
      </c>
      <c r="D412" s="1"/>
      <c r="E412" s="1" t="s">
        <v>182</v>
      </c>
      <c r="F412" s="1" t="s">
        <v>11</v>
      </c>
      <c r="G412" s="1">
        <v>7</v>
      </c>
      <c r="H412">
        <v>2.5</v>
      </c>
      <c r="I412">
        <f>G412*H412</f>
        <v>17.5</v>
      </c>
    </row>
    <row r="413" spans="1:9" ht="14.25" customHeight="1">
      <c r="A413" s="4"/>
      <c r="B413" s="1" t="s">
        <v>600</v>
      </c>
      <c r="C413" s="1" t="s">
        <v>601</v>
      </c>
      <c r="D413" s="1"/>
      <c r="E413" s="1" t="s">
        <v>47</v>
      </c>
      <c r="F413" s="1" t="s">
        <v>24</v>
      </c>
      <c r="G413" s="1">
        <v>57</v>
      </c>
      <c r="H413">
        <v>2.5</v>
      </c>
      <c r="I413">
        <f>G413*H413</f>
        <v>142.5</v>
      </c>
    </row>
    <row r="414" spans="1:9" ht="22.7" customHeight="1">
      <c r="A414" s="4"/>
      <c r="B414" s="1" t="s">
        <v>602</v>
      </c>
      <c r="C414" s="1" t="s">
        <v>198</v>
      </c>
      <c r="D414" s="1"/>
      <c r="E414" s="1" t="s">
        <v>177</v>
      </c>
      <c r="F414" s="1" t="s">
        <v>11</v>
      </c>
      <c r="G414" s="1">
        <v>4</v>
      </c>
      <c r="H414">
        <v>5</v>
      </c>
      <c r="I414">
        <f>G414*H414</f>
        <v>20</v>
      </c>
    </row>
    <row r="415" spans="1:9" ht="14.25" customHeight="1">
      <c r="A415" s="4"/>
      <c r="B415" s="1" t="s">
        <v>603</v>
      </c>
      <c r="C415" s="1" t="s">
        <v>101</v>
      </c>
      <c r="D415" s="1"/>
      <c r="E415" s="1" t="s">
        <v>128</v>
      </c>
      <c r="F415" s="1" t="s">
        <v>11</v>
      </c>
      <c r="G415" s="1">
        <v>4</v>
      </c>
      <c r="H415">
        <v>1.3</v>
      </c>
      <c r="I415">
        <f>G415*H415</f>
        <v>5.2</v>
      </c>
    </row>
    <row r="416" spans="1:9" ht="14.25" customHeight="1">
      <c r="A416" s="4"/>
      <c r="B416" s="1" t="s">
        <v>604</v>
      </c>
      <c r="C416" s="1" t="s">
        <v>233</v>
      </c>
      <c r="D416" s="1"/>
      <c r="E416" s="1" t="s">
        <v>417</v>
      </c>
      <c r="F416" s="1" t="s">
        <v>24</v>
      </c>
      <c r="G416" s="1">
        <v>11</v>
      </c>
      <c r="H416">
        <v>2.5</v>
      </c>
      <c r="I416">
        <f>G416*H416</f>
        <v>27.5</v>
      </c>
    </row>
    <row r="417" spans="1:9" ht="14.25" customHeight="1">
      <c r="A417" s="4"/>
      <c r="B417" s="1" t="s">
        <v>605</v>
      </c>
      <c r="C417" s="1" t="s">
        <v>151</v>
      </c>
      <c r="D417" s="1"/>
      <c r="E417" s="1" t="s">
        <v>11</v>
      </c>
      <c r="F417" s="1" t="s">
        <v>18</v>
      </c>
      <c r="G417" s="1">
        <v>5</v>
      </c>
      <c r="H417">
        <v>0.5</v>
      </c>
      <c r="I417">
        <f>G417*H417</f>
        <v>2.5</v>
      </c>
    </row>
    <row r="418" spans="1:9" ht="14.25" customHeight="1">
      <c r="A418" s="4"/>
      <c r="B418" s="1" t="s">
        <v>606</v>
      </c>
      <c r="C418" s="1" t="s">
        <v>36</v>
      </c>
      <c r="D418" s="1"/>
      <c r="E418" s="1" t="s">
        <v>182</v>
      </c>
      <c r="F418" s="1" t="s">
        <v>11</v>
      </c>
      <c r="G418" s="1">
        <v>5</v>
      </c>
    </row>
    <row r="419" spans="1:9" ht="14.25" customHeight="1">
      <c r="A419" s="4"/>
      <c r="B419" s="1" t="s">
        <v>607</v>
      </c>
      <c r="C419" s="1" t="s">
        <v>455</v>
      </c>
      <c r="D419" s="1"/>
      <c r="E419" s="1" t="s">
        <v>24</v>
      </c>
      <c r="F419" s="1" t="s">
        <v>47</v>
      </c>
      <c r="G419" s="1">
        <v>5</v>
      </c>
      <c r="H419">
        <v>2.5</v>
      </c>
      <c r="I419">
        <f>G419*H419</f>
        <v>12.5</v>
      </c>
    </row>
    <row r="420" spans="1:9" ht="14.25" customHeight="1">
      <c r="A420" s="4"/>
      <c r="B420" s="1" t="s">
        <v>608</v>
      </c>
      <c r="C420" s="1" t="s">
        <v>609</v>
      </c>
      <c r="D420" s="1" t="s">
        <v>610</v>
      </c>
      <c r="E420" s="1" t="s">
        <v>24</v>
      </c>
      <c r="F420" s="1" t="s">
        <v>47</v>
      </c>
      <c r="G420" s="1">
        <v>50</v>
      </c>
      <c r="H420">
        <v>2.5</v>
      </c>
      <c r="I420">
        <f>G420*H420</f>
        <v>125</v>
      </c>
    </row>
    <row r="421" spans="1:9" ht="22.7" customHeight="1">
      <c r="A421" s="4"/>
      <c r="B421" s="1" t="s">
        <v>611</v>
      </c>
      <c r="C421" s="1" t="s">
        <v>433</v>
      </c>
      <c r="D421" s="1" t="s">
        <v>612</v>
      </c>
      <c r="E421" s="1" t="s">
        <v>47</v>
      </c>
      <c r="F421" s="1" t="s">
        <v>25</v>
      </c>
      <c r="G421" s="1">
        <v>8</v>
      </c>
      <c r="H421">
        <v>2.5</v>
      </c>
      <c r="I421">
        <f>G421*H421</f>
        <v>20</v>
      </c>
    </row>
    <row r="422" spans="1:9" ht="14.25" customHeight="1">
      <c r="A422" s="4"/>
      <c r="B422" s="1" t="s">
        <v>613</v>
      </c>
      <c r="C422" s="1" t="s">
        <v>402</v>
      </c>
      <c r="D422" s="1"/>
      <c r="E422" s="1" t="s">
        <v>403</v>
      </c>
      <c r="F422" s="1" t="s">
        <v>404</v>
      </c>
      <c r="G422" s="1">
        <v>38</v>
      </c>
      <c r="H422">
        <v>1.5</v>
      </c>
      <c r="I422">
        <f>G422*H422</f>
        <v>57</v>
      </c>
    </row>
    <row r="423" spans="1:9" ht="22.7" customHeight="1">
      <c r="A423" s="4"/>
      <c r="B423" s="1" t="s">
        <v>614</v>
      </c>
      <c r="C423" s="1" t="s">
        <v>384</v>
      </c>
      <c r="D423" s="1"/>
      <c r="E423" s="1" t="s">
        <v>417</v>
      </c>
      <c r="F423" s="1" t="s">
        <v>25</v>
      </c>
      <c r="G423" s="1">
        <v>4</v>
      </c>
      <c r="H423">
        <v>2.5</v>
      </c>
      <c r="I423">
        <f>G423*H423</f>
        <v>10</v>
      </c>
    </row>
    <row r="424" spans="1:9" ht="22.7" customHeight="1">
      <c r="A424" s="4"/>
      <c r="B424" s="1" t="s">
        <v>615</v>
      </c>
      <c r="C424" s="1" t="s">
        <v>96</v>
      </c>
      <c r="D424" s="1"/>
      <c r="E424" s="1" t="s">
        <v>24</v>
      </c>
      <c r="F424" s="1" t="s">
        <v>47</v>
      </c>
      <c r="G424" s="1">
        <v>13</v>
      </c>
      <c r="H424">
        <v>3.2</v>
      </c>
      <c r="I424">
        <f>G424*H424</f>
        <v>41.6</v>
      </c>
    </row>
    <row r="425" spans="1:9" ht="14.25" customHeight="1">
      <c r="A425" s="4"/>
      <c r="B425" s="1" t="s">
        <v>616</v>
      </c>
      <c r="C425" s="1" t="s">
        <v>101</v>
      </c>
      <c r="D425" s="1"/>
      <c r="E425" s="1" t="s">
        <v>128</v>
      </c>
      <c r="F425" s="1" t="s">
        <v>11</v>
      </c>
      <c r="G425" s="1">
        <v>4</v>
      </c>
      <c r="H425">
        <v>1.3</v>
      </c>
      <c r="I425">
        <f>G425*H425</f>
        <v>5.2</v>
      </c>
    </row>
    <row r="426" spans="1:9" ht="14.25" customHeight="1">
      <c r="A426" s="4"/>
      <c r="B426" s="1" t="s">
        <v>617</v>
      </c>
      <c r="C426" s="1" t="s">
        <v>187</v>
      </c>
      <c r="D426" s="1"/>
      <c r="E426" s="1" t="s">
        <v>417</v>
      </c>
      <c r="F426" s="1" t="s">
        <v>24</v>
      </c>
      <c r="G426" s="1">
        <v>11</v>
      </c>
      <c r="H426">
        <v>2.5</v>
      </c>
      <c r="I426">
        <f>G426*H426</f>
        <v>27.5</v>
      </c>
    </row>
    <row r="427" spans="1:9" ht="14.25" customHeight="1">
      <c r="A427" s="4"/>
      <c r="B427" s="1" t="s">
        <v>618</v>
      </c>
      <c r="C427" s="1" t="s">
        <v>488</v>
      </c>
      <c r="D427" s="1"/>
      <c r="E427" s="1" t="s">
        <v>180</v>
      </c>
      <c r="F427" s="1" t="s">
        <v>82</v>
      </c>
      <c r="G427" s="1">
        <v>11</v>
      </c>
      <c r="H427">
        <v>2.5</v>
      </c>
      <c r="I427">
        <f>G427*H427</f>
        <v>27.5</v>
      </c>
    </row>
    <row r="428" spans="1:9" ht="14.25" customHeight="1">
      <c r="A428" s="4"/>
      <c r="B428" s="1" t="s">
        <v>619</v>
      </c>
      <c r="C428" s="1" t="s">
        <v>204</v>
      </c>
      <c r="D428" s="1"/>
      <c r="E428" s="1" t="s">
        <v>79</v>
      </c>
      <c r="F428" s="1" t="s">
        <v>42</v>
      </c>
      <c r="G428" s="1">
        <v>40</v>
      </c>
      <c r="H428">
        <v>1</v>
      </c>
      <c r="I428">
        <f>G428*H428</f>
        <v>40</v>
      </c>
    </row>
    <row r="429" spans="1:9" ht="14.25" customHeight="1">
      <c r="A429" s="4"/>
      <c r="B429" s="1" t="s">
        <v>620</v>
      </c>
      <c r="C429" s="1" t="s">
        <v>101</v>
      </c>
      <c r="D429" s="1"/>
      <c r="E429" s="1" t="s">
        <v>128</v>
      </c>
      <c r="F429" s="1" t="s">
        <v>11</v>
      </c>
      <c r="G429" s="1">
        <v>4</v>
      </c>
      <c r="H429">
        <v>1.3</v>
      </c>
      <c r="I429">
        <f>G429*H429</f>
        <v>5.2</v>
      </c>
    </row>
    <row r="430" spans="1:9" ht="14.25" customHeight="1">
      <c r="A430" s="4"/>
      <c r="B430" s="1" t="s">
        <v>621</v>
      </c>
      <c r="C430" s="1" t="s">
        <v>107</v>
      </c>
      <c r="D430" s="1"/>
      <c r="E430" s="1" t="s">
        <v>11</v>
      </c>
      <c r="F430" s="1" t="s">
        <v>18</v>
      </c>
      <c r="G430" s="1">
        <v>5</v>
      </c>
      <c r="H430">
        <v>0.5</v>
      </c>
      <c r="I430">
        <f>G430*H430</f>
        <v>2.5</v>
      </c>
    </row>
    <row r="431" spans="1:9" ht="14.25" customHeight="1">
      <c r="A431" s="4"/>
      <c r="B431" s="1" t="s">
        <v>622</v>
      </c>
      <c r="C431" s="1" t="s">
        <v>623</v>
      </c>
      <c r="D431" s="1"/>
      <c r="E431" s="1" t="s">
        <v>47</v>
      </c>
      <c r="F431" s="1" t="s">
        <v>24</v>
      </c>
      <c r="G431" s="1">
        <v>2</v>
      </c>
      <c r="H431">
        <v>2</v>
      </c>
      <c r="I431">
        <f>G431*H431</f>
        <v>4</v>
      </c>
    </row>
    <row r="432" spans="1:9" ht="14.25" customHeight="1">
      <c r="A432" s="4"/>
      <c r="B432" s="1" t="s">
        <v>624</v>
      </c>
      <c r="C432" s="1" t="s">
        <v>222</v>
      </c>
      <c r="D432" s="1"/>
      <c r="E432" s="1" t="s">
        <v>10</v>
      </c>
      <c r="F432" s="1" t="s">
        <v>11</v>
      </c>
      <c r="G432" s="1">
        <v>6</v>
      </c>
      <c r="H432">
        <v>2</v>
      </c>
      <c r="I432">
        <f>G432*H432</f>
        <v>12</v>
      </c>
    </row>
    <row r="433" spans="1:9" ht="22.7" customHeight="1">
      <c r="A433" s="4"/>
      <c r="B433" s="1" t="s">
        <v>625</v>
      </c>
      <c r="C433" s="1" t="s">
        <v>58</v>
      </c>
      <c r="D433" s="1"/>
      <c r="E433" s="1" t="s">
        <v>41</v>
      </c>
      <c r="F433" s="1" t="s">
        <v>42</v>
      </c>
      <c r="G433" s="1">
        <v>5</v>
      </c>
      <c r="H433">
        <v>1.5</v>
      </c>
      <c r="I433">
        <f>G433*H433</f>
        <v>7.5</v>
      </c>
    </row>
    <row r="434" spans="1:9" ht="22.7" customHeight="1">
      <c r="A434" s="4"/>
      <c r="B434" s="1" t="s">
        <v>626</v>
      </c>
      <c r="C434" s="1" t="s">
        <v>627</v>
      </c>
      <c r="D434" s="1"/>
      <c r="E434" s="1" t="s">
        <v>18</v>
      </c>
      <c r="F434" s="1" t="s">
        <v>11</v>
      </c>
      <c r="G434" s="1">
        <v>5</v>
      </c>
      <c r="H434">
        <v>3</v>
      </c>
      <c r="I434">
        <f>G434*H434</f>
        <v>15</v>
      </c>
    </row>
    <row r="435" spans="1:9" ht="14.25" customHeight="1">
      <c r="A435" s="4"/>
      <c r="B435" s="1" t="s">
        <v>628</v>
      </c>
      <c r="C435" s="1" t="s">
        <v>629</v>
      </c>
      <c r="D435" s="1"/>
      <c r="E435" s="1" t="s">
        <v>182</v>
      </c>
      <c r="F435" s="1" t="s">
        <v>11</v>
      </c>
      <c r="G435" s="1">
        <v>6</v>
      </c>
      <c r="H435">
        <v>2.5</v>
      </c>
      <c r="I435">
        <f>G435*H435</f>
        <v>15</v>
      </c>
    </row>
    <row r="436" spans="1:9" ht="14.25" customHeight="1">
      <c r="A436" s="4"/>
      <c r="B436" s="1" t="s">
        <v>630</v>
      </c>
      <c r="C436" s="1" t="s">
        <v>400</v>
      </c>
      <c r="D436" s="1"/>
      <c r="E436" s="1" t="s">
        <v>25</v>
      </c>
      <c r="F436" s="1" t="s">
        <v>24</v>
      </c>
      <c r="G436" s="1">
        <v>1</v>
      </c>
      <c r="H436">
        <v>2.5</v>
      </c>
      <c r="I436">
        <f>G436*H436</f>
        <v>2.5</v>
      </c>
    </row>
    <row r="437" spans="1:9" ht="33.950000000000003" customHeight="1">
      <c r="A437" s="4"/>
      <c r="B437" s="1" t="s">
        <v>631</v>
      </c>
      <c r="C437" s="1" t="s">
        <v>27</v>
      </c>
      <c r="D437" s="1" t="s">
        <v>632</v>
      </c>
      <c r="E437" s="1" t="s">
        <v>362</v>
      </c>
      <c r="F437" s="1" t="s">
        <v>30</v>
      </c>
      <c r="G437" s="1">
        <v>9</v>
      </c>
      <c r="H437">
        <v>4</v>
      </c>
      <c r="I437">
        <f>G437*H437</f>
        <v>36</v>
      </c>
    </row>
    <row r="438" spans="1:9" ht="14.25" customHeight="1">
      <c r="A438" s="4"/>
      <c r="B438" s="1" t="s">
        <v>633</v>
      </c>
      <c r="C438" s="1" t="s">
        <v>13</v>
      </c>
      <c r="D438" s="1"/>
      <c r="E438" s="1" t="s">
        <v>14</v>
      </c>
      <c r="F438" s="1" t="s">
        <v>11</v>
      </c>
      <c r="G438" s="1">
        <v>10</v>
      </c>
      <c r="H438">
        <v>2</v>
      </c>
      <c r="I438">
        <f>G438*H438</f>
        <v>20</v>
      </c>
    </row>
    <row r="439" spans="1:9" ht="14.25" customHeight="1">
      <c r="A439" s="4"/>
      <c r="B439" s="1" t="s">
        <v>634</v>
      </c>
      <c r="C439" s="1" t="s">
        <v>277</v>
      </c>
      <c r="D439" s="1"/>
      <c r="E439" s="1" t="s">
        <v>47</v>
      </c>
      <c r="F439" s="1" t="s">
        <v>24</v>
      </c>
      <c r="G439" s="1">
        <v>4</v>
      </c>
      <c r="H439">
        <v>2</v>
      </c>
      <c r="I439">
        <f>G439*H439</f>
        <v>8</v>
      </c>
    </row>
    <row r="440" spans="1:9" ht="14.25" customHeight="1">
      <c r="A440" s="3">
        <v>44782</v>
      </c>
      <c r="B440" s="1" t="s">
        <v>635</v>
      </c>
      <c r="C440" s="1" t="s">
        <v>84</v>
      </c>
      <c r="D440" s="1"/>
      <c r="E440" s="1" t="s">
        <v>270</v>
      </c>
      <c r="F440" s="1" t="s">
        <v>30</v>
      </c>
      <c r="G440" s="1">
        <v>17</v>
      </c>
      <c r="H440">
        <v>3.3</v>
      </c>
      <c r="I440">
        <f>G440*H440</f>
        <v>56.099999999999994</v>
      </c>
    </row>
    <row r="441" spans="1:9" ht="14.25" customHeight="1">
      <c r="A441" s="4"/>
      <c r="B441" s="1" t="s">
        <v>636</v>
      </c>
      <c r="C441" s="1" t="s">
        <v>101</v>
      </c>
      <c r="D441" s="1"/>
      <c r="E441" s="1" t="s">
        <v>10</v>
      </c>
      <c r="F441" s="1" t="s">
        <v>11</v>
      </c>
      <c r="G441" s="1">
        <v>16</v>
      </c>
      <c r="H441">
        <v>1.3</v>
      </c>
      <c r="I441">
        <f>G441*H441</f>
        <v>20.8</v>
      </c>
    </row>
    <row r="442" spans="1:9" ht="14.25" customHeight="1">
      <c r="A442" s="4"/>
      <c r="B442" s="1" t="s">
        <v>637</v>
      </c>
      <c r="C442" s="1" t="s">
        <v>50</v>
      </c>
      <c r="D442" s="1"/>
      <c r="E442" s="1" t="s">
        <v>51</v>
      </c>
      <c r="F442" s="1" t="s">
        <v>11</v>
      </c>
      <c r="G442" s="1">
        <v>9</v>
      </c>
      <c r="H442">
        <v>3</v>
      </c>
      <c r="I442">
        <f>G442*H442</f>
        <v>27</v>
      </c>
    </row>
    <row r="443" spans="1:9" ht="14.25" customHeight="1">
      <c r="A443" s="4"/>
      <c r="B443" s="1" t="s">
        <v>638</v>
      </c>
      <c r="C443" s="1" t="s">
        <v>379</v>
      </c>
      <c r="D443" s="1"/>
      <c r="E443" s="1" t="s">
        <v>25</v>
      </c>
      <c r="F443" s="1" t="s">
        <v>47</v>
      </c>
      <c r="G443" s="1">
        <v>1</v>
      </c>
      <c r="H443">
        <v>2.5</v>
      </c>
      <c r="I443">
        <f>G443*H443</f>
        <v>2.5</v>
      </c>
    </row>
    <row r="444" spans="1:9" ht="14.25" customHeight="1">
      <c r="A444" s="4"/>
      <c r="B444" s="1" t="s">
        <v>639</v>
      </c>
      <c r="C444" s="1" t="s">
        <v>101</v>
      </c>
      <c r="D444" s="1"/>
      <c r="E444" s="1" t="s">
        <v>10</v>
      </c>
      <c r="F444" s="1" t="s">
        <v>11</v>
      </c>
      <c r="G444" s="1">
        <v>6</v>
      </c>
      <c r="H444">
        <v>1.3</v>
      </c>
      <c r="I444">
        <f>G444*H444</f>
        <v>7.8000000000000007</v>
      </c>
    </row>
    <row r="445" spans="1:9" ht="14.25" customHeight="1">
      <c r="A445" s="4"/>
      <c r="B445" s="1" t="s">
        <v>640</v>
      </c>
      <c r="C445" s="1" t="s">
        <v>176</v>
      </c>
      <c r="D445" s="1"/>
      <c r="E445" s="1" t="s">
        <v>177</v>
      </c>
      <c r="F445" s="1" t="s">
        <v>11</v>
      </c>
      <c r="G445" s="1">
        <v>16</v>
      </c>
      <c r="H445">
        <v>1.7</v>
      </c>
      <c r="I445">
        <f>G445*H445</f>
        <v>27.2</v>
      </c>
    </row>
    <row r="446" spans="1:9" ht="14.25" customHeight="1">
      <c r="A446" s="4"/>
      <c r="B446" s="1" t="s">
        <v>641</v>
      </c>
      <c r="C446" s="1" t="s">
        <v>642</v>
      </c>
      <c r="D446" s="1"/>
      <c r="E446" s="1" t="s">
        <v>14</v>
      </c>
      <c r="F446" s="1" t="s">
        <v>11</v>
      </c>
      <c r="G446" s="1">
        <v>2</v>
      </c>
      <c r="H446">
        <v>0.5</v>
      </c>
      <c r="I446">
        <f>G446*H446</f>
        <v>1</v>
      </c>
    </row>
    <row r="447" spans="1:9" ht="14.25" customHeight="1">
      <c r="A447" s="4"/>
      <c r="B447" s="1" t="s">
        <v>643</v>
      </c>
      <c r="C447" s="1" t="s">
        <v>170</v>
      </c>
      <c r="D447" s="1"/>
      <c r="E447" s="1" t="s">
        <v>14</v>
      </c>
      <c r="F447" s="1" t="s">
        <v>82</v>
      </c>
      <c r="G447" s="1">
        <v>17</v>
      </c>
      <c r="H447">
        <v>1</v>
      </c>
      <c r="I447">
        <f>G447*H447</f>
        <v>17</v>
      </c>
    </row>
    <row r="448" spans="1:9" ht="14.25" customHeight="1">
      <c r="A448" s="4"/>
      <c r="B448" s="1" t="s">
        <v>644</v>
      </c>
      <c r="C448" s="1" t="s">
        <v>645</v>
      </c>
      <c r="D448" s="1" t="s">
        <v>646</v>
      </c>
      <c r="E448" s="1" t="s">
        <v>14</v>
      </c>
      <c r="F448" s="1" t="s">
        <v>11</v>
      </c>
      <c r="G448" s="1">
        <v>6</v>
      </c>
      <c r="H448">
        <v>2</v>
      </c>
      <c r="I448">
        <f>G448*H448</f>
        <v>12</v>
      </c>
    </row>
    <row r="449" spans="1:10" ht="14.25" customHeight="1">
      <c r="A449" s="4"/>
      <c r="B449" s="1" t="s">
        <v>647</v>
      </c>
      <c r="C449" s="1" t="s">
        <v>176</v>
      </c>
      <c r="D449" s="1"/>
      <c r="E449" s="1" t="s">
        <v>177</v>
      </c>
      <c r="F449" s="1" t="s">
        <v>11</v>
      </c>
      <c r="G449" s="1">
        <v>8</v>
      </c>
      <c r="H449">
        <v>1.7</v>
      </c>
      <c r="I449">
        <f>G449*H449</f>
        <v>13.6</v>
      </c>
    </row>
    <row r="450" spans="1:10" ht="22.7" customHeight="1">
      <c r="A450" s="4"/>
      <c r="B450" s="1" t="s">
        <v>648</v>
      </c>
      <c r="C450" s="1" t="s">
        <v>58</v>
      </c>
      <c r="D450" s="1"/>
      <c r="E450" s="1" t="s">
        <v>41</v>
      </c>
      <c r="F450" s="1" t="s">
        <v>42</v>
      </c>
      <c r="G450" s="1">
        <v>12</v>
      </c>
      <c r="H450">
        <v>1.5</v>
      </c>
      <c r="I450">
        <f>G450*H450</f>
        <v>18</v>
      </c>
    </row>
    <row r="451" spans="1:10" ht="14.25" customHeight="1">
      <c r="A451" s="4"/>
      <c r="B451" s="1" t="s">
        <v>649</v>
      </c>
      <c r="C451" s="1" t="s">
        <v>176</v>
      </c>
      <c r="D451" s="1"/>
      <c r="E451" s="1" t="s">
        <v>177</v>
      </c>
      <c r="F451" s="1" t="s">
        <v>11</v>
      </c>
      <c r="G451" s="1">
        <v>5</v>
      </c>
      <c r="H451">
        <v>1.7</v>
      </c>
      <c r="I451">
        <f>G451*H451</f>
        <v>8.5</v>
      </c>
    </row>
    <row r="452" spans="1:10" ht="14.25" customHeight="1">
      <c r="A452" s="4"/>
      <c r="B452" s="1" t="s">
        <v>650</v>
      </c>
      <c r="C452" s="1" t="s">
        <v>488</v>
      </c>
      <c r="D452" s="1"/>
      <c r="E452" s="1" t="s">
        <v>180</v>
      </c>
      <c r="F452" s="1" t="s">
        <v>82</v>
      </c>
      <c r="G452" s="1">
        <v>17</v>
      </c>
      <c r="H452">
        <v>2.5</v>
      </c>
      <c r="I452">
        <f>G452*H452</f>
        <v>42.5</v>
      </c>
    </row>
    <row r="453" spans="1:10" ht="14.25" customHeight="1">
      <c r="A453" s="4"/>
      <c r="B453" s="1" t="s">
        <v>651</v>
      </c>
      <c r="C453" s="1" t="s">
        <v>176</v>
      </c>
      <c r="D453" s="1"/>
      <c r="E453" s="1" t="s">
        <v>177</v>
      </c>
      <c r="F453" s="1" t="s">
        <v>11</v>
      </c>
      <c r="G453" s="1">
        <v>10</v>
      </c>
      <c r="H453">
        <v>1.7</v>
      </c>
      <c r="I453">
        <f>G453*H453</f>
        <v>17</v>
      </c>
    </row>
    <row r="454" spans="1:10" ht="22.7" customHeight="1">
      <c r="A454" s="4"/>
      <c r="B454" s="1" t="s">
        <v>652</v>
      </c>
      <c r="C454" s="1" t="s">
        <v>484</v>
      </c>
      <c r="D454" s="1"/>
      <c r="E454" s="1" t="s">
        <v>41</v>
      </c>
      <c r="F454" s="1" t="s">
        <v>42</v>
      </c>
      <c r="G454" s="1">
        <v>2</v>
      </c>
      <c r="H454">
        <v>2.5</v>
      </c>
      <c r="I454">
        <f>G454*H454</f>
        <v>5</v>
      </c>
    </row>
    <row r="455" spans="1:10" ht="22.7" customHeight="1">
      <c r="A455" s="4"/>
      <c r="B455" s="1" t="s">
        <v>653</v>
      </c>
      <c r="C455" s="1" t="s">
        <v>654</v>
      </c>
      <c r="D455" s="1"/>
      <c r="E455" s="1" t="s">
        <v>41</v>
      </c>
      <c r="F455" s="1" t="s">
        <v>42</v>
      </c>
      <c r="G455" s="1">
        <v>3</v>
      </c>
      <c r="H455">
        <v>2.5</v>
      </c>
      <c r="I455">
        <f>G455*H455</f>
        <v>7.5</v>
      </c>
    </row>
    <row r="456" spans="1:10" ht="14.25" customHeight="1">
      <c r="A456" s="4"/>
      <c r="B456" s="1" t="s">
        <v>655</v>
      </c>
      <c r="C456" s="1" t="s">
        <v>568</v>
      </c>
      <c r="D456" s="1"/>
      <c r="E456" s="1" t="s">
        <v>51</v>
      </c>
      <c r="F456" s="1" t="s">
        <v>14</v>
      </c>
      <c r="G456" s="1">
        <v>8</v>
      </c>
      <c r="H456">
        <v>6</v>
      </c>
      <c r="I456">
        <f>G456*H456</f>
        <v>48</v>
      </c>
    </row>
    <row r="457" spans="1:10" ht="14.25" customHeight="1">
      <c r="A457" s="4"/>
      <c r="B457" s="1" t="s">
        <v>656</v>
      </c>
      <c r="C457" s="1" t="s">
        <v>350</v>
      </c>
      <c r="D457" s="1" t="s">
        <v>351</v>
      </c>
      <c r="E457" s="1" t="s">
        <v>29</v>
      </c>
      <c r="F457" s="1" t="s">
        <v>30</v>
      </c>
      <c r="G457" s="1">
        <v>10</v>
      </c>
      <c r="H457">
        <v>2</v>
      </c>
      <c r="I457">
        <f>G457*H457*1</f>
        <v>20</v>
      </c>
      <c r="J457">
        <v>1</v>
      </c>
    </row>
    <row r="458" spans="1:10" ht="14.25" customHeight="1">
      <c r="A458" s="4"/>
      <c r="B458" s="1" t="s">
        <v>657</v>
      </c>
      <c r="C458" s="1" t="s">
        <v>44</v>
      </c>
      <c r="D458" s="1"/>
      <c r="E458" s="1" t="s">
        <v>182</v>
      </c>
      <c r="F458" s="1" t="s">
        <v>11</v>
      </c>
      <c r="G458" s="1">
        <v>20</v>
      </c>
      <c r="H458">
        <v>2.5</v>
      </c>
      <c r="I458">
        <f>G458*H458</f>
        <v>50</v>
      </c>
    </row>
    <row r="459" spans="1:10" ht="14.25" customHeight="1">
      <c r="A459" s="4"/>
      <c r="B459" s="1" t="s">
        <v>658</v>
      </c>
      <c r="C459" s="1" t="s">
        <v>659</v>
      </c>
      <c r="D459" s="1"/>
      <c r="E459" s="1" t="s">
        <v>51</v>
      </c>
      <c r="F459" s="1" t="s">
        <v>14</v>
      </c>
      <c r="G459" s="1">
        <v>3</v>
      </c>
      <c r="H459">
        <v>2</v>
      </c>
      <c r="I459">
        <f>G459*H459</f>
        <v>6</v>
      </c>
    </row>
    <row r="460" spans="1:10" ht="14.25" customHeight="1">
      <c r="A460" s="4"/>
      <c r="B460" s="1" t="s">
        <v>660</v>
      </c>
      <c r="C460" s="1" t="s">
        <v>107</v>
      </c>
      <c r="D460" s="1"/>
      <c r="E460" s="1" t="s">
        <v>11</v>
      </c>
      <c r="F460" s="1" t="s">
        <v>18</v>
      </c>
      <c r="G460" s="1">
        <v>23</v>
      </c>
      <c r="H460">
        <v>0.5</v>
      </c>
      <c r="I460">
        <f>G460*H460</f>
        <v>11.5</v>
      </c>
    </row>
    <row r="461" spans="1:10" ht="22.7" customHeight="1">
      <c r="A461" s="4"/>
      <c r="B461" s="1" t="s">
        <v>661</v>
      </c>
      <c r="C461" s="1" t="s">
        <v>484</v>
      </c>
      <c r="D461" s="1"/>
      <c r="E461" s="1" t="s">
        <v>41</v>
      </c>
      <c r="F461" s="1" t="s">
        <v>42</v>
      </c>
      <c r="G461" s="1">
        <v>2</v>
      </c>
      <c r="H461">
        <v>2.5</v>
      </c>
      <c r="I461">
        <f>G461*H461</f>
        <v>5</v>
      </c>
    </row>
    <row r="462" spans="1:10" ht="14.25" customHeight="1">
      <c r="A462" s="4"/>
      <c r="B462" s="1" t="s">
        <v>662</v>
      </c>
      <c r="C462" s="1" t="s">
        <v>663</v>
      </c>
      <c r="D462" s="1"/>
      <c r="E462" s="1" t="s">
        <v>51</v>
      </c>
      <c r="F462" s="1" t="s">
        <v>14</v>
      </c>
      <c r="G462" s="1">
        <v>7</v>
      </c>
      <c r="H462">
        <v>6</v>
      </c>
      <c r="I462">
        <f>G462*H462</f>
        <v>42</v>
      </c>
    </row>
    <row r="463" spans="1:10" ht="14.25" customHeight="1">
      <c r="A463" s="4"/>
      <c r="B463" s="1" t="s">
        <v>664</v>
      </c>
      <c r="C463" s="1" t="s">
        <v>659</v>
      </c>
      <c r="D463" s="1"/>
      <c r="E463" s="1" t="s">
        <v>51</v>
      </c>
      <c r="F463" s="1" t="s">
        <v>14</v>
      </c>
      <c r="G463" s="1">
        <v>3</v>
      </c>
      <c r="H463">
        <v>2</v>
      </c>
      <c r="I463">
        <f>G463*H463</f>
        <v>6</v>
      </c>
    </row>
    <row r="464" spans="1:10" ht="14.25" customHeight="1">
      <c r="A464" s="4"/>
      <c r="B464" s="1" t="s">
        <v>665</v>
      </c>
      <c r="C464" s="1" t="s">
        <v>75</v>
      </c>
      <c r="D464" s="1"/>
      <c r="E464" s="1" t="s">
        <v>14</v>
      </c>
      <c r="F464" s="1" t="s">
        <v>11</v>
      </c>
      <c r="G464" s="1">
        <v>25</v>
      </c>
      <c r="H464">
        <v>3</v>
      </c>
      <c r="I464">
        <f>G464*H464</f>
        <v>75</v>
      </c>
    </row>
    <row r="465" spans="1:10" ht="14.25" customHeight="1">
      <c r="A465" s="4"/>
      <c r="B465" s="1" t="s">
        <v>666</v>
      </c>
      <c r="C465" s="1" t="s">
        <v>176</v>
      </c>
      <c r="D465" s="1"/>
      <c r="E465" s="1" t="s">
        <v>177</v>
      </c>
      <c r="F465" s="1" t="s">
        <v>11</v>
      </c>
      <c r="G465" s="1">
        <v>6</v>
      </c>
      <c r="H465">
        <v>1.7</v>
      </c>
      <c r="I465">
        <f>G465*H465</f>
        <v>10.199999999999999</v>
      </c>
    </row>
    <row r="466" spans="1:10" ht="14.25" customHeight="1">
      <c r="A466" s="4"/>
      <c r="B466" s="1" t="s">
        <v>667</v>
      </c>
      <c r="C466" s="1" t="s">
        <v>73</v>
      </c>
      <c r="D466" s="1"/>
      <c r="E466" s="1" t="s">
        <v>182</v>
      </c>
      <c r="F466" s="1" t="s">
        <v>11</v>
      </c>
      <c r="G466" s="1">
        <v>15</v>
      </c>
      <c r="H466">
        <v>2.5</v>
      </c>
      <c r="I466">
        <f>G466*H466</f>
        <v>37.5</v>
      </c>
    </row>
    <row r="467" spans="1:10" ht="14.25" customHeight="1">
      <c r="A467" s="4"/>
      <c r="B467" s="1" t="s">
        <v>668</v>
      </c>
      <c r="C467" s="1" t="s">
        <v>669</v>
      </c>
      <c r="D467" s="1" t="s">
        <v>670</v>
      </c>
      <c r="E467" s="1" t="s">
        <v>14</v>
      </c>
      <c r="F467" s="1" t="s">
        <v>30</v>
      </c>
      <c r="G467" s="1">
        <v>14</v>
      </c>
      <c r="H467">
        <v>2</v>
      </c>
      <c r="I467">
        <f>G467*H467*1.5</f>
        <v>42</v>
      </c>
      <c r="J467">
        <v>1.5</v>
      </c>
    </row>
    <row r="468" spans="1:10" ht="22.7" customHeight="1">
      <c r="A468" s="4"/>
      <c r="B468" s="1" t="s">
        <v>671</v>
      </c>
      <c r="C468" s="1" t="s">
        <v>40</v>
      </c>
      <c r="D468" s="1"/>
      <c r="E468" s="1" t="s">
        <v>41</v>
      </c>
      <c r="F468" s="1" t="s">
        <v>42</v>
      </c>
      <c r="G468" s="1">
        <v>12</v>
      </c>
      <c r="H468">
        <v>2</v>
      </c>
      <c r="I468">
        <f>G468*H468</f>
        <v>24</v>
      </c>
    </row>
    <row r="469" spans="1:10" ht="14.25" customHeight="1">
      <c r="A469" s="4"/>
      <c r="B469" s="1" t="s">
        <v>672</v>
      </c>
      <c r="C469" s="1" t="s">
        <v>54</v>
      </c>
      <c r="D469" s="1" t="s">
        <v>673</v>
      </c>
      <c r="E469" s="1" t="s">
        <v>47</v>
      </c>
      <c r="F469" s="1" t="s">
        <v>24</v>
      </c>
      <c r="G469" s="1">
        <v>11</v>
      </c>
      <c r="H469">
        <v>3</v>
      </c>
      <c r="I469">
        <f>G469*H469</f>
        <v>33</v>
      </c>
    </row>
    <row r="470" spans="1:10" ht="14.25" customHeight="1">
      <c r="A470" s="4"/>
      <c r="B470" s="1" t="s">
        <v>674</v>
      </c>
      <c r="C470" s="1" t="s">
        <v>81</v>
      </c>
      <c r="D470" s="1"/>
      <c r="E470" s="1" t="s">
        <v>82</v>
      </c>
      <c r="F470" s="1" t="s">
        <v>14</v>
      </c>
      <c r="G470" s="1">
        <v>36</v>
      </c>
      <c r="H470">
        <v>2</v>
      </c>
      <c r="I470">
        <f>G470*H470</f>
        <v>72</v>
      </c>
    </row>
    <row r="471" spans="1:10" ht="22.7" customHeight="1">
      <c r="A471" s="4"/>
      <c r="B471" s="1" t="s">
        <v>675</v>
      </c>
      <c r="C471" s="1" t="s">
        <v>16</v>
      </c>
      <c r="D471" s="1" t="s">
        <v>430</v>
      </c>
      <c r="E471" s="1" t="s">
        <v>128</v>
      </c>
      <c r="F471" s="1" t="s">
        <v>11</v>
      </c>
      <c r="G471" s="1">
        <v>22</v>
      </c>
      <c r="H471">
        <v>5</v>
      </c>
      <c r="I471">
        <f>G471*H471</f>
        <v>110</v>
      </c>
    </row>
    <row r="472" spans="1:10" ht="14.25" customHeight="1">
      <c r="A472" s="4"/>
      <c r="B472" s="1" t="s">
        <v>676</v>
      </c>
      <c r="C472" s="1" t="s">
        <v>101</v>
      </c>
      <c r="D472" s="1"/>
      <c r="E472" s="1" t="s">
        <v>10</v>
      </c>
      <c r="F472" s="1" t="s">
        <v>11</v>
      </c>
      <c r="G472" s="1">
        <v>16</v>
      </c>
      <c r="H472">
        <v>1.3</v>
      </c>
      <c r="I472">
        <f>G472*H472</f>
        <v>20.8</v>
      </c>
    </row>
    <row r="473" spans="1:10" ht="14.25" customHeight="1">
      <c r="A473" s="4"/>
      <c r="B473" s="1" t="s">
        <v>677</v>
      </c>
      <c r="C473" s="1" t="s">
        <v>678</v>
      </c>
      <c r="D473" s="1"/>
      <c r="E473" s="1" t="s">
        <v>41</v>
      </c>
      <c r="F473" s="1" t="s">
        <v>42</v>
      </c>
      <c r="G473" s="1">
        <v>3</v>
      </c>
      <c r="H473">
        <v>2</v>
      </c>
      <c r="I473">
        <f>G473*H473</f>
        <v>6</v>
      </c>
    </row>
    <row r="474" spans="1:10" ht="14.25" customHeight="1">
      <c r="A474" s="4"/>
      <c r="B474" s="1" t="s">
        <v>679</v>
      </c>
      <c r="C474" s="1" t="s">
        <v>101</v>
      </c>
      <c r="D474" s="1"/>
      <c r="E474" s="1" t="s">
        <v>128</v>
      </c>
      <c r="F474" s="1" t="s">
        <v>11</v>
      </c>
      <c r="G474" s="1">
        <v>4</v>
      </c>
      <c r="H474">
        <v>1.3</v>
      </c>
      <c r="I474">
        <f>G474*H474</f>
        <v>5.2</v>
      </c>
    </row>
    <row r="475" spans="1:10" ht="14.25" customHeight="1">
      <c r="A475" s="4"/>
      <c r="B475" s="1" t="s">
        <v>680</v>
      </c>
      <c r="C475" s="1" t="s">
        <v>681</v>
      </c>
      <c r="D475" s="1"/>
      <c r="E475" s="1" t="s">
        <v>362</v>
      </c>
      <c r="F475" s="1" t="s">
        <v>30</v>
      </c>
      <c r="G475" s="1">
        <v>8</v>
      </c>
      <c r="H475">
        <v>3.3</v>
      </c>
      <c r="I475">
        <f>G475*H475</f>
        <v>26.4</v>
      </c>
    </row>
    <row r="476" spans="1:10" ht="14.25" customHeight="1">
      <c r="A476" s="4"/>
      <c r="B476" s="1" t="s">
        <v>682</v>
      </c>
      <c r="C476" s="1" t="s">
        <v>101</v>
      </c>
      <c r="D476" s="1"/>
      <c r="E476" s="1" t="s">
        <v>10</v>
      </c>
      <c r="F476" s="1" t="s">
        <v>11</v>
      </c>
      <c r="G476" s="1">
        <v>7</v>
      </c>
      <c r="H476">
        <v>1.3</v>
      </c>
      <c r="I476">
        <f>G476*H476</f>
        <v>9.1</v>
      </c>
    </row>
    <row r="477" spans="1:10" ht="14.25" customHeight="1">
      <c r="A477" s="4"/>
      <c r="B477" s="1" t="s">
        <v>683</v>
      </c>
      <c r="C477" s="1" t="s">
        <v>66</v>
      </c>
      <c r="D477" s="1"/>
      <c r="E477" s="1" t="s">
        <v>51</v>
      </c>
      <c r="F477" s="1" t="s">
        <v>14</v>
      </c>
      <c r="G477" s="1">
        <v>10</v>
      </c>
      <c r="H477">
        <v>2</v>
      </c>
      <c r="I477">
        <f>G477*H477</f>
        <v>20</v>
      </c>
    </row>
    <row r="478" spans="1:10" ht="14.25" customHeight="1">
      <c r="A478" s="4"/>
      <c r="B478" s="1" t="s">
        <v>684</v>
      </c>
      <c r="C478" s="1" t="s">
        <v>84</v>
      </c>
      <c r="D478" s="1"/>
      <c r="E478" s="1" t="s">
        <v>362</v>
      </c>
      <c r="F478" s="1" t="s">
        <v>30</v>
      </c>
      <c r="G478" s="1">
        <v>31</v>
      </c>
      <c r="H478">
        <v>3.3</v>
      </c>
      <c r="I478">
        <f>G478*H478</f>
        <v>102.3</v>
      </c>
    </row>
    <row r="479" spans="1:10" ht="14.25" customHeight="1">
      <c r="A479" s="4"/>
      <c r="B479" s="1" t="s">
        <v>685</v>
      </c>
      <c r="C479" s="1" t="s">
        <v>686</v>
      </c>
      <c r="D479" s="1"/>
      <c r="E479" s="1" t="s">
        <v>24</v>
      </c>
      <c r="F479" s="1" t="s">
        <v>42</v>
      </c>
      <c r="G479" s="1">
        <v>2</v>
      </c>
      <c r="H479">
        <v>2.5</v>
      </c>
      <c r="I479">
        <f>G479*H479</f>
        <v>5</v>
      </c>
    </row>
    <row r="480" spans="1:10" ht="14.25" customHeight="1">
      <c r="A480" s="4"/>
      <c r="B480" s="1" t="s">
        <v>687</v>
      </c>
      <c r="C480" s="1" t="s">
        <v>119</v>
      </c>
      <c r="D480" s="1"/>
      <c r="E480" s="1" t="s">
        <v>182</v>
      </c>
      <c r="F480" s="1" t="s">
        <v>11</v>
      </c>
      <c r="G480" s="1">
        <v>9</v>
      </c>
      <c r="H480">
        <v>2.5</v>
      </c>
      <c r="I480">
        <f>G480*H480</f>
        <v>22.5</v>
      </c>
    </row>
    <row r="481" spans="1:9" ht="14.25" customHeight="1">
      <c r="A481" s="4"/>
      <c r="B481" s="1" t="s">
        <v>688</v>
      </c>
      <c r="C481" s="1" t="s">
        <v>475</v>
      </c>
      <c r="D481" s="1"/>
      <c r="E481" s="1" t="s">
        <v>180</v>
      </c>
      <c r="F481" s="1" t="s">
        <v>82</v>
      </c>
      <c r="G481" s="1">
        <v>21</v>
      </c>
      <c r="H481">
        <v>2.5</v>
      </c>
      <c r="I481">
        <f>G481*H481</f>
        <v>52.5</v>
      </c>
    </row>
    <row r="482" spans="1:9" ht="14.25" customHeight="1">
      <c r="A482" s="4"/>
      <c r="B482" s="1" t="s">
        <v>689</v>
      </c>
      <c r="C482" s="1" t="s">
        <v>573</v>
      </c>
      <c r="D482" s="1"/>
      <c r="E482" s="1" t="s">
        <v>403</v>
      </c>
      <c r="F482" s="1" t="s">
        <v>404</v>
      </c>
      <c r="G482" s="1">
        <v>5</v>
      </c>
      <c r="H482">
        <v>2.5</v>
      </c>
      <c r="I482">
        <f>G482*H482</f>
        <v>12.5</v>
      </c>
    </row>
    <row r="483" spans="1:9" ht="14.25" customHeight="1">
      <c r="A483" s="4"/>
      <c r="B483" s="1" t="s">
        <v>690</v>
      </c>
      <c r="C483" s="1" t="s">
        <v>249</v>
      </c>
      <c r="D483" s="1"/>
      <c r="E483" s="1" t="s">
        <v>79</v>
      </c>
      <c r="F483" s="1" t="s">
        <v>42</v>
      </c>
      <c r="G483" s="1">
        <v>16</v>
      </c>
      <c r="H483">
        <v>1</v>
      </c>
      <c r="I483">
        <f>G483*H483</f>
        <v>16</v>
      </c>
    </row>
    <row r="484" spans="1:9" ht="14.25" customHeight="1">
      <c r="A484" s="4"/>
      <c r="B484" s="1" t="s">
        <v>691</v>
      </c>
      <c r="C484" s="1" t="s">
        <v>374</v>
      </c>
      <c r="D484" s="1"/>
      <c r="E484" s="1" t="s">
        <v>25</v>
      </c>
      <c r="F484" s="1" t="s">
        <v>47</v>
      </c>
      <c r="G484" s="1">
        <v>15</v>
      </c>
      <c r="H484">
        <v>2.5</v>
      </c>
      <c r="I484">
        <f>G484*H484</f>
        <v>37.5</v>
      </c>
    </row>
    <row r="485" spans="1:9" ht="22.7" customHeight="1">
      <c r="A485" s="4"/>
      <c r="B485" s="1" t="s">
        <v>692</v>
      </c>
      <c r="C485" s="1" t="s">
        <v>96</v>
      </c>
      <c r="D485" s="1"/>
      <c r="E485" s="1" t="s">
        <v>24</v>
      </c>
      <c r="F485" s="1" t="s">
        <v>47</v>
      </c>
      <c r="G485" s="1">
        <v>21</v>
      </c>
      <c r="H485">
        <v>3.2</v>
      </c>
      <c r="I485">
        <f>G485*H485</f>
        <v>67.2</v>
      </c>
    </row>
    <row r="486" spans="1:9" ht="22.7" customHeight="1">
      <c r="A486" s="4"/>
      <c r="B486" s="1" t="s">
        <v>693</v>
      </c>
      <c r="C486" s="1" t="s">
        <v>345</v>
      </c>
      <c r="D486" s="1"/>
      <c r="E486" s="1" t="s">
        <v>51</v>
      </c>
      <c r="F486" s="1" t="s">
        <v>14</v>
      </c>
      <c r="G486" s="1">
        <v>3</v>
      </c>
      <c r="H486">
        <v>4</v>
      </c>
      <c r="I486">
        <f>G486*H486</f>
        <v>12</v>
      </c>
    </row>
    <row r="487" spans="1:9" ht="14.25" customHeight="1">
      <c r="A487" s="4"/>
      <c r="B487" s="1" t="s">
        <v>694</v>
      </c>
      <c r="C487" s="1" t="s">
        <v>157</v>
      </c>
      <c r="D487" s="1"/>
      <c r="E487" s="1" t="s">
        <v>11</v>
      </c>
      <c r="F487" s="1" t="s">
        <v>18</v>
      </c>
      <c r="G487" s="1">
        <v>26</v>
      </c>
      <c r="H487">
        <v>0.5</v>
      </c>
      <c r="I487">
        <f>G487*H487</f>
        <v>13</v>
      </c>
    </row>
    <row r="488" spans="1:9" ht="22.7" customHeight="1">
      <c r="A488" s="4"/>
      <c r="B488" s="1" t="s">
        <v>695</v>
      </c>
      <c r="C488" s="1" t="s">
        <v>285</v>
      </c>
      <c r="D488" s="1" t="s">
        <v>696</v>
      </c>
      <c r="E488" s="1" t="s">
        <v>47</v>
      </c>
      <c r="F488" s="1" t="s">
        <v>24</v>
      </c>
      <c r="G488" s="1">
        <v>24</v>
      </c>
      <c r="H488">
        <v>3</v>
      </c>
      <c r="I488">
        <f>G488*H488</f>
        <v>72</v>
      </c>
    </row>
    <row r="489" spans="1:9" ht="14.25" customHeight="1">
      <c r="A489" s="4"/>
      <c r="B489" s="1" t="s">
        <v>697</v>
      </c>
      <c r="C489" s="1" t="s">
        <v>157</v>
      </c>
      <c r="D489" s="1"/>
      <c r="E489" s="1" t="s">
        <v>14</v>
      </c>
      <c r="F489" s="1" t="s">
        <v>11</v>
      </c>
      <c r="G489" s="1">
        <v>4</v>
      </c>
      <c r="H489">
        <v>0.5</v>
      </c>
      <c r="I489">
        <f>G489*H489</f>
        <v>2</v>
      </c>
    </row>
    <row r="490" spans="1:9" ht="14.25" customHeight="1">
      <c r="A490" s="4"/>
      <c r="B490" s="1" t="s">
        <v>698</v>
      </c>
      <c r="C490" s="1" t="s">
        <v>176</v>
      </c>
      <c r="D490" s="1"/>
      <c r="E490" s="1" t="s">
        <v>177</v>
      </c>
      <c r="F490" s="1" t="s">
        <v>11</v>
      </c>
      <c r="G490" s="1">
        <v>8</v>
      </c>
      <c r="H490">
        <v>1.7</v>
      </c>
      <c r="I490">
        <f>G490*H490</f>
        <v>13.6</v>
      </c>
    </row>
    <row r="491" spans="1:9" ht="14.25" customHeight="1">
      <c r="A491" s="4"/>
      <c r="B491" s="1" t="s">
        <v>699</v>
      </c>
      <c r="C491" s="1" t="s">
        <v>451</v>
      </c>
      <c r="D491" s="1"/>
      <c r="E491" s="1" t="s">
        <v>14</v>
      </c>
      <c r="F491" s="1" t="s">
        <v>11</v>
      </c>
      <c r="G491" s="1">
        <v>4</v>
      </c>
      <c r="H491">
        <v>2</v>
      </c>
      <c r="I491">
        <f>G491*H491</f>
        <v>8</v>
      </c>
    </row>
    <row r="492" spans="1:9" ht="22.7" customHeight="1">
      <c r="A492" s="4"/>
      <c r="B492" s="1" t="s">
        <v>700</v>
      </c>
      <c r="C492" s="1" t="s">
        <v>179</v>
      </c>
      <c r="D492" s="1"/>
      <c r="E492" s="1" t="s">
        <v>180</v>
      </c>
      <c r="F492" s="1" t="s">
        <v>82</v>
      </c>
      <c r="G492" s="1">
        <v>15</v>
      </c>
      <c r="H492">
        <v>2.9</v>
      </c>
      <c r="I492">
        <f>G492*H492</f>
        <v>43.5</v>
      </c>
    </row>
    <row r="493" spans="1:9" ht="14.25" customHeight="1">
      <c r="A493" s="4"/>
      <c r="B493" s="1" t="s">
        <v>701</v>
      </c>
      <c r="C493" s="1" t="s">
        <v>13</v>
      </c>
      <c r="D493" s="1"/>
      <c r="E493" s="1" t="s">
        <v>14</v>
      </c>
      <c r="F493" s="1" t="s">
        <v>11</v>
      </c>
      <c r="G493" s="1">
        <v>11</v>
      </c>
      <c r="H493">
        <v>2</v>
      </c>
      <c r="I493">
        <f>G493*H493</f>
        <v>22</v>
      </c>
    </row>
    <row r="494" spans="1:9" ht="22.7" customHeight="1">
      <c r="A494" s="4"/>
      <c r="B494" s="1" t="s">
        <v>702</v>
      </c>
      <c r="C494" s="1" t="s">
        <v>484</v>
      </c>
      <c r="D494" s="1"/>
      <c r="E494" s="1" t="s">
        <v>41</v>
      </c>
      <c r="F494" s="1" t="s">
        <v>42</v>
      </c>
      <c r="G494" s="1">
        <v>3</v>
      </c>
      <c r="H494">
        <v>2.5</v>
      </c>
      <c r="I494">
        <f>G494*H494</f>
        <v>7.5</v>
      </c>
    </row>
    <row r="495" spans="1:9" ht="22.7" customHeight="1">
      <c r="A495" s="4"/>
      <c r="B495" s="1" t="s">
        <v>703</v>
      </c>
      <c r="C495" s="1" t="s">
        <v>40</v>
      </c>
      <c r="D495" s="1"/>
      <c r="E495" s="1" t="s">
        <v>41</v>
      </c>
      <c r="F495" s="1" t="s">
        <v>42</v>
      </c>
      <c r="G495" s="1">
        <v>17</v>
      </c>
      <c r="H495">
        <v>2</v>
      </c>
      <c r="I495">
        <f>G495*H495</f>
        <v>34</v>
      </c>
    </row>
    <row r="496" spans="1:9" ht="22.7" customHeight="1">
      <c r="A496" s="4"/>
      <c r="B496" s="1" t="s">
        <v>704</v>
      </c>
      <c r="C496" s="1" t="s">
        <v>484</v>
      </c>
      <c r="D496" s="1"/>
      <c r="E496" s="1" t="s">
        <v>41</v>
      </c>
      <c r="F496" s="1" t="s">
        <v>42</v>
      </c>
      <c r="G496" s="1">
        <v>3</v>
      </c>
      <c r="H496">
        <v>2.5</v>
      </c>
      <c r="I496">
        <f>G496*H496</f>
        <v>7.5</v>
      </c>
    </row>
    <row r="497" spans="1:9" ht="14.25" customHeight="1">
      <c r="A497" s="4"/>
      <c r="B497" s="1" t="s">
        <v>705</v>
      </c>
      <c r="C497" s="1" t="s">
        <v>50</v>
      </c>
      <c r="D497" s="1"/>
      <c r="E497" s="1" t="s">
        <v>51</v>
      </c>
      <c r="F497" s="1" t="s">
        <v>14</v>
      </c>
      <c r="G497" s="1">
        <v>42</v>
      </c>
      <c r="H497">
        <v>3</v>
      </c>
      <c r="I497">
        <f>G497*H497</f>
        <v>126</v>
      </c>
    </row>
    <row r="498" spans="1:9" ht="14.25" customHeight="1">
      <c r="A498" s="4"/>
      <c r="B498" s="1" t="s">
        <v>706</v>
      </c>
      <c r="C498" s="1" t="s">
        <v>593</v>
      </c>
      <c r="D498" s="1"/>
      <c r="E498" s="1" t="s">
        <v>25</v>
      </c>
      <c r="F498" s="1" t="s">
        <v>47</v>
      </c>
      <c r="G498" s="1">
        <v>9</v>
      </c>
      <c r="H498">
        <v>3.5</v>
      </c>
      <c r="I498">
        <f>G498*H498</f>
        <v>31.5</v>
      </c>
    </row>
    <row r="499" spans="1:9" ht="14.25" customHeight="1">
      <c r="A499" s="4"/>
      <c r="B499" s="1" t="s">
        <v>707</v>
      </c>
      <c r="C499" s="1" t="s">
        <v>142</v>
      </c>
      <c r="D499" s="1"/>
      <c r="E499" s="1" t="s">
        <v>14</v>
      </c>
      <c r="F499" s="1" t="s">
        <v>11</v>
      </c>
      <c r="G499" s="1">
        <v>4</v>
      </c>
      <c r="H499">
        <v>3.3</v>
      </c>
      <c r="I499">
        <f>G499*H499</f>
        <v>13.2</v>
      </c>
    </row>
    <row r="500" spans="1:9" ht="14.25" customHeight="1">
      <c r="A500" s="4"/>
      <c r="B500" s="1" t="s">
        <v>708</v>
      </c>
      <c r="C500" s="1" t="s">
        <v>101</v>
      </c>
      <c r="D500" s="1"/>
      <c r="E500" s="1" t="s">
        <v>10</v>
      </c>
      <c r="F500" s="1" t="s">
        <v>11</v>
      </c>
      <c r="G500" s="1">
        <v>7</v>
      </c>
      <c r="H500">
        <v>1.3</v>
      </c>
      <c r="I500">
        <f>G500*H500</f>
        <v>9.1</v>
      </c>
    </row>
    <row r="501" spans="1:9" ht="22.7" customHeight="1">
      <c r="A501" s="4"/>
      <c r="B501" s="1" t="s">
        <v>709</v>
      </c>
      <c r="C501" s="1" t="s">
        <v>58</v>
      </c>
      <c r="D501" s="1"/>
      <c r="E501" s="1" t="s">
        <v>41</v>
      </c>
      <c r="F501" s="1" t="s">
        <v>42</v>
      </c>
      <c r="G501" s="1">
        <v>17</v>
      </c>
      <c r="H501">
        <v>1.5</v>
      </c>
      <c r="I501">
        <f>G501*H501</f>
        <v>25.5</v>
      </c>
    </row>
    <row r="502" spans="1:9" ht="14.25" customHeight="1">
      <c r="A502" s="4"/>
      <c r="B502" s="1" t="s">
        <v>710</v>
      </c>
      <c r="C502" s="1" t="s">
        <v>663</v>
      </c>
      <c r="D502" s="1"/>
      <c r="E502" s="1" t="s">
        <v>51</v>
      </c>
      <c r="F502" s="1" t="s">
        <v>14</v>
      </c>
      <c r="G502" s="1">
        <v>7</v>
      </c>
      <c r="H502">
        <v>6</v>
      </c>
      <c r="I502">
        <f>G502*H502</f>
        <v>42</v>
      </c>
    </row>
    <row r="503" spans="1:9" ht="14.25" customHeight="1">
      <c r="A503" s="4"/>
      <c r="B503" s="1" t="s">
        <v>711</v>
      </c>
      <c r="C503" s="1" t="s">
        <v>151</v>
      </c>
      <c r="D503" s="1"/>
      <c r="E503" s="1" t="s">
        <v>11</v>
      </c>
      <c r="F503" s="1" t="s">
        <v>18</v>
      </c>
      <c r="G503" s="1">
        <v>23</v>
      </c>
      <c r="H503">
        <v>0.5</v>
      </c>
      <c r="I503">
        <f>G503*H503</f>
        <v>11.5</v>
      </c>
    </row>
    <row r="504" spans="1:9" ht="14.25" customHeight="1">
      <c r="A504" s="4"/>
      <c r="B504" s="1" t="s">
        <v>712</v>
      </c>
      <c r="C504" s="1" t="s">
        <v>713</v>
      </c>
      <c r="D504" s="1"/>
      <c r="E504" s="1" t="s">
        <v>11</v>
      </c>
      <c r="F504" s="1" t="s">
        <v>14</v>
      </c>
      <c r="G504" s="1">
        <v>2</v>
      </c>
      <c r="H504">
        <v>2.5</v>
      </c>
      <c r="I504">
        <f>G504*H504</f>
        <v>5</v>
      </c>
    </row>
    <row r="505" spans="1:9" ht="14.25" customHeight="1">
      <c r="A505" s="4"/>
      <c r="B505" s="1" t="s">
        <v>714</v>
      </c>
      <c r="C505" s="1" t="s">
        <v>13</v>
      </c>
      <c r="D505" s="1"/>
      <c r="E505" s="1" t="s">
        <v>14</v>
      </c>
      <c r="F505" s="1" t="s">
        <v>11</v>
      </c>
      <c r="G505" s="1">
        <v>15</v>
      </c>
      <c r="H505">
        <v>2</v>
      </c>
      <c r="I505">
        <f>G505*H505</f>
        <v>30</v>
      </c>
    </row>
    <row r="506" spans="1:9" ht="14.25" customHeight="1">
      <c r="A506" s="4"/>
      <c r="B506" s="1" t="s">
        <v>715</v>
      </c>
      <c r="C506" s="1" t="s">
        <v>402</v>
      </c>
      <c r="D506" s="1"/>
      <c r="E506" s="1" t="s">
        <v>403</v>
      </c>
      <c r="F506" s="1" t="s">
        <v>404</v>
      </c>
      <c r="G506" s="1">
        <v>5</v>
      </c>
      <c r="H506">
        <v>1.5</v>
      </c>
      <c r="I506">
        <f>G506*H506</f>
        <v>7.5</v>
      </c>
    </row>
    <row r="507" spans="1:9" ht="14.25" customHeight="1">
      <c r="A507" s="3">
        <v>44783</v>
      </c>
      <c r="B507" s="1" t="s">
        <v>716</v>
      </c>
      <c r="C507" s="1" t="s">
        <v>151</v>
      </c>
      <c r="D507" s="1"/>
      <c r="E507" s="1" t="s">
        <v>11</v>
      </c>
      <c r="F507" s="1" t="s">
        <v>14</v>
      </c>
      <c r="G507" s="1">
        <v>26</v>
      </c>
      <c r="H507">
        <v>0.5</v>
      </c>
      <c r="I507">
        <f>G507*H507</f>
        <v>13</v>
      </c>
    </row>
    <row r="508" spans="1:9" ht="14.25" customHeight="1">
      <c r="A508" s="4"/>
      <c r="B508" s="1" t="s">
        <v>717</v>
      </c>
      <c r="C508" s="1" t="s">
        <v>101</v>
      </c>
      <c r="D508" s="1"/>
      <c r="E508" s="1" t="s">
        <v>10</v>
      </c>
      <c r="F508" s="1" t="s">
        <v>11</v>
      </c>
      <c r="G508" s="1">
        <v>7</v>
      </c>
      <c r="H508">
        <v>1.3</v>
      </c>
      <c r="I508">
        <f>G508*H508</f>
        <v>9.1</v>
      </c>
    </row>
    <row r="509" spans="1:9" ht="14.25" customHeight="1">
      <c r="A509" s="4"/>
      <c r="B509" s="1" t="s">
        <v>718</v>
      </c>
      <c r="C509" s="1" t="s">
        <v>719</v>
      </c>
      <c r="D509" s="1"/>
      <c r="E509" s="1" t="s">
        <v>51</v>
      </c>
      <c r="F509" s="1" t="s">
        <v>14</v>
      </c>
      <c r="G509" s="1">
        <v>3</v>
      </c>
      <c r="H509">
        <v>3</v>
      </c>
      <c r="I509">
        <f>G509*H509</f>
        <v>9</v>
      </c>
    </row>
    <row r="510" spans="1:9" ht="14.25" customHeight="1">
      <c r="A510" s="4"/>
      <c r="B510" s="1" t="s">
        <v>720</v>
      </c>
      <c r="C510" s="1" t="s">
        <v>13</v>
      </c>
      <c r="D510" s="1"/>
      <c r="E510" s="1" t="s">
        <v>14</v>
      </c>
      <c r="F510" s="1" t="s">
        <v>11</v>
      </c>
      <c r="G510" s="1">
        <v>11</v>
      </c>
      <c r="H510">
        <v>2</v>
      </c>
      <c r="I510">
        <f>G510*H510</f>
        <v>22</v>
      </c>
    </row>
    <row r="511" spans="1:9" ht="14.25" customHeight="1">
      <c r="A511" s="4"/>
      <c r="B511" s="1" t="s">
        <v>721</v>
      </c>
      <c r="C511" s="1" t="s">
        <v>13</v>
      </c>
      <c r="D511" s="1"/>
      <c r="E511" s="1" t="s">
        <v>14</v>
      </c>
      <c r="F511" s="1" t="s">
        <v>11</v>
      </c>
      <c r="G511" s="1">
        <v>15</v>
      </c>
      <c r="H511">
        <v>2</v>
      </c>
      <c r="I511">
        <f>G511*H511</f>
        <v>30</v>
      </c>
    </row>
    <row r="512" spans="1:9" ht="14.25" customHeight="1">
      <c r="A512" s="4"/>
      <c r="B512" s="1" t="s">
        <v>722</v>
      </c>
      <c r="C512" s="1" t="s">
        <v>81</v>
      </c>
      <c r="D512" s="1"/>
      <c r="E512" s="1" t="s">
        <v>82</v>
      </c>
      <c r="F512" s="1" t="s">
        <v>14</v>
      </c>
      <c r="G512" s="1">
        <v>17</v>
      </c>
      <c r="H512">
        <v>2</v>
      </c>
      <c r="I512">
        <f>G512*H512</f>
        <v>34</v>
      </c>
    </row>
    <row r="513" spans="1:9" ht="14.25" customHeight="1">
      <c r="A513" s="4"/>
      <c r="B513" s="1" t="s">
        <v>723</v>
      </c>
      <c r="C513" s="1" t="s">
        <v>101</v>
      </c>
      <c r="D513" s="1"/>
      <c r="E513" s="1" t="s">
        <v>10</v>
      </c>
      <c r="F513" s="1" t="s">
        <v>11</v>
      </c>
      <c r="G513" s="1">
        <v>16</v>
      </c>
      <c r="H513">
        <v>1.3</v>
      </c>
      <c r="I513">
        <f>G513*H513</f>
        <v>20.8</v>
      </c>
    </row>
    <row r="514" spans="1:9" ht="14.25" customHeight="1">
      <c r="A514" s="4"/>
      <c r="B514" s="1" t="s">
        <v>724</v>
      </c>
      <c r="C514" s="1" t="s">
        <v>252</v>
      </c>
      <c r="D514" s="1"/>
      <c r="E514" s="1" t="s">
        <v>10</v>
      </c>
      <c r="F514" s="1" t="s">
        <v>11</v>
      </c>
      <c r="G514" s="1">
        <v>9</v>
      </c>
      <c r="H514">
        <v>2</v>
      </c>
      <c r="I514">
        <f>G514*H514</f>
        <v>18</v>
      </c>
    </row>
    <row r="515" spans="1:9" ht="22.7" customHeight="1">
      <c r="A515" s="4"/>
      <c r="B515" s="1" t="s">
        <v>725</v>
      </c>
      <c r="C515" s="1" t="s">
        <v>125</v>
      </c>
      <c r="D515" s="1"/>
      <c r="E515" s="1" t="s">
        <v>417</v>
      </c>
      <c r="F515" s="1" t="s">
        <v>24</v>
      </c>
      <c r="G515" s="1">
        <v>11</v>
      </c>
      <c r="H515">
        <v>2</v>
      </c>
      <c r="I515">
        <f>G515*H515</f>
        <v>22</v>
      </c>
    </row>
    <row r="516" spans="1:9" ht="14.25" customHeight="1">
      <c r="A516" s="4"/>
      <c r="B516" s="1" t="s">
        <v>726</v>
      </c>
      <c r="C516" s="1" t="s">
        <v>32</v>
      </c>
      <c r="D516" s="1"/>
      <c r="E516" s="1" t="s">
        <v>10</v>
      </c>
      <c r="F516" s="1" t="s">
        <v>11</v>
      </c>
      <c r="G516" s="1">
        <v>2</v>
      </c>
      <c r="H516">
        <v>5</v>
      </c>
      <c r="I516">
        <f>G516*H516</f>
        <v>10</v>
      </c>
    </row>
    <row r="517" spans="1:9" ht="14.25" customHeight="1">
      <c r="A517" s="4"/>
      <c r="B517" s="1" t="s">
        <v>727</v>
      </c>
      <c r="C517" s="1" t="s">
        <v>451</v>
      </c>
      <c r="D517" s="1"/>
      <c r="E517" s="1" t="s">
        <v>14</v>
      </c>
      <c r="F517" s="1" t="s">
        <v>11</v>
      </c>
      <c r="G517" s="1">
        <v>4</v>
      </c>
      <c r="H517">
        <v>2</v>
      </c>
      <c r="I517">
        <f>G517*H517</f>
        <v>8</v>
      </c>
    </row>
    <row r="518" spans="1:9" ht="14.25" customHeight="1">
      <c r="A518" s="4"/>
      <c r="B518" s="1" t="s">
        <v>728</v>
      </c>
      <c r="C518" s="1" t="s">
        <v>107</v>
      </c>
      <c r="D518" s="1"/>
      <c r="E518" s="1" t="s">
        <v>11</v>
      </c>
      <c r="F518" s="1" t="s">
        <v>14</v>
      </c>
      <c r="G518" s="1">
        <v>26</v>
      </c>
      <c r="H518">
        <v>0.5</v>
      </c>
      <c r="I518">
        <f>G518*H518</f>
        <v>13</v>
      </c>
    </row>
    <row r="519" spans="1:9" ht="14.25" customHeight="1">
      <c r="A519" s="4"/>
      <c r="B519" s="1" t="s">
        <v>729</v>
      </c>
      <c r="C519" s="1" t="s">
        <v>32</v>
      </c>
      <c r="D519" s="1"/>
      <c r="E519" s="1" t="s">
        <v>10</v>
      </c>
      <c r="F519" s="1" t="s">
        <v>11</v>
      </c>
      <c r="G519" s="1">
        <v>1</v>
      </c>
      <c r="H519">
        <v>5</v>
      </c>
      <c r="I519">
        <f>G519*H519</f>
        <v>5</v>
      </c>
    </row>
    <row r="520" spans="1:9" ht="22.7" customHeight="1">
      <c r="A520" s="4"/>
      <c r="B520" s="1" t="s">
        <v>730</v>
      </c>
      <c r="C520" s="1" t="s">
        <v>731</v>
      </c>
      <c r="D520" s="1"/>
      <c r="E520" s="1" t="s">
        <v>14</v>
      </c>
      <c r="F520" s="1" t="s">
        <v>30</v>
      </c>
      <c r="G520" s="1">
        <v>16</v>
      </c>
      <c r="H520">
        <v>5</v>
      </c>
      <c r="I520">
        <f>G520*H520</f>
        <v>80</v>
      </c>
    </row>
    <row r="521" spans="1:9" ht="14.25" customHeight="1">
      <c r="A521" s="4"/>
      <c r="B521" s="1" t="s">
        <v>732</v>
      </c>
      <c r="C521" s="1" t="s">
        <v>176</v>
      </c>
      <c r="D521" s="1"/>
      <c r="E521" s="1" t="s">
        <v>177</v>
      </c>
      <c r="F521" s="1" t="s">
        <v>11</v>
      </c>
      <c r="G521" s="1">
        <v>6</v>
      </c>
      <c r="H521">
        <v>1.7</v>
      </c>
      <c r="I521">
        <f>G521*H521</f>
        <v>10.199999999999999</v>
      </c>
    </row>
    <row r="522" spans="1:9" ht="14.25" customHeight="1">
      <c r="A522" s="4"/>
      <c r="B522" s="1" t="s">
        <v>733</v>
      </c>
      <c r="C522" s="1" t="s">
        <v>734</v>
      </c>
      <c r="D522" s="1"/>
      <c r="E522" s="1" t="s">
        <v>30</v>
      </c>
      <c r="F522" s="1" t="s">
        <v>42</v>
      </c>
      <c r="G522" s="1">
        <v>61</v>
      </c>
      <c r="H522">
        <v>4</v>
      </c>
      <c r="I522">
        <f>G522*H522</f>
        <v>244</v>
      </c>
    </row>
    <row r="523" spans="1:9" ht="14.25" customHeight="1">
      <c r="A523" s="4"/>
      <c r="B523" s="1" t="s">
        <v>735</v>
      </c>
      <c r="C523" s="1" t="s">
        <v>101</v>
      </c>
      <c r="D523" s="1"/>
      <c r="E523" s="1" t="s">
        <v>128</v>
      </c>
      <c r="F523" s="1" t="s">
        <v>11</v>
      </c>
      <c r="G523" s="1">
        <v>4</v>
      </c>
      <c r="H523">
        <v>1.3</v>
      </c>
      <c r="I523">
        <f>G523*H523</f>
        <v>5.2</v>
      </c>
    </row>
    <row r="524" spans="1:9" ht="14.25" customHeight="1">
      <c r="A524" s="4"/>
      <c r="B524" s="1" t="s">
        <v>736</v>
      </c>
      <c r="C524" s="1" t="s">
        <v>285</v>
      </c>
      <c r="D524" s="1" t="s">
        <v>55</v>
      </c>
      <c r="E524" s="1" t="s">
        <v>47</v>
      </c>
      <c r="F524" s="1" t="s">
        <v>24</v>
      </c>
      <c r="G524" s="1">
        <v>9</v>
      </c>
      <c r="H524">
        <v>3</v>
      </c>
      <c r="I524">
        <f>G524*H524</f>
        <v>27</v>
      </c>
    </row>
    <row r="525" spans="1:9" ht="14.25" customHeight="1">
      <c r="A525" s="4"/>
      <c r="B525" s="1" t="s">
        <v>737</v>
      </c>
      <c r="C525" s="1" t="s">
        <v>642</v>
      </c>
      <c r="D525" s="1"/>
      <c r="E525" s="1" t="s">
        <v>14</v>
      </c>
      <c r="F525" s="1" t="s">
        <v>11</v>
      </c>
      <c r="G525" s="1">
        <v>2</v>
      </c>
      <c r="H525">
        <v>0.5</v>
      </c>
      <c r="I525">
        <f>G525*H525</f>
        <v>1</v>
      </c>
    </row>
    <row r="526" spans="1:9" ht="22.7" customHeight="1">
      <c r="A526" s="4"/>
      <c r="B526" s="1" t="s">
        <v>738</v>
      </c>
      <c r="C526" s="1" t="s">
        <v>739</v>
      </c>
      <c r="D526" s="1"/>
      <c r="E526" s="1" t="s">
        <v>51</v>
      </c>
      <c r="F526" s="1" t="s">
        <v>14</v>
      </c>
      <c r="G526" s="1">
        <v>3</v>
      </c>
      <c r="H526">
        <v>5</v>
      </c>
      <c r="I526">
        <f>G526*H526</f>
        <v>15</v>
      </c>
    </row>
    <row r="527" spans="1:9" ht="14.25" customHeight="1">
      <c r="A527" s="4"/>
      <c r="B527" s="1" t="s">
        <v>740</v>
      </c>
      <c r="C527" s="1" t="s">
        <v>713</v>
      </c>
      <c r="D527" s="1"/>
      <c r="E527" s="1" t="s">
        <v>11</v>
      </c>
      <c r="F527" s="1" t="s">
        <v>14</v>
      </c>
      <c r="G527" s="1">
        <v>2</v>
      </c>
      <c r="H527">
        <v>2.5</v>
      </c>
      <c r="I527">
        <f>G527*H527</f>
        <v>5</v>
      </c>
    </row>
    <row r="528" spans="1:9" ht="14.25" customHeight="1">
      <c r="A528" s="4"/>
      <c r="B528" s="1" t="s">
        <v>741</v>
      </c>
      <c r="C528" s="1" t="s">
        <v>32</v>
      </c>
      <c r="D528" s="1"/>
      <c r="E528" s="1" t="s">
        <v>10</v>
      </c>
      <c r="F528" s="1" t="s">
        <v>11</v>
      </c>
      <c r="G528" s="1">
        <v>1</v>
      </c>
      <c r="H528">
        <v>5</v>
      </c>
      <c r="I528">
        <f>G528*H528</f>
        <v>5</v>
      </c>
    </row>
    <row r="529" spans="1:9" ht="14.25" customHeight="1">
      <c r="A529" s="4"/>
      <c r="B529" s="1" t="s">
        <v>742</v>
      </c>
      <c r="C529" s="1" t="s">
        <v>307</v>
      </c>
      <c r="D529" s="1"/>
      <c r="E529" s="1" t="s">
        <v>308</v>
      </c>
      <c r="F529" s="1" t="s">
        <v>309</v>
      </c>
      <c r="G529" s="1">
        <v>3</v>
      </c>
      <c r="H529">
        <v>2.5</v>
      </c>
      <c r="I529">
        <f>G529*H529</f>
        <v>7.5</v>
      </c>
    </row>
    <row r="530" spans="1:9" ht="22.7" customHeight="1">
      <c r="A530" s="4"/>
      <c r="B530" s="1" t="s">
        <v>743</v>
      </c>
      <c r="C530" s="1" t="s">
        <v>40</v>
      </c>
      <c r="D530" s="1"/>
      <c r="E530" s="1" t="s">
        <v>41</v>
      </c>
      <c r="F530" s="1" t="s">
        <v>42</v>
      </c>
      <c r="G530" s="1">
        <v>6</v>
      </c>
      <c r="H530">
        <v>2</v>
      </c>
      <c r="I530">
        <f>G530*H530</f>
        <v>12</v>
      </c>
    </row>
    <row r="531" spans="1:9" ht="14.25" customHeight="1">
      <c r="A531" s="4"/>
      <c r="B531" s="1" t="s">
        <v>744</v>
      </c>
      <c r="C531" s="1" t="s">
        <v>32</v>
      </c>
      <c r="D531" s="1"/>
      <c r="E531" s="1" t="s">
        <v>10</v>
      </c>
      <c r="F531" s="1" t="s">
        <v>11</v>
      </c>
      <c r="G531" s="1">
        <v>4</v>
      </c>
      <c r="H531">
        <v>5</v>
      </c>
      <c r="I531">
        <f>G531*H531</f>
        <v>20</v>
      </c>
    </row>
    <row r="532" spans="1:9" ht="14.25" customHeight="1">
      <c r="A532" s="4"/>
      <c r="B532" s="1" t="s">
        <v>745</v>
      </c>
      <c r="C532" s="1" t="s">
        <v>157</v>
      </c>
      <c r="D532" s="1"/>
      <c r="E532" s="1" t="s">
        <v>14</v>
      </c>
      <c r="F532" s="1" t="s">
        <v>11</v>
      </c>
      <c r="G532" s="1">
        <v>2</v>
      </c>
      <c r="H532">
        <v>0.5</v>
      </c>
      <c r="I532">
        <f>G532*H532</f>
        <v>1</v>
      </c>
    </row>
    <row r="533" spans="1:9" ht="14.25" customHeight="1">
      <c r="A533" s="4"/>
      <c r="B533" s="1" t="s">
        <v>746</v>
      </c>
      <c r="C533" s="1" t="s">
        <v>747</v>
      </c>
      <c r="D533" s="1"/>
      <c r="E533" s="1" t="s">
        <v>14</v>
      </c>
      <c r="F533" s="1" t="s">
        <v>11</v>
      </c>
      <c r="G533" s="1">
        <v>3</v>
      </c>
      <c r="H533">
        <v>5</v>
      </c>
      <c r="I533">
        <f>G533*H533</f>
        <v>15</v>
      </c>
    </row>
    <row r="534" spans="1:9" ht="14.25" customHeight="1">
      <c r="A534" s="4"/>
      <c r="B534" s="1" t="s">
        <v>748</v>
      </c>
      <c r="C534" s="1" t="s">
        <v>70</v>
      </c>
      <c r="D534" s="1"/>
      <c r="E534" s="1" t="s">
        <v>47</v>
      </c>
      <c r="F534" s="1" t="s">
        <v>24</v>
      </c>
      <c r="G534" s="1">
        <v>16</v>
      </c>
      <c r="H534">
        <v>3</v>
      </c>
      <c r="I534">
        <f>G534*H534</f>
        <v>48</v>
      </c>
    </row>
    <row r="535" spans="1:9" ht="14.25" customHeight="1">
      <c r="A535" s="4"/>
      <c r="B535" s="1" t="s">
        <v>749</v>
      </c>
      <c r="C535" s="1" t="s">
        <v>236</v>
      </c>
      <c r="D535" s="1"/>
      <c r="E535" s="1" t="s">
        <v>30</v>
      </c>
      <c r="F535" s="1" t="s">
        <v>42</v>
      </c>
      <c r="G535" s="1">
        <v>64</v>
      </c>
      <c r="H535">
        <v>4</v>
      </c>
      <c r="I535">
        <f>G535*H535</f>
        <v>256</v>
      </c>
    </row>
    <row r="536" spans="1:9" ht="14.25" customHeight="1">
      <c r="A536" s="4"/>
      <c r="B536" s="1" t="s">
        <v>750</v>
      </c>
      <c r="C536" s="1" t="s">
        <v>751</v>
      </c>
      <c r="D536" s="1"/>
      <c r="E536" s="1" t="s">
        <v>51</v>
      </c>
      <c r="F536" s="1" t="s">
        <v>14</v>
      </c>
      <c r="G536" s="1">
        <v>4</v>
      </c>
      <c r="H536">
        <v>6</v>
      </c>
      <c r="I536">
        <f>G536*H536</f>
        <v>24</v>
      </c>
    </row>
    <row r="537" spans="1:9" ht="14.25" customHeight="1">
      <c r="A537" s="4"/>
      <c r="B537" s="1" t="s">
        <v>752</v>
      </c>
      <c r="C537" s="1" t="s">
        <v>753</v>
      </c>
      <c r="D537" s="1" t="s">
        <v>754</v>
      </c>
      <c r="E537" s="1" t="s">
        <v>14</v>
      </c>
      <c r="F537" s="1" t="s">
        <v>30</v>
      </c>
      <c r="G537" s="1">
        <v>50</v>
      </c>
      <c r="H537">
        <v>5</v>
      </c>
      <c r="I537">
        <f>G537*H537</f>
        <v>250</v>
      </c>
    </row>
    <row r="538" spans="1:9" ht="22.7" customHeight="1">
      <c r="A538" s="4"/>
      <c r="B538" s="1" t="s">
        <v>755</v>
      </c>
      <c r="C538" s="1" t="s">
        <v>179</v>
      </c>
      <c r="D538" s="1"/>
      <c r="E538" s="1" t="s">
        <v>180</v>
      </c>
      <c r="F538" s="1" t="s">
        <v>82</v>
      </c>
      <c r="G538" s="1">
        <v>7</v>
      </c>
      <c r="H538">
        <v>2.9</v>
      </c>
      <c r="I538">
        <f>G538*H538</f>
        <v>20.3</v>
      </c>
    </row>
    <row r="539" spans="1:9" ht="14.25" customHeight="1">
      <c r="A539" s="4"/>
      <c r="B539" s="1" t="s">
        <v>756</v>
      </c>
      <c r="C539" s="1" t="s">
        <v>757</v>
      </c>
      <c r="D539" s="1"/>
      <c r="E539" s="1" t="s">
        <v>51</v>
      </c>
      <c r="F539" s="1" t="s">
        <v>14</v>
      </c>
      <c r="G539" s="1">
        <v>3</v>
      </c>
      <c r="H539">
        <v>4</v>
      </c>
      <c r="I539">
        <f>G539*H539</f>
        <v>12</v>
      </c>
    </row>
    <row r="540" spans="1:9" ht="14.25" customHeight="1">
      <c r="A540" s="4"/>
      <c r="B540" s="1" t="s">
        <v>758</v>
      </c>
      <c r="C540" s="1" t="s">
        <v>645</v>
      </c>
      <c r="D540" s="1" t="s">
        <v>646</v>
      </c>
      <c r="E540" s="1" t="s">
        <v>14</v>
      </c>
      <c r="F540" s="1" t="s">
        <v>11</v>
      </c>
      <c r="G540" s="1">
        <v>4</v>
      </c>
      <c r="H540">
        <v>2</v>
      </c>
      <c r="I540">
        <f>G540*H540</f>
        <v>8</v>
      </c>
    </row>
    <row r="541" spans="1:9" ht="22.7" customHeight="1">
      <c r="A541" s="4"/>
      <c r="B541" s="1" t="s">
        <v>759</v>
      </c>
      <c r="C541" s="1" t="s">
        <v>484</v>
      </c>
      <c r="D541" s="1"/>
      <c r="E541" s="1" t="s">
        <v>41</v>
      </c>
      <c r="F541" s="1" t="s">
        <v>42</v>
      </c>
      <c r="G541" s="1">
        <v>3</v>
      </c>
      <c r="H541">
        <v>2.5</v>
      </c>
      <c r="I541">
        <f>G541*H541</f>
        <v>7.5</v>
      </c>
    </row>
    <row r="542" spans="1:9" ht="14.25" customHeight="1">
      <c r="A542" s="4"/>
      <c r="B542" s="1" t="s">
        <v>760</v>
      </c>
      <c r="C542" s="1" t="s">
        <v>751</v>
      </c>
      <c r="D542" s="1"/>
      <c r="E542" s="1" t="s">
        <v>51</v>
      </c>
      <c r="F542" s="1" t="s">
        <v>14</v>
      </c>
      <c r="G542" s="1">
        <v>4</v>
      </c>
      <c r="H542">
        <v>6</v>
      </c>
      <c r="I542">
        <f>G542*H542</f>
        <v>24</v>
      </c>
    </row>
    <row r="543" spans="1:9" ht="14.25" customHeight="1">
      <c r="A543" s="4"/>
      <c r="B543" s="1" t="s">
        <v>761</v>
      </c>
      <c r="C543" s="1" t="s">
        <v>63</v>
      </c>
      <c r="D543" s="1"/>
      <c r="E543" s="1" t="s">
        <v>51</v>
      </c>
      <c r="F543" s="1" t="s">
        <v>14</v>
      </c>
      <c r="G543" s="1">
        <v>26</v>
      </c>
      <c r="H543">
        <v>6</v>
      </c>
      <c r="I543">
        <f>G543*H543</f>
        <v>156</v>
      </c>
    </row>
    <row r="544" spans="1:9" ht="14.25" customHeight="1">
      <c r="A544" s="4"/>
      <c r="B544" s="1" t="s">
        <v>762</v>
      </c>
      <c r="C544" s="1" t="s">
        <v>157</v>
      </c>
      <c r="D544" s="1"/>
      <c r="E544" s="1" t="s">
        <v>11</v>
      </c>
      <c r="F544" s="1" t="s">
        <v>14</v>
      </c>
      <c r="G544" s="1">
        <v>29</v>
      </c>
      <c r="H544">
        <v>0.5</v>
      </c>
      <c r="I544">
        <f>G544*H544</f>
        <v>14.5</v>
      </c>
    </row>
    <row r="545" spans="1:10" ht="14.25" customHeight="1">
      <c r="A545" s="4"/>
      <c r="B545" s="1" t="s">
        <v>763</v>
      </c>
      <c r="C545" s="1" t="s">
        <v>142</v>
      </c>
      <c r="D545" s="1"/>
      <c r="E545" s="1" t="s">
        <v>14</v>
      </c>
      <c r="F545" s="1" t="s">
        <v>11</v>
      </c>
      <c r="G545" s="1">
        <v>4</v>
      </c>
      <c r="H545">
        <v>3.3</v>
      </c>
      <c r="I545">
        <f>G545*H545</f>
        <v>13.2</v>
      </c>
    </row>
    <row r="546" spans="1:10" ht="56.45" customHeight="1">
      <c r="A546" s="4"/>
      <c r="B546" s="1" t="s">
        <v>764</v>
      </c>
      <c r="C546" s="1" t="s">
        <v>669</v>
      </c>
      <c r="D546" s="1" t="s">
        <v>765</v>
      </c>
      <c r="E546" s="1" t="s">
        <v>14</v>
      </c>
      <c r="F546" s="1" t="s">
        <v>30</v>
      </c>
      <c r="G546" s="1">
        <v>16</v>
      </c>
      <c r="H546">
        <v>2</v>
      </c>
      <c r="I546">
        <f>G546*H546*2.5</f>
        <v>80</v>
      </c>
      <c r="J546">
        <v>2.5</v>
      </c>
    </row>
    <row r="547" spans="1:10" ht="14.25" customHeight="1">
      <c r="A547" s="4"/>
      <c r="B547" s="1" t="s">
        <v>766</v>
      </c>
      <c r="C547" s="1" t="s">
        <v>101</v>
      </c>
      <c r="D547" s="1"/>
      <c r="E547" s="1" t="s">
        <v>10</v>
      </c>
      <c r="F547" s="1" t="s">
        <v>11</v>
      </c>
      <c r="G547" s="1">
        <v>17</v>
      </c>
      <c r="H547">
        <v>1.3</v>
      </c>
      <c r="I547">
        <f>G547*H547</f>
        <v>22.1</v>
      </c>
    </row>
    <row r="548" spans="1:10" ht="14.25" customHeight="1">
      <c r="A548" s="4"/>
      <c r="B548" s="1" t="s">
        <v>767</v>
      </c>
      <c r="C548" s="1" t="s">
        <v>228</v>
      </c>
      <c r="D548" s="1"/>
      <c r="E548" s="1" t="s">
        <v>14</v>
      </c>
      <c r="F548" s="1" t="s">
        <v>11</v>
      </c>
      <c r="G548" s="1">
        <v>17</v>
      </c>
      <c r="H548">
        <v>2</v>
      </c>
      <c r="I548">
        <f>G548*H548</f>
        <v>34</v>
      </c>
    </row>
    <row r="549" spans="1:10" ht="14.25" customHeight="1">
      <c r="A549" s="4"/>
      <c r="B549" s="1" t="s">
        <v>768</v>
      </c>
      <c r="C549" s="1" t="s">
        <v>475</v>
      </c>
      <c r="D549" s="1"/>
      <c r="E549" s="1" t="s">
        <v>180</v>
      </c>
      <c r="F549" s="1" t="s">
        <v>82</v>
      </c>
      <c r="G549" s="1">
        <v>7</v>
      </c>
      <c r="H549">
        <v>2.5</v>
      </c>
      <c r="I549">
        <f>G549*H549</f>
        <v>17.5</v>
      </c>
    </row>
    <row r="550" spans="1:10" ht="14.25" customHeight="1">
      <c r="A550" s="4"/>
      <c r="B550" s="1" t="s">
        <v>769</v>
      </c>
      <c r="C550" s="1" t="s">
        <v>455</v>
      </c>
      <c r="D550" s="1"/>
      <c r="E550" s="1" t="s">
        <v>24</v>
      </c>
      <c r="F550" s="1" t="s">
        <v>47</v>
      </c>
      <c r="G550" s="1">
        <v>5</v>
      </c>
      <c r="H550">
        <v>2.5</v>
      </c>
      <c r="I550">
        <f>G550*H550</f>
        <v>12.5</v>
      </c>
    </row>
    <row r="551" spans="1:10" ht="14.25" customHeight="1">
      <c r="A551" s="4"/>
      <c r="B551" s="1" t="s">
        <v>770</v>
      </c>
      <c r="C551" s="1" t="s">
        <v>101</v>
      </c>
      <c r="D551" s="1"/>
      <c r="E551" s="1" t="s">
        <v>10</v>
      </c>
      <c r="F551" s="1" t="s">
        <v>11</v>
      </c>
      <c r="G551" s="1">
        <v>8</v>
      </c>
      <c r="H551">
        <v>1.3</v>
      </c>
      <c r="I551">
        <f>G551*H551</f>
        <v>10.4</v>
      </c>
    </row>
    <row r="552" spans="1:10" ht="14.25" customHeight="1">
      <c r="A552" s="4"/>
      <c r="B552" s="1" t="s">
        <v>771</v>
      </c>
      <c r="C552" s="1" t="s">
        <v>222</v>
      </c>
      <c r="D552" s="1"/>
      <c r="E552" s="1" t="s">
        <v>10</v>
      </c>
      <c r="F552" s="1" t="s">
        <v>11</v>
      </c>
      <c r="G552" s="1">
        <v>9</v>
      </c>
      <c r="H552">
        <v>2</v>
      </c>
      <c r="I552">
        <f>G552*H552</f>
        <v>18</v>
      </c>
    </row>
    <row r="553" spans="1:10" ht="22.7" customHeight="1">
      <c r="A553" s="4"/>
      <c r="B553" s="1" t="s">
        <v>772</v>
      </c>
      <c r="C553" s="1" t="s">
        <v>773</v>
      </c>
      <c r="D553" s="1"/>
      <c r="E553" s="1" t="s">
        <v>14</v>
      </c>
      <c r="F553" s="1" t="s">
        <v>30</v>
      </c>
      <c r="G553" s="1">
        <v>16</v>
      </c>
      <c r="H553">
        <v>5</v>
      </c>
      <c r="I553">
        <f>G553*H553</f>
        <v>80</v>
      </c>
    </row>
    <row r="554" spans="1:10" ht="14.25" customHeight="1">
      <c r="A554" s="4"/>
      <c r="B554" s="1" t="s">
        <v>774</v>
      </c>
      <c r="C554" s="1" t="s">
        <v>757</v>
      </c>
      <c r="D554" s="1"/>
      <c r="E554" s="1" t="s">
        <v>51</v>
      </c>
      <c r="F554" s="1" t="s">
        <v>14</v>
      </c>
      <c r="G554" s="1">
        <v>3</v>
      </c>
      <c r="H554">
        <v>4</v>
      </c>
      <c r="I554">
        <f>G554*H554</f>
        <v>12</v>
      </c>
    </row>
    <row r="555" spans="1:10" ht="14.25" customHeight="1">
      <c r="A555" s="4"/>
      <c r="B555" s="1" t="s">
        <v>775</v>
      </c>
      <c r="C555" s="1" t="s">
        <v>101</v>
      </c>
      <c r="D555" s="1"/>
      <c r="E555" s="1" t="s">
        <v>10</v>
      </c>
      <c r="F555" s="1" t="s">
        <v>11</v>
      </c>
      <c r="G555" s="1">
        <v>7</v>
      </c>
      <c r="H555">
        <v>1.3</v>
      </c>
      <c r="I555">
        <f>G555*H555</f>
        <v>9.1</v>
      </c>
    </row>
    <row r="556" spans="1:10" ht="45.2" customHeight="1">
      <c r="A556" s="4"/>
      <c r="B556" s="1" t="s">
        <v>776</v>
      </c>
      <c r="C556" s="1" t="s">
        <v>669</v>
      </c>
      <c r="D556" s="1" t="s">
        <v>777</v>
      </c>
      <c r="E556" s="1" t="s">
        <v>14</v>
      </c>
      <c r="F556" s="1" t="s">
        <v>30</v>
      </c>
      <c r="G556" s="1">
        <v>6</v>
      </c>
      <c r="H556">
        <v>2</v>
      </c>
      <c r="I556">
        <f>G556*H556*2.5</f>
        <v>30</v>
      </c>
      <c r="J556">
        <v>2.5</v>
      </c>
    </row>
    <row r="557" spans="1:10" ht="14.25" customHeight="1">
      <c r="A557" s="4"/>
      <c r="B557" s="1" t="s">
        <v>778</v>
      </c>
      <c r="C557" s="1" t="s">
        <v>779</v>
      </c>
      <c r="D557" s="1"/>
      <c r="E557" s="1" t="s">
        <v>30</v>
      </c>
      <c r="F557" s="1" t="s">
        <v>42</v>
      </c>
      <c r="G557" s="1">
        <v>8</v>
      </c>
      <c r="H557">
        <v>1</v>
      </c>
      <c r="I557">
        <f>G557*H557</f>
        <v>8</v>
      </c>
    </row>
    <row r="558" spans="1:10" ht="14.25" customHeight="1">
      <c r="A558" s="4"/>
      <c r="B558" s="1" t="s">
        <v>780</v>
      </c>
      <c r="C558" s="1" t="s">
        <v>505</v>
      </c>
      <c r="D558" s="1"/>
      <c r="E558" s="1" t="s">
        <v>51</v>
      </c>
      <c r="F558" s="1" t="s">
        <v>14</v>
      </c>
      <c r="G558" s="1">
        <v>3</v>
      </c>
      <c r="H558">
        <v>2</v>
      </c>
      <c r="I558">
        <f>G558*H558</f>
        <v>6</v>
      </c>
    </row>
    <row r="559" spans="1:10" ht="14.25" customHeight="1">
      <c r="A559" s="4"/>
      <c r="B559" s="1" t="s">
        <v>781</v>
      </c>
      <c r="C559" s="1" t="s">
        <v>32</v>
      </c>
      <c r="D559" s="1"/>
      <c r="E559" s="1" t="s">
        <v>10</v>
      </c>
      <c r="F559" s="1" t="s">
        <v>11</v>
      </c>
      <c r="G559" s="1">
        <v>2</v>
      </c>
      <c r="H559">
        <v>5</v>
      </c>
      <c r="I559">
        <f>G559*H559</f>
        <v>10</v>
      </c>
    </row>
    <row r="560" spans="1:10" ht="14.25" customHeight="1">
      <c r="A560" s="4"/>
      <c r="B560" s="1" t="s">
        <v>782</v>
      </c>
      <c r="C560" s="1" t="s">
        <v>505</v>
      </c>
      <c r="D560" s="1"/>
      <c r="E560" s="1" t="s">
        <v>51</v>
      </c>
      <c r="F560" s="1" t="s">
        <v>14</v>
      </c>
      <c r="G560" s="1">
        <v>3</v>
      </c>
      <c r="H560">
        <v>2</v>
      </c>
      <c r="I560">
        <f>G560*H560</f>
        <v>6</v>
      </c>
    </row>
    <row r="561" spans="1:9" ht="14.25" customHeight="1">
      <c r="A561" s="4"/>
      <c r="B561" s="1" t="s">
        <v>783</v>
      </c>
      <c r="C561" s="1" t="s">
        <v>784</v>
      </c>
      <c r="D561" s="1"/>
      <c r="E561" s="1" t="s">
        <v>30</v>
      </c>
      <c r="F561" s="1" t="s">
        <v>42</v>
      </c>
      <c r="G561" s="1">
        <v>49</v>
      </c>
      <c r="H561">
        <v>4</v>
      </c>
      <c r="I561">
        <f>G561*H561</f>
        <v>196</v>
      </c>
    </row>
    <row r="562" spans="1:9" ht="22.7" customHeight="1">
      <c r="A562" s="4"/>
      <c r="B562" s="1" t="s">
        <v>785</v>
      </c>
      <c r="C562" s="1" t="s">
        <v>58</v>
      </c>
      <c r="D562" s="1"/>
      <c r="E562" s="1" t="s">
        <v>41</v>
      </c>
      <c r="F562" s="1" t="s">
        <v>42</v>
      </c>
      <c r="G562" s="1">
        <v>6</v>
      </c>
      <c r="H562">
        <v>1.5</v>
      </c>
      <c r="I562">
        <f>G562*H562</f>
        <v>9</v>
      </c>
    </row>
    <row r="563" spans="1:9" ht="14.25" customHeight="1">
      <c r="A563" s="4"/>
      <c r="B563" s="1" t="s">
        <v>786</v>
      </c>
      <c r="C563" s="1" t="s">
        <v>81</v>
      </c>
      <c r="D563" s="1"/>
      <c r="E563" s="1" t="s">
        <v>82</v>
      </c>
      <c r="F563" s="1" t="s">
        <v>14</v>
      </c>
      <c r="G563" s="1">
        <v>18</v>
      </c>
      <c r="H563">
        <v>2</v>
      </c>
      <c r="I563">
        <f>G563*H563</f>
        <v>36</v>
      </c>
    </row>
    <row r="564" spans="1:9" ht="14.25" customHeight="1">
      <c r="A564" s="4"/>
      <c r="B564" s="1" t="s">
        <v>787</v>
      </c>
      <c r="C564" s="1" t="s">
        <v>176</v>
      </c>
      <c r="D564" s="1"/>
      <c r="E564" s="1" t="s">
        <v>177</v>
      </c>
      <c r="F564" s="1" t="s">
        <v>11</v>
      </c>
      <c r="G564" s="1">
        <v>14</v>
      </c>
      <c r="H564">
        <v>1.7</v>
      </c>
      <c r="I564">
        <f>G564*H564</f>
        <v>23.8</v>
      </c>
    </row>
    <row r="565" spans="1:9" ht="14.25" customHeight="1">
      <c r="A565" s="4"/>
      <c r="B565" s="1" t="s">
        <v>788</v>
      </c>
      <c r="C565" s="1" t="s">
        <v>84</v>
      </c>
      <c r="D565" s="1"/>
      <c r="E565" s="1" t="s">
        <v>362</v>
      </c>
      <c r="F565" s="1" t="s">
        <v>30</v>
      </c>
      <c r="G565" s="1">
        <v>17</v>
      </c>
      <c r="H565">
        <v>3.3</v>
      </c>
      <c r="I565">
        <f>G565*H565</f>
        <v>56.099999999999994</v>
      </c>
    </row>
    <row r="566" spans="1:9" ht="22.7" customHeight="1">
      <c r="A566" s="4"/>
      <c r="B566" s="1" t="s">
        <v>789</v>
      </c>
      <c r="C566" s="1" t="s">
        <v>416</v>
      </c>
      <c r="D566" s="1"/>
      <c r="E566" s="1" t="s">
        <v>417</v>
      </c>
      <c r="F566" s="1" t="s">
        <v>24</v>
      </c>
      <c r="G566" s="1">
        <v>4</v>
      </c>
      <c r="H566">
        <v>2</v>
      </c>
      <c r="I566">
        <f>G566*H566</f>
        <v>8</v>
      </c>
    </row>
    <row r="567" spans="1:9" ht="14.25" customHeight="1">
      <c r="A567" s="4"/>
      <c r="B567" s="1" t="s">
        <v>790</v>
      </c>
      <c r="C567" s="1" t="s">
        <v>66</v>
      </c>
      <c r="D567" s="1"/>
      <c r="E567" s="1" t="s">
        <v>51</v>
      </c>
      <c r="F567" s="1" t="s">
        <v>14</v>
      </c>
      <c r="G567" s="1">
        <v>7</v>
      </c>
      <c r="H567">
        <v>2</v>
      </c>
      <c r="I567">
        <f>G567*H567</f>
        <v>14</v>
      </c>
    </row>
    <row r="568" spans="1:9" ht="14.25" customHeight="1">
      <c r="A568" s="4"/>
      <c r="B568" s="1" t="s">
        <v>791</v>
      </c>
      <c r="C568" s="1" t="s">
        <v>266</v>
      </c>
      <c r="D568" s="1"/>
      <c r="E568" s="1" t="s">
        <v>362</v>
      </c>
      <c r="F568" s="1" t="s">
        <v>30</v>
      </c>
      <c r="G568" s="1">
        <v>59</v>
      </c>
      <c r="H568">
        <v>3.3</v>
      </c>
      <c r="I568">
        <f>G568*H568</f>
        <v>194.7</v>
      </c>
    </row>
    <row r="569" spans="1:9" ht="14.25" customHeight="1">
      <c r="A569" s="4"/>
      <c r="B569" s="1" t="s">
        <v>792</v>
      </c>
      <c r="C569" s="1" t="s">
        <v>50</v>
      </c>
      <c r="D569" s="1"/>
      <c r="E569" s="1" t="s">
        <v>51</v>
      </c>
      <c r="F569" s="1" t="s">
        <v>14</v>
      </c>
      <c r="G569" s="1">
        <v>5</v>
      </c>
      <c r="H569">
        <v>3</v>
      </c>
      <c r="I569">
        <f>G569*H569</f>
        <v>15</v>
      </c>
    </row>
    <row r="570" spans="1:9" ht="14.25" customHeight="1">
      <c r="A570" s="4"/>
      <c r="B570" s="1" t="s">
        <v>793</v>
      </c>
      <c r="C570" s="1" t="s">
        <v>794</v>
      </c>
      <c r="D570" s="1" t="s">
        <v>795</v>
      </c>
      <c r="E570" s="1" t="s">
        <v>30</v>
      </c>
      <c r="F570" s="1" t="s">
        <v>42</v>
      </c>
      <c r="G570" s="1">
        <v>64</v>
      </c>
      <c r="H570">
        <v>6.5</v>
      </c>
      <c r="I570">
        <f>G570*H570</f>
        <v>416</v>
      </c>
    </row>
    <row r="571" spans="1:9" ht="22.7" customHeight="1">
      <c r="A571" s="4"/>
      <c r="B571" s="1" t="s">
        <v>796</v>
      </c>
      <c r="C571" s="1" t="s">
        <v>198</v>
      </c>
      <c r="D571" s="1"/>
      <c r="E571" s="1" t="s">
        <v>177</v>
      </c>
      <c r="F571" s="1" t="s">
        <v>11</v>
      </c>
      <c r="G571" s="1">
        <v>6</v>
      </c>
      <c r="H571">
        <v>5</v>
      </c>
      <c r="I571">
        <f>G571*H571</f>
        <v>30</v>
      </c>
    </row>
    <row r="572" spans="1:9" ht="14.25" customHeight="1">
      <c r="A572" s="4"/>
      <c r="B572" s="1" t="s">
        <v>797</v>
      </c>
      <c r="C572" s="1" t="s">
        <v>75</v>
      </c>
      <c r="D572" s="1"/>
      <c r="E572" s="1" t="s">
        <v>14</v>
      </c>
      <c r="F572" s="1" t="s">
        <v>11</v>
      </c>
      <c r="G572" s="1">
        <v>25</v>
      </c>
      <c r="H572">
        <v>3</v>
      </c>
      <c r="I572">
        <f>G572*H572</f>
        <v>75</v>
      </c>
    </row>
    <row r="573" spans="1:9" ht="22.7" customHeight="1">
      <c r="A573" s="4"/>
      <c r="B573" s="1" t="s">
        <v>798</v>
      </c>
      <c r="C573" s="1" t="s">
        <v>799</v>
      </c>
      <c r="D573" s="1" t="s">
        <v>800</v>
      </c>
      <c r="E573" s="1" t="s">
        <v>47</v>
      </c>
      <c r="F573" s="1" t="s">
        <v>309</v>
      </c>
      <c r="G573" s="1">
        <v>6</v>
      </c>
      <c r="H573">
        <v>2.5</v>
      </c>
      <c r="I573">
        <f>G573*H573</f>
        <v>15</v>
      </c>
    </row>
    <row r="574" spans="1:9" ht="14.25" customHeight="1">
      <c r="A574" s="4"/>
      <c r="B574" s="1" t="s">
        <v>801</v>
      </c>
      <c r="C574" s="1" t="s">
        <v>44</v>
      </c>
      <c r="D574" s="1"/>
      <c r="E574" s="1" t="s">
        <v>182</v>
      </c>
      <c r="F574" s="1" t="s">
        <v>11</v>
      </c>
      <c r="G574" s="1">
        <v>25</v>
      </c>
      <c r="H574">
        <v>2.5</v>
      </c>
      <c r="I574">
        <f>G574*H574</f>
        <v>62.5</v>
      </c>
    </row>
    <row r="575" spans="1:9" ht="14.25" customHeight="1">
      <c r="A575" s="4"/>
      <c r="B575" s="1" t="s">
        <v>802</v>
      </c>
      <c r="C575" s="1" t="s">
        <v>593</v>
      </c>
      <c r="D575" s="1"/>
      <c r="E575" s="1" t="s">
        <v>25</v>
      </c>
      <c r="F575" s="1" t="s">
        <v>47</v>
      </c>
      <c r="G575" s="1">
        <v>26</v>
      </c>
      <c r="H575">
        <v>3.5</v>
      </c>
      <c r="I575">
        <f>G575*H575</f>
        <v>91</v>
      </c>
    </row>
    <row r="576" spans="1:9" ht="14.25" customHeight="1">
      <c r="A576" s="4"/>
      <c r="B576" s="1" t="s">
        <v>803</v>
      </c>
      <c r="C576" s="1" t="s">
        <v>101</v>
      </c>
      <c r="D576" s="1"/>
      <c r="E576" s="1" t="s">
        <v>128</v>
      </c>
      <c r="F576" s="1" t="s">
        <v>11</v>
      </c>
      <c r="G576" s="1">
        <v>3</v>
      </c>
      <c r="H576">
        <v>1.3</v>
      </c>
      <c r="I576">
        <f>G576*H576</f>
        <v>3.9000000000000004</v>
      </c>
    </row>
    <row r="577" spans="1:10" ht="22.7" customHeight="1">
      <c r="A577" s="4"/>
      <c r="B577" s="1" t="s">
        <v>804</v>
      </c>
      <c r="C577" s="1" t="s">
        <v>16</v>
      </c>
      <c r="D577" s="1" t="s">
        <v>130</v>
      </c>
      <c r="E577" s="1" t="s">
        <v>128</v>
      </c>
      <c r="F577" s="1" t="s">
        <v>11</v>
      </c>
      <c r="G577" s="1">
        <v>12</v>
      </c>
      <c r="H577">
        <v>5</v>
      </c>
      <c r="I577">
        <f>G577*H577</f>
        <v>60</v>
      </c>
    </row>
    <row r="578" spans="1:10" ht="14.25" customHeight="1">
      <c r="A578" s="4"/>
      <c r="B578" s="1" t="s">
        <v>805</v>
      </c>
      <c r="C578" s="1" t="s">
        <v>32</v>
      </c>
      <c r="D578" s="1"/>
      <c r="E578" s="1" t="s">
        <v>10</v>
      </c>
      <c r="F578" s="1" t="s">
        <v>11</v>
      </c>
      <c r="G578" s="1">
        <v>2</v>
      </c>
      <c r="H578">
        <v>5</v>
      </c>
      <c r="I578">
        <f>G578*H578</f>
        <v>10</v>
      </c>
    </row>
    <row r="579" spans="1:10" ht="14.25" customHeight="1">
      <c r="A579" s="4"/>
      <c r="B579" s="1" t="s">
        <v>806</v>
      </c>
      <c r="C579" s="1" t="s">
        <v>32</v>
      </c>
      <c r="D579" s="1"/>
      <c r="E579" s="1" t="s">
        <v>10</v>
      </c>
      <c r="F579" s="1" t="s">
        <v>11</v>
      </c>
      <c r="G579" s="1">
        <v>2</v>
      </c>
      <c r="H579">
        <v>5</v>
      </c>
      <c r="I579">
        <f>G579*H579</f>
        <v>10</v>
      </c>
    </row>
    <row r="580" spans="1:10" ht="14.25" customHeight="1">
      <c r="A580" s="3">
        <v>44784</v>
      </c>
      <c r="B580" s="1" t="s">
        <v>807</v>
      </c>
      <c r="C580" s="1" t="s">
        <v>84</v>
      </c>
      <c r="D580" s="1"/>
      <c r="E580" s="1" t="s">
        <v>362</v>
      </c>
      <c r="F580" s="1" t="s">
        <v>30</v>
      </c>
      <c r="G580" s="1">
        <v>17</v>
      </c>
      <c r="H580">
        <v>3.3</v>
      </c>
      <c r="I580">
        <f>G580*H580</f>
        <v>56.099999999999994</v>
      </c>
    </row>
    <row r="581" spans="1:10" ht="14.25" customHeight="1">
      <c r="A581" s="4"/>
      <c r="B581" s="1" t="s">
        <v>808</v>
      </c>
      <c r="C581" s="1" t="s">
        <v>350</v>
      </c>
      <c r="D581" s="1" t="s">
        <v>466</v>
      </c>
      <c r="E581" s="1" t="s">
        <v>29</v>
      </c>
      <c r="F581" s="1" t="s">
        <v>30</v>
      </c>
      <c r="G581" s="1">
        <v>7</v>
      </c>
      <c r="H581">
        <v>2</v>
      </c>
      <c r="I581">
        <f>G581*H581*2</f>
        <v>28</v>
      </c>
      <c r="J581">
        <v>2</v>
      </c>
    </row>
    <row r="582" spans="1:10" ht="14.25" customHeight="1">
      <c r="A582" s="4"/>
      <c r="B582" s="1" t="s">
        <v>809</v>
      </c>
      <c r="C582" s="1" t="s">
        <v>75</v>
      </c>
      <c r="D582" s="1"/>
      <c r="E582" s="1" t="s">
        <v>14</v>
      </c>
      <c r="F582" s="1" t="s">
        <v>11</v>
      </c>
      <c r="G582" s="1">
        <v>25</v>
      </c>
      <c r="H582">
        <v>3</v>
      </c>
      <c r="I582">
        <f>G582*H582</f>
        <v>75</v>
      </c>
    </row>
    <row r="583" spans="1:10" ht="14.25" customHeight="1">
      <c r="A583" s="4"/>
      <c r="B583" s="1" t="s">
        <v>810</v>
      </c>
      <c r="C583" s="1" t="s">
        <v>176</v>
      </c>
      <c r="D583" s="1"/>
      <c r="E583" s="1" t="s">
        <v>177</v>
      </c>
      <c r="F583" s="1" t="s">
        <v>11</v>
      </c>
      <c r="G583" s="1">
        <v>23</v>
      </c>
      <c r="H583">
        <v>1.7</v>
      </c>
      <c r="I583">
        <f>G583*H583</f>
        <v>39.1</v>
      </c>
    </row>
    <row r="584" spans="1:10" ht="14.25" customHeight="1">
      <c r="A584" s="4"/>
      <c r="B584" s="1" t="s">
        <v>811</v>
      </c>
      <c r="C584" s="1" t="s">
        <v>32</v>
      </c>
      <c r="D584" s="1"/>
      <c r="E584" s="1" t="s">
        <v>10</v>
      </c>
      <c r="F584" s="1" t="s">
        <v>11</v>
      </c>
      <c r="G584" s="1">
        <v>10</v>
      </c>
      <c r="H584">
        <v>5</v>
      </c>
      <c r="I584">
        <f>G584*H584</f>
        <v>50</v>
      </c>
    </row>
    <row r="585" spans="1:10" ht="14.25" customHeight="1">
      <c r="A585" s="4"/>
      <c r="B585" s="1" t="s">
        <v>812</v>
      </c>
      <c r="C585" s="1" t="s">
        <v>307</v>
      </c>
      <c r="D585" s="1"/>
      <c r="E585" s="1" t="s">
        <v>308</v>
      </c>
      <c r="F585" s="1" t="s">
        <v>309</v>
      </c>
      <c r="G585" s="1">
        <v>37</v>
      </c>
      <c r="H585">
        <v>2.5</v>
      </c>
      <c r="I585">
        <f>G585*H585</f>
        <v>92.5</v>
      </c>
    </row>
    <row r="586" spans="1:10" ht="14.25" customHeight="1">
      <c r="A586" s="4"/>
      <c r="B586" s="1" t="s">
        <v>813</v>
      </c>
      <c r="C586" s="1" t="s">
        <v>176</v>
      </c>
      <c r="D586" s="1"/>
      <c r="E586" s="1" t="s">
        <v>177</v>
      </c>
      <c r="F586" s="1" t="s">
        <v>11</v>
      </c>
      <c r="G586" s="1">
        <v>6</v>
      </c>
      <c r="H586">
        <v>1.7</v>
      </c>
      <c r="I586">
        <f>G586*H586</f>
        <v>10.199999999999999</v>
      </c>
    </row>
    <row r="587" spans="1:10" ht="14.25" customHeight="1">
      <c r="A587" s="4"/>
      <c r="B587" s="1" t="s">
        <v>814</v>
      </c>
      <c r="C587" s="1" t="s">
        <v>127</v>
      </c>
      <c r="D587" s="1"/>
      <c r="E587" s="1" t="s">
        <v>128</v>
      </c>
      <c r="F587" s="1" t="s">
        <v>11</v>
      </c>
      <c r="G587" s="1">
        <v>4</v>
      </c>
      <c r="H587">
        <v>5</v>
      </c>
      <c r="I587">
        <f>G587*H587</f>
        <v>20</v>
      </c>
    </row>
    <row r="588" spans="1:10" ht="14.25" customHeight="1">
      <c r="A588" s="4"/>
      <c r="B588" s="1" t="s">
        <v>815</v>
      </c>
      <c r="C588" s="1" t="s">
        <v>101</v>
      </c>
      <c r="D588" s="1"/>
      <c r="E588" s="1" t="s">
        <v>10</v>
      </c>
      <c r="F588" s="1" t="s">
        <v>11</v>
      </c>
      <c r="G588" s="1">
        <v>8</v>
      </c>
      <c r="H588">
        <v>1.3</v>
      </c>
      <c r="I588">
        <f>G588*H588</f>
        <v>10.4</v>
      </c>
    </row>
    <row r="589" spans="1:10" ht="22.7" customHeight="1">
      <c r="A589" s="4"/>
      <c r="B589" s="1" t="s">
        <v>816</v>
      </c>
      <c r="C589" s="1" t="s">
        <v>384</v>
      </c>
      <c r="D589" s="1"/>
      <c r="E589" s="1" t="s">
        <v>417</v>
      </c>
      <c r="F589" s="1" t="s">
        <v>24</v>
      </c>
      <c r="G589" s="1">
        <v>12</v>
      </c>
      <c r="H589">
        <v>2.5</v>
      </c>
      <c r="I589">
        <f>G589*H589</f>
        <v>30</v>
      </c>
    </row>
    <row r="590" spans="1:10" ht="22.7" customHeight="1">
      <c r="A590" s="4"/>
      <c r="B590" s="1" t="s">
        <v>817</v>
      </c>
      <c r="C590" s="1" t="s">
        <v>40</v>
      </c>
      <c r="D590" s="1"/>
      <c r="E590" s="1" t="s">
        <v>41</v>
      </c>
      <c r="F590" s="1" t="s">
        <v>42</v>
      </c>
      <c r="G590" s="1">
        <v>14</v>
      </c>
      <c r="H590">
        <v>2</v>
      </c>
      <c r="I590">
        <f>G590*H590</f>
        <v>28</v>
      </c>
    </row>
    <row r="591" spans="1:10" ht="14.25" customHeight="1">
      <c r="A591" s="4"/>
      <c r="B591" s="1" t="s">
        <v>818</v>
      </c>
      <c r="C591" s="1" t="s">
        <v>61</v>
      </c>
      <c r="D591" s="1"/>
      <c r="E591" s="1" t="s">
        <v>47</v>
      </c>
      <c r="F591" s="1" t="s">
        <v>24</v>
      </c>
      <c r="G591" s="1">
        <v>19</v>
      </c>
      <c r="H591">
        <v>2</v>
      </c>
      <c r="I591">
        <f>G591*H591</f>
        <v>38</v>
      </c>
    </row>
    <row r="592" spans="1:10" ht="14.25" customHeight="1">
      <c r="A592" s="4"/>
      <c r="B592" s="1" t="s">
        <v>819</v>
      </c>
      <c r="C592" s="1" t="s">
        <v>168</v>
      </c>
      <c r="D592" s="1"/>
      <c r="E592" s="1" t="s">
        <v>14</v>
      </c>
      <c r="F592" s="1" t="s">
        <v>82</v>
      </c>
      <c r="G592" s="1">
        <v>9</v>
      </c>
      <c r="H592">
        <v>5</v>
      </c>
      <c r="I592">
        <f>G592*H592</f>
        <v>45</v>
      </c>
    </row>
    <row r="593" spans="1:9" ht="14.25" customHeight="1">
      <c r="A593" s="4"/>
      <c r="B593" s="1" t="s">
        <v>820</v>
      </c>
      <c r="C593" s="1" t="s">
        <v>176</v>
      </c>
      <c r="D593" s="1"/>
      <c r="E593" s="1" t="s">
        <v>177</v>
      </c>
      <c r="F593" s="1" t="s">
        <v>11</v>
      </c>
      <c r="G593" s="1">
        <v>19</v>
      </c>
      <c r="H593">
        <v>1.7</v>
      </c>
      <c r="I593">
        <f>G593*H593</f>
        <v>32.299999999999997</v>
      </c>
    </row>
    <row r="594" spans="1:9" ht="22.7" customHeight="1">
      <c r="A594" s="4"/>
      <c r="B594" s="1" t="s">
        <v>821</v>
      </c>
      <c r="C594" s="1" t="s">
        <v>416</v>
      </c>
      <c r="D594" s="1"/>
      <c r="E594" s="1" t="s">
        <v>417</v>
      </c>
      <c r="F594" s="1" t="s">
        <v>24</v>
      </c>
      <c r="G594" s="1">
        <v>4</v>
      </c>
      <c r="H594">
        <v>2</v>
      </c>
      <c r="I594">
        <f>G594*H594</f>
        <v>8</v>
      </c>
    </row>
    <row r="595" spans="1:9" ht="14.25" customHeight="1">
      <c r="A595" s="4"/>
      <c r="B595" s="1" t="s">
        <v>822</v>
      </c>
      <c r="C595" s="1" t="s">
        <v>13</v>
      </c>
      <c r="D595" s="1"/>
      <c r="E595" s="1" t="s">
        <v>14</v>
      </c>
      <c r="F595" s="1" t="s">
        <v>11</v>
      </c>
      <c r="G595" s="1">
        <v>11</v>
      </c>
      <c r="H595">
        <v>2</v>
      </c>
      <c r="I595">
        <f>G595*H595</f>
        <v>22</v>
      </c>
    </row>
    <row r="596" spans="1:9" ht="22.7" customHeight="1">
      <c r="A596" s="4"/>
      <c r="B596" s="1" t="s">
        <v>823</v>
      </c>
      <c r="C596" s="1" t="s">
        <v>384</v>
      </c>
      <c r="D596" s="1"/>
      <c r="E596" s="1" t="s">
        <v>417</v>
      </c>
      <c r="F596" s="1" t="s">
        <v>24</v>
      </c>
      <c r="G596" s="1">
        <v>4</v>
      </c>
      <c r="H596">
        <v>2.5</v>
      </c>
      <c r="I596">
        <f>G596*H596</f>
        <v>10</v>
      </c>
    </row>
    <row r="597" spans="1:9" ht="14.25" customHeight="1">
      <c r="A597" s="4"/>
      <c r="B597" s="1" t="s">
        <v>824</v>
      </c>
      <c r="C597" s="1" t="s">
        <v>101</v>
      </c>
      <c r="D597" s="1"/>
      <c r="E597" s="1" t="s">
        <v>10</v>
      </c>
      <c r="F597" s="1" t="s">
        <v>11</v>
      </c>
      <c r="G597" s="1">
        <v>7</v>
      </c>
      <c r="H597">
        <v>1.3</v>
      </c>
      <c r="I597">
        <f>G597*H597</f>
        <v>9.1</v>
      </c>
    </row>
    <row r="598" spans="1:9" ht="14.25" customHeight="1">
      <c r="A598" s="4"/>
      <c r="B598" s="1" t="s">
        <v>825</v>
      </c>
      <c r="C598" s="1" t="s">
        <v>32</v>
      </c>
      <c r="D598" s="1"/>
      <c r="E598" s="1" t="s">
        <v>10</v>
      </c>
      <c r="F598" s="1" t="s">
        <v>11</v>
      </c>
      <c r="G598" s="1">
        <v>2</v>
      </c>
      <c r="H598">
        <v>5</v>
      </c>
      <c r="I598">
        <f>G598*H598</f>
        <v>10</v>
      </c>
    </row>
    <row r="599" spans="1:9" ht="14.25" customHeight="1">
      <c r="A599" s="4"/>
      <c r="B599" s="1" t="s">
        <v>826</v>
      </c>
      <c r="C599" s="1" t="s">
        <v>101</v>
      </c>
      <c r="D599" s="1"/>
      <c r="E599" s="1" t="s">
        <v>10</v>
      </c>
      <c r="F599" s="1" t="s">
        <v>11</v>
      </c>
      <c r="G599" s="1">
        <v>12</v>
      </c>
      <c r="H599">
        <v>1.3</v>
      </c>
      <c r="I599">
        <f>G599*H599</f>
        <v>15.600000000000001</v>
      </c>
    </row>
    <row r="600" spans="1:9" ht="14.25" customHeight="1">
      <c r="A600" s="4"/>
      <c r="B600" s="1" t="s">
        <v>827</v>
      </c>
      <c r="C600" s="1" t="s">
        <v>44</v>
      </c>
      <c r="D600" s="1"/>
      <c r="E600" s="1" t="s">
        <v>182</v>
      </c>
      <c r="F600" s="1" t="s">
        <v>11</v>
      </c>
      <c r="G600" s="1">
        <v>25</v>
      </c>
      <c r="H600">
        <v>2.5</v>
      </c>
      <c r="I600">
        <f>G600*H600</f>
        <v>62.5</v>
      </c>
    </row>
    <row r="601" spans="1:9" ht="14.25" customHeight="1">
      <c r="A601" s="4"/>
      <c r="B601" s="1" t="s">
        <v>828</v>
      </c>
      <c r="C601" s="1" t="s">
        <v>142</v>
      </c>
      <c r="D601" s="1"/>
      <c r="E601" s="1" t="s">
        <v>14</v>
      </c>
      <c r="F601" s="1" t="s">
        <v>11</v>
      </c>
      <c r="G601" s="1">
        <v>5</v>
      </c>
      <c r="H601">
        <v>3.3</v>
      </c>
      <c r="I601">
        <f>G601*H601</f>
        <v>16.5</v>
      </c>
    </row>
    <row r="602" spans="1:9" ht="22.7" customHeight="1">
      <c r="A602" s="4"/>
      <c r="B602" s="1" t="s">
        <v>829</v>
      </c>
      <c r="C602" s="1" t="s">
        <v>58</v>
      </c>
      <c r="D602" s="1"/>
      <c r="E602" s="1" t="s">
        <v>41</v>
      </c>
      <c r="F602" s="1" t="s">
        <v>42</v>
      </c>
      <c r="G602" s="1">
        <v>14</v>
      </c>
      <c r="H602">
        <v>1.5</v>
      </c>
      <c r="I602">
        <f>G602*H602</f>
        <v>21</v>
      </c>
    </row>
    <row r="603" spans="1:9" ht="14.25" customHeight="1">
      <c r="A603" s="4"/>
      <c r="B603" s="1" t="s">
        <v>830</v>
      </c>
      <c r="C603" s="1" t="s">
        <v>243</v>
      </c>
      <c r="D603" s="1"/>
      <c r="E603" s="1" t="s">
        <v>180</v>
      </c>
      <c r="F603" s="1" t="s">
        <v>82</v>
      </c>
      <c r="G603" s="1">
        <v>8</v>
      </c>
      <c r="H603">
        <v>5</v>
      </c>
      <c r="I603">
        <f>G603*H603</f>
        <v>40</v>
      </c>
    </row>
    <row r="604" spans="1:9" ht="14.25" customHeight="1">
      <c r="A604" s="4"/>
      <c r="B604" s="1" t="s">
        <v>831</v>
      </c>
      <c r="C604" s="1" t="s">
        <v>642</v>
      </c>
      <c r="D604" s="1"/>
      <c r="E604" s="1" t="s">
        <v>14</v>
      </c>
      <c r="F604" s="1" t="s">
        <v>11</v>
      </c>
      <c r="G604" s="1">
        <v>2</v>
      </c>
      <c r="H604">
        <v>0.5</v>
      </c>
      <c r="I604">
        <f>G604*H604</f>
        <v>1</v>
      </c>
    </row>
    <row r="605" spans="1:9" ht="22.7" customHeight="1">
      <c r="A605" s="4"/>
      <c r="B605" s="1" t="s">
        <v>832</v>
      </c>
      <c r="C605" s="1" t="s">
        <v>484</v>
      </c>
      <c r="D605" s="1"/>
      <c r="E605" s="1" t="s">
        <v>41</v>
      </c>
      <c r="F605" s="1" t="s">
        <v>42</v>
      </c>
      <c r="G605" s="1">
        <v>3</v>
      </c>
      <c r="H605">
        <v>2.5</v>
      </c>
      <c r="I605">
        <f>G605*H605</f>
        <v>7.5</v>
      </c>
    </row>
    <row r="606" spans="1:9" ht="14.25" customHeight="1">
      <c r="A606" s="4"/>
      <c r="B606" s="1" t="s">
        <v>833</v>
      </c>
      <c r="C606" s="1" t="s">
        <v>101</v>
      </c>
      <c r="D606" s="1"/>
      <c r="E606" s="1" t="s">
        <v>10</v>
      </c>
      <c r="F606" s="1" t="s">
        <v>11</v>
      </c>
      <c r="G606" s="1">
        <v>19</v>
      </c>
      <c r="H606">
        <v>1.3</v>
      </c>
      <c r="I606">
        <f>G606*H606</f>
        <v>24.7</v>
      </c>
    </row>
    <row r="607" spans="1:9" ht="14.25" customHeight="1">
      <c r="A607" s="4"/>
      <c r="B607" s="1" t="s">
        <v>834</v>
      </c>
      <c r="C607" s="1" t="s">
        <v>482</v>
      </c>
      <c r="D607" s="1"/>
      <c r="E607" s="1" t="s">
        <v>417</v>
      </c>
      <c r="F607" s="1" t="s">
        <v>24</v>
      </c>
      <c r="G607" s="1">
        <v>6</v>
      </c>
      <c r="H607">
        <v>2.5</v>
      </c>
      <c r="I607">
        <f>G607*H607</f>
        <v>15</v>
      </c>
    </row>
    <row r="608" spans="1:9" ht="14.25" customHeight="1">
      <c r="A608" s="4"/>
      <c r="B608" s="1" t="s">
        <v>835</v>
      </c>
      <c r="C608" s="1" t="s">
        <v>427</v>
      </c>
      <c r="D608" s="1"/>
      <c r="E608" s="1" t="s">
        <v>417</v>
      </c>
      <c r="F608" s="1" t="s">
        <v>24</v>
      </c>
      <c r="G608" s="1">
        <v>4</v>
      </c>
      <c r="H608">
        <v>2.5</v>
      </c>
      <c r="I608">
        <f>G608*H608</f>
        <v>10</v>
      </c>
    </row>
    <row r="609" spans="1:9" ht="14.25" customHeight="1">
      <c r="A609" s="4"/>
      <c r="B609" s="1" t="s">
        <v>836</v>
      </c>
      <c r="C609" s="1" t="s">
        <v>101</v>
      </c>
      <c r="D609" s="1"/>
      <c r="E609" s="1" t="s">
        <v>10</v>
      </c>
      <c r="F609" s="1" t="s">
        <v>11</v>
      </c>
      <c r="G609" s="1">
        <v>6</v>
      </c>
      <c r="H609">
        <v>1.3</v>
      </c>
      <c r="I609">
        <f>G609*H609</f>
        <v>7.8000000000000007</v>
      </c>
    </row>
    <row r="610" spans="1:9" ht="14.25" customHeight="1">
      <c r="A610" s="4"/>
      <c r="B610" s="1" t="s">
        <v>837</v>
      </c>
      <c r="C610" s="1" t="s">
        <v>170</v>
      </c>
      <c r="D610" s="1"/>
      <c r="E610" s="1" t="s">
        <v>14</v>
      </c>
      <c r="F610" s="1" t="s">
        <v>82</v>
      </c>
      <c r="G610" s="1">
        <v>8</v>
      </c>
      <c r="H610">
        <v>1</v>
      </c>
      <c r="I610">
        <f>G610*H610</f>
        <v>8</v>
      </c>
    </row>
    <row r="611" spans="1:9" ht="14.25" customHeight="1">
      <c r="A611" s="4"/>
      <c r="B611" s="1" t="s">
        <v>838</v>
      </c>
      <c r="C611" s="1" t="s">
        <v>135</v>
      </c>
      <c r="D611" s="1"/>
      <c r="E611" s="1" t="s">
        <v>51</v>
      </c>
      <c r="F611" s="1" t="s">
        <v>14</v>
      </c>
      <c r="G611" s="1">
        <v>6</v>
      </c>
      <c r="H611">
        <v>2.5</v>
      </c>
      <c r="I611">
        <f>G611*H611</f>
        <v>15</v>
      </c>
    </row>
    <row r="612" spans="1:9" ht="14.25" customHeight="1">
      <c r="A612" s="4"/>
      <c r="B612" s="1" t="s">
        <v>839</v>
      </c>
      <c r="C612" s="1" t="s">
        <v>27</v>
      </c>
      <c r="D612" s="1" t="s">
        <v>840</v>
      </c>
      <c r="E612" s="1" t="s">
        <v>362</v>
      </c>
      <c r="F612" s="1" t="s">
        <v>30</v>
      </c>
      <c r="G612" s="1">
        <v>11</v>
      </c>
      <c r="H612">
        <v>4</v>
      </c>
      <c r="I612">
        <f>G612*H612</f>
        <v>44</v>
      </c>
    </row>
    <row r="613" spans="1:9" ht="14.25" customHeight="1">
      <c r="A613" s="4"/>
      <c r="B613" s="1" t="s">
        <v>841</v>
      </c>
      <c r="C613" s="1" t="s">
        <v>159</v>
      </c>
      <c r="D613" s="1"/>
      <c r="E613" s="1" t="s">
        <v>14</v>
      </c>
      <c r="F613" s="1" t="s">
        <v>82</v>
      </c>
      <c r="G613" s="1">
        <v>8</v>
      </c>
      <c r="H613">
        <v>3.3</v>
      </c>
      <c r="I613">
        <f>G613*H613</f>
        <v>26.4</v>
      </c>
    </row>
    <row r="614" spans="1:9" ht="22.7" customHeight="1">
      <c r="A614" s="4"/>
      <c r="B614" s="1" t="s">
        <v>842</v>
      </c>
      <c r="C614" s="1" t="s">
        <v>40</v>
      </c>
      <c r="D614" s="1"/>
      <c r="E614" s="1" t="s">
        <v>41</v>
      </c>
      <c r="F614" s="1" t="s">
        <v>42</v>
      </c>
      <c r="G614" s="1">
        <v>11</v>
      </c>
      <c r="H614">
        <v>2</v>
      </c>
      <c r="I614">
        <f>G614*H614</f>
        <v>22</v>
      </c>
    </row>
    <row r="615" spans="1:9" ht="14.25" customHeight="1">
      <c r="A615" s="4"/>
      <c r="B615" s="1" t="s">
        <v>843</v>
      </c>
      <c r="C615" s="1" t="s">
        <v>13</v>
      </c>
      <c r="D615" s="1"/>
      <c r="E615" s="1" t="s">
        <v>14</v>
      </c>
      <c r="F615" s="1" t="s">
        <v>11</v>
      </c>
      <c r="G615" s="1">
        <v>15</v>
      </c>
      <c r="H615">
        <v>2</v>
      </c>
      <c r="I615">
        <f>G615*H615</f>
        <v>30</v>
      </c>
    </row>
    <row r="616" spans="1:9" ht="14.25" customHeight="1">
      <c r="A616" s="4"/>
      <c r="B616" s="1" t="s">
        <v>844</v>
      </c>
      <c r="C616" s="1" t="s">
        <v>32</v>
      </c>
      <c r="D616" s="1"/>
      <c r="E616" s="1" t="s">
        <v>10</v>
      </c>
      <c r="F616" s="1" t="s">
        <v>11</v>
      </c>
      <c r="G616" s="1">
        <v>8</v>
      </c>
      <c r="H616">
        <v>5</v>
      </c>
      <c r="I616">
        <f>G616*H616</f>
        <v>40</v>
      </c>
    </row>
    <row r="617" spans="1:9" ht="14.25" customHeight="1">
      <c r="A617" s="4"/>
      <c r="B617" s="1" t="s">
        <v>845</v>
      </c>
      <c r="C617" s="1" t="s">
        <v>81</v>
      </c>
      <c r="D617" s="1"/>
      <c r="E617" s="1" t="s">
        <v>82</v>
      </c>
      <c r="F617" s="1" t="s">
        <v>14</v>
      </c>
      <c r="G617" s="1">
        <v>7</v>
      </c>
      <c r="H617">
        <v>2</v>
      </c>
      <c r="I617">
        <f>G617*H617</f>
        <v>14</v>
      </c>
    </row>
    <row r="618" spans="1:9" ht="14.25" customHeight="1">
      <c r="A618" s="4"/>
      <c r="B618" s="1" t="s">
        <v>846</v>
      </c>
      <c r="C618" s="1" t="s">
        <v>151</v>
      </c>
      <c r="D618" s="1"/>
      <c r="E618" s="1" t="s">
        <v>11</v>
      </c>
      <c r="F618" s="1" t="s">
        <v>14</v>
      </c>
      <c r="G618" s="1">
        <v>24</v>
      </c>
      <c r="H618">
        <v>0.5</v>
      </c>
      <c r="I618">
        <f>G618*H618</f>
        <v>12</v>
      </c>
    </row>
    <row r="619" spans="1:9" ht="14.25" customHeight="1">
      <c r="A619" s="4"/>
      <c r="B619" s="1" t="s">
        <v>847</v>
      </c>
      <c r="C619" s="1" t="s">
        <v>157</v>
      </c>
      <c r="D619" s="1"/>
      <c r="E619" s="1" t="s">
        <v>14</v>
      </c>
      <c r="F619" s="1" t="s">
        <v>11</v>
      </c>
      <c r="G619" s="1">
        <v>2</v>
      </c>
      <c r="H619">
        <v>0.5</v>
      </c>
      <c r="I619">
        <f>G619*H619</f>
        <v>1</v>
      </c>
    </row>
    <row r="620" spans="1:9" ht="14.25" customHeight="1">
      <c r="A620" s="4"/>
      <c r="B620" s="1" t="s">
        <v>848</v>
      </c>
      <c r="C620" s="1" t="s">
        <v>849</v>
      </c>
      <c r="D620" s="1"/>
      <c r="E620" s="1" t="s">
        <v>18</v>
      </c>
      <c r="F620" s="1" t="s">
        <v>11</v>
      </c>
      <c r="G620" s="1">
        <v>22</v>
      </c>
      <c r="H620">
        <v>1</v>
      </c>
      <c r="I620">
        <f>G620*H620</f>
        <v>22</v>
      </c>
    </row>
    <row r="621" spans="1:9" ht="22.7" customHeight="1">
      <c r="A621" s="4"/>
      <c r="B621" s="1" t="s">
        <v>850</v>
      </c>
      <c r="C621" s="1" t="s">
        <v>416</v>
      </c>
      <c r="D621" s="1"/>
      <c r="E621" s="1" t="s">
        <v>417</v>
      </c>
      <c r="F621" s="1" t="s">
        <v>24</v>
      </c>
      <c r="G621" s="1">
        <v>4</v>
      </c>
      <c r="H621">
        <v>2</v>
      </c>
      <c r="I621">
        <f>G621*H621</f>
        <v>8</v>
      </c>
    </row>
    <row r="622" spans="1:9" ht="14.25" customHeight="1">
      <c r="A622" s="4"/>
      <c r="B622" s="1" t="s">
        <v>851</v>
      </c>
      <c r="C622" s="1" t="s">
        <v>155</v>
      </c>
      <c r="D622" s="1"/>
      <c r="E622" s="1" t="s">
        <v>14</v>
      </c>
      <c r="F622" s="1" t="s">
        <v>11</v>
      </c>
      <c r="G622" s="1">
        <v>7</v>
      </c>
      <c r="H622">
        <v>2</v>
      </c>
      <c r="I622">
        <f>G622*H622</f>
        <v>14</v>
      </c>
    </row>
    <row r="623" spans="1:9" ht="14.25" customHeight="1">
      <c r="A623" s="4"/>
      <c r="B623" s="1" t="s">
        <v>852</v>
      </c>
      <c r="C623" s="1" t="s">
        <v>81</v>
      </c>
      <c r="D623" s="1"/>
      <c r="E623" s="1" t="s">
        <v>82</v>
      </c>
      <c r="F623" s="1" t="s">
        <v>14</v>
      </c>
      <c r="G623" s="1">
        <v>36</v>
      </c>
      <c r="H623">
        <v>2</v>
      </c>
      <c r="I623">
        <f>G623*H623</f>
        <v>72</v>
      </c>
    </row>
    <row r="624" spans="1:9" ht="14.25" customHeight="1">
      <c r="A624" s="4"/>
      <c r="B624" s="1" t="s">
        <v>853</v>
      </c>
      <c r="C624" s="1" t="s">
        <v>81</v>
      </c>
      <c r="D624" s="1"/>
      <c r="E624" s="1" t="s">
        <v>82</v>
      </c>
      <c r="F624" s="1" t="s">
        <v>14</v>
      </c>
      <c r="G624" s="1">
        <v>8</v>
      </c>
      <c r="H624">
        <v>2</v>
      </c>
      <c r="I624">
        <f>G624*H624</f>
        <v>16</v>
      </c>
    </row>
    <row r="625" spans="1:10" ht="22.7" customHeight="1">
      <c r="A625" s="4"/>
      <c r="B625" s="1" t="s">
        <v>854</v>
      </c>
      <c r="C625" s="1" t="s">
        <v>855</v>
      </c>
      <c r="D625" s="1" t="s">
        <v>800</v>
      </c>
      <c r="E625" s="1" t="s">
        <v>47</v>
      </c>
      <c r="F625" s="1" t="s">
        <v>24</v>
      </c>
      <c r="G625" s="1">
        <v>31</v>
      </c>
      <c r="H625">
        <v>2.5</v>
      </c>
      <c r="I625">
        <f>G625*H625</f>
        <v>77.5</v>
      </c>
    </row>
    <row r="626" spans="1:10" ht="14.25" customHeight="1">
      <c r="A626" s="4"/>
      <c r="B626" s="1" t="s">
        <v>856</v>
      </c>
      <c r="C626" s="1" t="s">
        <v>446</v>
      </c>
      <c r="D626" s="1"/>
      <c r="E626" s="1" t="s">
        <v>417</v>
      </c>
      <c r="F626" s="1" t="s">
        <v>24</v>
      </c>
      <c r="G626" s="1">
        <v>5</v>
      </c>
      <c r="H626">
        <v>2.5</v>
      </c>
      <c r="I626">
        <f>G626*H626</f>
        <v>12.5</v>
      </c>
    </row>
    <row r="627" spans="1:10" ht="22.7" customHeight="1">
      <c r="A627" s="4"/>
      <c r="B627" s="1" t="s">
        <v>857</v>
      </c>
      <c r="C627" s="1" t="s">
        <v>16</v>
      </c>
      <c r="D627" s="1" t="s">
        <v>130</v>
      </c>
      <c r="E627" s="1" t="s">
        <v>128</v>
      </c>
      <c r="F627" s="1" t="s">
        <v>11</v>
      </c>
      <c r="G627" s="1">
        <v>35</v>
      </c>
      <c r="H627">
        <v>5</v>
      </c>
      <c r="I627">
        <f>G627*H627</f>
        <v>175</v>
      </c>
    </row>
    <row r="628" spans="1:10" ht="14.25" customHeight="1">
      <c r="A628" s="4"/>
      <c r="B628" s="1" t="s">
        <v>858</v>
      </c>
      <c r="C628" s="1" t="s">
        <v>142</v>
      </c>
      <c r="D628" s="1"/>
      <c r="E628" s="1" t="s">
        <v>14</v>
      </c>
      <c r="F628" s="1" t="s">
        <v>11</v>
      </c>
      <c r="G628" s="1">
        <v>4</v>
      </c>
      <c r="H628">
        <v>3.3</v>
      </c>
      <c r="I628">
        <f>G628*H628</f>
        <v>13.2</v>
      </c>
    </row>
    <row r="629" spans="1:10" ht="14.25" customHeight="1">
      <c r="A629" s="4"/>
      <c r="B629" s="1" t="s">
        <v>859</v>
      </c>
      <c r="C629" s="1" t="s">
        <v>713</v>
      </c>
      <c r="D629" s="1"/>
      <c r="E629" s="1" t="s">
        <v>11</v>
      </c>
      <c r="F629" s="1" t="s">
        <v>14</v>
      </c>
      <c r="G629" s="1">
        <v>2</v>
      </c>
      <c r="H629">
        <v>2.5</v>
      </c>
      <c r="I629">
        <f>G629*H629</f>
        <v>5</v>
      </c>
    </row>
    <row r="630" spans="1:10" ht="14.25" customHeight="1">
      <c r="A630" s="4"/>
      <c r="B630" s="1" t="s">
        <v>860</v>
      </c>
      <c r="C630" s="1" t="s">
        <v>861</v>
      </c>
      <c r="D630" s="1"/>
      <c r="E630" s="1" t="s">
        <v>51</v>
      </c>
      <c r="F630" s="1" t="s">
        <v>14</v>
      </c>
      <c r="G630" s="1">
        <v>5</v>
      </c>
      <c r="H630">
        <v>2.5</v>
      </c>
      <c r="I630">
        <f>G630*H630</f>
        <v>12.5</v>
      </c>
    </row>
    <row r="631" spans="1:10" ht="14.25" customHeight="1">
      <c r="A631" s="4"/>
      <c r="B631" s="1" t="s">
        <v>862</v>
      </c>
      <c r="C631" s="1" t="s">
        <v>645</v>
      </c>
      <c r="D631" s="1" t="s">
        <v>646</v>
      </c>
      <c r="E631" s="1" t="s">
        <v>14</v>
      </c>
      <c r="F631" s="1" t="s">
        <v>11</v>
      </c>
      <c r="G631" s="1">
        <v>4</v>
      </c>
      <c r="H631">
        <v>2</v>
      </c>
      <c r="I631">
        <f>G631*H631</f>
        <v>8</v>
      </c>
    </row>
    <row r="632" spans="1:10" ht="14.25" customHeight="1">
      <c r="A632" s="4"/>
      <c r="B632" s="1" t="s">
        <v>863</v>
      </c>
      <c r="C632" s="1" t="s">
        <v>107</v>
      </c>
      <c r="D632" s="1"/>
      <c r="E632" s="1" t="s">
        <v>11</v>
      </c>
      <c r="F632" s="1" t="s">
        <v>14</v>
      </c>
      <c r="G632" s="1">
        <v>24</v>
      </c>
      <c r="H632">
        <v>0.5</v>
      </c>
      <c r="I632">
        <f>G632*H632</f>
        <v>12</v>
      </c>
    </row>
    <row r="633" spans="1:10" ht="22.7" customHeight="1">
      <c r="A633" s="4"/>
      <c r="B633" s="1" t="s">
        <v>864</v>
      </c>
      <c r="C633" s="1" t="s">
        <v>96</v>
      </c>
      <c r="D633" s="1"/>
      <c r="E633" s="1" t="s">
        <v>24</v>
      </c>
      <c r="F633" s="1" t="s">
        <v>25</v>
      </c>
      <c r="G633" s="1">
        <v>21</v>
      </c>
      <c r="H633">
        <v>3.2</v>
      </c>
      <c r="I633">
        <f>G633*H633</f>
        <v>67.2</v>
      </c>
    </row>
    <row r="634" spans="1:10" ht="14.25" customHeight="1">
      <c r="A634" s="4"/>
      <c r="B634" s="1" t="s">
        <v>865</v>
      </c>
      <c r="C634" s="1" t="s">
        <v>216</v>
      </c>
      <c r="D634" s="1" t="s">
        <v>866</v>
      </c>
      <c r="E634" s="1" t="s">
        <v>29</v>
      </c>
      <c r="F634" s="1" t="s">
        <v>30</v>
      </c>
      <c r="G634" s="1">
        <v>17</v>
      </c>
      <c r="H634">
        <v>3.5</v>
      </c>
      <c r="I634">
        <f>G634*H634*1</f>
        <v>59.5</v>
      </c>
      <c r="J634">
        <v>1</v>
      </c>
    </row>
    <row r="635" spans="1:10" ht="14.25" customHeight="1">
      <c r="A635" s="4"/>
      <c r="B635" s="1" t="s">
        <v>867</v>
      </c>
      <c r="C635" s="1" t="s">
        <v>350</v>
      </c>
      <c r="D635" s="1" t="s">
        <v>466</v>
      </c>
      <c r="E635" s="1" t="s">
        <v>29</v>
      </c>
      <c r="F635" s="1" t="s">
        <v>30</v>
      </c>
      <c r="G635" s="1">
        <v>24</v>
      </c>
      <c r="H635">
        <v>2</v>
      </c>
      <c r="I635">
        <f>G635*H635*2</f>
        <v>96</v>
      </c>
      <c r="J635">
        <v>2</v>
      </c>
    </row>
    <row r="636" spans="1:10" ht="14.25" customHeight="1">
      <c r="A636" s="4"/>
      <c r="B636" s="1" t="s">
        <v>868</v>
      </c>
      <c r="C636" s="1" t="s">
        <v>475</v>
      </c>
      <c r="D636" s="1"/>
      <c r="E636" s="1" t="s">
        <v>180</v>
      </c>
      <c r="F636" s="1" t="s">
        <v>82</v>
      </c>
      <c r="G636" s="1">
        <v>7</v>
      </c>
      <c r="H636">
        <v>2.5</v>
      </c>
      <c r="I636">
        <f>G636*H636</f>
        <v>17.5</v>
      </c>
    </row>
    <row r="637" spans="1:10" ht="14.25" customHeight="1">
      <c r="A637" s="4"/>
      <c r="B637" s="1" t="s">
        <v>869</v>
      </c>
      <c r="C637" s="1" t="s">
        <v>101</v>
      </c>
      <c r="D637" s="1"/>
      <c r="E637" s="1" t="s">
        <v>128</v>
      </c>
      <c r="F637" s="1" t="s">
        <v>11</v>
      </c>
      <c r="G637" s="1">
        <v>4</v>
      </c>
      <c r="H637">
        <v>1.3</v>
      </c>
      <c r="I637">
        <f>G637*H637</f>
        <v>5.2</v>
      </c>
    </row>
    <row r="638" spans="1:10" ht="14.25" customHeight="1">
      <c r="A638" s="4"/>
      <c r="B638" s="1" t="s">
        <v>870</v>
      </c>
      <c r="C638" s="1" t="s">
        <v>176</v>
      </c>
      <c r="D638" s="1"/>
      <c r="E638" s="1" t="s">
        <v>177</v>
      </c>
      <c r="F638" s="1" t="s">
        <v>11</v>
      </c>
      <c r="G638" s="1">
        <v>14</v>
      </c>
      <c r="H638">
        <v>1.7</v>
      </c>
      <c r="I638">
        <f>G638*H638</f>
        <v>23.8</v>
      </c>
    </row>
    <row r="639" spans="1:10" ht="22.7" customHeight="1">
      <c r="A639" s="4"/>
      <c r="B639" s="1" t="s">
        <v>871</v>
      </c>
      <c r="C639" s="1" t="s">
        <v>96</v>
      </c>
      <c r="D639" s="1"/>
      <c r="E639" s="1" t="s">
        <v>24</v>
      </c>
      <c r="F639" s="1" t="s">
        <v>47</v>
      </c>
      <c r="G639" s="1">
        <v>21</v>
      </c>
      <c r="H639">
        <v>3.2</v>
      </c>
      <c r="I639">
        <f>G639*H639</f>
        <v>67.2</v>
      </c>
    </row>
    <row r="640" spans="1:10" ht="14.25" customHeight="1">
      <c r="A640" s="4"/>
      <c r="B640" s="1" t="s">
        <v>872</v>
      </c>
      <c r="C640" s="1" t="s">
        <v>176</v>
      </c>
      <c r="D640" s="1"/>
      <c r="E640" s="1" t="s">
        <v>177</v>
      </c>
      <c r="F640" s="1" t="s">
        <v>11</v>
      </c>
      <c r="G640" s="1">
        <v>6</v>
      </c>
      <c r="H640">
        <v>1.7</v>
      </c>
      <c r="I640">
        <f>G640*H640</f>
        <v>10.199999999999999</v>
      </c>
    </row>
    <row r="641" spans="1:10" ht="22.7" customHeight="1">
      <c r="A641" s="4"/>
      <c r="B641" s="1" t="s">
        <v>873</v>
      </c>
      <c r="C641" s="1" t="s">
        <v>874</v>
      </c>
      <c r="D641" s="1" t="s">
        <v>875</v>
      </c>
      <c r="E641" s="1" t="s">
        <v>29</v>
      </c>
      <c r="F641" s="1" t="s">
        <v>30</v>
      </c>
      <c r="G641" s="1">
        <v>48</v>
      </c>
      <c r="H641">
        <v>5</v>
      </c>
      <c r="I641">
        <f>G641*H641</f>
        <v>240</v>
      </c>
    </row>
    <row r="642" spans="1:10" ht="14.25" customHeight="1">
      <c r="A642" s="4"/>
      <c r="B642" s="1" t="s">
        <v>876</v>
      </c>
      <c r="C642" s="1" t="s">
        <v>475</v>
      </c>
      <c r="D642" s="1"/>
      <c r="E642" s="1" t="s">
        <v>180</v>
      </c>
      <c r="F642" s="1" t="s">
        <v>82</v>
      </c>
      <c r="G642" s="1">
        <v>39</v>
      </c>
      <c r="H642">
        <v>2.5</v>
      </c>
      <c r="I642">
        <f>G642*H642</f>
        <v>97.5</v>
      </c>
    </row>
    <row r="643" spans="1:10" ht="22.7" customHeight="1">
      <c r="A643" s="4"/>
      <c r="B643" s="1" t="s">
        <v>877</v>
      </c>
      <c r="C643" s="1" t="s">
        <v>211</v>
      </c>
      <c r="D643" s="1" t="s">
        <v>878</v>
      </c>
      <c r="E643" s="1" t="s">
        <v>14</v>
      </c>
      <c r="F643" s="1" t="s">
        <v>11</v>
      </c>
      <c r="G643" s="1">
        <v>5</v>
      </c>
      <c r="H643">
        <v>2</v>
      </c>
      <c r="I643">
        <f>G643*H643</f>
        <v>10</v>
      </c>
    </row>
    <row r="644" spans="1:10" ht="14.25" customHeight="1">
      <c r="A644" s="4"/>
      <c r="B644" s="1" t="s">
        <v>879</v>
      </c>
      <c r="C644" s="1" t="s">
        <v>451</v>
      </c>
      <c r="D644" s="1"/>
      <c r="E644" s="1" t="s">
        <v>14</v>
      </c>
      <c r="F644" s="1" t="s">
        <v>11</v>
      </c>
      <c r="G644" s="1">
        <v>4</v>
      </c>
      <c r="H644">
        <v>2</v>
      </c>
      <c r="I644">
        <f>G644*H644</f>
        <v>8</v>
      </c>
    </row>
    <row r="645" spans="1:10" ht="22.7" customHeight="1">
      <c r="A645" s="4"/>
      <c r="B645" s="1" t="s">
        <v>880</v>
      </c>
      <c r="C645" s="1" t="s">
        <v>125</v>
      </c>
      <c r="D645" s="1"/>
      <c r="E645" s="1" t="s">
        <v>417</v>
      </c>
      <c r="F645" s="1" t="s">
        <v>24</v>
      </c>
      <c r="G645" s="1">
        <v>47</v>
      </c>
      <c r="H645">
        <v>2</v>
      </c>
      <c r="I645">
        <f>G645*H645</f>
        <v>94</v>
      </c>
    </row>
    <row r="646" spans="1:10" ht="14.25" customHeight="1">
      <c r="A646" s="4"/>
      <c r="B646" s="1" t="s">
        <v>881</v>
      </c>
      <c r="C646" s="1" t="s">
        <v>266</v>
      </c>
      <c r="D646" s="1"/>
      <c r="E646" s="1" t="s">
        <v>270</v>
      </c>
      <c r="F646" s="1" t="s">
        <v>30</v>
      </c>
      <c r="G646" s="1">
        <v>47</v>
      </c>
      <c r="H646">
        <v>3.3</v>
      </c>
      <c r="I646">
        <f>G646*H646</f>
        <v>155.1</v>
      </c>
    </row>
    <row r="647" spans="1:10" ht="14.25" customHeight="1">
      <c r="A647" s="4"/>
      <c r="B647" s="1" t="s">
        <v>882</v>
      </c>
      <c r="C647" s="1" t="s">
        <v>157</v>
      </c>
      <c r="D647" s="1"/>
      <c r="E647" s="1" t="s">
        <v>11</v>
      </c>
      <c r="F647" s="1" t="s">
        <v>14</v>
      </c>
      <c r="G647" s="1">
        <v>27</v>
      </c>
      <c r="H647">
        <v>0.5</v>
      </c>
      <c r="I647">
        <f>G647*H647</f>
        <v>13.5</v>
      </c>
    </row>
    <row r="648" spans="1:10" ht="14.25" customHeight="1">
      <c r="A648" s="4"/>
      <c r="B648" s="1" t="s">
        <v>883</v>
      </c>
      <c r="C648" s="1" t="s">
        <v>350</v>
      </c>
      <c r="D648" s="1" t="s">
        <v>351</v>
      </c>
      <c r="E648" s="1" t="s">
        <v>29</v>
      </c>
      <c r="F648" s="1" t="s">
        <v>30</v>
      </c>
      <c r="G648" s="1">
        <v>11</v>
      </c>
      <c r="H648">
        <v>2</v>
      </c>
      <c r="I648">
        <f>G648*H648*1</f>
        <v>22</v>
      </c>
      <c r="J648">
        <v>1</v>
      </c>
    </row>
    <row r="649" spans="1:10" ht="22.7" customHeight="1">
      <c r="A649" s="4"/>
      <c r="B649" s="1" t="s">
        <v>884</v>
      </c>
      <c r="C649" s="1" t="s">
        <v>58</v>
      </c>
      <c r="D649" s="1"/>
      <c r="E649" s="1" t="s">
        <v>41</v>
      </c>
      <c r="F649" s="1" t="s">
        <v>42</v>
      </c>
      <c r="G649" s="1">
        <v>11</v>
      </c>
      <c r="H649">
        <v>1.5</v>
      </c>
      <c r="I649">
        <f>G649*H649</f>
        <v>16.5</v>
      </c>
    </row>
    <row r="650" spans="1:10" ht="22.7" customHeight="1">
      <c r="A650" s="3">
        <v>44785</v>
      </c>
      <c r="B650" s="1" t="s">
        <v>885</v>
      </c>
      <c r="C650" s="1" t="s">
        <v>886</v>
      </c>
      <c r="D650" s="1"/>
      <c r="E650" s="1" t="s">
        <v>41</v>
      </c>
      <c r="F650" s="1" t="s">
        <v>42</v>
      </c>
      <c r="G650" s="1">
        <v>2</v>
      </c>
      <c r="H650">
        <v>5</v>
      </c>
      <c r="I650">
        <f>G650*H650</f>
        <v>10</v>
      </c>
    </row>
    <row r="651" spans="1:10" ht="14.25" customHeight="1">
      <c r="A651" s="4"/>
      <c r="B651" s="1" t="s">
        <v>887</v>
      </c>
      <c r="C651" s="1" t="s">
        <v>101</v>
      </c>
      <c r="D651" s="1"/>
      <c r="E651" s="1" t="s">
        <v>10</v>
      </c>
      <c r="F651" s="1" t="s">
        <v>11</v>
      </c>
      <c r="G651" s="1">
        <v>9</v>
      </c>
      <c r="H651">
        <v>1.3</v>
      </c>
      <c r="I651">
        <f>G651*H651</f>
        <v>11.700000000000001</v>
      </c>
    </row>
    <row r="652" spans="1:10" ht="14.25" customHeight="1">
      <c r="A652" s="4"/>
      <c r="B652" s="1" t="s">
        <v>888</v>
      </c>
      <c r="C652" s="1" t="s">
        <v>91</v>
      </c>
      <c r="D652" s="1" t="s">
        <v>889</v>
      </c>
      <c r="E652" s="1" t="s">
        <v>29</v>
      </c>
      <c r="F652" s="1" t="s">
        <v>30</v>
      </c>
      <c r="G652" s="1">
        <v>6</v>
      </c>
      <c r="H652">
        <v>2</v>
      </c>
      <c r="I652">
        <f>G652*H652*1</f>
        <v>12</v>
      </c>
      <c r="J652">
        <v>1</v>
      </c>
    </row>
    <row r="653" spans="1:10" ht="14.25" customHeight="1">
      <c r="A653" s="4"/>
      <c r="B653" s="1" t="s">
        <v>890</v>
      </c>
      <c r="C653" s="1" t="s">
        <v>233</v>
      </c>
      <c r="D653" s="1"/>
      <c r="E653" s="1" t="s">
        <v>417</v>
      </c>
      <c r="F653" s="1" t="s">
        <v>24</v>
      </c>
      <c r="G653" s="1">
        <v>4</v>
      </c>
      <c r="H653">
        <v>2.5</v>
      </c>
      <c r="I653">
        <f>G653*H653</f>
        <v>10</v>
      </c>
    </row>
    <row r="654" spans="1:10" ht="22.7" customHeight="1">
      <c r="A654" s="4"/>
      <c r="B654" s="1" t="s">
        <v>891</v>
      </c>
      <c r="C654" s="1" t="s">
        <v>96</v>
      </c>
      <c r="D654" s="1"/>
      <c r="E654" s="1" t="s">
        <v>24</v>
      </c>
      <c r="F654" s="1" t="s">
        <v>47</v>
      </c>
      <c r="G654" s="1">
        <v>21</v>
      </c>
      <c r="H654">
        <v>3.2</v>
      </c>
      <c r="I654">
        <f>G654*H654</f>
        <v>67.2</v>
      </c>
    </row>
    <row r="655" spans="1:10" ht="22.7" customHeight="1">
      <c r="A655" s="4"/>
      <c r="B655" s="1" t="s">
        <v>892</v>
      </c>
      <c r="C655" s="1" t="s">
        <v>179</v>
      </c>
      <c r="D655" s="1"/>
      <c r="E655" s="1" t="s">
        <v>180</v>
      </c>
      <c r="F655" s="1" t="s">
        <v>11</v>
      </c>
      <c r="G655" s="1">
        <v>39</v>
      </c>
      <c r="H655">
        <v>2.9</v>
      </c>
      <c r="I655">
        <f>G655*H655</f>
        <v>113.1</v>
      </c>
    </row>
    <row r="656" spans="1:10" ht="22.7" customHeight="1">
      <c r="A656" s="4"/>
      <c r="B656" s="1" t="s">
        <v>893</v>
      </c>
      <c r="C656" s="1" t="s">
        <v>654</v>
      </c>
      <c r="D656" s="1"/>
      <c r="E656" s="1" t="s">
        <v>41</v>
      </c>
      <c r="F656" s="1" t="s">
        <v>42</v>
      </c>
      <c r="G656" s="1">
        <v>3</v>
      </c>
      <c r="H656">
        <v>2.5</v>
      </c>
      <c r="I656">
        <f>G656*H656</f>
        <v>7.5</v>
      </c>
    </row>
    <row r="657" spans="1:10" ht="14.25" customHeight="1">
      <c r="A657" s="4"/>
      <c r="B657" s="1" t="s">
        <v>894</v>
      </c>
      <c r="C657" s="1" t="s">
        <v>13</v>
      </c>
      <c r="D657" s="1"/>
      <c r="E657" s="1" t="s">
        <v>14</v>
      </c>
      <c r="F657" s="1" t="s">
        <v>11</v>
      </c>
      <c r="G657" s="1">
        <v>11</v>
      </c>
      <c r="H657">
        <v>2</v>
      </c>
      <c r="I657">
        <f>G657*H657</f>
        <v>22</v>
      </c>
    </row>
    <row r="658" spans="1:10" ht="14.25" customHeight="1">
      <c r="A658" s="4"/>
      <c r="B658" s="1" t="s">
        <v>895</v>
      </c>
      <c r="C658" s="1" t="s">
        <v>151</v>
      </c>
      <c r="D658" s="1"/>
      <c r="E658" s="1" t="s">
        <v>11</v>
      </c>
      <c r="F658" s="1" t="s">
        <v>14</v>
      </c>
      <c r="G658" s="1">
        <v>24</v>
      </c>
      <c r="H658">
        <v>0.5</v>
      </c>
      <c r="I658">
        <f>G658*H658</f>
        <v>12</v>
      </c>
    </row>
    <row r="659" spans="1:10" ht="14.25" customHeight="1">
      <c r="A659" s="4"/>
      <c r="B659" s="1" t="s">
        <v>896</v>
      </c>
      <c r="C659" s="1" t="s">
        <v>176</v>
      </c>
      <c r="D659" s="1"/>
      <c r="E659" s="1" t="s">
        <v>177</v>
      </c>
      <c r="F659" s="1" t="s">
        <v>11</v>
      </c>
      <c r="G659" s="1">
        <v>16</v>
      </c>
      <c r="H659">
        <v>1.7</v>
      </c>
      <c r="I659">
        <f>G659*H659</f>
        <v>27.2</v>
      </c>
    </row>
    <row r="660" spans="1:10" ht="22.7" customHeight="1">
      <c r="A660" s="4"/>
      <c r="B660" s="1" t="s">
        <v>897</v>
      </c>
      <c r="C660" s="1" t="s">
        <v>179</v>
      </c>
      <c r="D660" s="1"/>
      <c r="E660" s="1" t="s">
        <v>180</v>
      </c>
      <c r="F660" s="1" t="s">
        <v>11</v>
      </c>
      <c r="G660" s="1">
        <v>7</v>
      </c>
      <c r="H660">
        <v>2.9</v>
      </c>
      <c r="I660">
        <f>G660*H660</f>
        <v>20.3</v>
      </c>
    </row>
    <row r="661" spans="1:10" ht="14.25" customHeight="1">
      <c r="A661" s="4"/>
      <c r="B661" s="1" t="s">
        <v>898</v>
      </c>
      <c r="C661" s="1" t="s">
        <v>475</v>
      </c>
      <c r="D661" s="1"/>
      <c r="E661" s="1" t="s">
        <v>180</v>
      </c>
      <c r="F661" s="1" t="s">
        <v>82</v>
      </c>
      <c r="G661" s="1">
        <v>7</v>
      </c>
      <c r="H661">
        <v>2.5</v>
      </c>
      <c r="I661">
        <f>G661*H661</f>
        <v>17.5</v>
      </c>
    </row>
    <row r="662" spans="1:10" ht="14.25" customHeight="1">
      <c r="A662" s="4"/>
      <c r="B662" s="1" t="s">
        <v>899</v>
      </c>
      <c r="C662" s="1" t="s">
        <v>91</v>
      </c>
      <c r="D662" s="1" t="s">
        <v>463</v>
      </c>
      <c r="E662" s="1" t="s">
        <v>29</v>
      </c>
      <c r="F662" s="1" t="s">
        <v>30</v>
      </c>
      <c r="G662" s="1">
        <v>7</v>
      </c>
      <c r="H662">
        <v>2</v>
      </c>
      <c r="I662">
        <f>G662*H662*1</f>
        <v>14</v>
      </c>
      <c r="J662">
        <v>1</v>
      </c>
    </row>
    <row r="663" spans="1:10" ht="14.25" customHeight="1">
      <c r="A663" s="4"/>
      <c r="B663" s="1" t="s">
        <v>900</v>
      </c>
      <c r="C663" s="1" t="s">
        <v>61</v>
      </c>
      <c r="D663" s="1"/>
      <c r="E663" s="1" t="s">
        <v>47</v>
      </c>
      <c r="F663" s="1" t="s">
        <v>24</v>
      </c>
      <c r="G663" s="1">
        <v>7</v>
      </c>
      <c r="H663">
        <v>2</v>
      </c>
      <c r="I663">
        <f>G663*H663</f>
        <v>14</v>
      </c>
    </row>
    <row r="664" spans="1:10" ht="22.7" customHeight="1">
      <c r="A664" s="4"/>
      <c r="B664" s="1" t="s">
        <v>901</v>
      </c>
      <c r="C664" s="1" t="s">
        <v>40</v>
      </c>
      <c r="D664" s="1"/>
      <c r="E664" s="1" t="s">
        <v>41</v>
      </c>
      <c r="F664" s="1" t="s">
        <v>42</v>
      </c>
      <c r="G664" s="1">
        <v>8</v>
      </c>
      <c r="H664">
        <v>2</v>
      </c>
      <c r="I664">
        <f>G664*H664</f>
        <v>16</v>
      </c>
    </row>
    <row r="665" spans="1:10" ht="14.25" customHeight="1">
      <c r="A665" s="4"/>
      <c r="B665" s="1" t="s">
        <v>902</v>
      </c>
      <c r="C665" s="1" t="s">
        <v>157</v>
      </c>
      <c r="D665" s="1"/>
      <c r="E665" s="1" t="s">
        <v>11</v>
      </c>
      <c r="F665" s="1" t="s">
        <v>14</v>
      </c>
      <c r="G665" s="1">
        <v>27</v>
      </c>
      <c r="H665">
        <v>0.5</v>
      </c>
      <c r="I665">
        <f>G665*H665</f>
        <v>13.5</v>
      </c>
    </row>
    <row r="666" spans="1:10" ht="22.7" customHeight="1">
      <c r="A666" s="4"/>
      <c r="B666" s="1" t="s">
        <v>903</v>
      </c>
      <c r="C666" s="1" t="s">
        <v>58</v>
      </c>
      <c r="D666" s="1"/>
      <c r="E666" s="1" t="s">
        <v>41</v>
      </c>
      <c r="F666" s="1" t="s">
        <v>42</v>
      </c>
      <c r="G666" s="1">
        <v>8</v>
      </c>
      <c r="H666">
        <v>1.5</v>
      </c>
      <c r="I666">
        <f>G666*H666</f>
        <v>12</v>
      </c>
    </row>
    <row r="667" spans="1:10" ht="14.25" customHeight="1">
      <c r="A667" s="4"/>
      <c r="B667" s="1" t="s">
        <v>904</v>
      </c>
      <c r="C667" s="1" t="s">
        <v>70</v>
      </c>
      <c r="D667" s="1"/>
      <c r="E667" s="1" t="s">
        <v>47</v>
      </c>
      <c r="F667" s="1" t="s">
        <v>24</v>
      </c>
      <c r="G667" s="1">
        <v>22</v>
      </c>
      <c r="H667">
        <v>3</v>
      </c>
      <c r="I667">
        <f>G667*H667</f>
        <v>66</v>
      </c>
    </row>
    <row r="668" spans="1:10" ht="14.25" customHeight="1">
      <c r="A668" s="4"/>
      <c r="B668" s="1" t="s">
        <v>905</v>
      </c>
      <c r="C668" s="1" t="s">
        <v>451</v>
      </c>
      <c r="D668" s="1"/>
      <c r="E668" s="1" t="s">
        <v>14</v>
      </c>
      <c r="F668" s="1" t="s">
        <v>11</v>
      </c>
      <c r="G668" s="1">
        <v>4</v>
      </c>
      <c r="H668">
        <v>2</v>
      </c>
      <c r="I668">
        <f>G668*H668</f>
        <v>8</v>
      </c>
    </row>
    <row r="669" spans="1:10" ht="22.7" customHeight="1">
      <c r="A669" s="4"/>
      <c r="B669" s="1" t="s">
        <v>906</v>
      </c>
      <c r="C669" s="1" t="s">
        <v>58</v>
      </c>
      <c r="D669" s="1"/>
      <c r="E669" s="1" t="s">
        <v>41</v>
      </c>
      <c r="F669" s="1" t="s">
        <v>42</v>
      </c>
      <c r="G669" s="1">
        <v>20</v>
      </c>
      <c r="H669">
        <v>1.5</v>
      </c>
      <c r="I669">
        <f>G669*H669</f>
        <v>30</v>
      </c>
    </row>
    <row r="670" spans="1:10" ht="14.25" customHeight="1">
      <c r="A670" s="4"/>
      <c r="B670" s="1" t="s">
        <v>907</v>
      </c>
      <c r="C670" s="1" t="s">
        <v>157</v>
      </c>
      <c r="D670" s="1"/>
      <c r="E670" s="1" t="s">
        <v>14</v>
      </c>
      <c r="F670" s="1" t="s">
        <v>11</v>
      </c>
      <c r="G670" s="1">
        <v>2</v>
      </c>
      <c r="H670">
        <v>0.5</v>
      </c>
      <c r="I670">
        <f>G670*H670</f>
        <v>1</v>
      </c>
    </row>
    <row r="671" spans="1:10" ht="14.25" customHeight="1">
      <c r="A671" s="4"/>
      <c r="B671" s="1" t="s">
        <v>908</v>
      </c>
      <c r="C671" s="1" t="s">
        <v>101</v>
      </c>
      <c r="D671" s="1"/>
      <c r="E671" s="1" t="s">
        <v>10</v>
      </c>
      <c r="F671" s="1" t="s">
        <v>11</v>
      </c>
      <c r="G671" s="1">
        <v>16</v>
      </c>
      <c r="H671">
        <v>1.3</v>
      </c>
      <c r="I671">
        <f>G671*H671</f>
        <v>20.8</v>
      </c>
    </row>
    <row r="672" spans="1:10" ht="14.25" customHeight="1">
      <c r="A672" s="4"/>
      <c r="B672" s="1" t="s">
        <v>909</v>
      </c>
      <c r="C672" s="1" t="s">
        <v>228</v>
      </c>
      <c r="D672" s="1"/>
      <c r="E672" s="1" t="s">
        <v>14</v>
      </c>
      <c r="F672" s="1" t="s">
        <v>11</v>
      </c>
      <c r="G672" s="1">
        <v>17</v>
      </c>
      <c r="H672">
        <v>2</v>
      </c>
      <c r="I672">
        <f>G672*H672</f>
        <v>34</v>
      </c>
    </row>
    <row r="673" spans="1:9" ht="14.25" customHeight="1">
      <c r="A673" s="4"/>
      <c r="B673" s="1" t="s">
        <v>910</v>
      </c>
      <c r="C673" s="1" t="s">
        <v>32</v>
      </c>
      <c r="D673" s="1"/>
      <c r="E673" s="1" t="s">
        <v>10</v>
      </c>
      <c r="F673" s="1" t="s">
        <v>11</v>
      </c>
      <c r="G673" s="1">
        <v>2</v>
      </c>
      <c r="H673">
        <v>5</v>
      </c>
      <c r="I673">
        <f>G673*H673</f>
        <v>10</v>
      </c>
    </row>
    <row r="674" spans="1:9" ht="14.25" customHeight="1">
      <c r="A674" s="4"/>
      <c r="B674" s="1" t="s">
        <v>911</v>
      </c>
      <c r="C674" s="1" t="s">
        <v>642</v>
      </c>
      <c r="D674" s="1"/>
      <c r="E674" s="1" t="s">
        <v>14</v>
      </c>
      <c r="F674" s="1" t="s">
        <v>11</v>
      </c>
      <c r="G674" s="1">
        <v>2</v>
      </c>
      <c r="H674">
        <v>0.5</v>
      </c>
      <c r="I674">
        <f>G674*H674</f>
        <v>1</v>
      </c>
    </row>
    <row r="675" spans="1:9" ht="22.7" customHeight="1">
      <c r="A675" s="4"/>
      <c r="B675" s="1" t="s">
        <v>912</v>
      </c>
      <c r="C675" s="1" t="s">
        <v>913</v>
      </c>
      <c r="D675" s="1"/>
      <c r="E675" s="1" t="s">
        <v>417</v>
      </c>
      <c r="F675" s="1" t="s">
        <v>24</v>
      </c>
      <c r="G675" s="1">
        <v>50</v>
      </c>
      <c r="H675">
        <v>2.5</v>
      </c>
      <c r="I675">
        <f>G675*H675</f>
        <v>125</v>
      </c>
    </row>
    <row r="676" spans="1:9" ht="14.25" customHeight="1">
      <c r="A676" s="4"/>
      <c r="B676" s="1" t="s">
        <v>914</v>
      </c>
      <c r="C676" s="1" t="s">
        <v>101</v>
      </c>
      <c r="D676" s="1"/>
      <c r="E676" s="1" t="s">
        <v>10</v>
      </c>
      <c r="F676" s="1" t="s">
        <v>11</v>
      </c>
      <c r="G676" s="1">
        <v>13</v>
      </c>
      <c r="H676">
        <v>1.3</v>
      </c>
      <c r="I676">
        <f>G676*H676</f>
        <v>16.900000000000002</v>
      </c>
    </row>
    <row r="677" spans="1:9" ht="14.25" customHeight="1">
      <c r="A677" s="4"/>
      <c r="B677" s="1" t="s">
        <v>915</v>
      </c>
      <c r="C677" s="1" t="s">
        <v>219</v>
      </c>
      <c r="D677" s="1"/>
      <c r="E677" s="1" t="s">
        <v>10</v>
      </c>
      <c r="F677" s="1" t="s">
        <v>11</v>
      </c>
      <c r="G677" s="1">
        <v>4</v>
      </c>
      <c r="H677">
        <v>1.5</v>
      </c>
      <c r="I677">
        <f>G677*H677</f>
        <v>6</v>
      </c>
    </row>
    <row r="678" spans="1:9" ht="14.25" customHeight="1">
      <c r="A678" s="4"/>
      <c r="B678" s="1" t="s">
        <v>916</v>
      </c>
      <c r="C678" s="1" t="s">
        <v>101</v>
      </c>
      <c r="D678" s="1"/>
      <c r="E678" s="1" t="s">
        <v>10</v>
      </c>
      <c r="F678" s="1" t="s">
        <v>11</v>
      </c>
      <c r="G678" s="1">
        <v>6</v>
      </c>
      <c r="H678">
        <v>1.3</v>
      </c>
      <c r="I678">
        <f>G678*H678</f>
        <v>7.8000000000000007</v>
      </c>
    </row>
    <row r="679" spans="1:9" ht="22.7" customHeight="1">
      <c r="A679" s="4"/>
      <c r="B679" s="1" t="s">
        <v>917</v>
      </c>
      <c r="C679" s="1" t="s">
        <v>16</v>
      </c>
      <c r="D679" s="1" t="s">
        <v>130</v>
      </c>
      <c r="E679" s="1" t="s">
        <v>128</v>
      </c>
      <c r="F679" s="1" t="s">
        <v>11</v>
      </c>
      <c r="G679" s="1">
        <v>14</v>
      </c>
      <c r="H679">
        <v>5</v>
      </c>
      <c r="I679">
        <f>G679*H679</f>
        <v>70</v>
      </c>
    </row>
    <row r="680" spans="1:9" ht="14.25" customHeight="1">
      <c r="A680" s="4"/>
      <c r="B680" s="1" t="s">
        <v>918</v>
      </c>
      <c r="C680" s="1" t="s">
        <v>81</v>
      </c>
      <c r="D680" s="1"/>
      <c r="E680" s="1" t="s">
        <v>82</v>
      </c>
      <c r="F680" s="1" t="s">
        <v>14</v>
      </c>
      <c r="G680" s="1">
        <v>27</v>
      </c>
      <c r="H680">
        <v>2</v>
      </c>
      <c r="I680">
        <f>G680*H680</f>
        <v>54</v>
      </c>
    </row>
    <row r="681" spans="1:9" ht="14.25" customHeight="1">
      <c r="A681" s="4"/>
      <c r="B681" s="1" t="s">
        <v>919</v>
      </c>
      <c r="C681" s="1" t="s">
        <v>66</v>
      </c>
      <c r="D681" s="1"/>
      <c r="E681" s="1" t="s">
        <v>51</v>
      </c>
      <c r="F681" s="1" t="s">
        <v>14</v>
      </c>
      <c r="G681" s="1">
        <v>7</v>
      </c>
      <c r="H681">
        <v>2</v>
      </c>
      <c r="I681">
        <f>G681*H681</f>
        <v>14</v>
      </c>
    </row>
    <row r="682" spans="1:9" ht="14.25" customHeight="1">
      <c r="A682" s="4"/>
      <c r="B682" s="1" t="s">
        <v>920</v>
      </c>
      <c r="C682" s="1" t="s">
        <v>70</v>
      </c>
      <c r="D682" s="1"/>
      <c r="E682" s="1" t="s">
        <v>47</v>
      </c>
      <c r="F682" s="1" t="s">
        <v>417</v>
      </c>
      <c r="G682" s="1">
        <v>5</v>
      </c>
      <c r="H682">
        <v>3</v>
      </c>
      <c r="I682">
        <f>G682*H682</f>
        <v>15</v>
      </c>
    </row>
    <row r="683" spans="1:9" ht="14.25" customHeight="1">
      <c r="A683" s="4"/>
      <c r="B683" s="1" t="s">
        <v>921</v>
      </c>
      <c r="C683" s="1" t="s">
        <v>101</v>
      </c>
      <c r="D683" s="1"/>
      <c r="E683" s="1" t="s">
        <v>128</v>
      </c>
      <c r="F683" s="1" t="s">
        <v>11</v>
      </c>
      <c r="G683" s="1">
        <v>4</v>
      </c>
      <c r="H683">
        <v>1.3</v>
      </c>
      <c r="I683">
        <f>G683*H683</f>
        <v>5.2</v>
      </c>
    </row>
    <row r="684" spans="1:9" ht="14.25" customHeight="1">
      <c r="A684" s="4"/>
      <c r="B684" s="1" t="s">
        <v>922</v>
      </c>
      <c r="C684" s="1" t="s">
        <v>923</v>
      </c>
      <c r="D684" s="1"/>
      <c r="E684" s="1" t="s">
        <v>417</v>
      </c>
      <c r="F684" s="1" t="s">
        <v>24</v>
      </c>
      <c r="G684" s="1">
        <v>50</v>
      </c>
      <c r="H684">
        <v>2.5</v>
      </c>
      <c r="I684">
        <f>G684*H684</f>
        <v>125</v>
      </c>
    </row>
    <row r="685" spans="1:9" ht="14.25" customHeight="1">
      <c r="A685" s="4"/>
      <c r="B685" s="1" t="s">
        <v>924</v>
      </c>
      <c r="C685" s="1" t="s">
        <v>233</v>
      </c>
      <c r="D685" s="1"/>
      <c r="E685" s="1" t="s">
        <v>417</v>
      </c>
      <c r="F685" s="1" t="s">
        <v>24</v>
      </c>
      <c r="G685" s="1">
        <v>47</v>
      </c>
      <c r="H685">
        <v>2.5</v>
      </c>
      <c r="I685">
        <f>G685*H685</f>
        <v>117.5</v>
      </c>
    </row>
    <row r="686" spans="1:9" ht="14.25" customHeight="1">
      <c r="A686" s="4"/>
      <c r="B686" s="1" t="s">
        <v>925</v>
      </c>
      <c r="C686" s="1" t="s">
        <v>70</v>
      </c>
      <c r="D686" s="1"/>
      <c r="E686" s="1" t="s">
        <v>47</v>
      </c>
      <c r="F686" s="1" t="s">
        <v>417</v>
      </c>
      <c r="G686" s="1">
        <v>17</v>
      </c>
      <c r="H686">
        <v>3</v>
      </c>
      <c r="I686">
        <f>G686*H686</f>
        <v>51</v>
      </c>
    </row>
    <row r="687" spans="1:9" ht="14.25" customHeight="1">
      <c r="A687" s="4"/>
      <c r="B687" s="1" t="s">
        <v>926</v>
      </c>
      <c r="C687" s="1" t="s">
        <v>678</v>
      </c>
      <c r="D687" s="1"/>
      <c r="E687" s="1" t="s">
        <v>41</v>
      </c>
      <c r="F687" s="1" t="s">
        <v>42</v>
      </c>
      <c r="G687" s="1">
        <v>3</v>
      </c>
      <c r="H687">
        <v>2</v>
      </c>
      <c r="I687">
        <f>G687*H687</f>
        <v>6</v>
      </c>
    </row>
    <row r="688" spans="1:9" ht="14.25" customHeight="1">
      <c r="A688" s="4"/>
      <c r="B688" s="1" t="s">
        <v>927</v>
      </c>
      <c r="C688" s="1" t="s">
        <v>187</v>
      </c>
      <c r="D688" s="1"/>
      <c r="E688" s="1" t="s">
        <v>417</v>
      </c>
      <c r="F688" s="1" t="s">
        <v>24</v>
      </c>
      <c r="G688" s="1">
        <v>50</v>
      </c>
      <c r="H688">
        <v>2.5</v>
      </c>
      <c r="I688">
        <f>G688*H688</f>
        <v>125</v>
      </c>
    </row>
    <row r="689" spans="1:9" ht="14.25" customHeight="1">
      <c r="A689" s="4"/>
      <c r="B689" s="1" t="s">
        <v>928</v>
      </c>
      <c r="C689" s="1" t="s">
        <v>323</v>
      </c>
      <c r="D689" s="1"/>
      <c r="E689" s="1" t="s">
        <v>308</v>
      </c>
      <c r="F689" s="1" t="s">
        <v>309</v>
      </c>
      <c r="G689" s="1">
        <v>37</v>
      </c>
      <c r="H689">
        <v>2.5</v>
      </c>
      <c r="I689">
        <f>G689*H689</f>
        <v>92.5</v>
      </c>
    </row>
    <row r="690" spans="1:9" ht="14.25" customHeight="1">
      <c r="A690" s="4"/>
      <c r="B690" s="1" t="s">
        <v>929</v>
      </c>
      <c r="C690" s="1" t="s">
        <v>307</v>
      </c>
      <c r="D690" s="1"/>
      <c r="E690" s="1" t="s">
        <v>308</v>
      </c>
      <c r="F690" s="1" t="s">
        <v>309</v>
      </c>
      <c r="G690" s="1">
        <v>4</v>
      </c>
      <c r="H690">
        <v>2.5</v>
      </c>
      <c r="I690">
        <f>G690*H690</f>
        <v>10</v>
      </c>
    </row>
    <row r="691" spans="1:9" ht="14.25" customHeight="1">
      <c r="A691" s="4"/>
      <c r="B691" s="1" t="s">
        <v>930</v>
      </c>
      <c r="C691" s="1" t="s">
        <v>645</v>
      </c>
      <c r="D691" s="1" t="s">
        <v>646</v>
      </c>
      <c r="E691" s="1" t="s">
        <v>14</v>
      </c>
      <c r="F691" s="1" t="s">
        <v>11</v>
      </c>
      <c r="G691" s="1">
        <v>4</v>
      </c>
      <c r="H691">
        <v>2</v>
      </c>
      <c r="I691">
        <f>G691*H691</f>
        <v>8</v>
      </c>
    </row>
    <row r="692" spans="1:9" ht="14.25" customHeight="1">
      <c r="A692" s="4"/>
      <c r="B692" s="1" t="s">
        <v>931</v>
      </c>
      <c r="C692" s="1" t="s">
        <v>13</v>
      </c>
      <c r="D692" s="1"/>
      <c r="E692" s="1" t="s">
        <v>14</v>
      </c>
      <c r="F692" s="1" t="s">
        <v>11</v>
      </c>
      <c r="G692" s="1">
        <v>15</v>
      </c>
      <c r="H692">
        <v>2</v>
      </c>
      <c r="I692">
        <f>G692*H692</f>
        <v>30</v>
      </c>
    </row>
    <row r="693" spans="1:9" ht="22.7" customHeight="1">
      <c r="A693" s="4"/>
      <c r="B693" s="1" t="s">
        <v>932</v>
      </c>
      <c r="C693" s="1" t="s">
        <v>886</v>
      </c>
      <c r="D693" s="1"/>
      <c r="E693" s="1" t="s">
        <v>41</v>
      </c>
      <c r="F693" s="1" t="s">
        <v>42</v>
      </c>
      <c r="G693" s="1">
        <v>2</v>
      </c>
      <c r="H693">
        <v>5</v>
      </c>
      <c r="I693">
        <f>G693*H693</f>
        <v>10</v>
      </c>
    </row>
    <row r="694" spans="1:9" ht="14.25" customHeight="1">
      <c r="A694" s="4"/>
      <c r="B694" s="1" t="s">
        <v>933</v>
      </c>
      <c r="C694" s="1" t="s">
        <v>32</v>
      </c>
      <c r="D694" s="1"/>
      <c r="E694" s="1" t="s">
        <v>10</v>
      </c>
      <c r="F694" s="1" t="s">
        <v>11</v>
      </c>
      <c r="G694" s="1">
        <v>1</v>
      </c>
      <c r="H694">
        <v>5</v>
      </c>
      <c r="I694">
        <f>G694*H694</f>
        <v>5</v>
      </c>
    </row>
    <row r="695" spans="1:9" ht="14.25" customHeight="1">
      <c r="A695" s="4"/>
      <c r="B695" s="1" t="s">
        <v>934</v>
      </c>
      <c r="C695" s="1" t="s">
        <v>101</v>
      </c>
      <c r="D695" s="1"/>
      <c r="E695" s="1" t="s">
        <v>10</v>
      </c>
      <c r="F695" s="1" t="s">
        <v>11</v>
      </c>
      <c r="G695" s="1">
        <v>7</v>
      </c>
      <c r="H695">
        <v>1.3</v>
      </c>
      <c r="I695">
        <f>G695*H695</f>
        <v>9.1</v>
      </c>
    </row>
    <row r="696" spans="1:9" ht="14.25" customHeight="1">
      <c r="A696" s="4"/>
      <c r="B696" s="1" t="s">
        <v>935</v>
      </c>
      <c r="C696" s="1" t="s">
        <v>32</v>
      </c>
      <c r="D696" s="1"/>
      <c r="E696" s="1" t="s">
        <v>10</v>
      </c>
      <c r="F696" s="1" t="s">
        <v>11</v>
      </c>
      <c r="G696" s="1">
        <v>1</v>
      </c>
      <c r="H696">
        <v>5</v>
      </c>
      <c r="I696">
        <f>G696*H696</f>
        <v>5</v>
      </c>
    </row>
    <row r="697" spans="1:9" ht="22.7" customHeight="1">
      <c r="A697" s="4"/>
      <c r="B697" s="1" t="s">
        <v>936</v>
      </c>
      <c r="C697" s="1" t="s">
        <v>40</v>
      </c>
      <c r="D697" s="1"/>
      <c r="E697" s="1" t="s">
        <v>41</v>
      </c>
      <c r="F697" s="1" t="s">
        <v>42</v>
      </c>
      <c r="G697" s="1">
        <v>20</v>
      </c>
      <c r="H697">
        <v>2</v>
      </c>
      <c r="I697">
        <f>G697*H697</f>
        <v>40</v>
      </c>
    </row>
    <row r="698" spans="1:9" ht="14.25" customHeight="1">
      <c r="A698" s="4"/>
      <c r="B698" s="1" t="s">
        <v>937</v>
      </c>
      <c r="C698" s="1" t="s">
        <v>176</v>
      </c>
      <c r="D698" s="1"/>
      <c r="E698" s="1" t="s">
        <v>177</v>
      </c>
      <c r="F698" s="1" t="s">
        <v>11</v>
      </c>
      <c r="G698" s="1">
        <v>10</v>
      </c>
      <c r="H698">
        <v>1.7</v>
      </c>
      <c r="I698">
        <f>G698*H698</f>
        <v>17</v>
      </c>
    </row>
    <row r="699" spans="1:9" ht="14.25" customHeight="1">
      <c r="A699" s="4"/>
      <c r="B699" s="1" t="s">
        <v>938</v>
      </c>
      <c r="C699" s="1" t="s">
        <v>176</v>
      </c>
      <c r="D699" s="1"/>
      <c r="E699" s="1" t="s">
        <v>177</v>
      </c>
      <c r="F699" s="1" t="s">
        <v>11</v>
      </c>
      <c r="G699" s="1">
        <v>6</v>
      </c>
      <c r="H699">
        <v>1.7</v>
      </c>
      <c r="I699">
        <f>G699*H699</f>
        <v>10.199999999999999</v>
      </c>
    </row>
    <row r="700" spans="1:9" ht="14.25" customHeight="1">
      <c r="A700" s="4"/>
      <c r="B700" s="1" t="s">
        <v>939</v>
      </c>
      <c r="C700" s="1" t="s">
        <v>142</v>
      </c>
      <c r="D700" s="1"/>
      <c r="E700" s="1" t="s">
        <v>14</v>
      </c>
      <c r="F700" s="1" t="s">
        <v>11</v>
      </c>
      <c r="G700" s="1">
        <v>4</v>
      </c>
      <c r="H700">
        <v>3.3</v>
      </c>
      <c r="I700">
        <f>G700*H700</f>
        <v>13.2</v>
      </c>
    </row>
    <row r="701" spans="1:9" ht="14.25" customHeight="1">
      <c r="A701" s="4"/>
      <c r="B701" s="1" t="s">
        <v>940</v>
      </c>
      <c r="C701" s="1" t="s">
        <v>427</v>
      </c>
      <c r="D701" s="1"/>
      <c r="E701" s="1" t="s">
        <v>417</v>
      </c>
      <c r="F701" s="1" t="s">
        <v>25</v>
      </c>
      <c r="G701" s="1">
        <v>4</v>
      </c>
      <c r="H701">
        <v>2.5</v>
      </c>
      <c r="I701">
        <f>G701*H701</f>
        <v>10</v>
      </c>
    </row>
    <row r="702" spans="1:9" ht="14.25" customHeight="1">
      <c r="A702" s="4"/>
      <c r="B702" s="1" t="s">
        <v>941</v>
      </c>
      <c r="C702" s="1" t="s">
        <v>323</v>
      </c>
      <c r="D702" s="1"/>
      <c r="E702" s="1" t="s">
        <v>308</v>
      </c>
      <c r="F702" s="1" t="s">
        <v>309</v>
      </c>
      <c r="G702" s="1">
        <v>4</v>
      </c>
      <c r="H702">
        <v>2.5</v>
      </c>
      <c r="I702">
        <f>G702*H702</f>
        <v>10</v>
      </c>
    </row>
    <row r="703" spans="1:9" ht="14.25" customHeight="1">
      <c r="A703" s="4"/>
      <c r="B703" s="1" t="s">
        <v>942</v>
      </c>
      <c r="C703" s="1" t="s">
        <v>107</v>
      </c>
      <c r="D703" s="1"/>
      <c r="E703" s="1" t="s">
        <v>11</v>
      </c>
      <c r="F703" s="1" t="s">
        <v>14</v>
      </c>
      <c r="G703" s="1">
        <v>24</v>
      </c>
      <c r="H703">
        <v>0.5</v>
      </c>
      <c r="I703">
        <f>G703*H703</f>
        <v>12</v>
      </c>
    </row>
    <row r="704" spans="1:9" ht="22.7" customHeight="1">
      <c r="A704" s="4"/>
      <c r="B704" s="1" t="s">
        <v>943</v>
      </c>
      <c r="C704" s="1" t="s">
        <v>179</v>
      </c>
      <c r="D704" s="1"/>
      <c r="E704" s="1" t="s">
        <v>180</v>
      </c>
      <c r="F704" s="1" t="s">
        <v>11</v>
      </c>
      <c r="G704" s="1">
        <v>7</v>
      </c>
      <c r="H704">
        <v>2.9</v>
      </c>
      <c r="I704">
        <f>G704*H704</f>
        <v>20.3</v>
      </c>
    </row>
    <row r="705" spans="1:9" ht="14.25" customHeight="1">
      <c r="A705" s="4"/>
      <c r="B705" s="1" t="s">
        <v>944</v>
      </c>
      <c r="C705" s="1" t="s">
        <v>374</v>
      </c>
      <c r="D705" s="1"/>
      <c r="E705" s="1" t="s">
        <v>25</v>
      </c>
      <c r="F705" s="1" t="s">
        <v>47</v>
      </c>
      <c r="G705" s="1">
        <v>9</v>
      </c>
      <c r="H705">
        <v>2.5</v>
      </c>
      <c r="I705">
        <f>G705*H705</f>
        <v>22.5</v>
      </c>
    </row>
    <row r="706" spans="1:9" ht="14.25" customHeight="1">
      <c r="A706" s="4"/>
      <c r="B706" s="1" t="s">
        <v>945</v>
      </c>
      <c r="C706" s="1" t="s">
        <v>32</v>
      </c>
      <c r="D706" s="1"/>
      <c r="E706" s="1" t="s">
        <v>10</v>
      </c>
      <c r="F706" s="1" t="s">
        <v>11</v>
      </c>
      <c r="G706" s="1">
        <v>1</v>
      </c>
      <c r="H706">
        <v>5</v>
      </c>
      <c r="I706">
        <f>G706*H706</f>
        <v>5</v>
      </c>
    </row>
    <row r="707" spans="1:9" ht="14.25" customHeight="1">
      <c r="A707" s="4"/>
      <c r="B707" s="1" t="s">
        <v>946</v>
      </c>
      <c r="C707" s="1" t="s">
        <v>70</v>
      </c>
      <c r="D707" s="1"/>
      <c r="E707" s="1" t="s">
        <v>47</v>
      </c>
      <c r="F707" s="1" t="s">
        <v>24</v>
      </c>
      <c r="G707" s="1">
        <v>22</v>
      </c>
      <c r="H707">
        <v>3</v>
      </c>
      <c r="I707">
        <f>G707*H707</f>
        <v>66</v>
      </c>
    </row>
    <row r="708" spans="1:9" ht="14.25" customHeight="1">
      <c r="A708" s="4"/>
      <c r="B708" s="1" t="s">
        <v>947</v>
      </c>
      <c r="C708" s="1" t="s">
        <v>713</v>
      </c>
      <c r="D708" s="1"/>
      <c r="E708" s="1" t="s">
        <v>11</v>
      </c>
      <c r="F708" s="1" t="s">
        <v>14</v>
      </c>
      <c r="G708" s="1">
        <v>2</v>
      </c>
      <c r="H708">
        <v>2.5</v>
      </c>
      <c r="I708">
        <f>G708*H708</f>
        <v>5</v>
      </c>
    </row>
    <row r="709" spans="1:9" ht="22.7" customHeight="1">
      <c r="A709" s="4"/>
      <c r="B709" s="1" t="s">
        <v>948</v>
      </c>
      <c r="C709" s="1" t="s">
        <v>125</v>
      </c>
      <c r="D709" s="1"/>
      <c r="E709" s="1" t="s">
        <v>417</v>
      </c>
      <c r="F709" s="1" t="s">
        <v>24</v>
      </c>
      <c r="G709" s="1">
        <v>4</v>
      </c>
      <c r="H709">
        <v>2</v>
      </c>
      <c r="I709">
        <f>G709*H709</f>
        <v>8</v>
      </c>
    </row>
    <row r="710" spans="1:9" ht="14.25" customHeight="1">
      <c r="A710" s="4"/>
      <c r="B710" s="1" t="s">
        <v>949</v>
      </c>
      <c r="C710" s="1" t="s">
        <v>32</v>
      </c>
      <c r="D710" s="1"/>
      <c r="E710" s="1" t="s">
        <v>10</v>
      </c>
      <c r="F710" s="1" t="s">
        <v>11</v>
      </c>
      <c r="G710" s="1">
        <v>8</v>
      </c>
      <c r="H710">
        <v>5</v>
      </c>
      <c r="I710">
        <f>G710*H710</f>
        <v>40</v>
      </c>
    </row>
    <row r="711" spans="1:9" ht="14.25" customHeight="1">
      <c r="A711" s="4"/>
      <c r="B711" s="1" t="s">
        <v>950</v>
      </c>
      <c r="C711" s="1" t="s">
        <v>433</v>
      </c>
      <c r="D711" s="1" t="s">
        <v>55</v>
      </c>
      <c r="E711" s="1" t="s">
        <v>47</v>
      </c>
      <c r="F711" s="1" t="s">
        <v>24</v>
      </c>
      <c r="G711" s="1">
        <v>19</v>
      </c>
      <c r="H711">
        <v>2.5</v>
      </c>
      <c r="I711">
        <f>G711*H711</f>
        <v>47.5</v>
      </c>
    </row>
    <row r="712" spans="1:9" ht="14.25" customHeight="1">
      <c r="A712" s="4"/>
      <c r="B712" s="1" t="s">
        <v>951</v>
      </c>
      <c r="C712" s="1" t="s">
        <v>32</v>
      </c>
      <c r="D712" s="1"/>
      <c r="E712" s="1" t="s">
        <v>10</v>
      </c>
      <c r="F712" s="1" t="s">
        <v>11</v>
      </c>
      <c r="G712" s="1">
        <v>8</v>
      </c>
      <c r="H712">
        <v>5</v>
      </c>
      <c r="I712">
        <f>G712*H712</f>
        <v>40</v>
      </c>
    </row>
    <row r="713" spans="1:9" ht="14.25" customHeight="1">
      <c r="A713" s="4"/>
      <c r="B713" s="1" t="s">
        <v>952</v>
      </c>
      <c r="C713" s="1" t="s">
        <v>75</v>
      </c>
      <c r="D713" s="1"/>
      <c r="E713" s="1" t="s">
        <v>14</v>
      </c>
      <c r="F713" s="1" t="s">
        <v>11</v>
      </c>
      <c r="G713" s="1">
        <v>25</v>
      </c>
      <c r="H713">
        <v>3</v>
      </c>
      <c r="I713">
        <f>G713*H713</f>
        <v>75</v>
      </c>
    </row>
    <row r="714" spans="1:9" ht="22.7" customHeight="1">
      <c r="A714" s="3">
        <v>44786</v>
      </c>
      <c r="B714" s="1" t="s">
        <v>953</v>
      </c>
      <c r="C714" s="1" t="s">
        <v>163</v>
      </c>
      <c r="D714" s="1"/>
      <c r="E714" s="1" t="s">
        <v>24</v>
      </c>
      <c r="F714" s="1" t="s">
        <v>25</v>
      </c>
      <c r="G714" s="1">
        <v>10</v>
      </c>
      <c r="H714">
        <v>0.8</v>
      </c>
      <c r="I714">
        <f>G714*H714</f>
        <v>8</v>
      </c>
    </row>
    <row r="715" spans="1:9" ht="14.25" customHeight="1">
      <c r="A715" s="4"/>
      <c r="B715" s="1" t="s">
        <v>954</v>
      </c>
      <c r="C715" s="1" t="s">
        <v>13</v>
      </c>
      <c r="D715" s="1"/>
      <c r="E715" s="1" t="s">
        <v>14</v>
      </c>
      <c r="F715" s="1" t="s">
        <v>11</v>
      </c>
      <c r="G715" s="1">
        <v>15</v>
      </c>
      <c r="H715">
        <v>2</v>
      </c>
      <c r="I715">
        <f>G715*H715</f>
        <v>30</v>
      </c>
    </row>
    <row r="716" spans="1:9" ht="14.25" customHeight="1">
      <c r="A716" s="4"/>
      <c r="B716" s="4" t="s">
        <v>955</v>
      </c>
      <c r="C716" s="1" t="s">
        <v>303</v>
      </c>
      <c r="D716" s="1"/>
      <c r="E716" s="1" t="s">
        <v>362</v>
      </c>
      <c r="F716" s="1" t="s">
        <v>30</v>
      </c>
      <c r="G716" s="1">
        <v>8</v>
      </c>
      <c r="H716">
        <v>3.3</v>
      </c>
      <c r="I716">
        <f>G716*H716</f>
        <v>26.4</v>
      </c>
    </row>
    <row r="717" spans="1:9" ht="14.25" customHeight="1">
      <c r="A717" s="4"/>
      <c r="B717" s="4"/>
      <c r="C717" s="1" t="s">
        <v>84</v>
      </c>
      <c r="D717" s="1"/>
      <c r="E717" s="1" t="s">
        <v>362</v>
      </c>
      <c r="F717" s="1" t="s">
        <v>30</v>
      </c>
      <c r="G717" s="1">
        <v>22</v>
      </c>
      <c r="H717">
        <v>3.3</v>
      </c>
      <c r="I717">
        <f>G717*H717</f>
        <v>72.599999999999994</v>
      </c>
    </row>
    <row r="718" spans="1:9" ht="22.7" customHeight="1">
      <c r="A718" s="4"/>
      <c r="B718" s="1" t="s">
        <v>956</v>
      </c>
      <c r="C718" s="1" t="s">
        <v>58</v>
      </c>
      <c r="D718" s="1"/>
      <c r="E718" s="1" t="s">
        <v>41</v>
      </c>
      <c r="F718" s="1" t="s">
        <v>42</v>
      </c>
      <c r="G718" s="1">
        <v>22</v>
      </c>
      <c r="H718">
        <v>1.5</v>
      </c>
      <c r="I718">
        <f>G718*H718</f>
        <v>33</v>
      </c>
    </row>
    <row r="719" spans="1:9" ht="14.25" customHeight="1">
      <c r="A719" s="4"/>
      <c r="B719" s="1" t="s">
        <v>957</v>
      </c>
      <c r="C719" s="1" t="s">
        <v>170</v>
      </c>
      <c r="D719" s="1"/>
      <c r="E719" s="1" t="s">
        <v>14</v>
      </c>
      <c r="F719" s="1" t="s">
        <v>82</v>
      </c>
      <c r="G719" s="1">
        <v>6</v>
      </c>
      <c r="H719">
        <v>1</v>
      </c>
      <c r="I719">
        <f>G719*H719</f>
        <v>6</v>
      </c>
    </row>
    <row r="720" spans="1:9" ht="22.7" customHeight="1">
      <c r="A720" s="4"/>
      <c r="B720" s="1" t="s">
        <v>958</v>
      </c>
      <c r="C720" s="1" t="s">
        <v>58</v>
      </c>
      <c r="D720" s="1"/>
      <c r="E720" s="1" t="s">
        <v>41</v>
      </c>
      <c r="F720" s="1" t="s">
        <v>42</v>
      </c>
      <c r="G720" s="1">
        <v>4</v>
      </c>
      <c r="H720">
        <v>1.5</v>
      </c>
      <c r="I720">
        <f>G720*H720</f>
        <v>6</v>
      </c>
    </row>
    <row r="721" spans="1:9" ht="14.25" customHeight="1">
      <c r="A721" s="4"/>
      <c r="B721" s="1" t="s">
        <v>959</v>
      </c>
      <c r="C721" s="1" t="s">
        <v>107</v>
      </c>
      <c r="D721" s="1"/>
      <c r="E721" s="1" t="s">
        <v>11</v>
      </c>
      <c r="F721" s="1" t="s">
        <v>14</v>
      </c>
      <c r="G721" s="1">
        <v>23</v>
      </c>
      <c r="H721">
        <v>0.5</v>
      </c>
      <c r="I721">
        <f>G721*H721</f>
        <v>11.5</v>
      </c>
    </row>
    <row r="722" spans="1:9" ht="14.25" customHeight="1">
      <c r="A722" s="4"/>
      <c r="B722" s="1" t="s">
        <v>960</v>
      </c>
      <c r="C722" s="1" t="s">
        <v>488</v>
      </c>
      <c r="D722" s="1"/>
      <c r="E722" s="1" t="s">
        <v>180</v>
      </c>
      <c r="F722" s="1" t="s">
        <v>82</v>
      </c>
      <c r="G722" s="1">
        <v>32</v>
      </c>
      <c r="H722">
        <v>2.5</v>
      </c>
      <c r="I722">
        <f>G722*H722</f>
        <v>80</v>
      </c>
    </row>
    <row r="723" spans="1:9" ht="14.25" customHeight="1">
      <c r="A723" s="4"/>
      <c r="B723" s="1" t="s">
        <v>961</v>
      </c>
      <c r="C723" s="1" t="s">
        <v>962</v>
      </c>
      <c r="D723" s="1"/>
      <c r="E723" s="1" t="s">
        <v>180</v>
      </c>
      <c r="F723" s="1" t="s">
        <v>82</v>
      </c>
      <c r="G723" s="1">
        <v>22</v>
      </c>
      <c r="H723">
        <v>3</v>
      </c>
      <c r="I723">
        <f>G723*H723</f>
        <v>66</v>
      </c>
    </row>
    <row r="724" spans="1:9" ht="14.25" customHeight="1">
      <c r="A724" s="4"/>
      <c r="B724" s="1" t="s">
        <v>963</v>
      </c>
      <c r="C724" s="1" t="s">
        <v>573</v>
      </c>
      <c r="D724" s="1"/>
      <c r="E724" s="1" t="s">
        <v>403</v>
      </c>
      <c r="F724" s="1" t="s">
        <v>404</v>
      </c>
      <c r="G724" s="1">
        <v>94</v>
      </c>
      <c r="H724">
        <v>2.5</v>
      </c>
      <c r="I724">
        <f>G724*H724</f>
        <v>235</v>
      </c>
    </row>
    <row r="725" spans="1:9" ht="22.7" customHeight="1">
      <c r="A725" s="4"/>
      <c r="B725" s="1" t="s">
        <v>964</v>
      </c>
      <c r="C725" s="1" t="s">
        <v>484</v>
      </c>
      <c r="D725" s="1"/>
      <c r="E725" s="1" t="s">
        <v>41</v>
      </c>
      <c r="F725" s="1" t="s">
        <v>42</v>
      </c>
      <c r="G725" s="1">
        <v>3</v>
      </c>
      <c r="H725">
        <v>2.5</v>
      </c>
      <c r="I725">
        <f>G725*H725</f>
        <v>7.5</v>
      </c>
    </row>
    <row r="726" spans="1:9" ht="14.25" customHeight="1">
      <c r="A726" s="4"/>
      <c r="B726" s="1" t="s">
        <v>965</v>
      </c>
      <c r="C726" s="1" t="s">
        <v>101</v>
      </c>
      <c r="D726" s="1"/>
      <c r="E726" s="1" t="s">
        <v>10</v>
      </c>
      <c r="F726" s="1" t="s">
        <v>11</v>
      </c>
      <c r="G726" s="1">
        <v>18</v>
      </c>
      <c r="H726">
        <v>1.3</v>
      </c>
      <c r="I726">
        <f>G726*H726</f>
        <v>23.400000000000002</v>
      </c>
    </row>
    <row r="727" spans="1:9" ht="14.25" customHeight="1">
      <c r="A727" s="4"/>
      <c r="B727" s="1" t="s">
        <v>966</v>
      </c>
      <c r="C727" s="1" t="s">
        <v>101</v>
      </c>
      <c r="D727" s="1"/>
      <c r="E727" s="1" t="s">
        <v>10</v>
      </c>
      <c r="F727" s="1" t="s">
        <v>11</v>
      </c>
      <c r="G727" s="1">
        <v>6</v>
      </c>
      <c r="H727">
        <v>1.3</v>
      </c>
      <c r="I727">
        <f>G727*H727</f>
        <v>7.8000000000000007</v>
      </c>
    </row>
    <row r="728" spans="1:9" ht="14.25" customHeight="1">
      <c r="A728" s="4"/>
      <c r="B728" s="1" t="s">
        <v>967</v>
      </c>
      <c r="C728" s="1" t="s">
        <v>488</v>
      </c>
      <c r="D728" s="1"/>
      <c r="E728" s="1" t="s">
        <v>180</v>
      </c>
      <c r="F728" s="1" t="s">
        <v>82</v>
      </c>
      <c r="G728" s="1">
        <v>11</v>
      </c>
      <c r="H728">
        <v>2.5</v>
      </c>
      <c r="I728">
        <f>G728*H728</f>
        <v>27.5</v>
      </c>
    </row>
    <row r="729" spans="1:9" ht="14.25" customHeight="1">
      <c r="A729" s="4"/>
      <c r="B729" s="1" t="s">
        <v>968</v>
      </c>
      <c r="C729" s="1" t="s">
        <v>451</v>
      </c>
      <c r="D729" s="1"/>
      <c r="E729" s="1" t="s">
        <v>14</v>
      </c>
      <c r="F729" s="1" t="s">
        <v>11</v>
      </c>
      <c r="G729" s="1">
        <v>4</v>
      </c>
      <c r="H729">
        <v>2</v>
      </c>
      <c r="I729">
        <f>G729*H729</f>
        <v>8</v>
      </c>
    </row>
    <row r="730" spans="1:9" ht="14.25" customHeight="1">
      <c r="A730" s="4"/>
      <c r="B730" s="1" t="s">
        <v>969</v>
      </c>
      <c r="C730" s="1" t="s">
        <v>101</v>
      </c>
      <c r="D730" s="1"/>
      <c r="E730" s="1" t="s">
        <v>10</v>
      </c>
      <c r="F730" s="1" t="s">
        <v>11</v>
      </c>
      <c r="G730" s="1">
        <v>16</v>
      </c>
      <c r="H730">
        <v>1.3</v>
      </c>
      <c r="I730">
        <f>G730*H730</f>
        <v>20.8</v>
      </c>
    </row>
    <row r="731" spans="1:9" ht="14.25" customHeight="1">
      <c r="A731" s="4"/>
      <c r="B731" s="1" t="s">
        <v>970</v>
      </c>
      <c r="C731" s="1" t="s">
        <v>642</v>
      </c>
      <c r="D731" s="1"/>
      <c r="E731" s="1" t="s">
        <v>14</v>
      </c>
      <c r="F731" s="1" t="s">
        <v>11</v>
      </c>
      <c r="G731" s="1">
        <v>2</v>
      </c>
      <c r="H731">
        <v>0.5</v>
      </c>
      <c r="I731">
        <f>G731*H731</f>
        <v>1</v>
      </c>
    </row>
    <row r="732" spans="1:9" ht="14.25" customHeight="1">
      <c r="A732" s="4"/>
      <c r="B732" s="1" t="s">
        <v>971</v>
      </c>
      <c r="C732" s="1" t="s">
        <v>645</v>
      </c>
      <c r="D732" s="1" t="s">
        <v>646</v>
      </c>
      <c r="E732" s="1" t="s">
        <v>14</v>
      </c>
      <c r="F732" s="1" t="s">
        <v>11</v>
      </c>
      <c r="G732" s="1">
        <v>4</v>
      </c>
      <c r="H732">
        <v>2</v>
      </c>
      <c r="I732">
        <f>G732*H732</f>
        <v>8</v>
      </c>
    </row>
    <row r="733" spans="1:9" ht="22.7" customHeight="1">
      <c r="A733" s="4"/>
      <c r="B733" s="1" t="s">
        <v>972</v>
      </c>
      <c r="C733" s="1" t="s">
        <v>40</v>
      </c>
      <c r="D733" s="1"/>
      <c r="E733" s="1" t="s">
        <v>41</v>
      </c>
      <c r="F733" s="1" t="s">
        <v>42</v>
      </c>
      <c r="G733" s="1">
        <v>4</v>
      </c>
      <c r="H733">
        <v>2</v>
      </c>
      <c r="I733">
        <f>G733*H733</f>
        <v>8</v>
      </c>
    </row>
    <row r="734" spans="1:9" ht="14.25" customHeight="1">
      <c r="A734" s="4"/>
      <c r="B734" s="1" t="s">
        <v>973</v>
      </c>
      <c r="C734" s="1" t="s">
        <v>157</v>
      </c>
      <c r="D734" s="1"/>
      <c r="E734" s="1" t="s">
        <v>11</v>
      </c>
      <c r="F734" s="1" t="s">
        <v>14</v>
      </c>
      <c r="G734" s="1">
        <v>26</v>
      </c>
      <c r="H734">
        <v>0.5</v>
      </c>
      <c r="I734">
        <f>G734*H734</f>
        <v>13</v>
      </c>
    </row>
    <row r="735" spans="1:9" ht="14.25" customHeight="1">
      <c r="A735" s="4"/>
      <c r="B735" s="1" t="s">
        <v>974</v>
      </c>
      <c r="C735" s="1" t="s">
        <v>157</v>
      </c>
      <c r="D735" s="1"/>
      <c r="E735" s="1" t="s">
        <v>14</v>
      </c>
      <c r="F735" s="1" t="s">
        <v>11</v>
      </c>
      <c r="G735" s="1">
        <v>2</v>
      </c>
      <c r="H735">
        <v>0.5</v>
      </c>
      <c r="I735">
        <f>G735*H735</f>
        <v>1</v>
      </c>
    </row>
    <row r="736" spans="1:9" ht="14.25" customHeight="1">
      <c r="A736" s="4"/>
      <c r="B736" s="1" t="s">
        <v>975</v>
      </c>
      <c r="C736" s="1" t="s">
        <v>142</v>
      </c>
      <c r="D736" s="1"/>
      <c r="E736" s="1" t="s">
        <v>14</v>
      </c>
      <c r="F736" s="1" t="s">
        <v>11</v>
      </c>
      <c r="G736" s="1">
        <v>4</v>
      </c>
      <c r="H736">
        <v>3.3</v>
      </c>
      <c r="I736">
        <f>G736*H736</f>
        <v>13.2</v>
      </c>
    </row>
    <row r="737" spans="1:9" ht="22.7" customHeight="1">
      <c r="A737" s="4"/>
      <c r="B737" s="1" t="s">
        <v>976</v>
      </c>
      <c r="C737" s="1" t="s">
        <v>627</v>
      </c>
      <c r="D737" s="1"/>
      <c r="E737" s="1" t="s">
        <v>180</v>
      </c>
      <c r="F737" s="1" t="s">
        <v>82</v>
      </c>
      <c r="G737" s="1">
        <v>7</v>
      </c>
      <c r="H737">
        <v>3</v>
      </c>
      <c r="I737">
        <f>G737*H737</f>
        <v>21</v>
      </c>
    </row>
    <row r="738" spans="1:9" ht="14.25" customHeight="1">
      <c r="A738" s="4"/>
      <c r="B738" s="1" t="s">
        <v>977</v>
      </c>
      <c r="C738" s="1" t="s">
        <v>101</v>
      </c>
      <c r="D738" s="1"/>
      <c r="E738" s="1" t="s">
        <v>10</v>
      </c>
      <c r="F738" s="1" t="s">
        <v>11</v>
      </c>
      <c r="G738" s="1">
        <v>6</v>
      </c>
      <c r="H738">
        <v>1.3</v>
      </c>
      <c r="I738">
        <f>G738*H738</f>
        <v>7.8000000000000007</v>
      </c>
    </row>
    <row r="739" spans="1:9" ht="22.7" customHeight="1">
      <c r="A739" s="4"/>
      <c r="B739" s="1" t="s">
        <v>978</v>
      </c>
      <c r="C739" s="1" t="s">
        <v>40</v>
      </c>
      <c r="D739" s="1"/>
      <c r="E739" s="1" t="s">
        <v>41</v>
      </c>
      <c r="F739" s="1" t="s">
        <v>42</v>
      </c>
      <c r="G739" s="1">
        <v>22</v>
      </c>
      <c r="H739">
        <v>2</v>
      </c>
      <c r="I739">
        <f>G739*H739</f>
        <v>44</v>
      </c>
    </row>
    <row r="740" spans="1:9" ht="14.25" customHeight="1">
      <c r="A740" s="4"/>
      <c r="B740" s="1" t="s">
        <v>979</v>
      </c>
      <c r="C740" s="1" t="s">
        <v>151</v>
      </c>
      <c r="D740" s="1"/>
      <c r="E740" s="1" t="s">
        <v>11</v>
      </c>
      <c r="F740" s="1" t="s">
        <v>14</v>
      </c>
      <c r="G740" s="1">
        <v>23</v>
      </c>
      <c r="H740">
        <v>0.5</v>
      </c>
      <c r="I740">
        <f>G740*H740</f>
        <v>11.5</v>
      </c>
    </row>
    <row r="741" spans="1:9" ht="14.25" customHeight="1">
      <c r="A741" s="4"/>
      <c r="B741" s="1" t="s">
        <v>980</v>
      </c>
      <c r="C741" s="1" t="s">
        <v>75</v>
      </c>
      <c r="D741" s="1"/>
      <c r="E741" s="1" t="s">
        <v>14</v>
      </c>
      <c r="F741" s="1" t="s">
        <v>11</v>
      </c>
      <c r="G741" s="1">
        <v>25</v>
      </c>
      <c r="H741">
        <v>3</v>
      </c>
      <c r="I741">
        <f>G741*H741</f>
        <v>75</v>
      </c>
    </row>
    <row r="742" spans="1:9" ht="14.25" customHeight="1">
      <c r="A742" s="4"/>
      <c r="B742" s="1" t="s">
        <v>981</v>
      </c>
      <c r="C742" s="1" t="s">
        <v>101</v>
      </c>
      <c r="D742" s="1"/>
      <c r="E742" s="1" t="s">
        <v>10</v>
      </c>
      <c r="F742" s="1" t="s">
        <v>11</v>
      </c>
      <c r="G742" s="1">
        <v>6</v>
      </c>
      <c r="H742">
        <v>1.3</v>
      </c>
      <c r="I742">
        <f>G742*H742</f>
        <v>7.8000000000000007</v>
      </c>
    </row>
    <row r="743" spans="1:9" ht="14.25" customHeight="1">
      <c r="A743" s="4"/>
      <c r="B743" s="1" t="s">
        <v>982</v>
      </c>
      <c r="C743" s="1" t="s">
        <v>13</v>
      </c>
      <c r="D743" s="1"/>
      <c r="E743" s="1" t="s">
        <v>14</v>
      </c>
      <c r="F743" s="1" t="s">
        <v>11</v>
      </c>
      <c r="G743" s="1">
        <v>11</v>
      </c>
      <c r="H743">
        <v>2</v>
      </c>
      <c r="I743">
        <f>G743*H743</f>
        <v>22</v>
      </c>
    </row>
    <row r="744" spans="1:9" ht="22.7" customHeight="1">
      <c r="A744" s="4"/>
      <c r="B744" s="1" t="s">
        <v>983</v>
      </c>
      <c r="C744" s="1" t="s">
        <v>484</v>
      </c>
      <c r="D744" s="1"/>
      <c r="E744" s="1" t="s">
        <v>41</v>
      </c>
      <c r="F744" s="1" t="s">
        <v>42</v>
      </c>
      <c r="G744" s="1">
        <v>3</v>
      </c>
      <c r="H744">
        <v>2.5</v>
      </c>
      <c r="I744">
        <f>G744*H744</f>
        <v>7.5</v>
      </c>
    </row>
    <row r="745" spans="1:9" ht="14.25" customHeight="1">
      <c r="A745" s="4"/>
      <c r="B745" s="1" t="s">
        <v>984</v>
      </c>
      <c r="C745" s="1" t="s">
        <v>402</v>
      </c>
      <c r="D745" s="1"/>
      <c r="E745" s="1" t="s">
        <v>403</v>
      </c>
      <c r="F745" s="1" t="s">
        <v>404</v>
      </c>
      <c r="G745" s="1">
        <v>94</v>
      </c>
      <c r="H745">
        <v>1.5</v>
      </c>
      <c r="I745">
        <f>G745*H745</f>
        <v>141</v>
      </c>
    </row>
    <row r="746" spans="1:9" ht="14.25" customHeight="1">
      <c r="A746" s="4"/>
      <c r="B746" s="1" t="s">
        <v>985</v>
      </c>
      <c r="C746" s="1" t="s">
        <v>475</v>
      </c>
      <c r="D746" s="1"/>
      <c r="E746" s="1" t="s">
        <v>180</v>
      </c>
      <c r="F746" s="1" t="s">
        <v>82</v>
      </c>
      <c r="G746" s="1">
        <v>7</v>
      </c>
      <c r="H746">
        <v>2.5</v>
      </c>
      <c r="I746">
        <f>G746*H746</f>
        <v>17.5</v>
      </c>
    </row>
    <row r="747" spans="1:9" ht="22.7" customHeight="1">
      <c r="A747" s="4"/>
      <c r="B747" s="1" t="s">
        <v>986</v>
      </c>
      <c r="C747" s="1" t="s">
        <v>627</v>
      </c>
      <c r="D747" s="1"/>
      <c r="E747" s="1" t="s">
        <v>180</v>
      </c>
      <c r="F747" s="1" t="s">
        <v>82</v>
      </c>
      <c r="G747" s="1">
        <v>6</v>
      </c>
      <c r="H747">
        <v>3</v>
      </c>
      <c r="I747">
        <f>G747*H747</f>
        <v>18</v>
      </c>
    </row>
    <row r="748" spans="1:9" ht="14.25" customHeight="1">
      <c r="A748" s="3">
        <v>44787</v>
      </c>
      <c r="B748" s="1" t="s">
        <v>987</v>
      </c>
      <c r="C748" s="1" t="s">
        <v>168</v>
      </c>
      <c r="D748" s="1"/>
      <c r="E748" s="1" t="s">
        <v>14</v>
      </c>
      <c r="F748" s="1" t="s">
        <v>82</v>
      </c>
      <c r="G748" s="1">
        <v>4</v>
      </c>
      <c r="H748">
        <v>5</v>
      </c>
      <c r="I748">
        <f>G748*H748</f>
        <v>20</v>
      </c>
    </row>
    <row r="749" spans="1:9" ht="14.25" customHeight="1">
      <c r="A749" s="4"/>
      <c r="B749" s="4" t="s">
        <v>988</v>
      </c>
      <c r="C749" s="1" t="s">
        <v>303</v>
      </c>
      <c r="D749" s="1"/>
      <c r="E749" s="1" t="s">
        <v>362</v>
      </c>
      <c r="F749" s="1" t="s">
        <v>30</v>
      </c>
      <c r="G749" s="1">
        <v>13</v>
      </c>
      <c r="H749">
        <v>3.3</v>
      </c>
      <c r="I749">
        <f>G749*H749</f>
        <v>42.9</v>
      </c>
    </row>
    <row r="750" spans="1:9" ht="14.25" customHeight="1">
      <c r="A750" s="4"/>
      <c r="B750" s="4"/>
      <c r="C750" s="1" t="s">
        <v>84</v>
      </c>
      <c r="D750" s="1"/>
      <c r="E750" s="1" t="s">
        <v>362</v>
      </c>
      <c r="F750" s="1" t="s">
        <v>30</v>
      </c>
      <c r="G750" s="1">
        <v>44</v>
      </c>
      <c r="H750">
        <v>3.3</v>
      </c>
      <c r="I750">
        <f>G750*H750</f>
        <v>145.19999999999999</v>
      </c>
    </row>
    <row r="751" spans="1:9" ht="14.25" customHeight="1">
      <c r="A751" s="4"/>
      <c r="B751" s="1" t="s">
        <v>989</v>
      </c>
      <c r="C751" s="1" t="s">
        <v>107</v>
      </c>
      <c r="D751" s="1"/>
      <c r="E751" s="1" t="s">
        <v>11</v>
      </c>
      <c r="F751" s="1" t="s">
        <v>14</v>
      </c>
      <c r="G751" s="1">
        <v>1</v>
      </c>
      <c r="H751">
        <v>0.5</v>
      </c>
      <c r="I751">
        <f>G751*H751</f>
        <v>0.5</v>
      </c>
    </row>
    <row r="752" spans="1:9" ht="22.7" customHeight="1">
      <c r="A752" s="4"/>
      <c r="B752" s="1" t="s">
        <v>990</v>
      </c>
      <c r="C752" s="1" t="s">
        <v>198</v>
      </c>
      <c r="D752" s="1"/>
      <c r="E752" s="1" t="s">
        <v>177</v>
      </c>
      <c r="F752" s="1" t="s">
        <v>11</v>
      </c>
      <c r="G752" s="1">
        <v>6</v>
      </c>
      <c r="H752">
        <v>5</v>
      </c>
      <c r="I752">
        <f>G752*H752</f>
        <v>30</v>
      </c>
    </row>
    <row r="753" spans="1:9" ht="14.25" customHeight="1">
      <c r="A753" s="4"/>
      <c r="B753" s="1" t="s">
        <v>991</v>
      </c>
      <c r="C753" s="1" t="s">
        <v>228</v>
      </c>
      <c r="D753" s="1"/>
      <c r="E753" s="1" t="s">
        <v>14</v>
      </c>
      <c r="F753" s="1" t="s">
        <v>11</v>
      </c>
      <c r="G753" s="1">
        <v>17</v>
      </c>
      <c r="H753">
        <v>2</v>
      </c>
      <c r="I753">
        <f>G753*H753</f>
        <v>34</v>
      </c>
    </row>
    <row r="754" spans="1:9" ht="22.7" customHeight="1">
      <c r="A754" s="4"/>
      <c r="B754" s="1" t="s">
        <v>992</v>
      </c>
      <c r="C754" s="1" t="s">
        <v>198</v>
      </c>
      <c r="D754" s="1"/>
      <c r="E754" s="1" t="s">
        <v>177</v>
      </c>
      <c r="F754" s="1" t="s">
        <v>11</v>
      </c>
      <c r="G754" s="1">
        <v>14</v>
      </c>
      <c r="H754">
        <v>5</v>
      </c>
      <c r="I754">
        <f>G754*H754</f>
        <v>70</v>
      </c>
    </row>
    <row r="755" spans="1:9" ht="14.25" customHeight="1">
      <c r="A755" s="4"/>
      <c r="B755" s="1" t="s">
        <v>993</v>
      </c>
      <c r="C755" s="1" t="s">
        <v>151</v>
      </c>
      <c r="D755" s="1"/>
      <c r="E755" s="1" t="s">
        <v>11</v>
      </c>
      <c r="F755" s="1" t="s">
        <v>14</v>
      </c>
      <c r="G755" s="1">
        <v>1</v>
      </c>
      <c r="H755">
        <v>0.5</v>
      </c>
      <c r="I755">
        <f>G755*H755</f>
        <v>0.5</v>
      </c>
    </row>
    <row r="756" spans="1:9" ht="14.25" customHeight="1">
      <c r="A756" s="4"/>
      <c r="B756" s="1" t="s">
        <v>994</v>
      </c>
      <c r="C756" s="1" t="s">
        <v>75</v>
      </c>
      <c r="D756" s="1"/>
      <c r="E756" s="1" t="s">
        <v>14</v>
      </c>
      <c r="F756" s="1" t="s">
        <v>11</v>
      </c>
      <c r="G756" s="1">
        <v>25</v>
      </c>
      <c r="H756">
        <v>3</v>
      </c>
      <c r="I756">
        <f>G756*H756</f>
        <v>75</v>
      </c>
    </row>
    <row r="757" spans="1:9" ht="22.7" customHeight="1">
      <c r="A757" s="4"/>
      <c r="B757" s="1" t="s">
        <v>995</v>
      </c>
      <c r="C757" s="1" t="s">
        <v>198</v>
      </c>
      <c r="D757" s="1"/>
      <c r="E757" s="1" t="s">
        <v>177</v>
      </c>
      <c r="F757" s="1" t="s">
        <v>11</v>
      </c>
      <c r="G757" s="1">
        <v>6</v>
      </c>
      <c r="H757">
        <v>5</v>
      </c>
      <c r="I757">
        <f>G757*H757</f>
        <v>30</v>
      </c>
    </row>
    <row r="758" spans="1:9" ht="14.25" customHeight="1">
      <c r="A758" s="4"/>
      <c r="B758" s="1" t="s">
        <v>996</v>
      </c>
      <c r="C758" s="1" t="s">
        <v>13</v>
      </c>
      <c r="D758" s="1"/>
      <c r="E758" s="1" t="s">
        <v>14</v>
      </c>
      <c r="F758" s="1" t="s">
        <v>11</v>
      </c>
      <c r="G758" s="1">
        <v>11</v>
      </c>
      <c r="H758">
        <v>2</v>
      </c>
      <c r="I758">
        <f>G758*H758</f>
        <v>22</v>
      </c>
    </row>
    <row r="759" spans="1:9" ht="14.25" customHeight="1">
      <c r="A759" s="4"/>
      <c r="B759" s="1" t="s">
        <v>997</v>
      </c>
      <c r="C759" s="1" t="s">
        <v>101</v>
      </c>
      <c r="D759" s="1"/>
      <c r="E759" s="1" t="s">
        <v>10</v>
      </c>
      <c r="F759" s="1" t="s">
        <v>11</v>
      </c>
      <c r="G759" s="1">
        <v>6</v>
      </c>
      <c r="H759">
        <v>1.3</v>
      </c>
      <c r="I759">
        <f>G759*H759</f>
        <v>7.8000000000000007</v>
      </c>
    </row>
    <row r="760" spans="1:9" ht="14.25" customHeight="1">
      <c r="A760" s="4"/>
      <c r="B760" s="1" t="s">
        <v>998</v>
      </c>
      <c r="C760" s="1" t="s">
        <v>13</v>
      </c>
      <c r="D760" s="1"/>
      <c r="E760" s="1" t="s">
        <v>14</v>
      </c>
      <c r="F760" s="1" t="s">
        <v>11</v>
      </c>
      <c r="G760" s="1">
        <v>15</v>
      </c>
      <c r="H760">
        <v>2</v>
      </c>
      <c r="I760">
        <f>G760*H760</f>
        <v>30</v>
      </c>
    </row>
    <row r="761" spans="1:9" ht="14.25" customHeight="1">
      <c r="A761" s="4"/>
      <c r="B761" s="1" t="s">
        <v>999</v>
      </c>
      <c r="C761" s="1" t="s">
        <v>157</v>
      </c>
      <c r="D761" s="1"/>
      <c r="E761" s="1" t="s">
        <v>11</v>
      </c>
      <c r="F761" s="1" t="s">
        <v>14</v>
      </c>
      <c r="G761" s="1">
        <v>2</v>
      </c>
      <c r="H761">
        <v>0.5</v>
      </c>
      <c r="I761">
        <f>G761*H761</f>
        <v>1</v>
      </c>
    </row>
    <row r="762" spans="1:9" ht="14.25" customHeight="1">
      <c r="A762" s="3">
        <v>44788</v>
      </c>
      <c r="B762" s="1" t="s">
        <v>1000</v>
      </c>
      <c r="C762" s="1" t="s">
        <v>1001</v>
      </c>
      <c r="D762" s="1" t="s">
        <v>1002</v>
      </c>
      <c r="E762" s="1" t="s">
        <v>47</v>
      </c>
      <c r="F762" s="1" t="s">
        <v>25</v>
      </c>
      <c r="G762" s="1">
        <v>7</v>
      </c>
      <c r="H762">
        <v>3</v>
      </c>
      <c r="I762">
        <f>G762*H762</f>
        <v>21</v>
      </c>
    </row>
    <row r="763" spans="1:9" ht="22.7" customHeight="1">
      <c r="A763" s="4"/>
      <c r="B763" s="1" t="s">
        <v>1003</v>
      </c>
      <c r="C763" s="1" t="s">
        <v>433</v>
      </c>
      <c r="D763" s="1" t="s">
        <v>612</v>
      </c>
      <c r="E763" s="1" t="s">
        <v>47</v>
      </c>
      <c r="F763" s="1" t="s">
        <v>25</v>
      </c>
      <c r="G763" s="1">
        <v>6</v>
      </c>
      <c r="H763">
        <v>2.5</v>
      </c>
      <c r="I763">
        <f>G763*H763</f>
        <v>15</v>
      </c>
    </row>
    <row r="764" spans="1:9" ht="14.25" customHeight="1">
      <c r="A764" s="4"/>
      <c r="B764" s="1" t="s">
        <v>1004</v>
      </c>
      <c r="C764" s="1" t="s">
        <v>101</v>
      </c>
      <c r="D764" s="1"/>
      <c r="E764" s="1" t="s">
        <v>128</v>
      </c>
      <c r="F764" s="1" t="s">
        <v>11</v>
      </c>
      <c r="G764" s="1">
        <v>4</v>
      </c>
      <c r="H764">
        <v>1.3</v>
      </c>
      <c r="I764">
        <f>G764*H764</f>
        <v>5.2</v>
      </c>
    </row>
    <row r="765" spans="1:9" ht="22.7" customHeight="1">
      <c r="A765" s="4"/>
      <c r="B765" s="1" t="s">
        <v>1005</v>
      </c>
      <c r="C765" s="1" t="s">
        <v>58</v>
      </c>
      <c r="D765" s="1"/>
      <c r="E765" s="1" t="s">
        <v>41</v>
      </c>
      <c r="F765" s="1" t="s">
        <v>42</v>
      </c>
      <c r="G765" s="1">
        <v>17</v>
      </c>
      <c r="H765">
        <v>1.5</v>
      </c>
      <c r="I765">
        <f>G765*H765</f>
        <v>25.5</v>
      </c>
    </row>
    <row r="766" spans="1:9" ht="22.7" customHeight="1">
      <c r="A766" s="4"/>
      <c r="B766" s="1" t="s">
        <v>1006</v>
      </c>
      <c r="C766" s="1" t="s">
        <v>179</v>
      </c>
      <c r="D766" s="1"/>
      <c r="E766" s="1" t="s">
        <v>180</v>
      </c>
      <c r="F766" s="1" t="s">
        <v>82</v>
      </c>
      <c r="G766" s="1">
        <v>7</v>
      </c>
      <c r="H766">
        <v>2.9</v>
      </c>
      <c r="I766">
        <f>G766*H766</f>
        <v>20.3</v>
      </c>
    </row>
    <row r="767" spans="1:9" ht="14.25" customHeight="1">
      <c r="A767" s="4"/>
      <c r="B767" s="1" t="s">
        <v>1007</v>
      </c>
      <c r="C767" s="1" t="s">
        <v>1008</v>
      </c>
      <c r="D767" s="1"/>
      <c r="E767" s="1" t="s">
        <v>29</v>
      </c>
      <c r="F767" s="1" t="s">
        <v>30</v>
      </c>
      <c r="G767" s="1">
        <v>8</v>
      </c>
      <c r="H767">
        <v>1.5</v>
      </c>
      <c r="I767">
        <f>G767*H767</f>
        <v>12</v>
      </c>
    </row>
    <row r="768" spans="1:9" ht="14.25" customHeight="1">
      <c r="A768" s="4"/>
      <c r="B768" s="1" t="s">
        <v>1009</v>
      </c>
      <c r="C768" s="1" t="s">
        <v>142</v>
      </c>
      <c r="D768" s="1"/>
      <c r="E768" s="1" t="s">
        <v>14</v>
      </c>
      <c r="F768" s="1" t="s">
        <v>11</v>
      </c>
      <c r="G768" s="1">
        <v>3</v>
      </c>
      <c r="H768">
        <v>3.3</v>
      </c>
      <c r="I768">
        <f>G768*H768</f>
        <v>9.8999999999999986</v>
      </c>
    </row>
    <row r="769" spans="1:10" ht="14.25" customHeight="1">
      <c r="A769" s="4"/>
      <c r="B769" s="1" t="s">
        <v>1010</v>
      </c>
      <c r="C769" s="1" t="s">
        <v>50</v>
      </c>
      <c r="D769" s="1"/>
      <c r="E769" s="1" t="s">
        <v>51</v>
      </c>
      <c r="F769" s="1" t="s">
        <v>14</v>
      </c>
      <c r="G769" s="1">
        <v>5</v>
      </c>
      <c r="H769">
        <v>3</v>
      </c>
      <c r="I769">
        <f>G769*H769</f>
        <v>15</v>
      </c>
    </row>
    <row r="770" spans="1:10" ht="14.25" customHeight="1">
      <c r="A770" s="4"/>
      <c r="B770" s="1" t="s">
        <v>1011</v>
      </c>
      <c r="C770" s="1" t="s">
        <v>91</v>
      </c>
      <c r="D770" s="1" t="s">
        <v>1012</v>
      </c>
      <c r="E770" s="1" t="s">
        <v>29</v>
      </c>
      <c r="F770" s="1" t="s">
        <v>30</v>
      </c>
      <c r="G770" s="1">
        <v>8</v>
      </c>
      <c r="H770">
        <v>2</v>
      </c>
      <c r="I770">
        <f>G770*H770*1</f>
        <v>16</v>
      </c>
      <c r="J770">
        <v>1</v>
      </c>
    </row>
    <row r="771" spans="1:10" ht="14.25" customHeight="1">
      <c r="A771" s="4"/>
      <c r="B771" s="1" t="s">
        <v>1013</v>
      </c>
      <c r="C771" s="1" t="s">
        <v>32</v>
      </c>
      <c r="D771" s="1"/>
      <c r="E771" s="1" t="s">
        <v>10</v>
      </c>
      <c r="F771" s="1" t="s">
        <v>11</v>
      </c>
      <c r="G771" s="1">
        <v>12</v>
      </c>
      <c r="H771">
        <v>5</v>
      </c>
      <c r="I771">
        <f>G771*H771</f>
        <v>60</v>
      </c>
    </row>
    <row r="772" spans="1:10" ht="14.25" customHeight="1">
      <c r="A772" s="4"/>
      <c r="B772" s="1" t="s">
        <v>1014</v>
      </c>
      <c r="C772" s="1" t="s">
        <v>61</v>
      </c>
      <c r="D772" s="1"/>
      <c r="E772" s="1" t="s">
        <v>47</v>
      </c>
      <c r="F772" s="1" t="s">
        <v>25</v>
      </c>
      <c r="G772" s="1">
        <v>14</v>
      </c>
      <c r="H772">
        <v>2</v>
      </c>
      <c r="I772">
        <f>G772*H772</f>
        <v>28</v>
      </c>
    </row>
    <row r="773" spans="1:10" ht="14.25" customHeight="1">
      <c r="A773" s="4"/>
      <c r="B773" s="1" t="s">
        <v>1015</v>
      </c>
      <c r="C773" s="1" t="s">
        <v>137</v>
      </c>
      <c r="D773" s="1"/>
      <c r="E773" s="1" t="s">
        <v>29</v>
      </c>
      <c r="F773" s="1" t="s">
        <v>30</v>
      </c>
      <c r="G773" s="1">
        <v>9</v>
      </c>
      <c r="H773">
        <v>4</v>
      </c>
      <c r="I773">
        <f>G773*H773</f>
        <v>36</v>
      </c>
    </row>
    <row r="774" spans="1:10" ht="22.7" customHeight="1">
      <c r="A774" s="4"/>
      <c r="B774" s="1" t="s">
        <v>1016</v>
      </c>
      <c r="C774" s="1" t="s">
        <v>58</v>
      </c>
      <c r="D774" s="1"/>
      <c r="E774" s="1" t="s">
        <v>41</v>
      </c>
      <c r="F774" s="1" t="s">
        <v>42</v>
      </c>
      <c r="G774" s="1">
        <v>9</v>
      </c>
      <c r="H774">
        <v>1.5</v>
      </c>
      <c r="I774">
        <f>G774*H774</f>
        <v>13.5</v>
      </c>
    </row>
    <row r="775" spans="1:10" ht="14.25" customHeight="1">
      <c r="A775" s="4"/>
      <c r="B775" s="1" t="s">
        <v>1017</v>
      </c>
      <c r="C775" s="1" t="s">
        <v>27</v>
      </c>
      <c r="D775" s="1" t="s">
        <v>840</v>
      </c>
      <c r="E775" s="1" t="s">
        <v>362</v>
      </c>
      <c r="F775" s="1" t="s">
        <v>30</v>
      </c>
      <c r="G775" s="1">
        <v>9</v>
      </c>
      <c r="H775">
        <v>4</v>
      </c>
      <c r="I775">
        <f>G775*H775</f>
        <v>36</v>
      </c>
    </row>
    <row r="776" spans="1:10" ht="14.25" customHeight="1">
      <c r="A776" s="4"/>
      <c r="B776" s="1" t="s">
        <v>1018</v>
      </c>
      <c r="C776" s="1" t="s">
        <v>168</v>
      </c>
      <c r="D776" s="1"/>
      <c r="E776" s="1" t="s">
        <v>14</v>
      </c>
      <c r="F776" s="1" t="s">
        <v>82</v>
      </c>
      <c r="G776" s="1">
        <v>6</v>
      </c>
      <c r="H776">
        <v>5</v>
      </c>
      <c r="I776">
        <f>G776*H776</f>
        <v>30</v>
      </c>
    </row>
    <row r="777" spans="1:10" ht="22.7" customHeight="1">
      <c r="A777" s="4"/>
      <c r="B777" s="1" t="s">
        <v>1019</v>
      </c>
      <c r="C777" s="1" t="s">
        <v>96</v>
      </c>
      <c r="D777" s="1"/>
      <c r="E777" s="1" t="s">
        <v>24</v>
      </c>
      <c r="F777" s="1" t="s">
        <v>25</v>
      </c>
      <c r="G777" s="1">
        <v>21</v>
      </c>
      <c r="H777">
        <v>3.2</v>
      </c>
      <c r="I777">
        <f>G777*H777</f>
        <v>67.2</v>
      </c>
    </row>
    <row r="778" spans="1:10" ht="33.950000000000003" customHeight="1">
      <c r="A778" s="4"/>
      <c r="B778" s="1" t="s">
        <v>1020</v>
      </c>
      <c r="C778" s="1" t="s">
        <v>27</v>
      </c>
      <c r="D778" s="1" t="s">
        <v>632</v>
      </c>
      <c r="E778" s="1" t="s">
        <v>362</v>
      </c>
      <c r="F778" s="1" t="s">
        <v>30</v>
      </c>
      <c r="G778" s="1">
        <v>8</v>
      </c>
      <c r="H778">
        <v>4</v>
      </c>
      <c r="I778">
        <f>G778*H778</f>
        <v>32</v>
      </c>
    </row>
    <row r="779" spans="1:10" ht="22.7" customHeight="1">
      <c r="A779" s="4"/>
      <c r="B779" s="1" t="s">
        <v>1021</v>
      </c>
      <c r="C779" s="1" t="s">
        <v>96</v>
      </c>
      <c r="D779" s="1"/>
      <c r="E779" s="1" t="s">
        <v>24</v>
      </c>
      <c r="F779" s="1" t="s">
        <v>25</v>
      </c>
      <c r="G779" s="1">
        <v>21</v>
      </c>
      <c r="H779">
        <v>3.2</v>
      </c>
      <c r="I779">
        <f>G779*H779</f>
        <v>67.2</v>
      </c>
    </row>
    <row r="780" spans="1:10" ht="22.7" customHeight="1">
      <c r="A780" s="4"/>
      <c r="B780" s="1" t="s">
        <v>1022</v>
      </c>
      <c r="C780" s="1" t="s">
        <v>198</v>
      </c>
      <c r="D780" s="1"/>
      <c r="E780" s="1" t="s">
        <v>177</v>
      </c>
      <c r="F780" s="1" t="s">
        <v>11</v>
      </c>
      <c r="G780" s="1">
        <v>6</v>
      </c>
      <c r="H780">
        <v>5</v>
      </c>
      <c r="I780">
        <f>G780*H780</f>
        <v>30</v>
      </c>
    </row>
    <row r="781" spans="1:10" ht="14.25" customHeight="1">
      <c r="A781" s="4"/>
      <c r="B781" s="1" t="s">
        <v>1023</v>
      </c>
      <c r="C781" s="1" t="s">
        <v>32</v>
      </c>
      <c r="D781" s="1"/>
      <c r="E781" s="1" t="s">
        <v>10</v>
      </c>
      <c r="F781" s="1" t="s">
        <v>11</v>
      </c>
      <c r="G781" s="1">
        <v>2</v>
      </c>
      <c r="H781">
        <v>5</v>
      </c>
      <c r="I781">
        <f>G781*H781</f>
        <v>10</v>
      </c>
    </row>
    <row r="782" spans="1:10" ht="14.25" customHeight="1">
      <c r="A782" s="4"/>
      <c r="B782" s="1" t="s">
        <v>1024</v>
      </c>
      <c r="C782" s="1" t="s">
        <v>219</v>
      </c>
      <c r="D782" s="1"/>
      <c r="E782" s="1" t="s">
        <v>10</v>
      </c>
      <c r="F782" s="1" t="s">
        <v>11</v>
      </c>
      <c r="G782" s="1">
        <v>12</v>
      </c>
      <c r="H782">
        <v>1.5</v>
      </c>
      <c r="I782">
        <f>G782*H782</f>
        <v>18</v>
      </c>
    </row>
    <row r="783" spans="1:10" ht="14.25" customHeight="1">
      <c r="A783" s="4"/>
      <c r="B783" s="4" t="s">
        <v>1025</v>
      </c>
      <c r="C783" s="1" t="s">
        <v>1026</v>
      </c>
      <c r="D783" s="1"/>
      <c r="E783" s="1" t="s">
        <v>362</v>
      </c>
      <c r="F783" s="1" t="s">
        <v>30</v>
      </c>
      <c r="G783" s="1">
        <v>6</v>
      </c>
      <c r="H783">
        <v>3.3</v>
      </c>
      <c r="I783">
        <f>G783*H783</f>
        <v>19.799999999999997</v>
      </c>
    </row>
    <row r="784" spans="1:10" ht="14.25" customHeight="1">
      <c r="A784" s="4"/>
      <c r="B784" s="4"/>
      <c r="C784" s="1" t="s">
        <v>1027</v>
      </c>
      <c r="D784" s="1"/>
      <c r="E784" s="1" t="s">
        <v>362</v>
      </c>
      <c r="F784" s="1" t="s">
        <v>30</v>
      </c>
      <c r="G784" s="1">
        <v>6</v>
      </c>
      <c r="H784">
        <v>3.3</v>
      </c>
      <c r="I784">
        <f>G784*H784</f>
        <v>19.799999999999997</v>
      </c>
    </row>
    <row r="785" spans="1:9" ht="14.25" customHeight="1">
      <c r="A785" s="4"/>
      <c r="B785" s="4"/>
      <c r="C785" s="1" t="s">
        <v>1028</v>
      </c>
      <c r="D785" s="1"/>
      <c r="E785" s="1" t="s">
        <v>362</v>
      </c>
      <c r="F785" s="1" t="s">
        <v>30</v>
      </c>
      <c r="G785" s="1">
        <v>6</v>
      </c>
      <c r="H785">
        <v>3.3</v>
      </c>
      <c r="I785">
        <f>G785*H785</f>
        <v>19.799999999999997</v>
      </c>
    </row>
    <row r="786" spans="1:9" ht="14.25" customHeight="1">
      <c r="A786" s="4"/>
      <c r="B786" s="4"/>
      <c r="C786" s="1" t="s">
        <v>1029</v>
      </c>
      <c r="D786" s="1"/>
      <c r="E786" s="1" t="s">
        <v>362</v>
      </c>
      <c r="F786" s="1" t="s">
        <v>30</v>
      </c>
      <c r="G786" s="1">
        <v>6</v>
      </c>
      <c r="H786">
        <v>3.3</v>
      </c>
      <c r="I786">
        <f>G786*H786</f>
        <v>19.799999999999997</v>
      </c>
    </row>
    <row r="787" spans="1:9" ht="14.25" customHeight="1">
      <c r="A787" s="4"/>
      <c r="B787" s="1" t="s">
        <v>1030</v>
      </c>
      <c r="C787" s="1" t="s">
        <v>44</v>
      </c>
      <c r="D787" s="1"/>
      <c r="E787" s="1" t="s">
        <v>182</v>
      </c>
      <c r="F787" s="1" t="s">
        <v>11</v>
      </c>
      <c r="G787" s="1">
        <v>57</v>
      </c>
      <c r="H787">
        <v>2.5</v>
      </c>
      <c r="I787">
        <f>G787*H787</f>
        <v>142.5</v>
      </c>
    </row>
    <row r="788" spans="1:9" ht="14.25" customHeight="1">
      <c r="A788" s="4"/>
      <c r="B788" s="1" t="s">
        <v>1031</v>
      </c>
      <c r="C788" s="1" t="s">
        <v>204</v>
      </c>
      <c r="D788" s="1"/>
      <c r="E788" s="1" t="s">
        <v>79</v>
      </c>
      <c r="F788" s="1" t="s">
        <v>42</v>
      </c>
      <c r="G788" s="1">
        <v>4</v>
      </c>
      <c r="H788">
        <v>1</v>
      </c>
      <c r="I788">
        <f>G788*H788</f>
        <v>4</v>
      </c>
    </row>
    <row r="789" spans="1:9" ht="14.25" customHeight="1">
      <c r="A789" s="4"/>
      <c r="B789" s="1" t="s">
        <v>1032</v>
      </c>
      <c r="C789" s="1" t="s">
        <v>1033</v>
      </c>
      <c r="D789" s="1"/>
      <c r="E789" s="1" t="s">
        <v>11</v>
      </c>
      <c r="F789" s="1" t="s">
        <v>14</v>
      </c>
      <c r="G789" s="1">
        <v>4</v>
      </c>
      <c r="H789">
        <v>1.3</v>
      </c>
      <c r="I789">
        <f>G789*H789</f>
        <v>5.2</v>
      </c>
    </row>
    <row r="790" spans="1:9" ht="22.7" customHeight="1">
      <c r="A790" s="4"/>
      <c r="B790" s="1" t="s">
        <v>1034</v>
      </c>
      <c r="C790" s="1" t="s">
        <v>40</v>
      </c>
      <c r="D790" s="1"/>
      <c r="E790" s="1" t="s">
        <v>41</v>
      </c>
      <c r="F790" s="1" t="s">
        <v>42</v>
      </c>
      <c r="G790" s="1">
        <v>17</v>
      </c>
      <c r="H790">
        <v>2</v>
      </c>
      <c r="I790">
        <f>G790*H790</f>
        <v>34</v>
      </c>
    </row>
    <row r="791" spans="1:9" ht="14.25" customHeight="1">
      <c r="A791" s="4"/>
      <c r="B791" s="1" t="s">
        <v>1035</v>
      </c>
      <c r="C791" s="1" t="s">
        <v>228</v>
      </c>
      <c r="D791" s="1"/>
      <c r="E791" s="1" t="s">
        <v>14</v>
      </c>
      <c r="F791" s="1" t="s">
        <v>11</v>
      </c>
      <c r="G791" s="1">
        <v>10</v>
      </c>
      <c r="H791">
        <v>2</v>
      </c>
      <c r="I791">
        <f>G791*H791</f>
        <v>20</v>
      </c>
    </row>
    <row r="792" spans="1:9" ht="22.7" customHeight="1">
      <c r="A792" s="4"/>
      <c r="B792" s="1" t="s">
        <v>1036</v>
      </c>
      <c r="C792" s="1" t="s">
        <v>163</v>
      </c>
      <c r="D792" s="1"/>
      <c r="E792" s="1" t="s">
        <v>24</v>
      </c>
      <c r="F792" s="1" t="s">
        <v>47</v>
      </c>
      <c r="G792" s="1">
        <v>4</v>
      </c>
      <c r="H792">
        <v>0.8</v>
      </c>
      <c r="I792">
        <f>G792*H792</f>
        <v>3.2</v>
      </c>
    </row>
    <row r="793" spans="1:9" ht="22.7" customHeight="1">
      <c r="A793" s="4"/>
      <c r="B793" s="1" t="s">
        <v>1037</v>
      </c>
      <c r="C793" s="1" t="s">
        <v>40</v>
      </c>
      <c r="D793" s="1"/>
      <c r="E793" s="1" t="s">
        <v>41</v>
      </c>
      <c r="F793" s="1" t="s">
        <v>42</v>
      </c>
      <c r="G793" s="1">
        <v>9</v>
      </c>
      <c r="H793">
        <v>2</v>
      </c>
      <c r="I793">
        <f>G793*H793</f>
        <v>18</v>
      </c>
    </row>
    <row r="794" spans="1:9" ht="14.25" customHeight="1">
      <c r="A794" s="4"/>
      <c r="B794" s="1" t="s">
        <v>1038</v>
      </c>
      <c r="C794" s="1" t="s">
        <v>148</v>
      </c>
      <c r="D794" s="1"/>
      <c r="E794" s="1" t="s">
        <v>14</v>
      </c>
      <c r="F794" s="1" t="s">
        <v>11</v>
      </c>
      <c r="G794" s="1">
        <v>21</v>
      </c>
      <c r="H794">
        <v>2</v>
      </c>
      <c r="I794">
        <f>G794*H794</f>
        <v>42</v>
      </c>
    </row>
    <row r="795" spans="1:9" ht="14.25" customHeight="1">
      <c r="A795" s="4"/>
      <c r="B795" s="1" t="s">
        <v>1039</v>
      </c>
      <c r="C795" s="1" t="s">
        <v>61</v>
      </c>
      <c r="D795" s="1"/>
      <c r="E795" s="1" t="s">
        <v>47</v>
      </c>
      <c r="F795" s="1" t="s">
        <v>25</v>
      </c>
      <c r="G795" s="1">
        <v>5</v>
      </c>
      <c r="H795">
        <v>2</v>
      </c>
      <c r="I795">
        <f>G795*H795</f>
        <v>10</v>
      </c>
    </row>
    <row r="796" spans="1:9" ht="14.25" customHeight="1">
      <c r="A796" s="4"/>
      <c r="B796" s="1" t="s">
        <v>1040</v>
      </c>
      <c r="C796" s="1" t="s">
        <v>44</v>
      </c>
      <c r="D796" s="1"/>
      <c r="E796" s="1" t="s">
        <v>182</v>
      </c>
      <c r="F796" s="1" t="s">
        <v>11</v>
      </c>
      <c r="G796" s="1">
        <v>20</v>
      </c>
      <c r="H796">
        <v>2.5</v>
      </c>
      <c r="I796">
        <f>G796*H796</f>
        <v>50</v>
      </c>
    </row>
    <row r="797" spans="1:9" ht="14.25" customHeight="1">
      <c r="A797" s="4"/>
      <c r="B797" s="1" t="s">
        <v>1041</v>
      </c>
      <c r="C797" s="1" t="s">
        <v>642</v>
      </c>
      <c r="D797" s="1"/>
      <c r="E797" s="1" t="s">
        <v>14</v>
      </c>
      <c r="F797" s="1" t="s">
        <v>11</v>
      </c>
      <c r="G797" s="1">
        <v>1</v>
      </c>
      <c r="H797">
        <v>0.5</v>
      </c>
      <c r="I797">
        <f>G797*H797</f>
        <v>0.5</v>
      </c>
    </row>
    <row r="798" spans="1:9" ht="22.7" customHeight="1">
      <c r="A798" s="4"/>
      <c r="B798" s="1" t="s">
        <v>1042</v>
      </c>
      <c r="C798" s="1" t="s">
        <v>285</v>
      </c>
      <c r="D798" s="1" t="s">
        <v>1043</v>
      </c>
      <c r="E798" s="1" t="s">
        <v>47</v>
      </c>
      <c r="F798" s="1" t="s">
        <v>25</v>
      </c>
      <c r="G798" s="1">
        <v>5</v>
      </c>
      <c r="H798">
        <v>3</v>
      </c>
      <c r="I798">
        <f>G798*H798</f>
        <v>15</v>
      </c>
    </row>
    <row r="799" spans="1:9" ht="14.25" customHeight="1">
      <c r="A799" s="4"/>
      <c r="B799" s="1" t="s">
        <v>1044</v>
      </c>
      <c r="C799" s="1" t="s">
        <v>63</v>
      </c>
      <c r="D799" s="1"/>
      <c r="E799" s="1" t="s">
        <v>51</v>
      </c>
      <c r="F799" s="1" t="s">
        <v>14</v>
      </c>
      <c r="G799" s="1">
        <v>40</v>
      </c>
      <c r="H799">
        <v>6</v>
      </c>
      <c r="I799">
        <f>G799*H799</f>
        <v>240</v>
      </c>
    </row>
    <row r="800" spans="1:9" ht="14.25" customHeight="1">
      <c r="A800" s="4"/>
      <c r="B800" s="1" t="s">
        <v>1045</v>
      </c>
      <c r="C800" s="1" t="s">
        <v>13</v>
      </c>
      <c r="D800" s="1"/>
      <c r="E800" s="1" t="s">
        <v>14</v>
      </c>
      <c r="F800" s="1" t="s">
        <v>11</v>
      </c>
      <c r="G800" s="1">
        <v>8</v>
      </c>
      <c r="H800">
        <v>2</v>
      </c>
      <c r="I800">
        <f>G800*H800</f>
        <v>16</v>
      </c>
    </row>
    <row r="801" spans="1:10" ht="14.25" customHeight="1">
      <c r="A801" s="4"/>
      <c r="B801" s="1" t="s">
        <v>1046</v>
      </c>
      <c r="C801" s="1" t="s">
        <v>249</v>
      </c>
      <c r="D801" s="1"/>
      <c r="E801" s="1" t="s">
        <v>79</v>
      </c>
      <c r="F801" s="1" t="s">
        <v>42</v>
      </c>
      <c r="G801" s="1">
        <v>16</v>
      </c>
      <c r="H801">
        <v>1</v>
      </c>
      <c r="I801">
        <f>G801*H801</f>
        <v>16</v>
      </c>
    </row>
    <row r="802" spans="1:10" ht="14.25" customHeight="1">
      <c r="A802" s="4"/>
      <c r="B802" s="1" t="s">
        <v>1047</v>
      </c>
      <c r="C802" s="1" t="s">
        <v>44</v>
      </c>
      <c r="D802" s="1"/>
      <c r="E802" s="1" t="s">
        <v>182</v>
      </c>
      <c r="F802" s="1" t="s">
        <v>11</v>
      </c>
      <c r="G802" s="1">
        <v>25</v>
      </c>
      <c r="H802">
        <v>2.5</v>
      </c>
      <c r="I802">
        <f>G802*H802</f>
        <v>62.5</v>
      </c>
    </row>
    <row r="803" spans="1:10" ht="14.25" customHeight="1">
      <c r="A803" s="4"/>
      <c r="B803" s="1" t="s">
        <v>1048</v>
      </c>
      <c r="C803" s="1" t="s">
        <v>155</v>
      </c>
      <c r="D803" s="1"/>
      <c r="E803" s="1" t="s">
        <v>14</v>
      </c>
      <c r="F803" s="1" t="s">
        <v>11</v>
      </c>
      <c r="G803" s="1">
        <v>5</v>
      </c>
      <c r="H803">
        <v>2</v>
      </c>
      <c r="I803">
        <f>G803*H803</f>
        <v>10</v>
      </c>
    </row>
    <row r="804" spans="1:10" ht="14.25" customHeight="1">
      <c r="A804" s="4"/>
      <c r="B804" s="1" t="s">
        <v>1049</v>
      </c>
      <c r="C804" s="1" t="s">
        <v>81</v>
      </c>
      <c r="D804" s="1"/>
      <c r="E804" s="1" t="s">
        <v>82</v>
      </c>
      <c r="F804" s="1" t="s">
        <v>14</v>
      </c>
      <c r="G804" s="1">
        <v>17</v>
      </c>
      <c r="H804">
        <v>2</v>
      </c>
      <c r="I804">
        <f>G804*H804</f>
        <v>34</v>
      </c>
    </row>
    <row r="805" spans="1:10" ht="14.25" customHeight="1">
      <c r="A805" s="4"/>
      <c r="B805" s="1" t="s">
        <v>1050</v>
      </c>
      <c r="C805" s="1" t="s">
        <v>38</v>
      </c>
      <c r="D805" s="1"/>
      <c r="E805" s="1" t="s">
        <v>10</v>
      </c>
      <c r="F805" s="1" t="s">
        <v>11</v>
      </c>
      <c r="G805" s="1">
        <v>7</v>
      </c>
      <c r="H805">
        <v>3</v>
      </c>
      <c r="I805">
        <f>G805*H805</f>
        <v>21</v>
      </c>
    </row>
    <row r="806" spans="1:10" ht="14.25" customHeight="1">
      <c r="A806" s="4"/>
      <c r="B806" s="1" t="s">
        <v>1051</v>
      </c>
      <c r="C806" s="1" t="s">
        <v>176</v>
      </c>
      <c r="D806" s="1"/>
      <c r="E806" s="1" t="s">
        <v>177</v>
      </c>
      <c r="F806" s="1" t="s">
        <v>11</v>
      </c>
      <c r="G806" s="1">
        <v>14</v>
      </c>
      <c r="H806">
        <v>1.7</v>
      </c>
      <c r="I806">
        <f>G806*H806</f>
        <v>23.8</v>
      </c>
    </row>
    <row r="807" spans="1:10" ht="14.25" customHeight="1">
      <c r="A807" s="4"/>
      <c r="B807" s="1" t="s">
        <v>1052</v>
      </c>
      <c r="C807" s="1" t="s">
        <v>38</v>
      </c>
      <c r="D807" s="1"/>
      <c r="E807" s="1" t="s">
        <v>10</v>
      </c>
      <c r="F807" s="1" t="s">
        <v>11</v>
      </c>
      <c r="G807" s="1">
        <v>6</v>
      </c>
      <c r="H807">
        <v>3</v>
      </c>
      <c r="I807">
        <f>G807*H807</f>
        <v>18</v>
      </c>
    </row>
    <row r="808" spans="1:10" ht="14.25" customHeight="1">
      <c r="A808" s="4"/>
      <c r="B808" s="1" t="s">
        <v>1053</v>
      </c>
      <c r="C808" s="1" t="s">
        <v>1054</v>
      </c>
      <c r="D808" s="1"/>
      <c r="E808" s="1" t="s">
        <v>51</v>
      </c>
      <c r="F808" s="1" t="s">
        <v>14</v>
      </c>
      <c r="G808" s="1">
        <v>7</v>
      </c>
      <c r="H808">
        <v>5</v>
      </c>
      <c r="I808">
        <f>G808*H808</f>
        <v>35</v>
      </c>
    </row>
    <row r="809" spans="1:10" ht="14.25" customHeight="1">
      <c r="A809" s="4"/>
      <c r="B809" s="1" t="s">
        <v>1055</v>
      </c>
      <c r="C809" s="1" t="s">
        <v>135</v>
      </c>
      <c r="D809" s="1"/>
      <c r="E809" s="1" t="s">
        <v>51</v>
      </c>
      <c r="F809" s="1" t="s">
        <v>11</v>
      </c>
      <c r="G809" s="1">
        <v>4</v>
      </c>
      <c r="H809">
        <v>2.5</v>
      </c>
      <c r="I809">
        <f>G809*H809</f>
        <v>10</v>
      </c>
    </row>
    <row r="810" spans="1:10" ht="14.25" customHeight="1">
      <c r="A810" s="4"/>
      <c r="B810" s="1" t="s">
        <v>1056</v>
      </c>
      <c r="C810" s="1" t="s">
        <v>243</v>
      </c>
      <c r="D810" s="1"/>
      <c r="E810" s="1" t="s">
        <v>180</v>
      </c>
      <c r="F810" s="1" t="s">
        <v>82</v>
      </c>
      <c r="G810" s="1">
        <v>6</v>
      </c>
      <c r="H810">
        <v>5</v>
      </c>
      <c r="I810">
        <f>G810*H810</f>
        <v>30</v>
      </c>
    </row>
    <row r="811" spans="1:10" ht="14.25" customHeight="1">
      <c r="A811" s="4"/>
      <c r="B811" s="1" t="s">
        <v>1057</v>
      </c>
      <c r="C811" s="1" t="s">
        <v>75</v>
      </c>
      <c r="D811" s="1"/>
      <c r="E811" s="1" t="s">
        <v>14</v>
      </c>
      <c r="F811" s="1" t="s">
        <v>11</v>
      </c>
      <c r="G811" s="1">
        <v>8</v>
      </c>
      <c r="H811">
        <v>3</v>
      </c>
      <c r="I811">
        <f>G811*H811</f>
        <v>24</v>
      </c>
    </row>
    <row r="812" spans="1:10" ht="14.25" customHeight="1">
      <c r="A812" s="4"/>
      <c r="B812" s="1" t="s">
        <v>1058</v>
      </c>
      <c r="C812" s="1" t="s">
        <v>170</v>
      </c>
      <c r="D812" s="1"/>
      <c r="E812" s="1" t="s">
        <v>14</v>
      </c>
      <c r="F812" s="1" t="s">
        <v>82</v>
      </c>
      <c r="G812" s="1">
        <v>6</v>
      </c>
      <c r="H812">
        <v>1</v>
      </c>
      <c r="I812">
        <f>G812*H812</f>
        <v>6</v>
      </c>
    </row>
    <row r="813" spans="1:10" ht="14.25" customHeight="1">
      <c r="A813" s="4"/>
      <c r="B813" s="1" t="s">
        <v>1059</v>
      </c>
      <c r="C813" s="1" t="s">
        <v>50</v>
      </c>
      <c r="D813" s="1"/>
      <c r="E813" s="1" t="s">
        <v>51</v>
      </c>
      <c r="F813" s="1" t="s">
        <v>14</v>
      </c>
      <c r="G813" s="1">
        <v>23</v>
      </c>
      <c r="H813">
        <v>3</v>
      </c>
      <c r="I813">
        <f>G813*H813</f>
        <v>69</v>
      </c>
    </row>
    <row r="814" spans="1:10" ht="14.25" customHeight="1">
      <c r="A814" s="4"/>
      <c r="B814" s="1" t="s">
        <v>1060</v>
      </c>
      <c r="C814" s="1" t="s">
        <v>350</v>
      </c>
      <c r="D814" s="1" t="s">
        <v>351</v>
      </c>
      <c r="E814" s="1" t="s">
        <v>29</v>
      </c>
      <c r="F814" s="1" t="s">
        <v>30</v>
      </c>
      <c r="G814" s="1">
        <v>6</v>
      </c>
      <c r="H814">
        <v>2</v>
      </c>
      <c r="I814">
        <f>G814*H814*1</f>
        <v>12</v>
      </c>
      <c r="J814">
        <v>1</v>
      </c>
    </row>
    <row r="815" spans="1:10" ht="14.25" customHeight="1">
      <c r="A815" s="4"/>
      <c r="B815" s="1" t="s">
        <v>1061</v>
      </c>
      <c r="C815" s="1" t="s">
        <v>642</v>
      </c>
      <c r="D815" s="1"/>
      <c r="E815" s="1" t="s">
        <v>14</v>
      </c>
      <c r="F815" s="1" t="s">
        <v>11</v>
      </c>
      <c r="G815" s="1">
        <v>3</v>
      </c>
      <c r="H815">
        <v>0.5</v>
      </c>
      <c r="I815">
        <f>G815*H815</f>
        <v>1.5</v>
      </c>
    </row>
    <row r="816" spans="1:10" ht="14.25" customHeight="1">
      <c r="A816" s="4"/>
      <c r="B816" s="1" t="s">
        <v>1062</v>
      </c>
      <c r="C816" s="1" t="s">
        <v>849</v>
      </c>
      <c r="D816" s="1"/>
      <c r="E816" s="1" t="s">
        <v>18</v>
      </c>
      <c r="F816" s="1" t="s">
        <v>11</v>
      </c>
      <c r="G816" s="1">
        <v>31</v>
      </c>
      <c r="H816">
        <v>1</v>
      </c>
      <c r="I816">
        <f>G816*H816</f>
        <v>31</v>
      </c>
    </row>
    <row r="817" spans="1:10" ht="22.7" customHeight="1">
      <c r="A817" s="4"/>
      <c r="B817" s="1" t="s">
        <v>1063</v>
      </c>
      <c r="C817" s="1" t="s">
        <v>16</v>
      </c>
      <c r="D817" s="1" t="s">
        <v>130</v>
      </c>
      <c r="E817" s="1" t="s">
        <v>128</v>
      </c>
      <c r="F817" s="1" t="s">
        <v>11</v>
      </c>
      <c r="G817" s="1">
        <v>12</v>
      </c>
      <c r="H817">
        <v>5</v>
      </c>
      <c r="I817">
        <f>G817*H817</f>
        <v>60</v>
      </c>
    </row>
    <row r="818" spans="1:10" ht="22.7" customHeight="1">
      <c r="A818" s="4"/>
      <c r="B818" s="1" t="s">
        <v>1064</v>
      </c>
      <c r="C818" s="1" t="s">
        <v>116</v>
      </c>
      <c r="D818" s="1" t="s">
        <v>1065</v>
      </c>
      <c r="E818" s="1" t="s">
        <v>29</v>
      </c>
      <c r="F818" s="1" t="s">
        <v>30</v>
      </c>
      <c r="G818" s="1">
        <v>6</v>
      </c>
      <c r="H818">
        <v>1</v>
      </c>
      <c r="I818">
        <f>G818*H818*2</f>
        <v>12</v>
      </c>
      <c r="J818">
        <v>2</v>
      </c>
    </row>
    <row r="819" spans="1:10" ht="22.7" customHeight="1">
      <c r="A819" s="4"/>
      <c r="B819" s="1" t="s">
        <v>1066</v>
      </c>
      <c r="C819" s="1" t="s">
        <v>179</v>
      </c>
      <c r="D819" s="1"/>
      <c r="E819" s="1" t="s">
        <v>180</v>
      </c>
      <c r="F819" s="1" t="s">
        <v>82</v>
      </c>
      <c r="G819" s="1">
        <v>6</v>
      </c>
      <c r="H819">
        <v>2.9</v>
      </c>
      <c r="I819">
        <f>G819*H819</f>
        <v>17.399999999999999</v>
      </c>
    </row>
    <row r="820" spans="1:10" ht="14.25" customHeight="1">
      <c r="A820" s="4"/>
      <c r="B820" s="1" t="s">
        <v>1067</v>
      </c>
      <c r="C820" s="1" t="s">
        <v>1068</v>
      </c>
      <c r="D820" s="1"/>
      <c r="E820" s="1" t="s">
        <v>24</v>
      </c>
      <c r="F820" s="1" t="s">
        <v>25</v>
      </c>
      <c r="G820" s="1">
        <v>6</v>
      </c>
      <c r="H820">
        <v>2.5</v>
      </c>
      <c r="I820">
        <f>G820*H820</f>
        <v>15</v>
      </c>
    </row>
    <row r="821" spans="1:10" ht="14.25" customHeight="1">
      <c r="A821" s="4"/>
      <c r="B821" s="1" t="s">
        <v>1069</v>
      </c>
      <c r="C821" s="1" t="s">
        <v>1054</v>
      </c>
      <c r="D821" s="1"/>
      <c r="E821" s="1" t="s">
        <v>51</v>
      </c>
      <c r="F821" s="1" t="s">
        <v>14</v>
      </c>
      <c r="G821" s="1">
        <v>7</v>
      </c>
      <c r="H821">
        <v>5</v>
      </c>
      <c r="I821">
        <f>G821*H821</f>
        <v>35</v>
      </c>
    </row>
    <row r="822" spans="1:10" ht="14.25" customHeight="1">
      <c r="A822" s="3">
        <v>44789</v>
      </c>
      <c r="B822" s="1" t="s">
        <v>1070</v>
      </c>
      <c r="C822" s="1" t="s">
        <v>151</v>
      </c>
      <c r="D822" s="1"/>
      <c r="E822" s="1" t="s">
        <v>11</v>
      </c>
      <c r="F822" s="1" t="s">
        <v>14</v>
      </c>
      <c r="G822" s="1">
        <v>16</v>
      </c>
      <c r="H822">
        <v>0.5</v>
      </c>
      <c r="I822">
        <f>G822*H822</f>
        <v>8</v>
      </c>
    </row>
    <row r="823" spans="1:10" ht="14.25" customHeight="1">
      <c r="A823" s="4"/>
      <c r="B823" s="1" t="s">
        <v>1071</v>
      </c>
      <c r="C823" s="1" t="s">
        <v>488</v>
      </c>
      <c r="D823" s="1"/>
      <c r="E823" s="1" t="s">
        <v>180</v>
      </c>
      <c r="F823" s="1" t="s">
        <v>82</v>
      </c>
      <c r="G823" s="1">
        <v>17</v>
      </c>
      <c r="H823">
        <v>2.5</v>
      </c>
      <c r="I823">
        <f>G823*H823</f>
        <v>42.5</v>
      </c>
    </row>
    <row r="824" spans="1:10" ht="14.25" customHeight="1">
      <c r="A824" s="4"/>
      <c r="B824" s="1" t="s">
        <v>1072</v>
      </c>
      <c r="C824" s="1" t="s">
        <v>236</v>
      </c>
      <c r="D824" s="1"/>
      <c r="E824" s="1" t="s">
        <v>29</v>
      </c>
      <c r="F824" s="1" t="s">
        <v>30</v>
      </c>
      <c r="G824" s="1">
        <v>9</v>
      </c>
      <c r="H824">
        <v>4</v>
      </c>
      <c r="I824">
        <f>G824*H824</f>
        <v>36</v>
      </c>
    </row>
    <row r="825" spans="1:10" ht="14.25" customHeight="1">
      <c r="A825" s="4"/>
      <c r="B825" s="1" t="s">
        <v>1073</v>
      </c>
      <c r="C825" s="1" t="s">
        <v>168</v>
      </c>
      <c r="D825" s="1"/>
      <c r="E825" s="1" t="s">
        <v>14</v>
      </c>
      <c r="F825" s="1" t="s">
        <v>82</v>
      </c>
      <c r="G825" s="1">
        <v>12</v>
      </c>
      <c r="H825">
        <v>5</v>
      </c>
      <c r="I825">
        <f>G825*H825</f>
        <v>60</v>
      </c>
    </row>
    <row r="826" spans="1:10" ht="22.7" customHeight="1">
      <c r="A826" s="4"/>
      <c r="B826" s="1" t="s">
        <v>1074</v>
      </c>
      <c r="C826" s="1" t="s">
        <v>40</v>
      </c>
      <c r="D826" s="1"/>
      <c r="E826" s="1" t="s">
        <v>41</v>
      </c>
      <c r="F826" s="1" t="s">
        <v>42</v>
      </c>
      <c r="G826" s="1">
        <v>10</v>
      </c>
      <c r="H826">
        <v>2</v>
      </c>
      <c r="I826">
        <f>G826*H826</f>
        <v>20</v>
      </c>
    </row>
    <row r="827" spans="1:10" ht="33.950000000000003" customHeight="1">
      <c r="A827" s="4"/>
      <c r="B827" s="1" t="s">
        <v>1075</v>
      </c>
      <c r="C827" s="1" t="s">
        <v>91</v>
      </c>
      <c r="D827" s="1" t="s">
        <v>1076</v>
      </c>
      <c r="E827" s="1" t="s">
        <v>29</v>
      </c>
      <c r="F827" s="1" t="s">
        <v>30</v>
      </c>
      <c r="G827" s="1">
        <v>24</v>
      </c>
      <c r="H827">
        <v>2</v>
      </c>
      <c r="I827">
        <f>G827*H827*2</f>
        <v>96</v>
      </c>
      <c r="J827">
        <v>2</v>
      </c>
    </row>
    <row r="828" spans="1:10" ht="14.25" customHeight="1">
      <c r="A828" s="4"/>
      <c r="B828" s="1" t="s">
        <v>1077</v>
      </c>
      <c r="C828" s="1" t="s">
        <v>451</v>
      </c>
      <c r="D828" s="1"/>
      <c r="E828" s="1" t="s">
        <v>14</v>
      </c>
      <c r="F828" s="1" t="s">
        <v>11</v>
      </c>
      <c r="G828" s="1">
        <v>4</v>
      </c>
      <c r="H828">
        <v>2</v>
      </c>
      <c r="I828">
        <f>G828*H828</f>
        <v>8</v>
      </c>
    </row>
    <row r="829" spans="1:10" ht="14.25" customHeight="1">
      <c r="A829" s="4"/>
      <c r="B829" s="1" t="s">
        <v>1078</v>
      </c>
      <c r="C829" s="1" t="s">
        <v>686</v>
      </c>
      <c r="D829" s="1"/>
      <c r="E829" s="1" t="s">
        <v>14</v>
      </c>
      <c r="F829" s="1" t="s">
        <v>11</v>
      </c>
      <c r="G829" s="1">
        <v>5</v>
      </c>
      <c r="H829">
        <v>2.5</v>
      </c>
      <c r="I829">
        <f>G829*H829</f>
        <v>12.5</v>
      </c>
    </row>
    <row r="830" spans="1:10" ht="14.25" customHeight="1">
      <c r="A830" s="4"/>
      <c r="B830" s="1" t="s">
        <v>1079</v>
      </c>
      <c r="C830" s="1" t="s">
        <v>1080</v>
      </c>
      <c r="D830" s="1"/>
      <c r="E830" s="1" t="s">
        <v>14</v>
      </c>
      <c r="F830" s="1" t="s">
        <v>82</v>
      </c>
      <c r="G830" s="1">
        <v>1</v>
      </c>
      <c r="H830">
        <v>5</v>
      </c>
      <c r="I830">
        <f>G830*H830</f>
        <v>5</v>
      </c>
    </row>
    <row r="831" spans="1:10" ht="14.25" customHeight="1">
      <c r="A831" s="4"/>
      <c r="B831" s="1" t="s">
        <v>1081</v>
      </c>
      <c r="C831" s="1" t="s">
        <v>107</v>
      </c>
      <c r="D831" s="1"/>
      <c r="E831" s="1" t="s">
        <v>11</v>
      </c>
      <c r="F831" s="1" t="s">
        <v>14</v>
      </c>
      <c r="G831" s="1">
        <v>16</v>
      </c>
      <c r="H831">
        <v>0.5</v>
      </c>
      <c r="I831">
        <f>G831*H831</f>
        <v>8</v>
      </c>
    </row>
    <row r="832" spans="1:10" ht="14.25" customHeight="1">
      <c r="A832" s="4"/>
      <c r="B832" s="1" t="s">
        <v>1082</v>
      </c>
      <c r="C832" s="1" t="s">
        <v>350</v>
      </c>
      <c r="D832" s="1" t="s">
        <v>351</v>
      </c>
      <c r="E832" s="1" t="s">
        <v>29</v>
      </c>
      <c r="F832" s="1" t="s">
        <v>30</v>
      </c>
      <c r="G832" s="1">
        <v>18</v>
      </c>
      <c r="H832">
        <v>2</v>
      </c>
      <c r="I832">
        <f>G832*H832*1</f>
        <v>36</v>
      </c>
      <c r="J832">
        <v>1</v>
      </c>
    </row>
    <row r="833" spans="1:9" ht="14.25" customHeight="1">
      <c r="A833" s="4"/>
      <c r="B833" s="1" t="s">
        <v>1083</v>
      </c>
      <c r="C833" s="1" t="s">
        <v>70</v>
      </c>
      <c r="D833" s="1"/>
      <c r="E833" s="1" t="s">
        <v>47</v>
      </c>
      <c r="F833" s="1" t="s">
        <v>25</v>
      </c>
      <c r="G833" s="1">
        <v>5</v>
      </c>
      <c r="H833">
        <v>3</v>
      </c>
      <c r="I833">
        <f>G833*H833</f>
        <v>15</v>
      </c>
    </row>
    <row r="834" spans="1:9" ht="22.7" customHeight="1">
      <c r="A834" s="4"/>
      <c r="B834" s="1" t="s">
        <v>1084</v>
      </c>
      <c r="C834" s="1" t="s">
        <v>198</v>
      </c>
      <c r="D834" s="1"/>
      <c r="E834" s="1" t="s">
        <v>177</v>
      </c>
      <c r="F834" s="1" t="s">
        <v>11</v>
      </c>
      <c r="G834" s="1">
        <v>6</v>
      </c>
      <c r="H834">
        <v>5</v>
      </c>
      <c r="I834">
        <f>G834*H834</f>
        <v>30</v>
      </c>
    </row>
    <row r="835" spans="1:9" ht="14.25" customHeight="1">
      <c r="A835" s="4"/>
      <c r="B835" s="1" t="s">
        <v>1085</v>
      </c>
      <c r="C835" s="1" t="s">
        <v>155</v>
      </c>
      <c r="D835" s="1"/>
      <c r="E835" s="1" t="s">
        <v>14</v>
      </c>
      <c r="F835" s="1" t="s">
        <v>11</v>
      </c>
      <c r="G835" s="1">
        <v>6</v>
      </c>
      <c r="H835">
        <v>2</v>
      </c>
      <c r="I835">
        <f>G835*H835</f>
        <v>12</v>
      </c>
    </row>
    <row r="836" spans="1:9" ht="22.7" customHeight="1">
      <c r="A836" s="4"/>
      <c r="B836" s="1" t="s">
        <v>1086</v>
      </c>
      <c r="C836" s="1" t="s">
        <v>1087</v>
      </c>
      <c r="D836" s="1"/>
      <c r="E836" s="1" t="s">
        <v>51</v>
      </c>
      <c r="F836" s="1" t="s">
        <v>14</v>
      </c>
      <c r="G836" s="1">
        <v>44</v>
      </c>
      <c r="H836">
        <v>2</v>
      </c>
      <c r="I836">
        <f>G836*H836</f>
        <v>88</v>
      </c>
    </row>
    <row r="837" spans="1:9" ht="14.25" customHeight="1">
      <c r="A837" s="4"/>
      <c r="B837" s="1" t="s">
        <v>1088</v>
      </c>
      <c r="C837" s="1" t="s">
        <v>38</v>
      </c>
      <c r="D837" s="1"/>
      <c r="E837" s="1" t="s">
        <v>10</v>
      </c>
      <c r="F837" s="1" t="s">
        <v>11</v>
      </c>
      <c r="G837" s="1">
        <v>6</v>
      </c>
      <c r="H837">
        <v>3</v>
      </c>
      <c r="I837">
        <f>G837*H837</f>
        <v>18</v>
      </c>
    </row>
    <row r="838" spans="1:9" ht="14.25" customHeight="1">
      <c r="A838" s="4"/>
      <c r="B838" s="1" t="s">
        <v>1089</v>
      </c>
      <c r="C838" s="1" t="s">
        <v>219</v>
      </c>
      <c r="D838" s="1"/>
      <c r="E838" s="1" t="s">
        <v>10</v>
      </c>
      <c r="F838" s="1" t="s">
        <v>11</v>
      </c>
      <c r="G838" s="1">
        <v>12</v>
      </c>
      <c r="H838">
        <v>1.5</v>
      </c>
      <c r="I838">
        <f>G838*H838</f>
        <v>18</v>
      </c>
    </row>
    <row r="839" spans="1:9" ht="14.25" customHeight="1">
      <c r="A839" s="4"/>
      <c r="B839" s="1" t="s">
        <v>1090</v>
      </c>
      <c r="C839" s="1" t="s">
        <v>1033</v>
      </c>
      <c r="D839" s="1"/>
      <c r="E839" s="1" t="s">
        <v>51</v>
      </c>
      <c r="F839" s="1" t="s">
        <v>14</v>
      </c>
      <c r="G839" s="1">
        <v>3</v>
      </c>
      <c r="H839">
        <v>1.3</v>
      </c>
      <c r="I839">
        <f>G839*H839</f>
        <v>3.9000000000000004</v>
      </c>
    </row>
    <row r="840" spans="1:9" ht="22.7" customHeight="1">
      <c r="A840" s="4"/>
      <c r="B840" s="1" t="s">
        <v>1091</v>
      </c>
      <c r="C840" s="1" t="s">
        <v>16</v>
      </c>
      <c r="D840" s="1" t="s">
        <v>130</v>
      </c>
      <c r="E840" s="1" t="s">
        <v>128</v>
      </c>
      <c r="F840" s="1" t="s">
        <v>11</v>
      </c>
      <c r="G840" s="1">
        <v>12</v>
      </c>
      <c r="H840">
        <v>5</v>
      </c>
      <c r="I840">
        <f>G840*H840</f>
        <v>60</v>
      </c>
    </row>
    <row r="841" spans="1:9" ht="14.25" customHeight="1">
      <c r="A841" s="4"/>
      <c r="B841" s="1" t="s">
        <v>1092</v>
      </c>
      <c r="C841" s="1" t="s">
        <v>1093</v>
      </c>
      <c r="D841" s="1"/>
      <c r="E841" s="1" t="s">
        <v>82</v>
      </c>
      <c r="F841" s="1" t="s">
        <v>14</v>
      </c>
      <c r="G841" s="1">
        <v>1</v>
      </c>
      <c r="H841">
        <v>1</v>
      </c>
      <c r="I841">
        <f>G841*H841</f>
        <v>1</v>
      </c>
    </row>
    <row r="842" spans="1:9" ht="22.7" customHeight="1">
      <c r="A842" s="4"/>
      <c r="B842" s="1" t="s">
        <v>1094</v>
      </c>
      <c r="C842" s="1" t="s">
        <v>1095</v>
      </c>
      <c r="D842" s="1"/>
      <c r="E842" s="1" t="s">
        <v>51</v>
      </c>
      <c r="F842" s="1" t="s">
        <v>14</v>
      </c>
      <c r="G842" s="1">
        <v>3</v>
      </c>
      <c r="H842">
        <v>2</v>
      </c>
      <c r="I842">
        <f>G842*H842</f>
        <v>6</v>
      </c>
    </row>
    <row r="843" spans="1:9" ht="14.25" customHeight="1">
      <c r="A843" s="4"/>
      <c r="B843" s="1" t="s">
        <v>1096</v>
      </c>
      <c r="C843" s="1" t="s">
        <v>1097</v>
      </c>
      <c r="D843" s="1"/>
      <c r="E843" s="1" t="s">
        <v>82</v>
      </c>
      <c r="F843" s="1" t="s">
        <v>14</v>
      </c>
      <c r="G843" s="1">
        <v>1</v>
      </c>
      <c r="H843">
        <v>1.3</v>
      </c>
      <c r="I843">
        <f>G843*H843</f>
        <v>1.3</v>
      </c>
    </row>
    <row r="844" spans="1:9" ht="14.25" customHeight="1">
      <c r="A844" s="4"/>
      <c r="B844" s="1" t="s">
        <v>1098</v>
      </c>
      <c r="C844" s="1" t="s">
        <v>303</v>
      </c>
      <c r="D844" s="1"/>
      <c r="E844" s="1" t="s">
        <v>270</v>
      </c>
      <c r="F844" s="1" t="s">
        <v>30</v>
      </c>
      <c r="G844" s="1">
        <v>13</v>
      </c>
      <c r="H844">
        <v>3.3</v>
      </c>
      <c r="I844">
        <f>G844*H844</f>
        <v>42.9</v>
      </c>
    </row>
    <row r="845" spans="1:9" ht="14.25" customHeight="1">
      <c r="A845" s="4"/>
      <c r="B845" s="1" t="s">
        <v>1099</v>
      </c>
      <c r="C845" s="1" t="s">
        <v>204</v>
      </c>
      <c r="D845" s="1"/>
      <c r="E845" s="1" t="s">
        <v>79</v>
      </c>
      <c r="F845" s="1" t="s">
        <v>42</v>
      </c>
      <c r="G845" s="1">
        <v>16</v>
      </c>
      <c r="H845">
        <v>1</v>
      </c>
      <c r="I845">
        <f>G845*H845</f>
        <v>16</v>
      </c>
    </row>
    <row r="846" spans="1:9" ht="14.25" customHeight="1">
      <c r="A846" s="4"/>
      <c r="B846" s="1" t="s">
        <v>1100</v>
      </c>
      <c r="C846" s="1" t="s">
        <v>307</v>
      </c>
      <c r="D846" s="1"/>
      <c r="E846" s="1" t="s">
        <v>308</v>
      </c>
      <c r="F846" s="1" t="s">
        <v>309</v>
      </c>
      <c r="G846" s="1">
        <v>40</v>
      </c>
      <c r="H846">
        <v>2.5</v>
      </c>
      <c r="I846">
        <f>G846*H846</f>
        <v>100</v>
      </c>
    </row>
    <row r="847" spans="1:9" ht="22.7" customHeight="1">
      <c r="A847" s="4"/>
      <c r="B847" s="1" t="s">
        <v>1101</v>
      </c>
      <c r="C847" s="1" t="s">
        <v>179</v>
      </c>
      <c r="D847" s="1"/>
      <c r="E847" s="1" t="s">
        <v>180</v>
      </c>
      <c r="F847" s="1" t="s">
        <v>82</v>
      </c>
      <c r="G847" s="1">
        <v>10</v>
      </c>
      <c r="H847">
        <v>2.9</v>
      </c>
      <c r="I847">
        <f>G847*H847</f>
        <v>29</v>
      </c>
    </row>
    <row r="848" spans="1:9" ht="22.7" customHeight="1">
      <c r="A848" s="4"/>
      <c r="B848" s="1" t="s">
        <v>1102</v>
      </c>
      <c r="C848" s="1" t="s">
        <v>326</v>
      </c>
      <c r="D848" s="1"/>
      <c r="E848" s="1" t="s">
        <v>24</v>
      </c>
      <c r="F848" s="1" t="s">
        <v>25</v>
      </c>
      <c r="G848" s="1">
        <v>33</v>
      </c>
      <c r="H848">
        <v>0.8</v>
      </c>
      <c r="I848">
        <f>G848*H848</f>
        <v>26.400000000000002</v>
      </c>
    </row>
    <row r="849" spans="1:10" ht="14.25" customHeight="1">
      <c r="A849" s="4"/>
      <c r="B849" s="1" t="s">
        <v>1103</v>
      </c>
      <c r="C849" s="1" t="s">
        <v>70</v>
      </c>
      <c r="D849" s="1"/>
      <c r="E849" s="1" t="s">
        <v>47</v>
      </c>
      <c r="F849" s="1" t="s">
        <v>25</v>
      </c>
      <c r="G849" s="1">
        <v>10</v>
      </c>
      <c r="H849">
        <v>3</v>
      </c>
      <c r="I849">
        <f>G849*H849</f>
        <v>30</v>
      </c>
    </row>
    <row r="850" spans="1:10" ht="14.25" customHeight="1">
      <c r="A850" s="4"/>
      <c r="B850" s="1" t="s">
        <v>1104</v>
      </c>
      <c r="C850" s="1" t="s">
        <v>166</v>
      </c>
      <c r="D850" s="1"/>
      <c r="E850" s="1" t="s">
        <v>18</v>
      </c>
      <c r="F850" s="1" t="s">
        <v>11</v>
      </c>
      <c r="G850" s="1">
        <v>44</v>
      </c>
      <c r="H850">
        <v>4</v>
      </c>
      <c r="I850">
        <f>G850*H850</f>
        <v>176</v>
      </c>
    </row>
    <row r="851" spans="1:10" ht="14.25" customHeight="1">
      <c r="A851" s="4"/>
      <c r="B851" s="1" t="s">
        <v>1105</v>
      </c>
      <c r="C851" s="1" t="s">
        <v>1106</v>
      </c>
      <c r="D851" s="1" t="s">
        <v>1107</v>
      </c>
      <c r="E851" s="1" t="s">
        <v>29</v>
      </c>
      <c r="F851" s="1" t="s">
        <v>30</v>
      </c>
      <c r="G851" s="1">
        <v>15</v>
      </c>
      <c r="H851">
        <v>1.5</v>
      </c>
      <c r="I851">
        <f>G851*H851</f>
        <v>22.5</v>
      </c>
    </row>
    <row r="852" spans="1:10" ht="14.25" customHeight="1">
      <c r="A852" s="4"/>
      <c r="B852" s="1" t="s">
        <v>1108</v>
      </c>
      <c r="C852" s="1" t="s">
        <v>184</v>
      </c>
      <c r="D852" s="1"/>
      <c r="E852" s="1" t="s">
        <v>29</v>
      </c>
      <c r="F852" s="1" t="s">
        <v>30</v>
      </c>
      <c r="G852" s="1">
        <v>9</v>
      </c>
      <c r="H852">
        <v>4</v>
      </c>
      <c r="I852">
        <f>G852*H852</f>
        <v>36</v>
      </c>
    </row>
    <row r="853" spans="1:10" ht="14.25" customHeight="1">
      <c r="A853" s="4"/>
      <c r="B853" s="1" t="s">
        <v>1109</v>
      </c>
      <c r="C853" s="1" t="s">
        <v>153</v>
      </c>
      <c r="D853" s="1"/>
      <c r="E853" s="1" t="s">
        <v>270</v>
      </c>
      <c r="F853" s="1" t="s">
        <v>30</v>
      </c>
      <c r="G853" s="1">
        <v>28</v>
      </c>
      <c r="H853">
        <v>3.3</v>
      </c>
      <c r="I853">
        <f>G853*H853</f>
        <v>92.399999999999991</v>
      </c>
    </row>
    <row r="854" spans="1:10" ht="14.25" customHeight="1">
      <c r="A854" s="4"/>
      <c r="B854" s="1" t="s">
        <v>1110</v>
      </c>
      <c r="C854" s="1" t="s">
        <v>91</v>
      </c>
      <c r="D854" s="1" t="s">
        <v>1111</v>
      </c>
      <c r="E854" s="1" t="s">
        <v>29</v>
      </c>
      <c r="F854" s="1" t="s">
        <v>30</v>
      </c>
      <c r="G854" s="1">
        <v>11</v>
      </c>
      <c r="H854">
        <v>2</v>
      </c>
      <c r="I854">
        <f>G854*H854*1</f>
        <v>22</v>
      </c>
      <c r="J854">
        <v>1</v>
      </c>
    </row>
    <row r="855" spans="1:10" ht="14.25" customHeight="1">
      <c r="A855" s="4"/>
      <c r="B855" s="1" t="s">
        <v>1112</v>
      </c>
      <c r="C855" s="1" t="s">
        <v>243</v>
      </c>
      <c r="D855" s="1"/>
      <c r="E855" s="1" t="s">
        <v>180</v>
      </c>
      <c r="F855" s="1" t="s">
        <v>82</v>
      </c>
      <c r="G855" s="1">
        <v>8</v>
      </c>
      <c r="H855">
        <v>5</v>
      </c>
      <c r="I855">
        <f>G855*H855</f>
        <v>40</v>
      </c>
    </row>
    <row r="856" spans="1:10" ht="14.25" customHeight="1">
      <c r="A856" s="4"/>
      <c r="B856" s="1" t="s">
        <v>1113</v>
      </c>
      <c r="C856" s="1" t="s">
        <v>1114</v>
      </c>
      <c r="D856" s="1"/>
      <c r="E856" s="1" t="s">
        <v>14</v>
      </c>
      <c r="F856" s="1" t="s">
        <v>11</v>
      </c>
      <c r="G856" s="1">
        <v>5</v>
      </c>
      <c r="H856">
        <v>2.5</v>
      </c>
      <c r="I856">
        <f>G856*H856</f>
        <v>12.5</v>
      </c>
    </row>
    <row r="857" spans="1:10" ht="14.25" customHeight="1">
      <c r="A857" s="4"/>
      <c r="B857" s="1" t="s">
        <v>1115</v>
      </c>
      <c r="C857" s="1" t="s">
        <v>216</v>
      </c>
      <c r="D857" s="1" t="s">
        <v>463</v>
      </c>
      <c r="E857" s="1" t="s">
        <v>29</v>
      </c>
      <c r="F857" s="1" t="s">
        <v>30</v>
      </c>
      <c r="G857" s="1">
        <v>45</v>
      </c>
      <c r="H857">
        <v>3.5</v>
      </c>
      <c r="I857">
        <f>G857*H857*1</f>
        <v>157.5</v>
      </c>
      <c r="J857">
        <v>1</v>
      </c>
    </row>
    <row r="858" spans="1:10" ht="14.25" customHeight="1">
      <c r="A858" s="4"/>
      <c r="B858" s="1" t="s">
        <v>1116</v>
      </c>
      <c r="C858" s="1" t="s">
        <v>91</v>
      </c>
      <c r="D858" s="1" t="s">
        <v>1117</v>
      </c>
      <c r="E858" s="1" t="s">
        <v>29</v>
      </c>
      <c r="F858" s="1" t="s">
        <v>30</v>
      </c>
      <c r="G858" s="1">
        <v>15</v>
      </c>
      <c r="H858">
        <v>2</v>
      </c>
      <c r="I858">
        <f>G858*H858*1</f>
        <v>30</v>
      </c>
      <c r="J858">
        <v>1</v>
      </c>
    </row>
    <row r="859" spans="1:10" ht="14.25" customHeight="1">
      <c r="A859" s="4"/>
      <c r="B859" s="1" t="s">
        <v>1118</v>
      </c>
      <c r="C859" s="1" t="s">
        <v>101</v>
      </c>
      <c r="D859" s="1"/>
      <c r="E859" s="1" t="s">
        <v>10</v>
      </c>
      <c r="F859" s="1" t="s">
        <v>11</v>
      </c>
      <c r="G859" s="1">
        <v>13</v>
      </c>
      <c r="H859">
        <v>1.3</v>
      </c>
      <c r="I859">
        <f>G859*H859</f>
        <v>16.900000000000002</v>
      </c>
    </row>
    <row r="860" spans="1:10" ht="22.7" customHeight="1">
      <c r="A860" s="4"/>
      <c r="B860" s="1" t="s">
        <v>1119</v>
      </c>
      <c r="C860" s="1" t="s">
        <v>374</v>
      </c>
      <c r="D860" s="1" t="s">
        <v>1120</v>
      </c>
      <c r="E860" s="1" t="s">
        <v>25</v>
      </c>
      <c r="F860" s="1" t="s">
        <v>47</v>
      </c>
      <c r="G860" s="1">
        <v>6</v>
      </c>
      <c r="H860">
        <v>2.5</v>
      </c>
      <c r="I860">
        <f>G860*H860</f>
        <v>15</v>
      </c>
    </row>
    <row r="861" spans="1:10" ht="14.25" customHeight="1">
      <c r="A861" s="4"/>
      <c r="B861" s="1" t="s">
        <v>1121</v>
      </c>
      <c r="C861" s="1" t="s">
        <v>168</v>
      </c>
      <c r="D861" s="1"/>
      <c r="E861" s="1" t="s">
        <v>14</v>
      </c>
      <c r="F861" s="1" t="s">
        <v>82</v>
      </c>
      <c r="G861" s="1">
        <v>6</v>
      </c>
      <c r="H861">
        <v>5</v>
      </c>
      <c r="I861">
        <f>G861*H861</f>
        <v>30</v>
      </c>
    </row>
    <row r="862" spans="1:10" ht="14.25" customHeight="1">
      <c r="A862" s="4"/>
      <c r="B862" s="1" t="s">
        <v>1122</v>
      </c>
      <c r="C862" s="1" t="s">
        <v>176</v>
      </c>
      <c r="D862" s="1"/>
      <c r="E862" s="1" t="s">
        <v>177</v>
      </c>
      <c r="F862" s="1" t="s">
        <v>11</v>
      </c>
      <c r="G862" s="1">
        <v>11</v>
      </c>
      <c r="H862">
        <v>1.7</v>
      </c>
      <c r="I862">
        <f>G862*H862</f>
        <v>18.7</v>
      </c>
    </row>
    <row r="863" spans="1:10" ht="22.7" customHeight="1">
      <c r="A863" s="4"/>
      <c r="B863" s="1" t="s">
        <v>1123</v>
      </c>
      <c r="C863" s="1" t="s">
        <v>58</v>
      </c>
      <c r="D863" s="1"/>
      <c r="E863" s="1" t="s">
        <v>41</v>
      </c>
      <c r="F863" s="1" t="s">
        <v>42</v>
      </c>
      <c r="G863" s="1">
        <v>15</v>
      </c>
      <c r="H863">
        <v>1.5</v>
      </c>
      <c r="I863">
        <f>G863*H863</f>
        <v>22.5</v>
      </c>
    </row>
    <row r="864" spans="1:10" ht="14.25" customHeight="1">
      <c r="A864" s="4"/>
      <c r="B864" s="1" t="s">
        <v>1124</v>
      </c>
      <c r="C864" s="1" t="s">
        <v>140</v>
      </c>
      <c r="D864" s="1"/>
      <c r="E864" s="1" t="s">
        <v>29</v>
      </c>
      <c r="F864" s="1" t="s">
        <v>30</v>
      </c>
      <c r="G864" s="1">
        <v>9</v>
      </c>
      <c r="H864">
        <v>4</v>
      </c>
      <c r="I864">
        <f>G864*H864</f>
        <v>36</v>
      </c>
    </row>
    <row r="865" spans="1:10" ht="14.25" customHeight="1">
      <c r="A865" s="4"/>
      <c r="B865" s="1" t="s">
        <v>1125</v>
      </c>
      <c r="C865" s="1" t="s">
        <v>101</v>
      </c>
      <c r="D865" s="1"/>
      <c r="E865" s="1" t="s">
        <v>128</v>
      </c>
      <c r="F865" s="1" t="s">
        <v>11</v>
      </c>
      <c r="G865" s="1">
        <v>3</v>
      </c>
      <c r="H865">
        <v>1.3</v>
      </c>
      <c r="I865">
        <f>G865*H865</f>
        <v>3.9000000000000004</v>
      </c>
    </row>
    <row r="866" spans="1:10" ht="14.25" customHeight="1">
      <c r="A866" s="4"/>
      <c r="B866" s="1" t="s">
        <v>1126</v>
      </c>
      <c r="C866" s="1" t="s">
        <v>27</v>
      </c>
      <c r="D866" s="1" t="s">
        <v>1127</v>
      </c>
      <c r="E866" s="1" t="s">
        <v>362</v>
      </c>
      <c r="F866" s="1" t="s">
        <v>30</v>
      </c>
      <c r="G866" s="1">
        <v>7</v>
      </c>
      <c r="H866">
        <v>4</v>
      </c>
      <c r="I866">
        <f>G866*H866</f>
        <v>28</v>
      </c>
    </row>
    <row r="867" spans="1:10" ht="14.25" customHeight="1">
      <c r="A867" s="4"/>
      <c r="B867" s="1" t="s">
        <v>1128</v>
      </c>
      <c r="C867" s="1" t="s">
        <v>101</v>
      </c>
      <c r="D867" s="1"/>
      <c r="E867" s="1" t="s">
        <v>10</v>
      </c>
      <c r="F867" s="1" t="s">
        <v>11</v>
      </c>
      <c r="G867" s="1">
        <v>7</v>
      </c>
      <c r="H867">
        <v>1.3</v>
      </c>
      <c r="I867">
        <f>G867*H867</f>
        <v>9.1</v>
      </c>
    </row>
    <row r="868" spans="1:10" ht="14.25" customHeight="1">
      <c r="A868" s="4"/>
      <c r="B868" s="1" t="s">
        <v>1129</v>
      </c>
      <c r="C868" s="1" t="s">
        <v>101</v>
      </c>
      <c r="D868" s="1"/>
      <c r="E868" s="1" t="s">
        <v>10</v>
      </c>
      <c r="F868" s="1" t="s">
        <v>11</v>
      </c>
      <c r="G868" s="1">
        <v>9</v>
      </c>
      <c r="H868">
        <v>1.3</v>
      </c>
      <c r="I868">
        <f>G868*H868</f>
        <v>11.700000000000001</v>
      </c>
    </row>
    <row r="869" spans="1:10" ht="14.25" customHeight="1">
      <c r="A869" s="4"/>
      <c r="B869" s="1" t="s">
        <v>1130</v>
      </c>
      <c r="C869" s="1" t="s">
        <v>245</v>
      </c>
      <c r="D869" s="1"/>
      <c r="E869" s="1" t="s">
        <v>29</v>
      </c>
      <c r="F869" s="1" t="s">
        <v>30</v>
      </c>
      <c r="G869" s="1">
        <v>9</v>
      </c>
      <c r="H869">
        <v>4</v>
      </c>
      <c r="I869">
        <f>G869*H869</f>
        <v>36</v>
      </c>
    </row>
    <row r="870" spans="1:10" ht="14.25" customHeight="1">
      <c r="A870" s="4"/>
      <c r="B870" s="1" t="s">
        <v>1131</v>
      </c>
      <c r="C870" s="1" t="s">
        <v>249</v>
      </c>
      <c r="D870" s="1"/>
      <c r="E870" s="1" t="s">
        <v>79</v>
      </c>
      <c r="F870" s="1" t="s">
        <v>42</v>
      </c>
      <c r="G870" s="1">
        <v>16</v>
      </c>
      <c r="H870">
        <v>1</v>
      </c>
      <c r="I870">
        <f>G870*H870</f>
        <v>16</v>
      </c>
    </row>
    <row r="871" spans="1:10" ht="14.25" customHeight="1">
      <c r="A871" s="4"/>
      <c r="B871" s="1" t="s">
        <v>1132</v>
      </c>
      <c r="C871" s="1" t="s">
        <v>170</v>
      </c>
      <c r="D871" s="1"/>
      <c r="E871" s="1" t="s">
        <v>14</v>
      </c>
      <c r="F871" s="1" t="s">
        <v>82</v>
      </c>
      <c r="G871" s="1">
        <v>11</v>
      </c>
      <c r="H871">
        <v>1</v>
      </c>
      <c r="I871">
        <f>G871*H871</f>
        <v>11</v>
      </c>
    </row>
    <row r="872" spans="1:10" ht="14.25" customHeight="1">
      <c r="A872" s="4"/>
      <c r="B872" s="1" t="s">
        <v>1133</v>
      </c>
      <c r="C872" s="1" t="s">
        <v>157</v>
      </c>
      <c r="D872" s="1"/>
      <c r="E872" s="1" t="s">
        <v>11</v>
      </c>
      <c r="F872" s="1" t="s">
        <v>14</v>
      </c>
      <c r="G872" s="1">
        <v>18</v>
      </c>
      <c r="H872">
        <v>0.5</v>
      </c>
      <c r="I872">
        <f>G872*H872</f>
        <v>9</v>
      </c>
    </row>
    <row r="873" spans="1:10" ht="14.25" customHeight="1">
      <c r="A873" s="4"/>
      <c r="B873" s="1" t="s">
        <v>1134</v>
      </c>
      <c r="C873" s="1" t="s">
        <v>91</v>
      </c>
      <c r="D873" s="1" t="s">
        <v>1111</v>
      </c>
      <c r="E873" s="1" t="s">
        <v>29</v>
      </c>
      <c r="F873" s="1" t="s">
        <v>30</v>
      </c>
      <c r="G873" s="1">
        <v>6</v>
      </c>
      <c r="H873">
        <v>2</v>
      </c>
      <c r="I873">
        <f>G873*H873*1</f>
        <v>12</v>
      </c>
      <c r="J873">
        <v>1</v>
      </c>
    </row>
    <row r="874" spans="1:10" ht="22.7" customHeight="1">
      <c r="A874" s="4"/>
      <c r="B874" s="1" t="s">
        <v>1135</v>
      </c>
      <c r="C874" s="1" t="s">
        <v>508</v>
      </c>
      <c r="D874" s="1"/>
      <c r="E874" s="1" t="s">
        <v>41</v>
      </c>
      <c r="F874" s="1" t="s">
        <v>42</v>
      </c>
      <c r="G874" s="1">
        <v>2</v>
      </c>
      <c r="H874">
        <v>5</v>
      </c>
      <c r="I874">
        <f>G874*H874</f>
        <v>10</v>
      </c>
    </row>
    <row r="875" spans="1:10" ht="14.25" customHeight="1">
      <c r="A875" s="4"/>
      <c r="B875" s="1" t="s">
        <v>1136</v>
      </c>
      <c r="C875" s="1" t="s">
        <v>70</v>
      </c>
      <c r="D875" s="1"/>
      <c r="E875" s="1" t="s">
        <v>47</v>
      </c>
      <c r="F875" s="1" t="s">
        <v>25</v>
      </c>
      <c r="G875" s="1">
        <v>22</v>
      </c>
      <c r="H875">
        <v>3</v>
      </c>
      <c r="I875">
        <f>G875*H875</f>
        <v>66</v>
      </c>
    </row>
    <row r="876" spans="1:10" ht="22.7" customHeight="1">
      <c r="A876" s="4"/>
      <c r="B876" s="1" t="s">
        <v>1137</v>
      </c>
      <c r="C876" s="1" t="s">
        <v>198</v>
      </c>
      <c r="D876" s="1"/>
      <c r="E876" s="1" t="s">
        <v>177</v>
      </c>
      <c r="F876" s="1" t="s">
        <v>11</v>
      </c>
      <c r="G876" s="1">
        <v>6</v>
      </c>
      <c r="H876">
        <v>5</v>
      </c>
      <c r="I876">
        <f>G876*H876</f>
        <v>30</v>
      </c>
    </row>
    <row r="877" spans="1:10" ht="14.25" customHeight="1">
      <c r="A877" s="4"/>
      <c r="B877" s="1" t="s">
        <v>1138</v>
      </c>
      <c r="C877" s="1" t="s">
        <v>38</v>
      </c>
      <c r="D877" s="1"/>
      <c r="E877" s="1" t="s">
        <v>10</v>
      </c>
      <c r="F877" s="1" t="s">
        <v>11</v>
      </c>
      <c r="G877" s="1">
        <v>1</v>
      </c>
      <c r="H877">
        <v>3</v>
      </c>
      <c r="I877">
        <f>G877*H877</f>
        <v>3</v>
      </c>
    </row>
    <row r="878" spans="1:10" ht="14.25" customHeight="1">
      <c r="A878" s="4"/>
      <c r="B878" s="1" t="s">
        <v>1139</v>
      </c>
      <c r="C878" s="1" t="s">
        <v>38</v>
      </c>
      <c r="D878" s="1"/>
      <c r="E878" s="1" t="s">
        <v>10</v>
      </c>
      <c r="F878" s="1" t="s">
        <v>11</v>
      </c>
      <c r="G878" s="1">
        <v>12</v>
      </c>
      <c r="H878">
        <v>3</v>
      </c>
      <c r="I878">
        <f>G878*H878</f>
        <v>36</v>
      </c>
    </row>
    <row r="879" spans="1:10" ht="14.25" customHeight="1">
      <c r="A879" s="4"/>
      <c r="B879" s="1" t="s">
        <v>1140</v>
      </c>
      <c r="C879" s="1" t="s">
        <v>81</v>
      </c>
      <c r="D879" s="1"/>
      <c r="E879" s="1" t="s">
        <v>82</v>
      </c>
      <c r="F879" s="1" t="s">
        <v>14</v>
      </c>
      <c r="G879" s="1">
        <v>6</v>
      </c>
      <c r="H879">
        <v>2</v>
      </c>
      <c r="I879">
        <f>G879*H879</f>
        <v>12</v>
      </c>
    </row>
    <row r="880" spans="1:10" ht="14.25" customHeight="1">
      <c r="A880" s="4"/>
      <c r="B880" s="1" t="s">
        <v>1141</v>
      </c>
      <c r="C880" s="1" t="s">
        <v>146</v>
      </c>
      <c r="D880" s="1"/>
      <c r="E880" s="1" t="s">
        <v>29</v>
      </c>
      <c r="F880" s="1" t="s">
        <v>30</v>
      </c>
      <c r="G880" s="1">
        <v>9</v>
      </c>
      <c r="H880">
        <v>4</v>
      </c>
      <c r="I880">
        <f>G880*H880</f>
        <v>36</v>
      </c>
    </row>
    <row r="881" spans="1:9" ht="14.25" customHeight="1">
      <c r="A881" s="4"/>
      <c r="B881" s="1" t="s">
        <v>1142</v>
      </c>
      <c r="C881" s="1" t="s">
        <v>70</v>
      </c>
      <c r="D881" s="1"/>
      <c r="E881" s="1" t="s">
        <v>47</v>
      </c>
      <c r="F881" s="1" t="s">
        <v>25</v>
      </c>
      <c r="G881" s="1">
        <v>22</v>
      </c>
      <c r="H881">
        <v>3</v>
      </c>
      <c r="I881">
        <f>G881*H881</f>
        <v>66</v>
      </c>
    </row>
    <row r="882" spans="1:9" ht="14.25" customHeight="1">
      <c r="A882" s="4"/>
      <c r="B882" s="1" t="s">
        <v>1143</v>
      </c>
      <c r="C882" s="1" t="s">
        <v>119</v>
      </c>
      <c r="D882" s="1"/>
      <c r="E882" s="1" t="s">
        <v>182</v>
      </c>
      <c r="F882" s="1" t="s">
        <v>11</v>
      </c>
      <c r="G882" s="1">
        <v>21</v>
      </c>
      <c r="H882">
        <v>2.5</v>
      </c>
      <c r="I882">
        <f>G882*H882</f>
        <v>52.5</v>
      </c>
    </row>
    <row r="883" spans="1:9" ht="22.7" customHeight="1">
      <c r="A883" s="4"/>
      <c r="B883" s="1" t="s">
        <v>1144</v>
      </c>
      <c r="C883" s="1" t="s">
        <v>627</v>
      </c>
      <c r="D883" s="1"/>
      <c r="E883" s="1" t="s">
        <v>180</v>
      </c>
      <c r="F883" s="1" t="s">
        <v>82</v>
      </c>
      <c r="G883" s="1">
        <v>10</v>
      </c>
      <c r="H883">
        <v>3</v>
      </c>
      <c r="I883">
        <f>G883*H883</f>
        <v>30</v>
      </c>
    </row>
    <row r="884" spans="1:9" ht="14.25" customHeight="1">
      <c r="A884" s="4"/>
      <c r="B884" s="1" t="s">
        <v>1145</v>
      </c>
      <c r="C884" s="1" t="s">
        <v>1146</v>
      </c>
      <c r="D884" s="1"/>
      <c r="E884" s="1" t="s">
        <v>51</v>
      </c>
      <c r="F884" s="1" t="s">
        <v>14</v>
      </c>
      <c r="G884" s="1">
        <v>3</v>
      </c>
      <c r="H884">
        <v>4</v>
      </c>
      <c r="I884">
        <f>G884*H884</f>
        <v>12</v>
      </c>
    </row>
    <row r="885" spans="1:9" ht="14.25" customHeight="1">
      <c r="A885" s="4"/>
      <c r="B885" s="1" t="s">
        <v>1147</v>
      </c>
      <c r="C885" s="1" t="s">
        <v>70</v>
      </c>
      <c r="D885" s="1"/>
      <c r="E885" s="1" t="s">
        <v>47</v>
      </c>
      <c r="F885" s="1" t="s">
        <v>25</v>
      </c>
      <c r="G885" s="1">
        <v>12</v>
      </c>
      <c r="H885">
        <v>3</v>
      </c>
      <c r="I885">
        <f>G885*H885</f>
        <v>36</v>
      </c>
    </row>
    <row r="886" spans="1:9" ht="22.7" customHeight="1">
      <c r="A886" s="4"/>
      <c r="B886" s="1" t="s">
        <v>1148</v>
      </c>
      <c r="C886" s="1" t="s">
        <v>96</v>
      </c>
      <c r="D886" s="1"/>
      <c r="E886" s="1" t="s">
        <v>24</v>
      </c>
      <c r="F886" s="1" t="s">
        <v>47</v>
      </c>
      <c r="G886" s="1">
        <v>21</v>
      </c>
      <c r="H886">
        <v>3.2</v>
      </c>
      <c r="I886">
        <f>G886*H886</f>
        <v>67.2</v>
      </c>
    </row>
    <row r="887" spans="1:9" ht="14.25" customHeight="1">
      <c r="A887" s="4"/>
      <c r="B887" s="1" t="s">
        <v>1149</v>
      </c>
      <c r="C887" s="1" t="s">
        <v>101</v>
      </c>
      <c r="D887" s="1"/>
      <c r="E887" s="1" t="s">
        <v>10</v>
      </c>
      <c r="F887" s="1" t="s">
        <v>11</v>
      </c>
      <c r="G887" s="1">
        <v>7</v>
      </c>
      <c r="H887">
        <v>1.3</v>
      </c>
      <c r="I887">
        <f>G887*H887</f>
        <v>9.1</v>
      </c>
    </row>
    <row r="888" spans="1:9" ht="22.7" customHeight="1">
      <c r="A888" s="4"/>
      <c r="B888" s="1" t="s">
        <v>1150</v>
      </c>
      <c r="C888" s="1" t="s">
        <v>198</v>
      </c>
      <c r="D888" s="1"/>
      <c r="E888" s="1" t="s">
        <v>177</v>
      </c>
      <c r="F888" s="1" t="s">
        <v>11</v>
      </c>
      <c r="G888" s="1">
        <v>4</v>
      </c>
      <c r="H888">
        <v>5</v>
      </c>
      <c r="I888">
        <f>G888*H888</f>
        <v>20</v>
      </c>
    </row>
    <row r="889" spans="1:9" ht="22.7" customHeight="1">
      <c r="A889" s="4"/>
      <c r="B889" s="1" t="s">
        <v>1151</v>
      </c>
      <c r="C889" s="1" t="s">
        <v>1087</v>
      </c>
      <c r="D889" s="1"/>
      <c r="E889" s="1" t="s">
        <v>51</v>
      </c>
      <c r="F889" s="1" t="s">
        <v>14</v>
      </c>
      <c r="G889" s="1">
        <v>6</v>
      </c>
      <c r="H889">
        <v>2</v>
      </c>
      <c r="I889">
        <f>G889*H889</f>
        <v>12</v>
      </c>
    </row>
    <row r="890" spans="1:9" ht="14.25" customHeight="1">
      <c r="A890" s="4"/>
      <c r="B890" s="1" t="s">
        <v>1152</v>
      </c>
      <c r="C890" s="1" t="s">
        <v>123</v>
      </c>
      <c r="D890" s="1"/>
      <c r="E890" s="1" t="s">
        <v>29</v>
      </c>
      <c r="F890" s="1" t="s">
        <v>30</v>
      </c>
      <c r="G890" s="1">
        <v>6</v>
      </c>
      <c r="H890">
        <v>4</v>
      </c>
      <c r="I890">
        <f>G890*H890</f>
        <v>24</v>
      </c>
    </row>
    <row r="891" spans="1:9" ht="14.25" customHeight="1">
      <c r="A891" s="4"/>
      <c r="B891" s="1" t="s">
        <v>1153</v>
      </c>
      <c r="C891" s="1" t="s">
        <v>1154</v>
      </c>
      <c r="D891" s="1" t="s">
        <v>1155</v>
      </c>
      <c r="E891" s="1" t="s">
        <v>180</v>
      </c>
      <c r="F891" s="1" t="s">
        <v>11</v>
      </c>
      <c r="G891" s="1">
        <v>8</v>
      </c>
      <c r="H891">
        <v>5</v>
      </c>
      <c r="I891">
        <f>G891*H891</f>
        <v>40</v>
      </c>
    </row>
    <row r="892" spans="1:9" ht="22.7" customHeight="1">
      <c r="A892" s="4"/>
      <c r="B892" s="1" t="s">
        <v>1156</v>
      </c>
      <c r="C892" s="1" t="s">
        <v>40</v>
      </c>
      <c r="D892" s="1"/>
      <c r="E892" s="1" t="s">
        <v>41</v>
      </c>
      <c r="F892" s="1" t="s">
        <v>42</v>
      </c>
      <c r="G892" s="1">
        <v>15</v>
      </c>
      <c r="H892">
        <v>2</v>
      </c>
      <c r="I892">
        <f>G892*H892</f>
        <v>30</v>
      </c>
    </row>
    <row r="893" spans="1:9" ht="14.25" customHeight="1">
      <c r="A893" s="4"/>
      <c r="B893" s="1" t="s">
        <v>1157</v>
      </c>
      <c r="C893" s="1" t="s">
        <v>475</v>
      </c>
      <c r="D893" s="1"/>
      <c r="E893" s="1" t="s">
        <v>180</v>
      </c>
      <c r="F893" s="1" t="s">
        <v>82</v>
      </c>
      <c r="G893" s="1">
        <v>17</v>
      </c>
      <c r="H893">
        <v>2.5</v>
      </c>
      <c r="I893">
        <f>G893*H893</f>
        <v>42.5</v>
      </c>
    </row>
    <row r="894" spans="1:9" ht="14.25" customHeight="1">
      <c r="A894" s="4"/>
      <c r="B894" s="1" t="s">
        <v>1158</v>
      </c>
      <c r="C894" s="1" t="s">
        <v>176</v>
      </c>
      <c r="D894" s="1"/>
      <c r="E894" s="1" t="s">
        <v>177</v>
      </c>
      <c r="F894" s="1" t="s">
        <v>11</v>
      </c>
      <c r="G894" s="1">
        <v>11</v>
      </c>
      <c r="H894">
        <v>1.7</v>
      </c>
      <c r="I894">
        <f>G894*H894</f>
        <v>18.7</v>
      </c>
    </row>
    <row r="895" spans="1:9" ht="22.7" customHeight="1">
      <c r="A895" s="4"/>
      <c r="B895" s="1" t="s">
        <v>1159</v>
      </c>
      <c r="C895" s="1" t="s">
        <v>1160</v>
      </c>
      <c r="D895" s="1" t="s">
        <v>1161</v>
      </c>
      <c r="E895" s="1" t="s">
        <v>30</v>
      </c>
      <c r="F895" s="1" t="s">
        <v>42</v>
      </c>
      <c r="G895" s="1">
        <v>5</v>
      </c>
      <c r="H895">
        <v>3.3</v>
      </c>
      <c r="I895">
        <f>G895*H895</f>
        <v>16.5</v>
      </c>
    </row>
    <row r="896" spans="1:9" ht="22.7" customHeight="1">
      <c r="A896" s="4"/>
      <c r="B896" s="1" t="s">
        <v>1162</v>
      </c>
      <c r="C896" s="1" t="s">
        <v>58</v>
      </c>
      <c r="D896" s="1"/>
      <c r="E896" s="1" t="s">
        <v>41</v>
      </c>
      <c r="F896" s="1" t="s">
        <v>42</v>
      </c>
      <c r="G896" s="1">
        <v>10</v>
      </c>
      <c r="H896">
        <v>1.5</v>
      </c>
      <c r="I896">
        <f>G896*H896</f>
        <v>15</v>
      </c>
    </row>
    <row r="897" spans="1:10" ht="14.25" customHeight="1">
      <c r="A897" s="4"/>
      <c r="B897" s="1" t="s">
        <v>1163</v>
      </c>
      <c r="C897" s="1" t="s">
        <v>81</v>
      </c>
      <c r="D897" s="1"/>
      <c r="E897" s="1" t="s">
        <v>82</v>
      </c>
      <c r="F897" s="1" t="s">
        <v>14</v>
      </c>
      <c r="G897" s="1">
        <v>17</v>
      </c>
      <c r="H897">
        <v>2</v>
      </c>
      <c r="I897">
        <f>G897*H897</f>
        <v>34</v>
      </c>
    </row>
    <row r="898" spans="1:10" ht="22.7" customHeight="1">
      <c r="A898" s="4"/>
      <c r="B898" s="1" t="s">
        <v>1164</v>
      </c>
      <c r="C898" s="1" t="s">
        <v>91</v>
      </c>
      <c r="D898" s="1" t="s">
        <v>1165</v>
      </c>
      <c r="E898" s="1" t="s">
        <v>29</v>
      </c>
      <c r="F898" s="1" t="s">
        <v>30</v>
      </c>
      <c r="G898" s="1">
        <v>11</v>
      </c>
      <c r="H898">
        <v>2</v>
      </c>
      <c r="I898">
        <f>G898*H898*1.5</f>
        <v>33</v>
      </c>
      <c r="J898">
        <v>1.5</v>
      </c>
    </row>
    <row r="899" spans="1:10" ht="14.25" customHeight="1">
      <c r="A899" s="3">
        <v>44790</v>
      </c>
      <c r="B899" s="1" t="s">
        <v>1166</v>
      </c>
      <c r="C899" s="1" t="s">
        <v>32</v>
      </c>
      <c r="D899" s="1"/>
      <c r="E899" s="1" t="s">
        <v>10</v>
      </c>
      <c r="F899" s="1" t="s">
        <v>11</v>
      </c>
      <c r="G899" s="1">
        <v>8</v>
      </c>
      <c r="H899">
        <v>5</v>
      </c>
      <c r="I899">
        <f>G899*H899</f>
        <v>40</v>
      </c>
    </row>
    <row r="900" spans="1:10" ht="14.25" customHeight="1">
      <c r="A900" s="4"/>
      <c r="B900" s="1" t="s">
        <v>1167</v>
      </c>
      <c r="C900" s="1" t="s">
        <v>101</v>
      </c>
      <c r="D900" s="1"/>
      <c r="E900" s="1" t="s">
        <v>10</v>
      </c>
      <c r="F900" s="1" t="s">
        <v>11</v>
      </c>
      <c r="G900" s="1">
        <v>6</v>
      </c>
      <c r="H900">
        <v>1.3</v>
      </c>
      <c r="I900">
        <f>G900*H900</f>
        <v>7.8000000000000007</v>
      </c>
    </row>
    <row r="901" spans="1:10" ht="22.7" customHeight="1">
      <c r="A901" s="4"/>
      <c r="B901" s="1" t="s">
        <v>1168</v>
      </c>
      <c r="C901" s="1" t="s">
        <v>326</v>
      </c>
      <c r="D901" s="1"/>
      <c r="E901" s="1" t="s">
        <v>24</v>
      </c>
      <c r="F901" s="1" t="s">
        <v>47</v>
      </c>
      <c r="G901" s="1">
        <v>34</v>
      </c>
      <c r="H901">
        <v>0.8</v>
      </c>
      <c r="I901">
        <f>G901*H901</f>
        <v>27.200000000000003</v>
      </c>
    </row>
    <row r="902" spans="1:10" ht="14.25" customHeight="1">
      <c r="A902" s="4"/>
      <c r="B902" s="1" t="s">
        <v>1169</v>
      </c>
      <c r="C902" s="1" t="s">
        <v>1170</v>
      </c>
      <c r="D902" s="1"/>
      <c r="E902" s="1" t="s">
        <v>82</v>
      </c>
      <c r="F902" s="1" t="s">
        <v>14</v>
      </c>
      <c r="G902" s="1">
        <v>11</v>
      </c>
      <c r="H902">
        <v>2</v>
      </c>
      <c r="I902">
        <f>G902*H902</f>
        <v>22</v>
      </c>
    </row>
    <row r="903" spans="1:10" ht="14.25" customHeight="1">
      <c r="A903" s="4"/>
      <c r="B903" s="1" t="s">
        <v>1171</v>
      </c>
      <c r="C903" s="1" t="s">
        <v>170</v>
      </c>
      <c r="D903" s="1"/>
      <c r="E903" s="1" t="s">
        <v>14</v>
      </c>
      <c r="F903" s="1" t="s">
        <v>82</v>
      </c>
      <c r="G903" s="1">
        <v>11</v>
      </c>
      <c r="H903">
        <v>1</v>
      </c>
      <c r="I903">
        <f>G903*H903</f>
        <v>11</v>
      </c>
    </row>
    <row r="904" spans="1:10" ht="22.7" customHeight="1">
      <c r="A904" s="4"/>
      <c r="B904" s="1" t="s">
        <v>1172</v>
      </c>
      <c r="C904" s="1" t="s">
        <v>58</v>
      </c>
      <c r="D904" s="1"/>
      <c r="E904" s="1" t="s">
        <v>41</v>
      </c>
      <c r="F904" s="1" t="s">
        <v>42</v>
      </c>
      <c r="G904" s="1">
        <v>2</v>
      </c>
      <c r="H904">
        <v>1.5</v>
      </c>
      <c r="I904">
        <f>G904*H904</f>
        <v>3</v>
      </c>
    </row>
    <row r="905" spans="1:10" ht="14.25" customHeight="1">
      <c r="A905" s="4"/>
      <c r="B905" s="1" t="s">
        <v>1173</v>
      </c>
      <c r="C905" s="1" t="s">
        <v>488</v>
      </c>
      <c r="D905" s="1"/>
      <c r="E905" s="1" t="s">
        <v>180</v>
      </c>
      <c r="F905" s="1" t="s">
        <v>82</v>
      </c>
      <c r="G905" s="1">
        <v>18</v>
      </c>
      <c r="H905">
        <v>2.5</v>
      </c>
      <c r="I905">
        <f>G905*H905</f>
        <v>45</v>
      </c>
    </row>
    <row r="906" spans="1:10" ht="22.7" customHeight="1">
      <c r="A906" s="4"/>
      <c r="B906" s="1" t="s">
        <v>1174</v>
      </c>
      <c r="C906" s="1" t="s">
        <v>320</v>
      </c>
      <c r="D906" s="1"/>
      <c r="E906" s="1" t="s">
        <v>24</v>
      </c>
      <c r="F906" s="1" t="s">
        <v>47</v>
      </c>
      <c r="G906" s="1">
        <v>7</v>
      </c>
      <c r="H906">
        <v>0.8</v>
      </c>
      <c r="I906">
        <f>G906*H906</f>
        <v>5.6000000000000005</v>
      </c>
    </row>
    <row r="907" spans="1:10" ht="14.25" customHeight="1">
      <c r="A907" s="4"/>
      <c r="B907" s="1" t="s">
        <v>1175</v>
      </c>
      <c r="C907" s="1" t="s">
        <v>475</v>
      </c>
      <c r="D907" s="1"/>
      <c r="E907" s="1" t="s">
        <v>180</v>
      </c>
      <c r="F907" s="1" t="s">
        <v>82</v>
      </c>
      <c r="G907" s="1">
        <v>10</v>
      </c>
      <c r="H907">
        <v>2.5</v>
      </c>
      <c r="I907">
        <f>G907*H907</f>
        <v>25</v>
      </c>
    </row>
    <row r="908" spans="1:10" ht="14.25" customHeight="1">
      <c r="A908" s="4"/>
      <c r="B908" s="1" t="s">
        <v>1176</v>
      </c>
      <c r="C908" s="1" t="s">
        <v>81</v>
      </c>
      <c r="D908" s="1"/>
      <c r="E908" s="1" t="s">
        <v>82</v>
      </c>
      <c r="F908" s="1" t="s">
        <v>14</v>
      </c>
      <c r="G908" s="1">
        <v>20</v>
      </c>
      <c r="H908">
        <v>2</v>
      </c>
      <c r="I908">
        <f>G908*H908</f>
        <v>40</v>
      </c>
    </row>
    <row r="909" spans="1:10" ht="14.25" customHeight="1">
      <c r="A909" s="4"/>
      <c r="B909" s="1" t="s">
        <v>1177</v>
      </c>
      <c r="C909" s="1" t="s">
        <v>350</v>
      </c>
      <c r="D909" s="1" t="s">
        <v>351</v>
      </c>
      <c r="E909" s="1" t="s">
        <v>29</v>
      </c>
      <c r="F909" s="1" t="s">
        <v>30</v>
      </c>
      <c r="G909" s="1">
        <v>21</v>
      </c>
      <c r="H909">
        <v>2</v>
      </c>
      <c r="I909">
        <f>G909*H909*1</f>
        <v>42</v>
      </c>
      <c r="J909">
        <v>1</v>
      </c>
    </row>
    <row r="910" spans="1:10" ht="22.7" customHeight="1">
      <c r="A910" s="4"/>
      <c r="B910" s="1" t="s">
        <v>1178</v>
      </c>
      <c r="C910" s="1" t="s">
        <v>1095</v>
      </c>
      <c r="D910" s="1"/>
      <c r="E910" s="1" t="s">
        <v>51</v>
      </c>
      <c r="F910" s="1" t="s">
        <v>14</v>
      </c>
      <c r="G910" s="1">
        <v>3</v>
      </c>
      <c r="H910">
        <v>2</v>
      </c>
      <c r="I910">
        <f>G910*H910</f>
        <v>6</v>
      </c>
    </row>
    <row r="911" spans="1:10" ht="14.25" customHeight="1">
      <c r="A911" s="4"/>
      <c r="B911" s="1" t="s">
        <v>1179</v>
      </c>
      <c r="C911" s="1" t="s">
        <v>81</v>
      </c>
      <c r="D911" s="1"/>
      <c r="E911" s="1" t="s">
        <v>82</v>
      </c>
      <c r="F911" s="1" t="s">
        <v>14</v>
      </c>
      <c r="G911" s="1">
        <v>10</v>
      </c>
      <c r="H911">
        <v>2</v>
      </c>
      <c r="I911">
        <f>G911*H911</f>
        <v>20</v>
      </c>
    </row>
    <row r="912" spans="1:10" ht="14.25" customHeight="1">
      <c r="A912" s="4"/>
      <c r="B912" s="1" t="s">
        <v>1180</v>
      </c>
      <c r="C912" s="1" t="s">
        <v>861</v>
      </c>
      <c r="D912" s="1"/>
      <c r="E912" s="1" t="s">
        <v>51</v>
      </c>
      <c r="F912" s="1" t="s">
        <v>11</v>
      </c>
      <c r="G912" s="1">
        <v>8</v>
      </c>
      <c r="H912">
        <v>2.5</v>
      </c>
      <c r="I912">
        <f>G912*H912</f>
        <v>20</v>
      </c>
    </row>
    <row r="913" spans="1:9" ht="22.7" customHeight="1">
      <c r="A913" s="4"/>
      <c r="B913" s="1" t="s">
        <v>1181</v>
      </c>
      <c r="C913" s="1" t="s">
        <v>40</v>
      </c>
      <c r="D913" s="1"/>
      <c r="E913" s="1" t="s">
        <v>41</v>
      </c>
      <c r="F913" s="1" t="s">
        <v>42</v>
      </c>
      <c r="G913" s="1">
        <v>2</v>
      </c>
      <c r="H913">
        <v>2</v>
      </c>
      <c r="I913">
        <f>G913*H913</f>
        <v>4</v>
      </c>
    </row>
    <row r="914" spans="1:9" ht="22.7" customHeight="1">
      <c r="A914" s="4"/>
      <c r="B914" s="1" t="s">
        <v>1182</v>
      </c>
      <c r="C914" s="1" t="s">
        <v>1183</v>
      </c>
      <c r="D914" s="1"/>
      <c r="E914" s="1" t="s">
        <v>41</v>
      </c>
      <c r="F914" s="1" t="s">
        <v>42</v>
      </c>
      <c r="G914" s="1">
        <v>1</v>
      </c>
      <c r="H914">
        <v>5</v>
      </c>
      <c r="I914">
        <f>G914*H914</f>
        <v>5</v>
      </c>
    </row>
    <row r="915" spans="1:9" ht="14.25" customHeight="1">
      <c r="A915" s="4"/>
      <c r="B915" s="1" t="s">
        <v>1184</v>
      </c>
      <c r="C915" s="1" t="s">
        <v>243</v>
      </c>
      <c r="D915" s="1"/>
      <c r="E915" s="1" t="s">
        <v>180</v>
      </c>
      <c r="F915" s="1" t="s">
        <v>82</v>
      </c>
      <c r="G915" s="1">
        <v>11</v>
      </c>
      <c r="H915">
        <v>5</v>
      </c>
      <c r="I915">
        <f>G915*H915</f>
        <v>55</v>
      </c>
    </row>
    <row r="916" spans="1:9" ht="14.25" customHeight="1">
      <c r="A916" s="4"/>
      <c r="B916" s="4" t="s">
        <v>1185</v>
      </c>
      <c r="C916" s="1" t="s">
        <v>303</v>
      </c>
      <c r="D916" s="1"/>
      <c r="E916" s="1" t="s">
        <v>362</v>
      </c>
      <c r="F916" s="1" t="s">
        <v>30</v>
      </c>
      <c r="G916" s="1">
        <v>13</v>
      </c>
      <c r="H916">
        <v>3.3</v>
      </c>
      <c r="I916">
        <f>G916*H916</f>
        <v>42.9</v>
      </c>
    </row>
    <row r="917" spans="1:9" ht="14.25" customHeight="1">
      <c r="A917" s="4"/>
      <c r="B917" s="4"/>
      <c r="C917" s="1" t="s">
        <v>84</v>
      </c>
      <c r="D917" s="1"/>
      <c r="E917" s="1" t="s">
        <v>362</v>
      </c>
      <c r="F917" s="1" t="s">
        <v>30</v>
      </c>
      <c r="G917" s="1">
        <v>44</v>
      </c>
      <c r="H917">
        <v>3.3</v>
      </c>
      <c r="I917">
        <f>G917*H917</f>
        <v>145.19999999999999</v>
      </c>
    </row>
    <row r="918" spans="1:9" ht="14.25" customHeight="1">
      <c r="A918" s="4"/>
      <c r="B918" s="1" t="s">
        <v>1186</v>
      </c>
      <c r="C918" s="1" t="s">
        <v>101</v>
      </c>
      <c r="D918" s="1"/>
      <c r="E918" s="1" t="s">
        <v>10</v>
      </c>
      <c r="F918" s="1" t="s">
        <v>11</v>
      </c>
      <c r="G918" s="1">
        <v>12</v>
      </c>
      <c r="H918">
        <v>1.3</v>
      </c>
      <c r="I918">
        <f>G918*H918</f>
        <v>15.600000000000001</v>
      </c>
    </row>
    <row r="919" spans="1:9" ht="14.25" customHeight="1">
      <c r="A919" s="4"/>
      <c r="B919" s="1" t="s">
        <v>1187</v>
      </c>
      <c r="C919" s="1" t="s">
        <v>135</v>
      </c>
      <c r="D919" s="1"/>
      <c r="E919" s="1" t="s">
        <v>51</v>
      </c>
      <c r="F919" s="1" t="s">
        <v>11</v>
      </c>
      <c r="G919" s="1">
        <v>10</v>
      </c>
      <c r="H919">
        <v>2.5</v>
      </c>
      <c r="I919">
        <f>G919*H919</f>
        <v>25</v>
      </c>
    </row>
    <row r="920" spans="1:9" ht="14.25" customHeight="1">
      <c r="A920" s="4"/>
      <c r="B920" s="1" t="s">
        <v>1188</v>
      </c>
      <c r="C920" s="1" t="s">
        <v>66</v>
      </c>
      <c r="D920" s="1"/>
      <c r="E920" s="1" t="s">
        <v>51</v>
      </c>
      <c r="F920" s="1" t="s">
        <v>14</v>
      </c>
      <c r="G920" s="1">
        <v>7</v>
      </c>
      <c r="H920">
        <v>2</v>
      </c>
      <c r="I920">
        <f>G920*H920</f>
        <v>14</v>
      </c>
    </row>
    <row r="921" spans="1:9" ht="14.25" customHeight="1">
      <c r="A921" s="4"/>
      <c r="B921" s="1" t="s">
        <v>1189</v>
      </c>
      <c r="C921" s="1" t="s">
        <v>1190</v>
      </c>
      <c r="D921" s="1"/>
      <c r="E921" s="1" t="s">
        <v>51</v>
      </c>
      <c r="F921" s="1" t="s">
        <v>14</v>
      </c>
      <c r="G921" s="1">
        <v>8</v>
      </c>
      <c r="H921">
        <v>5</v>
      </c>
      <c r="I921">
        <f>G921*H921</f>
        <v>40</v>
      </c>
    </row>
    <row r="922" spans="1:9" ht="14.25" customHeight="1">
      <c r="A922" s="4"/>
      <c r="B922" s="1" t="s">
        <v>1191</v>
      </c>
      <c r="C922" s="1" t="s">
        <v>157</v>
      </c>
      <c r="D922" s="1"/>
      <c r="E922" s="1" t="s">
        <v>11</v>
      </c>
      <c r="F922" s="1" t="s">
        <v>14</v>
      </c>
      <c r="G922" s="1">
        <v>8</v>
      </c>
      <c r="H922">
        <v>0.5</v>
      </c>
      <c r="I922">
        <f>G922*H922</f>
        <v>4</v>
      </c>
    </row>
    <row r="923" spans="1:9" ht="14.25" customHeight="1">
      <c r="A923" s="4"/>
      <c r="B923" s="1" t="s">
        <v>1192</v>
      </c>
      <c r="C923" s="1" t="s">
        <v>151</v>
      </c>
      <c r="D923" s="1"/>
      <c r="E923" s="1" t="s">
        <v>11</v>
      </c>
      <c r="F923" s="1" t="s">
        <v>14</v>
      </c>
      <c r="G923" s="1">
        <v>6</v>
      </c>
      <c r="H923">
        <v>0.5</v>
      </c>
      <c r="I923">
        <f>G923*H923</f>
        <v>3</v>
      </c>
    </row>
    <row r="924" spans="1:9" ht="14.25" customHeight="1">
      <c r="A924" s="4"/>
      <c r="B924" s="1" t="s">
        <v>1193</v>
      </c>
      <c r="C924" s="1" t="s">
        <v>170</v>
      </c>
      <c r="D924" s="1"/>
      <c r="E924" s="1" t="s">
        <v>14</v>
      </c>
      <c r="F924" s="1" t="s">
        <v>82</v>
      </c>
      <c r="G924" s="1">
        <v>6</v>
      </c>
      <c r="H924">
        <v>1</v>
      </c>
      <c r="I924">
        <f>G924*H924</f>
        <v>6</v>
      </c>
    </row>
    <row r="925" spans="1:9" ht="14.25" customHeight="1">
      <c r="A925" s="4"/>
      <c r="B925" s="1" t="s">
        <v>1194</v>
      </c>
      <c r="C925" s="1" t="s">
        <v>157</v>
      </c>
      <c r="D925" s="1"/>
      <c r="E925" s="1" t="s">
        <v>11</v>
      </c>
      <c r="F925" s="1" t="s">
        <v>14</v>
      </c>
      <c r="G925" s="1">
        <v>7</v>
      </c>
      <c r="H925">
        <v>0.5</v>
      </c>
      <c r="I925">
        <f>G925*H925</f>
        <v>3.5</v>
      </c>
    </row>
    <row r="926" spans="1:9" ht="14.25" customHeight="1">
      <c r="A926" s="4"/>
      <c r="B926" s="1" t="s">
        <v>1195</v>
      </c>
      <c r="C926" s="1" t="s">
        <v>505</v>
      </c>
      <c r="D926" s="1"/>
      <c r="E926" s="1" t="s">
        <v>51</v>
      </c>
      <c r="F926" s="1" t="s">
        <v>14</v>
      </c>
      <c r="G926" s="1">
        <v>5</v>
      </c>
      <c r="H926">
        <v>2</v>
      </c>
      <c r="I926">
        <f>G926*H926</f>
        <v>10</v>
      </c>
    </row>
    <row r="927" spans="1:9" ht="14.25" customHeight="1">
      <c r="A927" s="4"/>
      <c r="B927" s="1" t="s">
        <v>1196</v>
      </c>
      <c r="C927" s="1" t="s">
        <v>81</v>
      </c>
      <c r="D927" s="1"/>
      <c r="E927" s="1" t="s">
        <v>82</v>
      </c>
      <c r="F927" s="1" t="s">
        <v>14</v>
      </c>
      <c r="G927" s="1">
        <v>12</v>
      </c>
      <c r="H927">
        <v>2</v>
      </c>
      <c r="I927">
        <f>G927*H927</f>
        <v>24</v>
      </c>
    </row>
    <row r="928" spans="1:9" ht="14.25" customHeight="1">
      <c r="A928" s="4"/>
      <c r="B928" s="1" t="s">
        <v>1197</v>
      </c>
      <c r="C928" s="1" t="s">
        <v>475</v>
      </c>
      <c r="D928" s="1"/>
      <c r="E928" s="1" t="s">
        <v>180</v>
      </c>
      <c r="F928" s="1" t="s">
        <v>82</v>
      </c>
      <c r="G928" s="1">
        <v>10</v>
      </c>
      <c r="H928">
        <v>2.5</v>
      </c>
      <c r="I928">
        <f>G928*H928</f>
        <v>25</v>
      </c>
    </row>
    <row r="929" spans="1:10" ht="14.25" customHeight="1">
      <c r="A929" s="4"/>
      <c r="B929" s="1" t="s">
        <v>1198</v>
      </c>
      <c r="C929" s="1" t="s">
        <v>224</v>
      </c>
      <c r="D929" s="1"/>
      <c r="E929" s="1" t="s">
        <v>51</v>
      </c>
      <c r="F929" s="1" t="s">
        <v>14</v>
      </c>
      <c r="G929" s="1">
        <v>7</v>
      </c>
      <c r="H929">
        <v>5.5</v>
      </c>
      <c r="I929">
        <f>G929*H929</f>
        <v>38.5</v>
      </c>
    </row>
    <row r="930" spans="1:10" ht="14.25" customHeight="1">
      <c r="A930" s="4"/>
      <c r="B930" s="1" t="s">
        <v>1199</v>
      </c>
      <c r="C930" s="1" t="s">
        <v>32</v>
      </c>
      <c r="D930" s="1"/>
      <c r="E930" s="1" t="s">
        <v>10</v>
      </c>
      <c r="F930" s="1" t="s">
        <v>11</v>
      </c>
      <c r="G930" s="1">
        <v>2</v>
      </c>
      <c r="H930">
        <v>5</v>
      </c>
      <c r="I930">
        <f>G930*H930</f>
        <v>10</v>
      </c>
    </row>
    <row r="931" spans="1:10" ht="14.25" customHeight="1">
      <c r="A931" s="4"/>
      <c r="B931" s="1" t="s">
        <v>1200</v>
      </c>
      <c r="C931" s="1" t="s">
        <v>107</v>
      </c>
      <c r="D931" s="1"/>
      <c r="E931" s="1" t="s">
        <v>11</v>
      </c>
      <c r="F931" s="1" t="s">
        <v>14</v>
      </c>
      <c r="G931" s="1">
        <v>6</v>
      </c>
      <c r="H931">
        <v>0.5</v>
      </c>
      <c r="I931">
        <f>G931*H931</f>
        <v>3</v>
      </c>
    </row>
    <row r="932" spans="1:10" ht="22.7" customHeight="1">
      <c r="A932" s="4"/>
      <c r="B932" s="1" t="s">
        <v>1201</v>
      </c>
      <c r="C932" s="1" t="s">
        <v>484</v>
      </c>
      <c r="D932" s="1"/>
      <c r="E932" s="1" t="s">
        <v>41</v>
      </c>
      <c r="F932" s="1" t="s">
        <v>42</v>
      </c>
      <c r="G932" s="1">
        <v>4</v>
      </c>
      <c r="H932">
        <v>2.5</v>
      </c>
      <c r="I932">
        <f>G932*H932</f>
        <v>10</v>
      </c>
    </row>
    <row r="933" spans="1:10" ht="14.25" customHeight="1">
      <c r="A933" s="4"/>
      <c r="B933" s="1" t="s">
        <v>1202</v>
      </c>
      <c r="C933" s="1" t="s">
        <v>101</v>
      </c>
      <c r="D933" s="1"/>
      <c r="E933" s="1" t="s">
        <v>10</v>
      </c>
      <c r="F933" s="1" t="s">
        <v>11</v>
      </c>
      <c r="G933" s="1">
        <v>7</v>
      </c>
      <c r="H933">
        <v>1.3</v>
      </c>
      <c r="I933">
        <f>G933*H933</f>
        <v>9.1</v>
      </c>
    </row>
    <row r="934" spans="1:10" ht="14.25" customHeight="1">
      <c r="A934" s="4"/>
      <c r="B934" s="1" t="s">
        <v>1203</v>
      </c>
      <c r="C934" s="1" t="s">
        <v>127</v>
      </c>
      <c r="D934" s="1"/>
      <c r="E934" s="1" t="s">
        <v>128</v>
      </c>
      <c r="F934" s="1" t="s">
        <v>11</v>
      </c>
      <c r="G934" s="1">
        <v>5</v>
      </c>
      <c r="H934">
        <v>5</v>
      </c>
      <c r="I934">
        <f>G934*H934</f>
        <v>25</v>
      </c>
    </row>
    <row r="935" spans="1:10" ht="14.25" customHeight="1">
      <c r="A935" s="4"/>
      <c r="B935" s="1" t="s">
        <v>1204</v>
      </c>
      <c r="C935" s="1" t="s">
        <v>1190</v>
      </c>
      <c r="D935" s="1"/>
      <c r="E935" s="1" t="s">
        <v>51</v>
      </c>
      <c r="F935" s="1" t="s">
        <v>14</v>
      </c>
      <c r="G935" s="1">
        <v>8</v>
      </c>
      <c r="H935">
        <v>5</v>
      </c>
      <c r="I935">
        <f>G935*H935</f>
        <v>40</v>
      </c>
    </row>
    <row r="936" spans="1:10" ht="14.25" customHeight="1">
      <c r="A936" s="4"/>
      <c r="B936" s="1" t="s">
        <v>1205</v>
      </c>
      <c r="C936" s="1" t="s">
        <v>168</v>
      </c>
      <c r="D936" s="1"/>
      <c r="E936" s="1" t="s">
        <v>14</v>
      </c>
      <c r="F936" s="1" t="s">
        <v>82</v>
      </c>
      <c r="G936" s="1">
        <v>11</v>
      </c>
      <c r="H936">
        <v>5</v>
      </c>
      <c r="I936">
        <f>G936*H936</f>
        <v>55</v>
      </c>
    </row>
    <row r="937" spans="1:10" ht="14.25" customHeight="1">
      <c r="A937" s="4"/>
      <c r="B937" s="1" t="s">
        <v>1206</v>
      </c>
      <c r="C937" s="1" t="s">
        <v>101</v>
      </c>
      <c r="D937" s="1"/>
      <c r="E937" s="1" t="s">
        <v>10</v>
      </c>
      <c r="F937" s="1" t="s">
        <v>11</v>
      </c>
      <c r="G937" s="1">
        <v>8</v>
      </c>
      <c r="H937">
        <v>1.3</v>
      </c>
      <c r="I937">
        <f>G937*H937</f>
        <v>10.4</v>
      </c>
    </row>
    <row r="938" spans="1:10" ht="14.25" customHeight="1">
      <c r="A938" s="4"/>
      <c r="B938" s="1" t="s">
        <v>1207</v>
      </c>
      <c r="C938" s="1" t="s">
        <v>91</v>
      </c>
      <c r="D938" s="1" t="s">
        <v>1208</v>
      </c>
      <c r="E938" s="1" t="s">
        <v>29</v>
      </c>
      <c r="F938" s="1" t="s">
        <v>30</v>
      </c>
      <c r="G938" s="1">
        <v>9</v>
      </c>
      <c r="H938">
        <v>2</v>
      </c>
      <c r="I938">
        <f>G938*H938*2.5</f>
        <v>45</v>
      </c>
      <c r="J938">
        <v>2.5</v>
      </c>
    </row>
    <row r="939" spans="1:10" ht="14.25" customHeight="1">
      <c r="A939" s="4"/>
      <c r="B939" s="1" t="s">
        <v>1209</v>
      </c>
      <c r="C939" s="1" t="s">
        <v>678</v>
      </c>
      <c r="D939" s="1"/>
      <c r="E939" s="1" t="s">
        <v>41</v>
      </c>
      <c r="F939" s="1" t="s">
        <v>42</v>
      </c>
      <c r="G939" s="1">
        <v>4</v>
      </c>
      <c r="H939">
        <v>2</v>
      </c>
      <c r="I939">
        <f>G939*H939</f>
        <v>8</v>
      </c>
    </row>
    <row r="940" spans="1:10" ht="22.7" customHeight="1">
      <c r="A940" s="4"/>
      <c r="B940" s="1" t="s">
        <v>1210</v>
      </c>
      <c r="C940" s="1" t="s">
        <v>179</v>
      </c>
      <c r="D940" s="1"/>
      <c r="E940" s="1" t="s">
        <v>180</v>
      </c>
      <c r="F940" s="1" t="s">
        <v>82</v>
      </c>
      <c r="G940" s="1">
        <v>10</v>
      </c>
      <c r="H940">
        <v>2.9</v>
      </c>
      <c r="I940">
        <f>G940*H940</f>
        <v>29</v>
      </c>
    </row>
    <row r="941" spans="1:10" ht="22.7" customHeight="1">
      <c r="A941" s="4"/>
      <c r="B941" s="1" t="s">
        <v>1211</v>
      </c>
      <c r="C941" s="1" t="s">
        <v>40</v>
      </c>
      <c r="D941" s="1"/>
      <c r="E941" s="1" t="s">
        <v>41</v>
      </c>
      <c r="F941" s="1" t="s">
        <v>42</v>
      </c>
      <c r="G941" s="1">
        <v>2</v>
      </c>
      <c r="H941">
        <v>2</v>
      </c>
      <c r="I941">
        <f>G941*H941</f>
        <v>4</v>
      </c>
    </row>
    <row r="942" spans="1:10" ht="22.7" customHeight="1">
      <c r="A942" s="4"/>
      <c r="B942" s="1" t="s">
        <v>1212</v>
      </c>
      <c r="C942" s="1" t="s">
        <v>484</v>
      </c>
      <c r="D942" s="1"/>
      <c r="E942" s="1" t="s">
        <v>41</v>
      </c>
      <c r="F942" s="1" t="s">
        <v>42</v>
      </c>
      <c r="G942" s="1">
        <v>4</v>
      </c>
      <c r="H942">
        <v>2.5</v>
      </c>
      <c r="I942">
        <f>G942*H942</f>
        <v>10</v>
      </c>
    </row>
    <row r="943" spans="1:10" ht="14.25" customHeight="1">
      <c r="A943" s="4"/>
      <c r="B943" s="1" t="s">
        <v>1213</v>
      </c>
      <c r="C943" s="1" t="s">
        <v>1214</v>
      </c>
      <c r="D943" s="1"/>
      <c r="E943" s="1" t="s">
        <v>14</v>
      </c>
      <c r="F943" s="1" t="s">
        <v>82</v>
      </c>
      <c r="G943" s="1">
        <v>11</v>
      </c>
    </row>
    <row r="944" spans="1:10" ht="14.25" customHeight="1">
      <c r="A944" s="4"/>
      <c r="B944" s="1" t="s">
        <v>1215</v>
      </c>
      <c r="C944" s="1" t="s">
        <v>127</v>
      </c>
      <c r="D944" s="1"/>
      <c r="E944" s="1" t="s">
        <v>128</v>
      </c>
      <c r="F944" s="1" t="s">
        <v>11</v>
      </c>
      <c r="G944" s="1">
        <v>8</v>
      </c>
      <c r="H944">
        <v>5</v>
      </c>
      <c r="I944">
        <f>G944*H944</f>
        <v>40</v>
      </c>
    </row>
    <row r="945" spans="1:9" ht="14.25" customHeight="1">
      <c r="A945" s="4"/>
      <c r="B945" s="1" t="s">
        <v>1216</v>
      </c>
      <c r="C945" s="1" t="s">
        <v>151</v>
      </c>
      <c r="D945" s="1"/>
      <c r="E945" s="1" t="s">
        <v>11</v>
      </c>
      <c r="F945" s="1" t="s">
        <v>14</v>
      </c>
      <c r="G945" s="1">
        <v>7</v>
      </c>
      <c r="H945">
        <v>0.5</v>
      </c>
      <c r="I945">
        <f>G945*H945</f>
        <v>3.5</v>
      </c>
    </row>
    <row r="946" spans="1:9" ht="22.7" customHeight="1">
      <c r="A946" s="4"/>
      <c r="B946" s="1" t="s">
        <v>1217</v>
      </c>
      <c r="C946" s="1" t="s">
        <v>198</v>
      </c>
      <c r="D946" s="1"/>
      <c r="E946" s="1" t="s">
        <v>177</v>
      </c>
      <c r="F946" s="1" t="s">
        <v>11</v>
      </c>
      <c r="G946" s="1">
        <v>6</v>
      </c>
      <c r="H946">
        <v>5</v>
      </c>
      <c r="I946">
        <f>G946*H946</f>
        <v>30</v>
      </c>
    </row>
    <row r="947" spans="1:9" ht="14.25" customHeight="1">
      <c r="A947" s="4"/>
      <c r="B947" s="1" t="s">
        <v>1218</v>
      </c>
      <c r="C947" s="1" t="s">
        <v>75</v>
      </c>
      <c r="D947" s="1" t="s">
        <v>1219</v>
      </c>
      <c r="E947" s="1" t="s">
        <v>14</v>
      </c>
      <c r="F947" s="1" t="s">
        <v>11</v>
      </c>
      <c r="G947" s="1">
        <v>6</v>
      </c>
      <c r="H947">
        <v>3</v>
      </c>
      <c r="I947">
        <f>G947*H947</f>
        <v>18</v>
      </c>
    </row>
    <row r="948" spans="1:9" ht="14.25" customHeight="1">
      <c r="A948" s="4"/>
      <c r="B948" s="1" t="s">
        <v>1220</v>
      </c>
      <c r="C948" s="1" t="s">
        <v>107</v>
      </c>
      <c r="D948" s="1"/>
      <c r="E948" s="1" t="s">
        <v>11</v>
      </c>
      <c r="F948" s="1" t="s">
        <v>14</v>
      </c>
      <c r="G948" s="1">
        <v>7</v>
      </c>
      <c r="H948">
        <v>0.5</v>
      </c>
      <c r="I948">
        <f>G948*H948</f>
        <v>3.5</v>
      </c>
    </row>
    <row r="949" spans="1:9" ht="14.25" customHeight="1">
      <c r="A949" s="4"/>
      <c r="B949" s="1" t="s">
        <v>1221</v>
      </c>
      <c r="C949" s="1" t="s">
        <v>176</v>
      </c>
      <c r="D949" s="1"/>
      <c r="E949" s="1" t="s">
        <v>177</v>
      </c>
      <c r="F949" s="1" t="s">
        <v>11</v>
      </c>
      <c r="G949" s="1">
        <v>11</v>
      </c>
      <c r="H949">
        <v>1.7</v>
      </c>
      <c r="I949">
        <f>G949*H949</f>
        <v>18.7</v>
      </c>
    </row>
    <row r="950" spans="1:9" ht="14.25" customHeight="1">
      <c r="A950" s="4"/>
      <c r="B950" s="1" t="s">
        <v>1222</v>
      </c>
      <c r="C950" s="1" t="s">
        <v>32</v>
      </c>
      <c r="D950" s="1"/>
      <c r="E950" s="1" t="s">
        <v>10</v>
      </c>
      <c r="F950" s="1" t="s">
        <v>11</v>
      </c>
      <c r="G950" s="1">
        <v>10</v>
      </c>
      <c r="H950">
        <v>5</v>
      </c>
      <c r="I950">
        <f>G950*H950</f>
        <v>50</v>
      </c>
    </row>
    <row r="951" spans="1:9" ht="14.25" customHeight="1">
      <c r="A951" s="4"/>
      <c r="B951" s="1" t="s">
        <v>1223</v>
      </c>
      <c r="C951" s="1" t="s">
        <v>66</v>
      </c>
      <c r="D951" s="1"/>
      <c r="E951" s="1" t="s">
        <v>51</v>
      </c>
      <c r="F951" s="1" t="s">
        <v>14</v>
      </c>
      <c r="G951" s="1">
        <v>23</v>
      </c>
      <c r="H951">
        <v>2</v>
      </c>
      <c r="I951">
        <f>G951*H951</f>
        <v>46</v>
      </c>
    </row>
    <row r="952" spans="1:9" ht="14.25" customHeight="1">
      <c r="A952" s="4"/>
      <c r="B952" s="1" t="s">
        <v>1224</v>
      </c>
      <c r="C952" s="1" t="s">
        <v>176</v>
      </c>
      <c r="D952" s="1"/>
      <c r="E952" s="1" t="s">
        <v>177</v>
      </c>
      <c r="F952" s="1" t="s">
        <v>11</v>
      </c>
      <c r="G952" s="1">
        <v>11</v>
      </c>
      <c r="H952">
        <v>1.7</v>
      </c>
      <c r="I952">
        <f>G952*H952</f>
        <v>18.7</v>
      </c>
    </row>
    <row r="953" spans="1:9" ht="22.7" customHeight="1">
      <c r="A953" s="4"/>
      <c r="B953" s="1" t="s">
        <v>1225</v>
      </c>
      <c r="C953" s="1" t="s">
        <v>320</v>
      </c>
      <c r="D953" s="1"/>
      <c r="E953" s="1" t="s">
        <v>24</v>
      </c>
      <c r="F953" s="1" t="s">
        <v>47</v>
      </c>
      <c r="G953" s="1">
        <v>17</v>
      </c>
      <c r="H953">
        <v>0.8</v>
      </c>
      <c r="I953">
        <f>G953*H953</f>
        <v>13.600000000000001</v>
      </c>
    </row>
    <row r="954" spans="1:9" ht="14.25" customHeight="1">
      <c r="A954" s="3">
        <v>44791</v>
      </c>
      <c r="B954" s="1" t="s">
        <v>1226</v>
      </c>
      <c r="C954" s="1" t="s">
        <v>374</v>
      </c>
      <c r="D954" s="1"/>
      <c r="E954" s="1" t="s">
        <v>25</v>
      </c>
      <c r="F954" s="1" t="s">
        <v>47</v>
      </c>
      <c r="G954" s="1">
        <v>1</v>
      </c>
      <c r="H954">
        <v>2.5</v>
      </c>
      <c r="I954">
        <f>G954*H954</f>
        <v>2.5</v>
      </c>
    </row>
    <row r="955" spans="1:9" ht="22.7" customHeight="1">
      <c r="A955" s="4"/>
      <c r="B955" s="1" t="s">
        <v>1227</v>
      </c>
      <c r="C955" s="1" t="s">
        <v>198</v>
      </c>
      <c r="D955" s="1"/>
      <c r="E955" s="1" t="s">
        <v>177</v>
      </c>
      <c r="F955" s="1" t="s">
        <v>11</v>
      </c>
      <c r="G955" s="1">
        <v>6</v>
      </c>
      <c r="H955">
        <v>5</v>
      </c>
      <c r="I955">
        <f>G955*H955</f>
        <v>30</v>
      </c>
    </row>
    <row r="956" spans="1:9" ht="22.7" customHeight="1">
      <c r="A956" s="4"/>
      <c r="B956" s="1" t="s">
        <v>1228</v>
      </c>
      <c r="C956" s="1" t="s">
        <v>320</v>
      </c>
      <c r="D956" s="1"/>
      <c r="E956" s="1" t="s">
        <v>24</v>
      </c>
      <c r="F956" s="1" t="s">
        <v>25</v>
      </c>
      <c r="G956" s="1">
        <v>7</v>
      </c>
      <c r="H956">
        <v>0.8</v>
      </c>
      <c r="I956">
        <f>G956*H956</f>
        <v>5.6000000000000005</v>
      </c>
    </row>
    <row r="957" spans="1:9" ht="14.25" customHeight="1">
      <c r="A957" s="4"/>
      <c r="B957" s="1" t="s">
        <v>1229</v>
      </c>
      <c r="C957" s="1" t="s">
        <v>236</v>
      </c>
      <c r="D957" s="1"/>
      <c r="E957" s="1" t="s">
        <v>30</v>
      </c>
      <c r="F957" s="1" t="s">
        <v>42</v>
      </c>
      <c r="G957" s="1">
        <v>25</v>
      </c>
      <c r="H957">
        <v>4</v>
      </c>
      <c r="I957">
        <f>G957*H957</f>
        <v>100</v>
      </c>
    </row>
    <row r="958" spans="1:9" ht="22.7" customHeight="1">
      <c r="A958" s="4"/>
      <c r="B958" s="1" t="s">
        <v>1230</v>
      </c>
      <c r="C958" s="1" t="s">
        <v>125</v>
      </c>
      <c r="D958" s="1"/>
      <c r="E958" s="1" t="s">
        <v>417</v>
      </c>
      <c r="F958" s="1" t="s">
        <v>24</v>
      </c>
      <c r="G958" s="1">
        <v>22</v>
      </c>
      <c r="H958">
        <v>2</v>
      </c>
      <c r="I958">
        <f>G958*H958</f>
        <v>44</v>
      </c>
    </row>
    <row r="959" spans="1:9" ht="14.25" customHeight="1">
      <c r="A959" s="4"/>
      <c r="B959" s="1" t="s">
        <v>1231</v>
      </c>
      <c r="C959" s="1" t="s">
        <v>32</v>
      </c>
      <c r="D959" s="1"/>
      <c r="E959" s="1" t="s">
        <v>10</v>
      </c>
      <c r="F959" s="1" t="s">
        <v>11</v>
      </c>
      <c r="G959" s="1">
        <v>3</v>
      </c>
      <c r="H959">
        <v>5</v>
      </c>
      <c r="I959">
        <f>G959*H959</f>
        <v>15</v>
      </c>
    </row>
    <row r="960" spans="1:9" ht="14.25" customHeight="1">
      <c r="A960" s="4"/>
      <c r="B960" s="1" t="s">
        <v>1232</v>
      </c>
      <c r="C960" s="1" t="s">
        <v>482</v>
      </c>
      <c r="D960" s="1"/>
      <c r="E960" s="1" t="s">
        <v>417</v>
      </c>
      <c r="F960" s="1" t="s">
        <v>24</v>
      </c>
      <c r="G960" s="1">
        <v>6</v>
      </c>
      <c r="H960">
        <v>2.5</v>
      </c>
      <c r="I960">
        <f>G960*H960</f>
        <v>15</v>
      </c>
    </row>
    <row r="961" spans="1:9" ht="14.25" customHeight="1">
      <c r="A961" s="4"/>
      <c r="B961" s="1" t="s">
        <v>1233</v>
      </c>
      <c r="C961" s="1" t="s">
        <v>784</v>
      </c>
      <c r="D961" s="1"/>
      <c r="E961" s="1" t="s">
        <v>30</v>
      </c>
      <c r="F961" s="1" t="s">
        <v>42</v>
      </c>
      <c r="G961" s="1">
        <v>25</v>
      </c>
      <c r="H961">
        <v>4</v>
      </c>
      <c r="I961">
        <f>G961*H961</f>
        <v>100</v>
      </c>
    </row>
    <row r="962" spans="1:9" ht="14.25" customHeight="1">
      <c r="A962" s="4"/>
      <c r="B962" s="1" t="s">
        <v>1234</v>
      </c>
      <c r="C962" s="1" t="s">
        <v>1235</v>
      </c>
      <c r="D962" s="1"/>
      <c r="E962" s="1" t="s">
        <v>30</v>
      </c>
      <c r="F962" s="1" t="s">
        <v>42</v>
      </c>
      <c r="G962" s="1">
        <v>6</v>
      </c>
      <c r="H962">
        <v>1</v>
      </c>
      <c r="I962">
        <f>G962*H962</f>
        <v>6</v>
      </c>
    </row>
    <row r="963" spans="1:9" ht="14.25" customHeight="1">
      <c r="A963" s="4"/>
      <c r="B963" s="1" t="s">
        <v>1236</v>
      </c>
      <c r="C963" s="1" t="s">
        <v>176</v>
      </c>
      <c r="D963" s="1"/>
      <c r="E963" s="1" t="s">
        <v>177</v>
      </c>
      <c r="F963" s="1" t="s">
        <v>14</v>
      </c>
      <c r="G963" s="1">
        <v>9</v>
      </c>
      <c r="H963">
        <v>1.7</v>
      </c>
      <c r="I963">
        <f>G963*H963</f>
        <v>15.299999999999999</v>
      </c>
    </row>
    <row r="964" spans="1:9" ht="14.25" customHeight="1">
      <c r="A964" s="4"/>
      <c r="B964" s="1" t="s">
        <v>1237</v>
      </c>
      <c r="C964" s="1" t="s">
        <v>1235</v>
      </c>
      <c r="D964" s="1"/>
      <c r="E964" s="1" t="s">
        <v>30</v>
      </c>
      <c r="F964" s="1" t="s">
        <v>42</v>
      </c>
      <c r="G964" s="1">
        <v>6</v>
      </c>
      <c r="H964">
        <v>1</v>
      </c>
      <c r="I964">
        <f>G964*H964</f>
        <v>6</v>
      </c>
    </row>
    <row r="965" spans="1:9" ht="14.25" customHeight="1">
      <c r="A965" s="4"/>
      <c r="B965" s="1" t="s">
        <v>1238</v>
      </c>
      <c r="C965" s="1" t="s">
        <v>794</v>
      </c>
      <c r="D965" s="1" t="s">
        <v>1239</v>
      </c>
      <c r="E965" s="1" t="s">
        <v>30</v>
      </c>
      <c r="F965" s="1" t="s">
        <v>42</v>
      </c>
      <c r="G965" s="1">
        <v>25</v>
      </c>
      <c r="H965">
        <v>6.5</v>
      </c>
      <c r="I965">
        <f>G965*H965</f>
        <v>162.5</v>
      </c>
    </row>
    <row r="966" spans="1:9" ht="14.25" customHeight="1">
      <c r="A966" s="4"/>
      <c r="B966" s="1" t="s">
        <v>1240</v>
      </c>
      <c r="C966" s="1" t="s">
        <v>81</v>
      </c>
      <c r="D966" s="1"/>
      <c r="E966" s="1" t="s">
        <v>82</v>
      </c>
      <c r="F966" s="1" t="s">
        <v>14</v>
      </c>
      <c r="G966" s="1">
        <v>14</v>
      </c>
      <c r="H966">
        <v>2</v>
      </c>
      <c r="I966">
        <f>G966*H966</f>
        <v>28</v>
      </c>
    </row>
    <row r="967" spans="1:9" ht="14.25" customHeight="1">
      <c r="A967" s="4"/>
      <c r="B967" s="1" t="s">
        <v>1241</v>
      </c>
      <c r="C967" s="1" t="s">
        <v>157</v>
      </c>
      <c r="D967" s="1"/>
      <c r="E967" s="1" t="s">
        <v>11</v>
      </c>
      <c r="F967" s="1" t="s">
        <v>14</v>
      </c>
      <c r="G967" s="1">
        <v>8</v>
      </c>
      <c r="H967">
        <v>0.5</v>
      </c>
      <c r="I967">
        <f>G967*H967</f>
        <v>4</v>
      </c>
    </row>
    <row r="968" spans="1:9" ht="22.7" customHeight="1">
      <c r="A968" s="4"/>
      <c r="B968" s="1" t="s">
        <v>1242</v>
      </c>
      <c r="C968" s="1" t="s">
        <v>1243</v>
      </c>
      <c r="D968" s="1"/>
      <c r="E968" s="1" t="s">
        <v>180</v>
      </c>
      <c r="F968" s="1" t="s">
        <v>82</v>
      </c>
      <c r="G968" s="1">
        <v>13</v>
      </c>
      <c r="H968">
        <v>3</v>
      </c>
      <c r="I968">
        <f>G968*H968</f>
        <v>39</v>
      </c>
    </row>
    <row r="969" spans="1:9" ht="14.25" customHeight="1">
      <c r="A969" s="4"/>
      <c r="B969" s="1" t="s">
        <v>1244</v>
      </c>
      <c r="C969" s="1" t="s">
        <v>193</v>
      </c>
      <c r="D969" s="1"/>
      <c r="E969" s="1" t="s">
        <v>25</v>
      </c>
      <c r="F969" s="1" t="s">
        <v>47</v>
      </c>
      <c r="G969" s="1">
        <v>39</v>
      </c>
      <c r="H969">
        <v>3.5</v>
      </c>
      <c r="I969">
        <f>G969*H969</f>
        <v>136.5</v>
      </c>
    </row>
    <row r="970" spans="1:9" ht="14.25" customHeight="1">
      <c r="A970" s="4"/>
      <c r="B970" s="1" t="s">
        <v>1245</v>
      </c>
      <c r="C970" s="1" t="s">
        <v>176</v>
      </c>
      <c r="D970" s="1"/>
      <c r="E970" s="1" t="s">
        <v>177</v>
      </c>
      <c r="F970" s="1" t="s">
        <v>11</v>
      </c>
      <c r="G970" s="1">
        <v>12</v>
      </c>
      <c r="H970">
        <v>1.7</v>
      </c>
      <c r="I970">
        <f>G970*H970</f>
        <v>20.399999999999999</v>
      </c>
    </row>
    <row r="971" spans="1:9" ht="14.25" customHeight="1">
      <c r="A971" s="4"/>
      <c r="B971" s="1" t="s">
        <v>1246</v>
      </c>
      <c r="C971" s="1" t="s">
        <v>151</v>
      </c>
      <c r="D971" s="1"/>
      <c r="E971" s="1" t="s">
        <v>11</v>
      </c>
      <c r="F971" s="1" t="s">
        <v>14</v>
      </c>
      <c r="G971" s="1">
        <v>7</v>
      </c>
      <c r="H971">
        <v>0.5</v>
      </c>
      <c r="I971">
        <f>G971*H971</f>
        <v>3.5</v>
      </c>
    </row>
    <row r="972" spans="1:9" ht="14.25" customHeight="1">
      <c r="A972" s="4"/>
      <c r="B972" s="1" t="s">
        <v>1247</v>
      </c>
      <c r="C972" s="1" t="s">
        <v>107</v>
      </c>
      <c r="D972" s="1"/>
      <c r="E972" s="1" t="s">
        <v>11</v>
      </c>
      <c r="F972" s="1" t="s">
        <v>14</v>
      </c>
      <c r="G972" s="1">
        <v>7</v>
      </c>
      <c r="H972">
        <v>0.5</v>
      </c>
      <c r="I972">
        <f>G972*H972</f>
        <v>3.5</v>
      </c>
    </row>
    <row r="973" spans="1:9" ht="14.25" customHeight="1">
      <c r="A973" s="4"/>
      <c r="B973" s="1" t="s">
        <v>1248</v>
      </c>
      <c r="C973" s="1" t="s">
        <v>779</v>
      </c>
      <c r="D973" s="1"/>
      <c r="E973" s="1" t="s">
        <v>30</v>
      </c>
      <c r="F973" s="1" t="s">
        <v>42</v>
      </c>
      <c r="G973" s="1">
        <v>6</v>
      </c>
      <c r="H973">
        <v>1</v>
      </c>
      <c r="I973">
        <f>G973*H973</f>
        <v>6</v>
      </c>
    </row>
    <row r="974" spans="1:9" ht="14.25" customHeight="1">
      <c r="A974" s="4"/>
      <c r="B974" s="1" t="s">
        <v>1249</v>
      </c>
      <c r="C974" s="1" t="s">
        <v>13</v>
      </c>
      <c r="D974" s="1"/>
      <c r="E974" s="1" t="s">
        <v>14</v>
      </c>
      <c r="F974" s="1" t="s">
        <v>11</v>
      </c>
      <c r="G974" s="1">
        <v>3</v>
      </c>
      <c r="H974">
        <v>2</v>
      </c>
      <c r="I974">
        <f>G974*H974</f>
        <v>6</v>
      </c>
    </row>
    <row r="975" spans="1:9" ht="14.25" customHeight="1">
      <c r="A975" s="4"/>
      <c r="B975" s="1" t="s">
        <v>1250</v>
      </c>
      <c r="C975" s="1" t="s">
        <v>379</v>
      </c>
      <c r="D975" s="1"/>
      <c r="E975" s="1" t="s">
        <v>25</v>
      </c>
      <c r="F975" s="1" t="s">
        <v>47</v>
      </c>
      <c r="G975" s="1">
        <v>11</v>
      </c>
      <c r="H975">
        <v>2.5</v>
      </c>
      <c r="I975">
        <f>G975*H975</f>
        <v>27.5</v>
      </c>
    </row>
    <row r="976" spans="1:9" ht="14.25" customHeight="1">
      <c r="A976" s="4"/>
      <c r="B976" s="1" t="s">
        <v>1251</v>
      </c>
      <c r="C976" s="1" t="s">
        <v>1252</v>
      </c>
      <c r="D976" s="1" t="s">
        <v>1253</v>
      </c>
      <c r="E976" s="1" t="s">
        <v>47</v>
      </c>
      <c r="F976" s="1" t="s">
        <v>24</v>
      </c>
      <c r="G976" s="1">
        <v>15</v>
      </c>
      <c r="H976">
        <v>2</v>
      </c>
      <c r="I976">
        <f>G976*H976</f>
        <v>30</v>
      </c>
    </row>
    <row r="977" spans="1:10" ht="14.25" customHeight="1">
      <c r="A977" s="4"/>
      <c r="B977" s="1" t="s">
        <v>1254</v>
      </c>
      <c r="C977" s="1" t="s">
        <v>350</v>
      </c>
      <c r="D977" s="1" t="s">
        <v>351</v>
      </c>
      <c r="E977" s="1" t="s">
        <v>29</v>
      </c>
      <c r="F977" s="1" t="s">
        <v>30</v>
      </c>
      <c r="G977" s="1">
        <v>18</v>
      </c>
      <c r="H977">
        <v>2</v>
      </c>
      <c r="I977">
        <f>G977*H977*1</f>
        <v>36</v>
      </c>
      <c r="J977">
        <v>1</v>
      </c>
    </row>
    <row r="978" spans="1:10" ht="22.7" customHeight="1">
      <c r="A978" s="4"/>
      <c r="B978" s="1" t="s">
        <v>1255</v>
      </c>
      <c r="C978" s="1" t="s">
        <v>58</v>
      </c>
      <c r="D978" s="1"/>
      <c r="E978" s="1" t="s">
        <v>41</v>
      </c>
      <c r="F978" s="1" t="s">
        <v>42</v>
      </c>
      <c r="G978" s="1">
        <v>17</v>
      </c>
      <c r="H978">
        <v>1.5</v>
      </c>
      <c r="I978">
        <f>G978*H978</f>
        <v>25.5</v>
      </c>
    </row>
    <row r="979" spans="1:10" ht="14.25" customHeight="1">
      <c r="A979" s="4"/>
      <c r="B979" s="1" t="s">
        <v>1256</v>
      </c>
      <c r="C979" s="1" t="s">
        <v>779</v>
      </c>
      <c r="D979" s="1"/>
      <c r="E979" s="1" t="s">
        <v>30</v>
      </c>
      <c r="F979" s="1" t="s">
        <v>42</v>
      </c>
      <c r="G979" s="1">
        <v>13</v>
      </c>
      <c r="H979">
        <v>1</v>
      </c>
      <c r="I979">
        <f>G979*H979</f>
        <v>13</v>
      </c>
    </row>
    <row r="980" spans="1:10" ht="14.25" customHeight="1">
      <c r="A980" s="4"/>
      <c r="B980" s="1" t="s">
        <v>1257</v>
      </c>
      <c r="C980" s="1" t="s">
        <v>176</v>
      </c>
      <c r="D980" s="1"/>
      <c r="E980" s="1" t="s">
        <v>177</v>
      </c>
      <c r="F980" s="1" t="s">
        <v>11</v>
      </c>
      <c r="G980" s="1">
        <v>5</v>
      </c>
      <c r="H980">
        <v>1.7</v>
      </c>
      <c r="I980">
        <f>G980*H980</f>
        <v>8.5</v>
      </c>
    </row>
    <row r="981" spans="1:10" ht="14.25" customHeight="1">
      <c r="A981" s="4"/>
      <c r="B981" s="1" t="s">
        <v>1258</v>
      </c>
      <c r="C981" s="1" t="s">
        <v>1259</v>
      </c>
      <c r="D981" s="1"/>
      <c r="E981" s="1" t="s">
        <v>30</v>
      </c>
      <c r="F981" s="1" t="s">
        <v>42</v>
      </c>
      <c r="G981" s="1">
        <v>4</v>
      </c>
      <c r="H981">
        <v>2</v>
      </c>
      <c r="I981">
        <f>G981*H981</f>
        <v>8</v>
      </c>
    </row>
    <row r="982" spans="1:10" ht="14.25" customHeight="1">
      <c r="A982" s="4"/>
      <c r="B982" s="1" t="s">
        <v>1260</v>
      </c>
      <c r="C982" s="1" t="s">
        <v>400</v>
      </c>
      <c r="D982" s="1"/>
      <c r="E982" s="1" t="s">
        <v>25</v>
      </c>
      <c r="F982" s="1" t="s">
        <v>47</v>
      </c>
      <c r="G982" s="1">
        <v>12</v>
      </c>
      <c r="H982">
        <v>2.5</v>
      </c>
      <c r="I982">
        <f>G982*H982</f>
        <v>30</v>
      </c>
    </row>
    <row r="983" spans="1:10" ht="22.7" customHeight="1">
      <c r="A983" s="4"/>
      <c r="B983" s="1" t="s">
        <v>1261</v>
      </c>
      <c r="C983" s="1" t="s">
        <v>627</v>
      </c>
      <c r="D983" s="1"/>
      <c r="E983" s="1" t="s">
        <v>180</v>
      </c>
      <c r="F983" s="1" t="s">
        <v>82</v>
      </c>
      <c r="G983" s="1">
        <v>10</v>
      </c>
      <c r="H983">
        <v>3</v>
      </c>
      <c r="I983">
        <f>G983*H983</f>
        <v>30</v>
      </c>
    </row>
    <row r="984" spans="1:10" ht="14.25" customHeight="1">
      <c r="A984" s="4"/>
      <c r="B984" s="1" t="s">
        <v>1262</v>
      </c>
      <c r="C984" s="1" t="s">
        <v>187</v>
      </c>
      <c r="D984" s="1"/>
      <c r="E984" s="1" t="s">
        <v>417</v>
      </c>
      <c r="F984" s="1" t="s">
        <v>24</v>
      </c>
      <c r="G984" s="1">
        <v>6</v>
      </c>
      <c r="H984">
        <v>2.5</v>
      </c>
      <c r="I984">
        <f>G984*H984</f>
        <v>15</v>
      </c>
    </row>
    <row r="985" spans="1:10" ht="14.25" customHeight="1">
      <c r="A985" s="4"/>
      <c r="B985" s="1" t="s">
        <v>1263</v>
      </c>
      <c r="C985" s="1" t="s">
        <v>219</v>
      </c>
      <c r="D985" s="1"/>
      <c r="E985" s="1" t="s">
        <v>10</v>
      </c>
      <c r="F985" s="1" t="s">
        <v>11</v>
      </c>
      <c r="G985" s="1">
        <v>4</v>
      </c>
      <c r="H985">
        <v>1.5</v>
      </c>
      <c r="I985">
        <f>G985*H985</f>
        <v>6</v>
      </c>
    </row>
    <row r="986" spans="1:10" ht="14.25" customHeight="1">
      <c r="A986" s="4"/>
      <c r="B986" s="1" t="s">
        <v>1264</v>
      </c>
      <c r="C986" s="1" t="s">
        <v>32</v>
      </c>
      <c r="D986" s="1"/>
      <c r="E986" s="1" t="s">
        <v>10</v>
      </c>
      <c r="F986" s="1" t="s">
        <v>11</v>
      </c>
      <c r="G986" s="1">
        <v>3</v>
      </c>
      <c r="H986">
        <v>5</v>
      </c>
      <c r="I986">
        <f>G986*H986</f>
        <v>15</v>
      </c>
    </row>
    <row r="987" spans="1:10" ht="22.7" customHeight="1">
      <c r="A987" s="4"/>
      <c r="B987" s="1" t="s">
        <v>1265</v>
      </c>
      <c r="C987" s="1" t="s">
        <v>1266</v>
      </c>
      <c r="D987" s="1"/>
      <c r="E987" s="1" t="s">
        <v>308</v>
      </c>
      <c r="F987" s="1" t="s">
        <v>309</v>
      </c>
      <c r="G987" s="1">
        <v>1</v>
      </c>
    </row>
    <row r="988" spans="1:10" ht="22.7" customHeight="1">
      <c r="A988" s="4"/>
      <c r="B988" s="1" t="s">
        <v>1267</v>
      </c>
      <c r="C988" s="1" t="s">
        <v>345</v>
      </c>
      <c r="D988" s="1"/>
      <c r="E988" s="1" t="s">
        <v>51</v>
      </c>
      <c r="F988" s="1" t="s">
        <v>14</v>
      </c>
      <c r="G988" s="1">
        <v>3</v>
      </c>
      <c r="H988">
        <v>4</v>
      </c>
      <c r="I988">
        <f>G988*H988</f>
        <v>12</v>
      </c>
    </row>
    <row r="989" spans="1:10" ht="14.25" customHeight="1">
      <c r="A989" s="4"/>
      <c r="B989" s="1" t="s">
        <v>1268</v>
      </c>
      <c r="C989" s="1" t="s">
        <v>176</v>
      </c>
      <c r="D989" s="1"/>
      <c r="E989" s="1" t="s">
        <v>177</v>
      </c>
      <c r="F989" s="1" t="s">
        <v>11</v>
      </c>
      <c r="G989" s="1">
        <v>5</v>
      </c>
      <c r="H989">
        <v>1.7</v>
      </c>
      <c r="I989">
        <f>G989*H989</f>
        <v>8.5</v>
      </c>
    </row>
    <row r="990" spans="1:10" ht="14.25" customHeight="1">
      <c r="A990" s="4"/>
      <c r="B990" s="1" t="s">
        <v>1269</v>
      </c>
      <c r="C990" s="1" t="s">
        <v>734</v>
      </c>
      <c r="D990" s="1"/>
      <c r="E990" s="1" t="s">
        <v>30</v>
      </c>
      <c r="F990" s="1" t="s">
        <v>42</v>
      </c>
      <c r="G990" s="1">
        <v>24</v>
      </c>
      <c r="H990">
        <v>4</v>
      </c>
      <c r="I990">
        <f>G990*H990</f>
        <v>96</v>
      </c>
    </row>
    <row r="991" spans="1:10" ht="22.7" customHeight="1">
      <c r="A991" s="4"/>
      <c r="B991" s="1" t="s">
        <v>1270</v>
      </c>
      <c r="C991" s="1" t="s">
        <v>416</v>
      </c>
      <c r="D991" s="1"/>
      <c r="E991" s="1" t="s">
        <v>417</v>
      </c>
      <c r="F991" s="1" t="s">
        <v>24</v>
      </c>
      <c r="G991" s="1">
        <v>6</v>
      </c>
      <c r="H991">
        <v>2</v>
      </c>
      <c r="I991">
        <f>G991*H991</f>
        <v>12</v>
      </c>
    </row>
    <row r="992" spans="1:10" ht="14.25" customHeight="1">
      <c r="A992" s="4"/>
      <c r="B992" s="1" t="s">
        <v>1271</v>
      </c>
      <c r="C992" s="1" t="s">
        <v>32</v>
      </c>
      <c r="D992" s="1"/>
      <c r="E992" s="1" t="s">
        <v>10</v>
      </c>
      <c r="F992" s="1" t="s">
        <v>11</v>
      </c>
      <c r="G992" s="1">
        <v>3</v>
      </c>
      <c r="H992">
        <v>5</v>
      </c>
      <c r="I992">
        <f>G992*H992</f>
        <v>15</v>
      </c>
    </row>
    <row r="993" spans="1:9" ht="22.7" customHeight="1">
      <c r="A993" s="4"/>
      <c r="B993" s="1" t="s">
        <v>1272</v>
      </c>
      <c r="C993" s="1" t="s">
        <v>40</v>
      </c>
      <c r="D993" s="1"/>
      <c r="E993" s="1" t="s">
        <v>41</v>
      </c>
      <c r="F993" s="1" t="s">
        <v>42</v>
      </c>
      <c r="G993" s="1">
        <v>17</v>
      </c>
      <c r="H993">
        <v>2</v>
      </c>
      <c r="I993">
        <f>G993*H993</f>
        <v>34</v>
      </c>
    </row>
    <row r="994" spans="1:9" ht="14.25" customHeight="1">
      <c r="A994" s="4"/>
      <c r="B994" s="1" t="s">
        <v>1273</v>
      </c>
      <c r="C994" s="1" t="s">
        <v>101</v>
      </c>
      <c r="D994" s="1"/>
      <c r="E994" s="1" t="s">
        <v>10</v>
      </c>
      <c r="F994" s="1" t="s">
        <v>11</v>
      </c>
      <c r="G994" s="1">
        <v>7</v>
      </c>
      <c r="H994">
        <v>1.3</v>
      </c>
      <c r="I994">
        <f>G994*H994</f>
        <v>9.1</v>
      </c>
    </row>
    <row r="995" spans="1:9" ht="14.25" customHeight="1">
      <c r="A995" s="4"/>
      <c r="B995" s="1" t="s">
        <v>1274</v>
      </c>
      <c r="C995" s="1" t="s">
        <v>402</v>
      </c>
      <c r="D995" s="1"/>
      <c r="E995" s="1" t="s">
        <v>403</v>
      </c>
      <c r="F995" s="1" t="s">
        <v>404</v>
      </c>
      <c r="G995" s="1">
        <v>5</v>
      </c>
      <c r="H995">
        <v>1.5</v>
      </c>
      <c r="I995">
        <f>G995*H995</f>
        <v>7.5</v>
      </c>
    </row>
    <row r="996" spans="1:9" ht="14.25" customHeight="1">
      <c r="A996" s="4"/>
      <c r="B996" s="1" t="s">
        <v>1275</v>
      </c>
      <c r="C996" s="1" t="s">
        <v>1276</v>
      </c>
      <c r="D996" s="1"/>
      <c r="E996" s="1" t="s">
        <v>417</v>
      </c>
      <c r="F996" s="1" t="s">
        <v>24</v>
      </c>
      <c r="G996" s="1">
        <v>6</v>
      </c>
      <c r="H996">
        <v>2.5</v>
      </c>
      <c r="I996">
        <f>G996*H996</f>
        <v>15</v>
      </c>
    </row>
    <row r="997" spans="1:9" ht="14.25" customHeight="1">
      <c r="A997" s="4"/>
      <c r="B997" s="1" t="s">
        <v>1277</v>
      </c>
      <c r="C997" s="1" t="s">
        <v>101</v>
      </c>
      <c r="D997" s="1"/>
      <c r="E997" s="1" t="s">
        <v>10</v>
      </c>
      <c r="F997" s="1" t="s">
        <v>11</v>
      </c>
      <c r="G997" s="1">
        <v>9</v>
      </c>
      <c r="H997">
        <v>1.3</v>
      </c>
      <c r="I997">
        <f>G997*H997</f>
        <v>11.700000000000001</v>
      </c>
    </row>
    <row r="998" spans="1:9" ht="14.25" customHeight="1">
      <c r="A998" s="4"/>
      <c r="B998" s="1" t="s">
        <v>1278</v>
      </c>
      <c r="C998" s="1" t="s">
        <v>573</v>
      </c>
      <c r="D998" s="1"/>
      <c r="E998" s="1" t="s">
        <v>403</v>
      </c>
      <c r="F998" s="1" t="s">
        <v>404</v>
      </c>
      <c r="G998" s="1">
        <v>5</v>
      </c>
      <c r="H998">
        <v>2.5</v>
      </c>
      <c r="I998">
        <f>G998*H998</f>
        <v>12.5</v>
      </c>
    </row>
    <row r="999" spans="1:9" ht="14.25" customHeight="1">
      <c r="A999" s="4"/>
      <c r="B999" s="1" t="s">
        <v>1279</v>
      </c>
      <c r="C999" s="1" t="s">
        <v>13</v>
      </c>
      <c r="D999" s="1"/>
      <c r="E999" s="1" t="s">
        <v>14</v>
      </c>
      <c r="F999" s="1" t="s">
        <v>11</v>
      </c>
      <c r="G999" s="1">
        <v>6</v>
      </c>
      <c r="H999">
        <v>2</v>
      </c>
      <c r="I999">
        <f>G999*H999</f>
        <v>12</v>
      </c>
    </row>
    <row r="1000" spans="1:9" ht="22.7" customHeight="1">
      <c r="A1000" s="4"/>
      <c r="B1000" s="1" t="s">
        <v>1280</v>
      </c>
      <c r="C1000" s="1" t="s">
        <v>627</v>
      </c>
      <c r="D1000" s="1"/>
      <c r="E1000" s="1" t="s">
        <v>180</v>
      </c>
      <c r="F1000" s="1" t="s">
        <v>82</v>
      </c>
      <c r="G1000" s="1">
        <v>6</v>
      </c>
      <c r="H1000">
        <v>3</v>
      </c>
      <c r="I1000">
        <f>G1000*H1000</f>
        <v>18</v>
      </c>
    </row>
    <row r="1001" spans="1:9" ht="14.25" customHeight="1">
      <c r="A1001" s="4"/>
      <c r="B1001" s="1" t="s">
        <v>1281</v>
      </c>
      <c r="C1001" s="1" t="s">
        <v>1282</v>
      </c>
      <c r="D1001" s="1" t="s">
        <v>1283</v>
      </c>
      <c r="E1001" s="1" t="s">
        <v>30</v>
      </c>
      <c r="F1001" s="1" t="s">
        <v>42</v>
      </c>
      <c r="G1001" s="1">
        <v>6</v>
      </c>
      <c r="H1001">
        <v>1</v>
      </c>
      <c r="I1001">
        <f>G1001*H1001</f>
        <v>6</v>
      </c>
    </row>
    <row r="1002" spans="1:9" ht="14.25" customHeight="1">
      <c r="A1002" s="4"/>
      <c r="B1002" s="1" t="s">
        <v>1284</v>
      </c>
      <c r="C1002" s="1" t="s">
        <v>78</v>
      </c>
      <c r="D1002" s="1"/>
      <c r="E1002" s="1" t="s">
        <v>79</v>
      </c>
      <c r="F1002" s="1" t="s">
        <v>42</v>
      </c>
      <c r="G1002" s="1">
        <v>3</v>
      </c>
      <c r="H1002">
        <v>1</v>
      </c>
      <c r="I1002">
        <f>G1002*H1002</f>
        <v>3</v>
      </c>
    </row>
    <row r="1003" spans="1:9" ht="14.25" customHeight="1">
      <c r="A1003" s="4"/>
      <c r="B1003" s="1" t="s">
        <v>1285</v>
      </c>
      <c r="C1003" s="1" t="s">
        <v>505</v>
      </c>
      <c r="D1003" s="1"/>
      <c r="E1003" s="1" t="s">
        <v>51</v>
      </c>
      <c r="F1003" s="1" t="s">
        <v>14</v>
      </c>
      <c r="G1003" s="1">
        <v>5</v>
      </c>
      <c r="H1003">
        <v>2</v>
      </c>
      <c r="I1003">
        <f>G1003*H1003</f>
        <v>10</v>
      </c>
    </row>
    <row r="1004" spans="1:9" ht="14.25" customHeight="1">
      <c r="A1004" s="4"/>
      <c r="B1004" s="1" t="s">
        <v>1286</v>
      </c>
      <c r="C1004" s="1" t="s">
        <v>187</v>
      </c>
      <c r="D1004" s="1"/>
      <c r="E1004" s="1" t="s">
        <v>417</v>
      </c>
      <c r="F1004" s="1" t="s">
        <v>24</v>
      </c>
      <c r="G1004" s="1">
        <v>22</v>
      </c>
      <c r="H1004">
        <v>2.5</v>
      </c>
      <c r="I1004">
        <f>G1004*H1004</f>
        <v>55</v>
      </c>
    </row>
    <row r="1005" spans="1:9" ht="14.25" customHeight="1">
      <c r="A1005" s="4"/>
      <c r="B1005" s="1" t="s">
        <v>1287</v>
      </c>
      <c r="C1005" s="1" t="s">
        <v>101</v>
      </c>
      <c r="D1005" s="1"/>
      <c r="E1005" s="1" t="s">
        <v>10</v>
      </c>
      <c r="F1005" s="1" t="s">
        <v>11</v>
      </c>
      <c r="G1005" s="1">
        <v>6</v>
      </c>
      <c r="H1005">
        <v>1.3</v>
      </c>
      <c r="I1005">
        <f>G1005*H1005</f>
        <v>7.8000000000000007</v>
      </c>
    </row>
    <row r="1006" spans="1:9" ht="14.25" customHeight="1">
      <c r="A1006" s="4"/>
      <c r="B1006" s="1" t="s">
        <v>1288</v>
      </c>
      <c r="C1006" s="1" t="s">
        <v>84</v>
      </c>
      <c r="D1006" s="1"/>
      <c r="E1006" s="1" t="s">
        <v>362</v>
      </c>
      <c r="F1006" s="1" t="s">
        <v>30</v>
      </c>
      <c r="G1006" s="1">
        <v>47</v>
      </c>
      <c r="H1006">
        <v>3.3</v>
      </c>
      <c r="I1006">
        <f>G1006*H1006</f>
        <v>155.1</v>
      </c>
    </row>
    <row r="1007" spans="1:9" ht="14.25" customHeight="1">
      <c r="A1007" s="4"/>
      <c r="B1007" s="1" t="s">
        <v>1289</v>
      </c>
      <c r="C1007" s="1" t="s">
        <v>475</v>
      </c>
      <c r="D1007" s="1"/>
      <c r="E1007" s="1" t="s">
        <v>180</v>
      </c>
      <c r="F1007" s="1" t="s">
        <v>82</v>
      </c>
      <c r="G1007" s="1">
        <v>11</v>
      </c>
      <c r="H1007">
        <v>2.5</v>
      </c>
      <c r="I1007">
        <f>G1007*H1007</f>
        <v>27.5</v>
      </c>
    </row>
    <row r="1008" spans="1:9" ht="14.25" customHeight="1">
      <c r="A1008" s="4"/>
      <c r="B1008" s="1" t="s">
        <v>1290</v>
      </c>
      <c r="C1008" s="1" t="s">
        <v>779</v>
      </c>
      <c r="D1008" s="1"/>
      <c r="E1008" s="1" t="s">
        <v>30</v>
      </c>
      <c r="F1008" s="1" t="s">
        <v>42</v>
      </c>
      <c r="G1008" s="1">
        <v>6</v>
      </c>
      <c r="H1008">
        <v>1</v>
      </c>
      <c r="I1008">
        <f>G1008*H1008</f>
        <v>6</v>
      </c>
    </row>
    <row r="1009" spans="1:10" ht="305.25" customHeight="1">
      <c r="A1009" s="4"/>
      <c r="B1009" s="1" t="s">
        <v>1291</v>
      </c>
      <c r="C1009" s="1" t="s">
        <v>374</v>
      </c>
      <c r="D1009" s="1" t="s">
        <v>1292</v>
      </c>
      <c r="E1009" s="1" t="s">
        <v>25</v>
      </c>
      <c r="F1009" s="1" t="s">
        <v>47</v>
      </c>
      <c r="G1009" s="1">
        <v>1</v>
      </c>
      <c r="H1009">
        <v>2.5</v>
      </c>
      <c r="I1009">
        <f>G1009*H1009</f>
        <v>2.5</v>
      </c>
    </row>
    <row r="1010" spans="1:10" ht="14.25" customHeight="1">
      <c r="A1010" s="4"/>
      <c r="B1010" s="1" t="s">
        <v>1293</v>
      </c>
      <c r="C1010" s="1" t="s">
        <v>1276</v>
      </c>
      <c r="D1010" s="1"/>
      <c r="E1010" s="1" t="s">
        <v>417</v>
      </c>
      <c r="F1010" s="1" t="s">
        <v>24</v>
      </c>
      <c r="G1010" s="1">
        <v>22</v>
      </c>
      <c r="H1010">
        <v>2.5</v>
      </c>
      <c r="I1010">
        <f>G1010*H1010</f>
        <v>55</v>
      </c>
    </row>
    <row r="1011" spans="1:10" ht="14.25" customHeight="1">
      <c r="A1011" s="3">
        <v>44792</v>
      </c>
      <c r="B1011" s="1" t="s">
        <v>1294</v>
      </c>
      <c r="C1011" s="1" t="s">
        <v>78</v>
      </c>
      <c r="D1011" s="1"/>
      <c r="E1011" s="1" t="s">
        <v>79</v>
      </c>
      <c r="F1011" s="1" t="s">
        <v>42</v>
      </c>
      <c r="G1011" s="1">
        <v>4</v>
      </c>
      <c r="H1011">
        <v>1</v>
      </c>
      <c r="I1011">
        <f>G1011*H1011</f>
        <v>4</v>
      </c>
    </row>
    <row r="1012" spans="1:10" ht="14.25" customHeight="1">
      <c r="A1012" s="4"/>
      <c r="B1012" s="1" t="s">
        <v>1295</v>
      </c>
      <c r="C1012" s="1" t="s">
        <v>1296</v>
      </c>
      <c r="D1012" s="1"/>
      <c r="E1012" s="1" t="s">
        <v>29</v>
      </c>
      <c r="F1012" s="1" t="s">
        <v>30</v>
      </c>
      <c r="G1012" s="1">
        <v>6</v>
      </c>
      <c r="H1012">
        <v>1.5</v>
      </c>
      <c r="I1012">
        <f>G1012*H1012</f>
        <v>9</v>
      </c>
    </row>
    <row r="1013" spans="1:10" ht="22.7" customHeight="1">
      <c r="A1013" s="4"/>
      <c r="B1013" s="1" t="s">
        <v>1297</v>
      </c>
      <c r="C1013" s="1" t="s">
        <v>40</v>
      </c>
      <c r="D1013" s="1"/>
      <c r="E1013" s="1" t="s">
        <v>41</v>
      </c>
      <c r="F1013" s="1" t="s">
        <v>42</v>
      </c>
      <c r="G1013" s="1">
        <v>3</v>
      </c>
      <c r="H1013">
        <v>2</v>
      </c>
      <c r="I1013">
        <f>G1013*H1013</f>
        <v>6</v>
      </c>
    </row>
    <row r="1014" spans="1:10" ht="14.25" customHeight="1">
      <c r="A1014" s="4"/>
      <c r="B1014" s="1" t="s">
        <v>1298</v>
      </c>
      <c r="C1014" s="1" t="s">
        <v>488</v>
      </c>
      <c r="D1014" s="1"/>
      <c r="E1014" s="1" t="s">
        <v>180</v>
      </c>
      <c r="F1014" s="1" t="s">
        <v>82</v>
      </c>
      <c r="G1014" s="1">
        <v>11</v>
      </c>
      <c r="H1014">
        <v>2.5</v>
      </c>
      <c r="I1014">
        <f>G1014*H1014</f>
        <v>27.5</v>
      </c>
    </row>
    <row r="1015" spans="1:10" ht="14.25" customHeight="1">
      <c r="A1015" s="4"/>
      <c r="B1015" s="1" t="s">
        <v>1299</v>
      </c>
      <c r="C1015" s="1" t="s">
        <v>402</v>
      </c>
      <c r="D1015" s="1"/>
      <c r="E1015" s="1" t="s">
        <v>403</v>
      </c>
      <c r="F1015" s="1" t="s">
        <v>404</v>
      </c>
      <c r="G1015" s="1">
        <v>5</v>
      </c>
      <c r="H1015">
        <v>1.5</v>
      </c>
      <c r="I1015">
        <f>G1015*H1015</f>
        <v>7.5</v>
      </c>
    </row>
    <row r="1016" spans="1:10" ht="14.25" customHeight="1">
      <c r="A1016" s="4"/>
      <c r="B1016" s="1" t="s">
        <v>1300</v>
      </c>
      <c r="C1016" s="1" t="s">
        <v>1301</v>
      </c>
      <c r="D1016" s="1"/>
      <c r="E1016" s="1" t="s">
        <v>25</v>
      </c>
      <c r="F1016" s="1" t="s">
        <v>25</v>
      </c>
      <c r="G1016" s="1">
        <v>4</v>
      </c>
      <c r="H1016">
        <v>2.5</v>
      </c>
      <c r="I1016">
        <f>G1016*H1016</f>
        <v>10</v>
      </c>
    </row>
    <row r="1017" spans="1:10" ht="14.25" customHeight="1">
      <c r="A1017" s="4"/>
      <c r="B1017" s="1" t="s">
        <v>1302</v>
      </c>
      <c r="C1017" s="1" t="s">
        <v>153</v>
      </c>
      <c r="D1017" s="1"/>
      <c r="E1017" s="1" t="s">
        <v>362</v>
      </c>
      <c r="F1017" s="1" t="s">
        <v>30</v>
      </c>
      <c r="G1017" s="1">
        <v>13</v>
      </c>
      <c r="H1017">
        <v>3.3</v>
      </c>
      <c r="I1017">
        <f>G1017*H1017</f>
        <v>42.9</v>
      </c>
    </row>
    <row r="1018" spans="1:10" ht="14.25" customHeight="1">
      <c r="A1018" s="4"/>
      <c r="B1018" s="1" t="s">
        <v>1303</v>
      </c>
      <c r="C1018" s="1" t="s">
        <v>266</v>
      </c>
      <c r="D1018" s="1"/>
      <c r="E1018" s="1" t="s">
        <v>362</v>
      </c>
      <c r="F1018" s="1" t="s">
        <v>30</v>
      </c>
      <c r="G1018" s="1">
        <v>47</v>
      </c>
      <c r="H1018">
        <v>3.3</v>
      </c>
      <c r="I1018">
        <f>G1018*H1018</f>
        <v>155.1</v>
      </c>
    </row>
    <row r="1019" spans="1:10" ht="14.25" customHeight="1">
      <c r="A1019" s="4"/>
      <c r="B1019" s="1" t="s">
        <v>1304</v>
      </c>
      <c r="C1019" s="1" t="s">
        <v>91</v>
      </c>
      <c r="D1019" s="1" t="s">
        <v>1208</v>
      </c>
      <c r="E1019" s="1" t="s">
        <v>29</v>
      </c>
      <c r="F1019" s="1" t="s">
        <v>30</v>
      </c>
      <c r="G1019" s="1">
        <v>7</v>
      </c>
      <c r="H1019">
        <v>2</v>
      </c>
      <c r="I1019">
        <f>G1019*H1019*2.5</f>
        <v>35</v>
      </c>
      <c r="J1019">
        <v>2.5</v>
      </c>
    </row>
    <row r="1020" spans="1:10" ht="14.25" customHeight="1">
      <c r="A1020" s="4"/>
      <c r="B1020" s="1" t="s">
        <v>1305</v>
      </c>
      <c r="C1020" s="1" t="s">
        <v>32</v>
      </c>
      <c r="D1020" s="1"/>
      <c r="E1020" s="1" t="s">
        <v>10</v>
      </c>
      <c r="F1020" s="1" t="s">
        <v>11</v>
      </c>
      <c r="G1020" s="1">
        <v>4</v>
      </c>
      <c r="H1020">
        <v>5</v>
      </c>
      <c r="I1020">
        <f>G1020*H1020</f>
        <v>20</v>
      </c>
    </row>
    <row r="1021" spans="1:10" ht="22.7" customHeight="1">
      <c r="A1021" s="4"/>
      <c r="B1021" s="1" t="s">
        <v>1306</v>
      </c>
      <c r="C1021" s="1" t="s">
        <v>40</v>
      </c>
      <c r="D1021" s="1"/>
      <c r="E1021" s="1" t="s">
        <v>41</v>
      </c>
      <c r="F1021" s="1" t="s">
        <v>42</v>
      </c>
      <c r="G1021" s="1">
        <v>5</v>
      </c>
      <c r="H1021">
        <v>2</v>
      </c>
      <c r="I1021">
        <f>G1021*H1021</f>
        <v>10</v>
      </c>
    </row>
    <row r="1022" spans="1:10" ht="14.25" customHeight="1">
      <c r="A1022" s="4"/>
      <c r="B1022" s="1" t="s">
        <v>1307</v>
      </c>
      <c r="C1022" s="1" t="s">
        <v>38</v>
      </c>
      <c r="D1022" s="1"/>
      <c r="E1022" s="1" t="s">
        <v>10</v>
      </c>
      <c r="F1022" s="1" t="s">
        <v>11</v>
      </c>
      <c r="G1022" s="1">
        <v>5</v>
      </c>
      <c r="H1022">
        <v>3</v>
      </c>
      <c r="I1022">
        <f>G1022*H1022</f>
        <v>15</v>
      </c>
    </row>
    <row r="1023" spans="1:10" ht="14.25" customHeight="1">
      <c r="A1023" s="4"/>
      <c r="B1023" s="1" t="s">
        <v>1308</v>
      </c>
      <c r="C1023" s="1" t="s">
        <v>176</v>
      </c>
      <c r="D1023" s="1"/>
      <c r="E1023" s="1" t="s">
        <v>177</v>
      </c>
      <c r="F1023" s="1" t="s">
        <v>11</v>
      </c>
      <c r="G1023" s="1">
        <v>12</v>
      </c>
      <c r="H1023">
        <v>1.7</v>
      </c>
      <c r="I1023">
        <f>G1023*H1023</f>
        <v>20.399999999999999</v>
      </c>
    </row>
    <row r="1024" spans="1:10" ht="14.25" customHeight="1">
      <c r="A1024" s="4"/>
      <c r="B1024" s="1" t="s">
        <v>1309</v>
      </c>
      <c r="C1024" s="1" t="s">
        <v>1310</v>
      </c>
      <c r="D1024" s="1" t="s">
        <v>1311</v>
      </c>
      <c r="E1024" s="1" t="s">
        <v>403</v>
      </c>
      <c r="F1024" s="1" t="s">
        <v>404</v>
      </c>
      <c r="G1024" s="1">
        <v>2</v>
      </c>
    </row>
    <row r="1025" spans="1:10" ht="14.25" customHeight="1">
      <c r="A1025" s="4"/>
      <c r="B1025" s="1" t="s">
        <v>1312</v>
      </c>
      <c r="C1025" s="1" t="s">
        <v>101</v>
      </c>
      <c r="D1025" s="1"/>
      <c r="E1025" s="1" t="s">
        <v>10</v>
      </c>
      <c r="F1025" s="1" t="s">
        <v>11</v>
      </c>
      <c r="G1025" s="1">
        <v>9</v>
      </c>
      <c r="H1025">
        <v>1.3</v>
      </c>
      <c r="I1025">
        <f>G1025*H1025</f>
        <v>11.700000000000001</v>
      </c>
    </row>
    <row r="1026" spans="1:10" ht="14.25" customHeight="1">
      <c r="A1026" s="4"/>
      <c r="B1026" s="1" t="s">
        <v>1313</v>
      </c>
      <c r="C1026" s="1" t="s">
        <v>505</v>
      </c>
      <c r="D1026" s="1"/>
      <c r="E1026" s="1" t="s">
        <v>51</v>
      </c>
      <c r="F1026" s="1" t="s">
        <v>14</v>
      </c>
      <c r="G1026" s="1">
        <v>5</v>
      </c>
      <c r="H1026">
        <v>2</v>
      </c>
      <c r="I1026">
        <f>G1026*H1026</f>
        <v>10</v>
      </c>
    </row>
    <row r="1027" spans="1:10" ht="14.25" customHeight="1">
      <c r="A1027" s="4"/>
      <c r="B1027" s="1" t="s">
        <v>1314</v>
      </c>
      <c r="C1027" s="1" t="s">
        <v>44</v>
      </c>
      <c r="D1027" s="1"/>
      <c r="E1027" s="1" t="s">
        <v>182</v>
      </c>
      <c r="F1027" s="1" t="s">
        <v>11</v>
      </c>
      <c r="G1027" s="1">
        <v>8</v>
      </c>
      <c r="H1027">
        <v>2.5</v>
      </c>
      <c r="I1027">
        <f>G1027*H1027</f>
        <v>20</v>
      </c>
    </row>
    <row r="1028" spans="1:10" ht="22.7" customHeight="1">
      <c r="A1028" s="4"/>
      <c r="B1028" s="1" t="s">
        <v>1315</v>
      </c>
      <c r="C1028" s="1" t="s">
        <v>285</v>
      </c>
      <c r="D1028" s="1" t="s">
        <v>1316</v>
      </c>
      <c r="E1028" s="1" t="s">
        <v>47</v>
      </c>
      <c r="F1028" s="1" t="s">
        <v>24</v>
      </c>
      <c r="G1028" s="1">
        <v>17</v>
      </c>
      <c r="H1028">
        <v>3</v>
      </c>
      <c r="I1028">
        <f>G1028*H1028</f>
        <v>51</v>
      </c>
    </row>
    <row r="1029" spans="1:10" ht="14.25" customHeight="1">
      <c r="A1029" s="4"/>
      <c r="B1029" s="1" t="s">
        <v>1317</v>
      </c>
      <c r="C1029" s="1" t="s">
        <v>204</v>
      </c>
      <c r="D1029" s="1"/>
      <c r="E1029" s="1" t="s">
        <v>79</v>
      </c>
      <c r="F1029" s="1" t="s">
        <v>42</v>
      </c>
      <c r="G1029" s="1">
        <v>4</v>
      </c>
      <c r="H1029">
        <v>1</v>
      </c>
      <c r="I1029">
        <f>G1029*H1029</f>
        <v>4</v>
      </c>
    </row>
    <row r="1030" spans="1:10" ht="14.25" customHeight="1">
      <c r="A1030" s="4"/>
      <c r="B1030" s="1" t="s">
        <v>1318</v>
      </c>
      <c r="C1030" s="1" t="s">
        <v>91</v>
      </c>
      <c r="D1030" s="1" t="s">
        <v>1319</v>
      </c>
      <c r="E1030" s="1" t="s">
        <v>29</v>
      </c>
      <c r="F1030" s="1" t="s">
        <v>30</v>
      </c>
      <c r="G1030" s="1">
        <v>6</v>
      </c>
      <c r="H1030">
        <v>2</v>
      </c>
      <c r="I1030">
        <f>G1030*H1030*1</f>
        <v>12</v>
      </c>
      <c r="J1030">
        <v>1</v>
      </c>
    </row>
    <row r="1031" spans="1:10" ht="14.25" customHeight="1">
      <c r="A1031" s="4"/>
      <c r="B1031" s="1" t="s">
        <v>1320</v>
      </c>
      <c r="C1031" s="1" t="s">
        <v>13</v>
      </c>
      <c r="D1031" s="1"/>
      <c r="E1031" s="1" t="s">
        <v>14</v>
      </c>
      <c r="F1031" s="1" t="s">
        <v>11</v>
      </c>
      <c r="G1031" s="1">
        <v>3</v>
      </c>
      <c r="H1031">
        <v>2</v>
      </c>
      <c r="I1031">
        <f>G1031*H1031</f>
        <v>6</v>
      </c>
    </row>
    <row r="1032" spans="1:10" ht="14.25" customHeight="1">
      <c r="A1032" s="4"/>
      <c r="B1032" s="1" t="s">
        <v>1321</v>
      </c>
      <c r="C1032" s="1" t="s">
        <v>13</v>
      </c>
      <c r="D1032" s="1"/>
      <c r="E1032" s="1" t="s">
        <v>14</v>
      </c>
      <c r="F1032" s="1" t="s">
        <v>11</v>
      </c>
      <c r="G1032" s="1">
        <v>7</v>
      </c>
      <c r="H1032">
        <v>2</v>
      </c>
      <c r="I1032">
        <f>G1032*H1032</f>
        <v>14</v>
      </c>
    </row>
    <row r="1033" spans="1:10" ht="14.25" customHeight="1">
      <c r="A1033" s="4"/>
      <c r="B1033" s="1" t="s">
        <v>1322</v>
      </c>
      <c r="C1033" s="1" t="s">
        <v>101</v>
      </c>
      <c r="D1033" s="1"/>
      <c r="E1033" s="1" t="s">
        <v>10</v>
      </c>
      <c r="F1033" s="1" t="s">
        <v>11</v>
      </c>
      <c r="G1033" s="1">
        <v>7</v>
      </c>
      <c r="H1033">
        <v>1.3</v>
      </c>
      <c r="I1033">
        <f>G1033*H1033</f>
        <v>9.1</v>
      </c>
    </row>
    <row r="1034" spans="1:10" ht="14.25" customHeight="1">
      <c r="A1034" s="4"/>
      <c r="B1034" s="1" t="s">
        <v>1323</v>
      </c>
      <c r="C1034" s="1" t="s">
        <v>1324</v>
      </c>
      <c r="D1034" s="1"/>
      <c r="E1034" s="1" t="s">
        <v>51</v>
      </c>
      <c r="F1034" s="1" t="s">
        <v>14</v>
      </c>
      <c r="G1034" s="1">
        <v>4</v>
      </c>
      <c r="H1034">
        <v>2</v>
      </c>
      <c r="I1034">
        <f>G1034*H1034</f>
        <v>8</v>
      </c>
    </row>
    <row r="1035" spans="1:10" ht="22.7" customHeight="1">
      <c r="A1035" s="4"/>
      <c r="B1035" s="1" t="s">
        <v>1325</v>
      </c>
      <c r="C1035" s="1" t="s">
        <v>58</v>
      </c>
      <c r="D1035" s="1"/>
      <c r="E1035" s="1" t="s">
        <v>41</v>
      </c>
      <c r="F1035" s="1" t="s">
        <v>42</v>
      </c>
      <c r="G1035" s="1">
        <v>8</v>
      </c>
      <c r="H1035">
        <v>1.5</v>
      </c>
      <c r="I1035">
        <f>G1035*H1035</f>
        <v>12</v>
      </c>
    </row>
    <row r="1036" spans="1:10" ht="14.25" customHeight="1">
      <c r="A1036" s="4"/>
      <c r="B1036" s="1" t="s">
        <v>1326</v>
      </c>
      <c r="C1036" s="1" t="s">
        <v>475</v>
      </c>
      <c r="D1036" s="1"/>
      <c r="E1036" s="1" t="s">
        <v>180</v>
      </c>
      <c r="F1036" s="1" t="s">
        <v>82</v>
      </c>
      <c r="G1036" s="1">
        <v>11</v>
      </c>
      <c r="H1036">
        <v>2.5</v>
      </c>
      <c r="I1036">
        <f>G1036*H1036</f>
        <v>27.5</v>
      </c>
    </row>
    <row r="1037" spans="1:10" ht="14.25" customHeight="1">
      <c r="A1037" s="4"/>
      <c r="B1037" s="1" t="s">
        <v>1327</v>
      </c>
      <c r="C1037" s="1" t="s">
        <v>157</v>
      </c>
      <c r="D1037" s="1"/>
      <c r="E1037" s="1" t="s">
        <v>11</v>
      </c>
      <c r="F1037" s="1" t="s">
        <v>18</v>
      </c>
      <c r="G1037" s="1">
        <v>9</v>
      </c>
      <c r="H1037">
        <v>0.5</v>
      </c>
      <c r="I1037">
        <f>G1037*H1037</f>
        <v>4.5</v>
      </c>
    </row>
    <row r="1038" spans="1:10" ht="14.25" customHeight="1">
      <c r="A1038" s="4"/>
      <c r="B1038" s="1" t="s">
        <v>1328</v>
      </c>
      <c r="C1038" s="1" t="s">
        <v>101</v>
      </c>
      <c r="D1038" s="1"/>
      <c r="E1038" s="1" t="s">
        <v>10</v>
      </c>
      <c r="F1038" s="1" t="s">
        <v>11</v>
      </c>
      <c r="G1038" s="1">
        <v>7</v>
      </c>
      <c r="H1038">
        <v>1.3</v>
      </c>
      <c r="I1038">
        <f>G1038*H1038</f>
        <v>9.1</v>
      </c>
    </row>
    <row r="1039" spans="1:10" ht="14.25" customHeight="1">
      <c r="A1039" s="4"/>
      <c r="B1039" s="1" t="s">
        <v>1329</v>
      </c>
      <c r="C1039" s="1" t="s">
        <v>593</v>
      </c>
      <c r="D1039" s="1"/>
      <c r="E1039" s="1" t="s">
        <v>25</v>
      </c>
      <c r="F1039" s="1" t="s">
        <v>24</v>
      </c>
      <c r="G1039" s="1">
        <v>12</v>
      </c>
      <c r="H1039">
        <v>3.5</v>
      </c>
      <c r="I1039">
        <f>G1039*H1039</f>
        <v>42</v>
      </c>
    </row>
    <row r="1040" spans="1:10" ht="14.25" customHeight="1">
      <c r="A1040" s="4"/>
      <c r="B1040" s="1" t="s">
        <v>1330</v>
      </c>
      <c r="C1040" s="1" t="s">
        <v>374</v>
      </c>
      <c r="D1040" s="1"/>
      <c r="E1040" s="1" t="s">
        <v>25</v>
      </c>
      <c r="F1040" s="1" t="s">
        <v>47</v>
      </c>
      <c r="G1040" s="1">
        <v>12</v>
      </c>
      <c r="H1040">
        <v>2.5</v>
      </c>
      <c r="I1040">
        <f>G1040*H1040</f>
        <v>30</v>
      </c>
    </row>
    <row r="1041" spans="1:10" ht="14.25" customHeight="1">
      <c r="A1041" s="4"/>
      <c r="B1041" s="1" t="s">
        <v>1331</v>
      </c>
      <c r="C1041" s="1" t="s">
        <v>32</v>
      </c>
      <c r="D1041" s="1"/>
      <c r="E1041" s="1" t="s">
        <v>10</v>
      </c>
      <c r="F1041" s="1" t="s">
        <v>11</v>
      </c>
      <c r="G1041" s="1">
        <v>4</v>
      </c>
      <c r="H1041">
        <v>5</v>
      </c>
      <c r="I1041">
        <f>G1041*H1041</f>
        <v>20</v>
      </c>
    </row>
    <row r="1042" spans="1:10" ht="14.25" customHeight="1">
      <c r="A1042" s="4"/>
      <c r="B1042" s="1" t="s">
        <v>1332</v>
      </c>
      <c r="C1042" s="1" t="s">
        <v>446</v>
      </c>
      <c r="D1042" s="1" t="s">
        <v>1333</v>
      </c>
      <c r="E1042" s="1" t="s">
        <v>417</v>
      </c>
      <c r="F1042" s="1" t="s">
        <v>25</v>
      </c>
      <c r="G1042" s="1">
        <v>4</v>
      </c>
      <c r="H1042">
        <v>2.5</v>
      </c>
      <c r="I1042">
        <f>G1042*H1042</f>
        <v>10</v>
      </c>
    </row>
    <row r="1043" spans="1:10" ht="22.7" customHeight="1">
      <c r="A1043" s="4"/>
      <c r="B1043" s="1" t="s">
        <v>1334</v>
      </c>
      <c r="C1043" s="1" t="s">
        <v>1335</v>
      </c>
      <c r="D1043" s="1" t="s">
        <v>1336</v>
      </c>
      <c r="E1043" s="1" t="s">
        <v>24</v>
      </c>
      <c r="F1043" s="1" t="s">
        <v>25</v>
      </c>
      <c r="G1043" s="1">
        <v>4</v>
      </c>
      <c r="H1043">
        <v>2.5</v>
      </c>
      <c r="I1043">
        <f>G1043*H1043</f>
        <v>10</v>
      </c>
    </row>
    <row r="1044" spans="1:10" ht="14.25" customHeight="1">
      <c r="A1044" s="4"/>
      <c r="B1044" s="1" t="s">
        <v>1337</v>
      </c>
      <c r="C1044" s="1" t="s">
        <v>350</v>
      </c>
      <c r="D1044" s="1" t="s">
        <v>351</v>
      </c>
      <c r="E1044" s="1" t="s">
        <v>29</v>
      </c>
      <c r="F1044" s="1" t="s">
        <v>30</v>
      </c>
      <c r="G1044" s="1">
        <v>6</v>
      </c>
      <c r="H1044">
        <v>2</v>
      </c>
      <c r="I1044">
        <f>G1044*H1044*1</f>
        <v>12</v>
      </c>
      <c r="J1044">
        <v>1</v>
      </c>
    </row>
    <row r="1045" spans="1:10" ht="14.25" customHeight="1">
      <c r="A1045" s="4"/>
      <c r="B1045" s="1" t="s">
        <v>1338</v>
      </c>
      <c r="C1045" s="1" t="s">
        <v>207</v>
      </c>
      <c r="D1045" s="1"/>
      <c r="E1045" s="1" t="s">
        <v>14</v>
      </c>
      <c r="F1045" s="1" t="s">
        <v>11</v>
      </c>
      <c r="G1045" s="1">
        <v>16</v>
      </c>
      <c r="H1045">
        <v>2</v>
      </c>
      <c r="I1045">
        <f>G1045*H1045</f>
        <v>32</v>
      </c>
    </row>
    <row r="1046" spans="1:10" ht="14.25" customHeight="1">
      <c r="A1046" s="4"/>
      <c r="B1046" s="1" t="s">
        <v>1339</v>
      </c>
      <c r="C1046" s="1" t="s">
        <v>1340</v>
      </c>
      <c r="D1046" s="1" t="s">
        <v>466</v>
      </c>
      <c r="E1046" s="1" t="s">
        <v>29</v>
      </c>
      <c r="F1046" s="1" t="s">
        <v>30</v>
      </c>
      <c r="G1046" s="1">
        <v>9</v>
      </c>
      <c r="H1046">
        <v>4</v>
      </c>
      <c r="I1046">
        <f>G1046*H1046*1</f>
        <v>36</v>
      </c>
      <c r="J1046">
        <v>1</v>
      </c>
    </row>
    <row r="1047" spans="1:10" ht="14.25" customHeight="1">
      <c r="A1047" s="4"/>
      <c r="B1047" s="1" t="s">
        <v>1341</v>
      </c>
      <c r="C1047" s="1" t="s">
        <v>669</v>
      </c>
      <c r="D1047" s="1" t="s">
        <v>1342</v>
      </c>
      <c r="E1047" s="1" t="s">
        <v>14</v>
      </c>
      <c r="F1047" s="1" t="s">
        <v>30</v>
      </c>
      <c r="G1047" s="1">
        <v>8</v>
      </c>
      <c r="H1047">
        <v>2</v>
      </c>
      <c r="I1047">
        <f>G1047*H1047*1.5</f>
        <v>24</v>
      </c>
      <c r="J1047">
        <v>1.5</v>
      </c>
    </row>
    <row r="1048" spans="1:10" ht="14.25" customHeight="1">
      <c r="A1048" s="4"/>
      <c r="B1048" s="1" t="s">
        <v>1343</v>
      </c>
      <c r="C1048" s="1" t="s">
        <v>81</v>
      </c>
      <c r="D1048" s="1"/>
      <c r="E1048" s="1" t="s">
        <v>82</v>
      </c>
      <c r="F1048" s="1" t="s">
        <v>14</v>
      </c>
      <c r="G1048" s="1">
        <v>11</v>
      </c>
      <c r="H1048">
        <v>2</v>
      </c>
      <c r="I1048">
        <f>G1048*H1048</f>
        <v>22</v>
      </c>
    </row>
    <row r="1049" spans="1:10" ht="22.7" customHeight="1">
      <c r="A1049" s="4"/>
      <c r="B1049" s="1" t="s">
        <v>1344</v>
      </c>
      <c r="C1049" s="1" t="s">
        <v>1335</v>
      </c>
      <c r="D1049" s="1"/>
      <c r="E1049" s="1" t="s">
        <v>24</v>
      </c>
      <c r="F1049" s="1" t="s">
        <v>25</v>
      </c>
      <c r="G1049" s="1">
        <v>45</v>
      </c>
      <c r="H1049">
        <v>2.5</v>
      </c>
      <c r="I1049">
        <f>G1049*H1049</f>
        <v>112.5</v>
      </c>
    </row>
    <row r="1050" spans="1:10" ht="22.7" customHeight="1">
      <c r="A1050" s="4"/>
      <c r="B1050" s="1" t="s">
        <v>1345</v>
      </c>
      <c r="C1050" s="1" t="s">
        <v>40</v>
      </c>
      <c r="D1050" s="1"/>
      <c r="E1050" s="1" t="s">
        <v>41</v>
      </c>
      <c r="F1050" s="1" t="s">
        <v>42</v>
      </c>
      <c r="G1050" s="1">
        <v>8</v>
      </c>
      <c r="H1050">
        <v>2</v>
      </c>
      <c r="I1050">
        <f>G1050*H1050</f>
        <v>16</v>
      </c>
    </row>
    <row r="1051" spans="1:10" ht="33.950000000000003" customHeight="1">
      <c r="A1051" s="4"/>
      <c r="B1051" s="1" t="s">
        <v>1346</v>
      </c>
      <c r="C1051" s="1" t="s">
        <v>433</v>
      </c>
      <c r="D1051" s="1" t="s">
        <v>1347</v>
      </c>
      <c r="E1051" s="1" t="s">
        <v>47</v>
      </c>
      <c r="F1051" s="1" t="s">
        <v>24</v>
      </c>
      <c r="G1051" s="1">
        <v>18</v>
      </c>
      <c r="H1051">
        <v>2.5</v>
      </c>
      <c r="I1051">
        <f>G1051*H1051</f>
        <v>45</v>
      </c>
    </row>
    <row r="1052" spans="1:10" ht="22.7" customHeight="1">
      <c r="A1052" s="4"/>
      <c r="B1052" s="1" t="s">
        <v>1348</v>
      </c>
      <c r="C1052" s="1" t="s">
        <v>58</v>
      </c>
      <c r="D1052" s="1"/>
      <c r="E1052" s="1" t="s">
        <v>41</v>
      </c>
      <c r="F1052" s="1" t="s">
        <v>42</v>
      </c>
      <c r="G1052" s="1">
        <v>3</v>
      </c>
      <c r="H1052">
        <v>1.5</v>
      </c>
      <c r="I1052">
        <f>G1052*H1052</f>
        <v>4.5</v>
      </c>
    </row>
    <row r="1053" spans="1:10" ht="22.7" customHeight="1">
      <c r="A1053" s="4"/>
      <c r="B1053" s="1" t="s">
        <v>1349</v>
      </c>
      <c r="C1053" s="1" t="s">
        <v>1350</v>
      </c>
      <c r="D1053" s="1"/>
      <c r="E1053" s="1" t="s">
        <v>403</v>
      </c>
      <c r="F1053" s="1" t="s">
        <v>404</v>
      </c>
      <c r="G1053" s="1">
        <v>3</v>
      </c>
      <c r="H1053">
        <v>2</v>
      </c>
      <c r="I1053">
        <f>G1053*H1053</f>
        <v>6</v>
      </c>
    </row>
    <row r="1054" spans="1:10" ht="14.25" customHeight="1">
      <c r="A1054" s="4"/>
      <c r="B1054" s="1" t="s">
        <v>1351</v>
      </c>
      <c r="C1054" s="1" t="s">
        <v>350</v>
      </c>
      <c r="D1054" s="1" t="s">
        <v>1352</v>
      </c>
      <c r="E1054" s="1" t="s">
        <v>29</v>
      </c>
      <c r="F1054" s="1" t="s">
        <v>30</v>
      </c>
      <c r="G1054" s="1">
        <v>7</v>
      </c>
      <c r="H1054">
        <v>2</v>
      </c>
      <c r="I1054">
        <f>G1054*H1054*5</f>
        <v>70</v>
      </c>
      <c r="J1054">
        <v>5</v>
      </c>
    </row>
    <row r="1055" spans="1:10" ht="45.2" customHeight="1">
      <c r="A1055" s="4"/>
      <c r="B1055" s="1" t="s">
        <v>1353</v>
      </c>
      <c r="C1055" s="1" t="s">
        <v>334</v>
      </c>
      <c r="D1055" s="1" t="s">
        <v>1354</v>
      </c>
      <c r="E1055" s="1" t="s">
        <v>47</v>
      </c>
      <c r="F1055" s="1" t="s">
        <v>25</v>
      </c>
      <c r="G1055" s="1">
        <v>18</v>
      </c>
      <c r="H1055">
        <v>3</v>
      </c>
      <c r="I1055">
        <f>G1055*H1055</f>
        <v>54</v>
      </c>
    </row>
    <row r="1056" spans="1:10" ht="14.25" customHeight="1">
      <c r="A1056" s="4"/>
      <c r="B1056" s="1" t="s">
        <v>1355</v>
      </c>
      <c r="C1056" s="1" t="s">
        <v>1356</v>
      </c>
      <c r="D1056" s="1" t="s">
        <v>1357</v>
      </c>
      <c r="E1056" s="1" t="s">
        <v>29</v>
      </c>
      <c r="F1056" s="1" t="s">
        <v>30</v>
      </c>
      <c r="G1056" s="1">
        <v>9</v>
      </c>
      <c r="H1056">
        <v>3</v>
      </c>
      <c r="I1056">
        <f>G1056*H1056*1.5</f>
        <v>40.5</v>
      </c>
      <c r="J1056">
        <v>1.5</v>
      </c>
    </row>
    <row r="1057" spans="1:10" ht="14.25" customHeight="1">
      <c r="A1057" s="4"/>
      <c r="B1057" s="1" t="s">
        <v>1358</v>
      </c>
      <c r="C1057" s="1" t="s">
        <v>573</v>
      </c>
      <c r="D1057" s="1"/>
      <c r="E1057" s="1" t="s">
        <v>403</v>
      </c>
      <c r="F1057" s="1" t="s">
        <v>404</v>
      </c>
      <c r="G1057" s="1">
        <v>5</v>
      </c>
      <c r="H1057">
        <v>2.5</v>
      </c>
      <c r="I1057">
        <f>G1057*H1057</f>
        <v>12.5</v>
      </c>
    </row>
    <row r="1058" spans="1:10" ht="14.25" customHeight="1">
      <c r="A1058" s="4"/>
      <c r="B1058" s="1" t="s">
        <v>1359</v>
      </c>
      <c r="C1058" s="1" t="s">
        <v>488</v>
      </c>
      <c r="D1058" s="1"/>
      <c r="E1058" s="1" t="s">
        <v>180</v>
      </c>
      <c r="F1058" s="1" t="s">
        <v>82</v>
      </c>
      <c r="G1058" s="1">
        <v>19</v>
      </c>
      <c r="H1058">
        <v>2.5</v>
      </c>
      <c r="I1058">
        <f>G1058*H1058</f>
        <v>47.5</v>
      </c>
    </row>
    <row r="1059" spans="1:10" ht="22.7" customHeight="1">
      <c r="A1059" s="4"/>
      <c r="B1059" s="1" t="s">
        <v>1360</v>
      </c>
      <c r="C1059" s="1" t="s">
        <v>58</v>
      </c>
      <c r="D1059" s="1"/>
      <c r="E1059" s="1" t="s">
        <v>41</v>
      </c>
      <c r="F1059" s="1" t="s">
        <v>42</v>
      </c>
      <c r="G1059" s="1">
        <v>5</v>
      </c>
      <c r="H1059">
        <v>1.5</v>
      </c>
      <c r="I1059">
        <f>G1059*H1059</f>
        <v>7.5</v>
      </c>
    </row>
    <row r="1060" spans="1:10" ht="22.7" customHeight="1">
      <c r="A1060" s="4"/>
      <c r="B1060" s="1" t="s">
        <v>1361</v>
      </c>
      <c r="C1060" s="1" t="s">
        <v>446</v>
      </c>
      <c r="D1060" s="1" t="s">
        <v>1362</v>
      </c>
      <c r="E1060" s="1" t="s">
        <v>417</v>
      </c>
      <c r="F1060" s="1" t="s">
        <v>25</v>
      </c>
      <c r="G1060" s="1">
        <v>5</v>
      </c>
      <c r="H1060">
        <v>2.5</v>
      </c>
      <c r="I1060">
        <f>G1060*H1060</f>
        <v>12.5</v>
      </c>
    </row>
    <row r="1061" spans="1:10" ht="14.25" customHeight="1">
      <c r="A1061" s="4"/>
      <c r="B1061" s="1" t="s">
        <v>1363</v>
      </c>
      <c r="C1061" s="1" t="s">
        <v>151</v>
      </c>
      <c r="D1061" s="1"/>
      <c r="E1061" s="1" t="s">
        <v>11</v>
      </c>
      <c r="F1061" s="1" t="s">
        <v>18</v>
      </c>
      <c r="G1061" s="1">
        <v>8</v>
      </c>
      <c r="H1061">
        <v>0.5</v>
      </c>
      <c r="I1061">
        <f>G1061*H1061</f>
        <v>4</v>
      </c>
    </row>
    <row r="1062" spans="1:10" ht="14.25" customHeight="1">
      <c r="A1062" s="4"/>
      <c r="B1062" s="1" t="s">
        <v>1364</v>
      </c>
      <c r="C1062" s="1" t="s">
        <v>1365</v>
      </c>
      <c r="D1062" s="1" t="s">
        <v>1311</v>
      </c>
      <c r="E1062" s="1" t="s">
        <v>403</v>
      </c>
      <c r="F1062" s="1" t="s">
        <v>404</v>
      </c>
      <c r="G1062" s="1">
        <v>2</v>
      </c>
    </row>
    <row r="1063" spans="1:10" ht="14.25" customHeight="1">
      <c r="A1063" s="4"/>
      <c r="B1063" s="1" t="s">
        <v>1366</v>
      </c>
      <c r="C1063" s="1" t="s">
        <v>350</v>
      </c>
      <c r="D1063" s="1" t="s">
        <v>351</v>
      </c>
      <c r="E1063" s="1" t="s">
        <v>29</v>
      </c>
      <c r="F1063" s="1" t="s">
        <v>30</v>
      </c>
      <c r="G1063" s="1">
        <v>18</v>
      </c>
      <c r="H1063">
        <v>2</v>
      </c>
      <c r="I1063">
        <f>G1063*H1063*1</f>
        <v>36</v>
      </c>
      <c r="J1063">
        <v>1</v>
      </c>
    </row>
    <row r="1064" spans="1:10" ht="22.7" customHeight="1">
      <c r="A1064" s="4"/>
      <c r="B1064" s="1" t="s">
        <v>1367</v>
      </c>
      <c r="C1064" s="1" t="s">
        <v>285</v>
      </c>
      <c r="D1064" s="1" t="s">
        <v>1368</v>
      </c>
      <c r="E1064" s="1" t="s">
        <v>47</v>
      </c>
      <c r="F1064" s="1" t="s">
        <v>24</v>
      </c>
      <c r="G1064" s="1">
        <v>25</v>
      </c>
      <c r="H1064">
        <v>3</v>
      </c>
      <c r="I1064">
        <f>G1064*H1064</f>
        <v>75</v>
      </c>
    </row>
    <row r="1065" spans="1:10" ht="14.25" customHeight="1">
      <c r="A1065" s="4"/>
      <c r="B1065" s="1" t="s">
        <v>1369</v>
      </c>
      <c r="C1065" s="1" t="s">
        <v>107</v>
      </c>
      <c r="D1065" s="1"/>
      <c r="E1065" s="1" t="s">
        <v>11</v>
      </c>
      <c r="F1065" s="1" t="s">
        <v>18</v>
      </c>
      <c r="G1065" s="1">
        <v>8</v>
      </c>
      <c r="H1065">
        <v>0.5</v>
      </c>
      <c r="I1065">
        <f>G1065*H1065</f>
        <v>4</v>
      </c>
    </row>
    <row r="1066" spans="1:10" ht="22.7" customHeight="1">
      <c r="A1066" s="4"/>
      <c r="B1066" s="1" t="s">
        <v>1370</v>
      </c>
      <c r="C1066" s="1" t="s">
        <v>27</v>
      </c>
      <c r="D1066" s="1" t="s">
        <v>1371</v>
      </c>
      <c r="E1066" s="1" t="s">
        <v>362</v>
      </c>
      <c r="F1066" s="1" t="s">
        <v>30</v>
      </c>
      <c r="G1066" s="1">
        <v>11</v>
      </c>
      <c r="H1066">
        <v>4</v>
      </c>
      <c r="I1066">
        <f>G1066*H1066</f>
        <v>44</v>
      </c>
    </row>
    <row r="1067" spans="1:10" ht="14.25" customHeight="1">
      <c r="A1067" s="4"/>
      <c r="B1067" s="1" t="s">
        <v>1372</v>
      </c>
      <c r="C1067" s="1" t="s">
        <v>446</v>
      </c>
      <c r="D1067" s="1"/>
      <c r="E1067" s="1" t="s">
        <v>417</v>
      </c>
      <c r="F1067" s="1" t="s">
        <v>25</v>
      </c>
      <c r="G1067" s="1">
        <v>11</v>
      </c>
      <c r="H1067">
        <v>2.5</v>
      </c>
      <c r="I1067">
        <f>G1067*H1067</f>
        <v>27.5</v>
      </c>
    </row>
    <row r="1068" spans="1:10" ht="14.25" customHeight="1">
      <c r="A1068" s="3">
        <v>44793</v>
      </c>
      <c r="B1068" s="1" t="s">
        <v>1373</v>
      </c>
      <c r="C1068" s="1" t="s">
        <v>101</v>
      </c>
      <c r="D1068" s="1"/>
      <c r="E1068" s="1" t="s">
        <v>10</v>
      </c>
      <c r="F1068" s="1" t="s">
        <v>11</v>
      </c>
      <c r="G1068" s="1">
        <v>6</v>
      </c>
      <c r="H1068">
        <v>1.3</v>
      </c>
      <c r="I1068">
        <f>G1068*H1068</f>
        <v>7.8000000000000007</v>
      </c>
    </row>
    <row r="1069" spans="1:10" ht="14.25" customHeight="1">
      <c r="A1069" s="4"/>
      <c r="B1069" s="1" t="s">
        <v>1374</v>
      </c>
      <c r="C1069" s="1" t="s">
        <v>266</v>
      </c>
      <c r="D1069" s="1"/>
      <c r="E1069" s="1" t="s">
        <v>362</v>
      </c>
      <c r="F1069" s="1" t="s">
        <v>30</v>
      </c>
      <c r="G1069" s="1">
        <v>69</v>
      </c>
      <c r="H1069">
        <v>3.3</v>
      </c>
      <c r="I1069">
        <f>G1069*H1069</f>
        <v>227.7</v>
      </c>
    </row>
    <row r="1070" spans="1:10" ht="14.25" customHeight="1">
      <c r="A1070" s="4"/>
      <c r="B1070" s="1" t="s">
        <v>1375</v>
      </c>
      <c r="C1070" s="1" t="s">
        <v>63</v>
      </c>
      <c r="D1070" s="1"/>
      <c r="E1070" s="1" t="s">
        <v>51</v>
      </c>
      <c r="F1070" s="1" t="s">
        <v>14</v>
      </c>
      <c r="G1070" s="1">
        <v>10</v>
      </c>
      <c r="H1070">
        <v>6</v>
      </c>
      <c r="I1070">
        <f>G1070*H1070</f>
        <v>60</v>
      </c>
    </row>
    <row r="1071" spans="1:10" ht="14.25" customHeight="1">
      <c r="A1071" s="4"/>
      <c r="B1071" s="1" t="s">
        <v>1376</v>
      </c>
      <c r="C1071" s="1" t="s">
        <v>78</v>
      </c>
      <c r="D1071" s="1"/>
      <c r="E1071" s="1" t="s">
        <v>79</v>
      </c>
      <c r="F1071" s="1" t="s">
        <v>42</v>
      </c>
      <c r="G1071" s="1">
        <v>4</v>
      </c>
      <c r="H1071">
        <v>1</v>
      </c>
      <c r="I1071">
        <f>G1071*H1071</f>
        <v>4</v>
      </c>
    </row>
    <row r="1072" spans="1:10" ht="22.7" customHeight="1">
      <c r="A1072" s="4"/>
      <c r="B1072" s="1" t="s">
        <v>1377</v>
      </c>
      <c r="C1072" s="1" t="s">
        <v>1378</v>
      </c>
      <c r="D1072" s="1"/>
      <c r="E1072" s="1" t="s">
        <v>41</v>
      </c>
      <c r="F1072" s="1" t="s">
        <v>42</v>
      </c>
      <c r="G1072" s="1">
        <v>4</v>
      </c>
      <c r="H1072">
        <v>3</v>
      </c>
      <c r="I1072">
        <f>G1072*H1072</f>
        <v>12</v>
      </c>
    </row>
    <row r="1073" spans="1:10" ht="22.7" customHeight="1">
      <c r="A1073" s="4"/>
      <c r="B1073" s="1" t="s">
        <v>1379</v>
      </c>
      <c r="C1073" s="1" t="s">
        <v>58</v>
      </c>
      <c r="D1073" s="1"/>
      <c r="E1073" s="1" t="s">
        <v>41</v>
      </c>
      <c r="F1073" s="1" t="s">
        <v>42</v>
      </c>
      <c r="G1073" s="1">
        <v>7</v>
      </c>
      <c r="H1073">
        <v>1.5</v>
      </c>
      <c r="I1073">
        <f>G1073*H1073</f>
        <v>10.5</v>
      </c>
    </row>
    <row r="1074" spans="1:10" ht="14.25" customHeight="1">
      <c r="A1074" s="4"/>
      <c r="B1074" s="1" t="s">
        <v>1380</v>
      </c>
      <c r="C1074" s="1" t="s">
        <v>101</v>
      </c>
      <c r="D1074" s="1"/>
      <c r="E1074" s="1" t="s">
        <v>10</v>
      </c>
      <c r="F1074" s="1" t="s">
        <v>11</v>
      </c>
      <c r="G1074" s="1">
        <v>10</v>
      </c>
      <c r="H1074">
        <v>1.3</v>
      </c>
      <c r="I1074">
        <f>G1074*H1074</f>
        <v>13</v>
      </c>
    </row>
    <row r="1075" spans="1:10" ht="14.25" customHeight="1">
      <c r="A1075" s="4"/>
      <c r="B1075" s="1" t="s">
        <v>1381</v>
      </c>
      <c r="C1075" s="1" t="s">
        <v>307</v>
      </c>
      <c r="D1075" s="1"/>
      <c r="E1075" s="1" t="s">
        <v>308</v>
      </c>
      <c r="F1075" s="1" t="s">
        <v>309</v>
      </c>
      <c r="G1075" s="1">
        <v>4</v>
      </c>
      <c r="H1075">
        <v>2.5</v>
      </c>
      <c r="I1075">
        <f>G1075*H1075</f>
        <v>10</v>
      </c>
    </row>
    <row r="1076" spans="1:10" ht="14.25" customHeight="1">
      <c r="A1076" s="4"/>
      <c r="B1076" s="1" t="s">
        <v>1382</v>
      </c>
      <c r="C1076" s="1" t="s">
        <v>13</v>
      </c>
      <c r="D1076" s="1"/>
      <c r="E1076" s="1" t="s">
        <v>14</v>
      </c>
      <c r="F1076" s="1" t="s">
        <v>11</v>
      </c>
      <c r="G1076" s="1">
        <v>3</v>
      </c>
      <c r="H1076">
        <v>2</v>
      </c>
      <c r="I1076">
        <f>G1076*H1076</f>
        <v>6</v>
      </c>
    </row>
    <row r="1077" spans="1:10" ht="14.25" customHeight="1">
      <c r="A1077" s="4"/>
      <c r="B1077" s="1" t="s">
        <v>1383</v>
      </c>
      <c r="C1077" s="1" t="s">
        <v>157</v>
      </c>
      <c r="D1077" s="1"/>
      <c r="E1077" s="1" t="s">
        <v>11</v>
      </c>
      <c r="F1077" s="1" t="s">
        <v>18</v>
      </c>
      <c r="G1077" s="1">
        <v>8</v>
      </c>
      <c r="H1077">
        <v>0.5</v>
      </c>
      <c r="I1077">
        <f>G1077*H1077</f>
        <v>4</v>
      </c>
    </row>
    <row r="1078" spans="1:10" ht="14.25" customHeight="1">
      <c r="A1078" s="4"/>
      <c r="B1078" s="1" t="s">
        <v>1384</v>
      </c>
      <c r="C1078" s="1" t="s">
        <v>505</v>
      </c>
      <c r="D1078" s="1"/>
      <c r="E1078" s="1" t="s">
        <v>51</v>
      </c>
      <c r="F1078" s="1" t="s">
        <v>14</v>
      </c>
      <c r="G1078" s="1">
        <v>5</v>
      </c>
      <c r="H1078">
        <v>2</v>
      </c>
      <c r="I1078">
        <f>G1078*H1078</f>
        <v>10</v>
      </c>
    </row>
    <row r="1079" spans="1:10" ht="14.25" customHeight="1">
      <c r="A1079" s="4"/>
      <c r="B1079" s="1" t="s">
        <v>1385</v>
      </c>
      <c r="C1079" s="1" t="s">
        <v>101</v>
      </c>
      <c r="D1079" s="1"/>
      <c r="E1079" s="1" t="s">
        <v>10</v>
      </c>
      <c r="F1079" s="1" t="s">
        <v>11</v>
      </c>
      <c r="G1079" s="1">
        <v>4</v>
      </c>
      <c r="H1079">
        <v>1.3</v>
      </c>
      <c r="I1079">
        <f>G1079*H1079</f>
        <v>5.2</v>
      </c>
    </row>
    <row r="1080" spans="1:10" ht="14.25" customHeight="1">
      <c r="A1080" s="4"/>
      <c r="B1080" s="1" t="s">
        <v>1386</v>
      </c>
      <c r="C1080" s="1" t="s">
        <v>207</v>
      </c>
      <c r="D1080" s="1"/>
      <c r="E1080" s="1" t="s">
        <v>14</v>
      </c>
      <c r="F1080" s="1" t="s">
        <v>11</v>
      </c>
      <c r="G1080" s="1">
        <v>8</v>
      </c>
      <c r="H1080">
        <v>2</v>
      </c>
      <c r="I1080">
        <f>G1080*H1080</f>
        <v>16</v>
      </c>
    </row>
    <row r="1081" spans="1:10" ht="33.950000000000003" customHeight="1">
      <c r="A1081" s="4"/>
      <c r="B1081" s="1" t="s">
        <v>1387</v>
      </c>
      <c r="C1081" s="1" t="s">
        <v>669</v>
      </c>
      <c r="D1081" s="1" t="s">
        <v>1388</v>
      </c>
      <c r="E1081" s="1" t="s">
        <v>14</v>
      </c>
      <c r="F1081" s="1" t="s">
        <v>30</v>
      </c>
      <c r="G1081" s="1">
        <v>20</v>
      </c>
      <c r="H1081">
        <v>2</v>
      </c>
      <c r="I1081">
        <f>G1081*H1081*2</f>
        <v>80</v>
      </c>
      <c r="J1081">
        <v>2</v>
      </c>
    </row>
    <row r="1082" spans="1:10" ht="14.25" customHeight="1">
      <c r="A1082" s="4"/>
      <c r="B1082" s="1" t="s">
        <v>1389</v>
      </c>
      <c r="C1082" s="1" t="s">
        <v>669</v>
      </c>
      <c r="D1082" s="1" t="s">
        <v>1390</v>
      </c>
      <c r="E1082" s="1" t="s">
        <v>14</v>
      </c>
      <c r="F1082" s="1" t="s">
        <v>30</v>
      </c>
      <c r="G1082" s="1">
        <v>21</v>
      </c>
      <c r="H1082">
        <v>2</v>
      </c>
      <c r="I1082">
        <f>G1082*H1082*1.5</f>
        <v>63</v>
      </c>
      <c r="J1082">
        <v>1.5</v>
      </c>
    </row>
    <row r="1083" spans="1:10" ht="14.25" customHeight="1">
      <c r="A1083" s="4"/>
      <c r="B1083" s="1" t="s">
        <v>1391</v>
      </c>
      <c r="C1083" s="1" t="s">
        <v>151</v>
      </c>
      <c r="D1083" s="1"/>
      <c r="E1083" s="1" t="s">
        <v>11</v>
      </c>
      <c r="F1083" s="1" t="s">
        <v>18</v>
      </c>
      <c r="G1083" s="1">
        <v>7</v>
      </c>
      <c r="H1083">
        <v>0.5</v>
      </c>
      <c r="I1083">
        <f>G1083*H1083</f>
        <v>3.5</v>
      </c>
    </row>
    <row r="1084" spans="1:10" ht="14.25" customHeight="1">
      <c r="A1084" s="4"/>
      <c r="B1084" s="1" t="s">
        <v>1392</v>
      </c>
      <c r="C1084" s="1" t="s">
        <v>107</v>
      </c>
      <c r="D1084" s="1"/>
      <c r="E1084" s="1" t="s">
        <v>11</v>
      </c>
      <c r="F1084" s="1" t="s">
        <v>18</v>
      </c>
      <c r="G1084" s="1">
        <v>1</v>
      </c>
      <c r="H1084">
        <v>0.5</v>
      </c>
      <c r="I1084">
        <f>G1084*H1084</f>
        <v>0.5</v>
      </c>
    </row>
    <row r="1085" spans="1:10" ht="14.25" customHeight="1">
      <c r="A1085" s="4"/>
      <c r="B1085" s="1" t="s">
        <v>1393</v>
      </c>
      <c r="C1085" s="1" t="s">
        <v>350</v>
      </c>
      <c r="D1085" s="1" t="s">
        <v>466</v>
      </c>
      <c r="E1085" s="1" t="s">
        <v>29</v>
      </c>
      <c r="F1085" s="1" t="s">
        <v>30</v>
      </c>
      <c r="G1085" s="1">
        <v>12</v>
      </c>
      <c r="H1085">
        <v>2</v>
      </c>
      <c r="I1085">
        <f>G1085*H1085*2</f>
        <v>48</v>
      </c>
      <c r="J1085">
        <v>2</v>
      </c>
    </row>
    <row r="1086" spans="1:10" ht="22.7" customHeight="1">
      <c r="A1086" s="4"/>
      <c r="B1086" s="1" t="s">
        <v>1394</v>
      </c>
      <c r="C1086" s="1" t="s">
        <v>40</v>
      </c>
      <c r="D1086" s="1"/>
      <c r="E1086" s="1" t="s">
        <v>41</v>
      </c>
      <c r="F1086" s="1" t="s">
        <v>42</v>
      </c>
      <c r="G1086" s="1">
        <v>2</v>
      </c>
      <c r="H1086">
        <v>2</v>
      </c>
      <c r="I1086">
        <f>G1086*H1086</f>
        <v>4</v>
      </c>
    </row>
    <row r="1087" spans="1:10" ht="14.25" customHeight="1">
      <c r="A1087" s="4"/>
      <c r="B1087" s="1" t="s">
        <v>1395</v>
      </c>
      <c r="C1087" s="1" t="s">
        <v>473</v>
      </c>
      <c r="D1087" s="1"/>
      <c r="E1087" s="1" t="s">
        <v>24</v>
      </c>
      <c r="F1087" s="1" t="s">
        <v>25</v>
      </c>
      <c r="G1087" s="1">
        <v>12</v>
      </c>
      <c r="H1087">
        <v>2</v>
      </c>
      <c r="I1087">
        <f>G1087*H1087</f>
        <v>24</v>
      </c>
    </row>
    <row r="1088" spans="1:10" ht="14.25" customHeight="1">
      <c r="A1088" s="4"/>
      <c r="B1088" s="1" t="s">
        <v>1396</v>
      </c>
      <c r="C1088" s="1" t="s">
        <v>204</v>
      </c>
      <c r="D1088" s="1"/>
      <c r="E1088" s="1" t="s">
        <v>79</v>
      </c>
      <c r="F1088" s="1" t="s">
        <v>42</v>
      </c>
      <c r="G1088" s="1">
        <v>4</v>
      </c>
      <c r="H1088">
        <v>1</v>
      </c>
      <c r="I1088">
        <f>G1088*H1088</f>
        <v>4</v>
      </c>
    </row>
    <row r="1089" spans="1:10" ht="14.25" customHeight="1">
      <c r="A1089" s="4"/>
      <c r="B1089" s="1" t="s">
        <v>1397</v>
      </c>
      <c r="C1089" s="1" t="s">
        <v>101</v>
      </c>
      <c r="D1089" s="1"/>
      <c r="E1089" s="1" t="s">
        <v>10</v>
      </c>
      <c r="F1089" s="1" t="s">
        <v>11</v>
      </c>
      <c r="G1089" s="1">
        <v>6</v>
      </c>
      <c r="H1089">
        <v>1.3</v>
      </c>
      <c r="I1089">
        <f>G1089*H1089</f>
        <v>7.8000000000000007</v>
      </c>
    </row>
    <row r="1090" spans="1:10" ht="14.25" customHeight="1">
      <c r="A1090" s="4"/>
      <c r="B1090" s="1" t="s">
        <v>1398</v>
      </c>
      <c r="C1090" s="1" t="s">
        <v>473</v>
      </c>
      <c r="D1090" s="1"/>
      <c r="E1090" s="1" t="s">
        <v>24</v>
      </c>
      <c r="F1090" s="1" t="s">
        <v>25</v>
      </c>
      <c r="G1090" s="1">
        <v>3</v>
      </c>
      <c r="H1090">
        <v>2</v>
      </c>
      <c r="I1090">
        <f>G1090*H1090</f>
        <v>6</v>
      </c>
    </row>
    <row r="1091" spans="1:10" ht="14.25" customHeight="1">
      <c r="A1091" s="4"/>
      <c r="B1091" s="1" t="s">
        <v>1399</v>
      </c>
      <c r="C1091" s="1" t="s">
        <v>170</v>
      </c>
      <c r="D1091" s="1"/>
      <c r="E1091" s="1" t="s">
        <v>14</v>
      </c>
      <c r="F1091" s="1" t="s">
        <v>82</v>
      </c>
      <c r="G1091" s="1">
        <v>7</v>
      </c>
      <c r="H1091">
        <v>1</v>
      </c>
      <c r="I1091">
        <f>G1091*H1091</f>
        <v>7</v>
      </c>
    </row>
    <row r="1092" spans="1:10" ht="14.25" customHeight="1">
      <c r="A1092" s="4"/>
      <c r="B1092" s="1" t="s">
        <v>1400</v>
      </c>
      <c r="C1092" s="1" t="s">
        <v>107</v>
      </c>
      <c r="D1092" s="1"/>
      <c r="E1092" s="1" t="s">
        <v>11</v>
      </c>
      <c r="F1092" s="1" t="s">
        <v>18</v>
      </c>
      <c r="G1092" s="1">
        <v>7</v>
      </c>
      <c r="H1092">
        <v>0.5</v>
      </c>
      <c r="I1092">
        <f>G1092*H1092</f>
        <v>3.5</v>
      </c>
    </row>
    <row r="1093" spans="1:10" ht="79.150000000000006" customHeight="1">
      <c r="A1093" s="4"/>
      <c r="B1093" s="1" t="s">
        <v>1401</v>
      </c>
      <c r="C1093" s="1" t="s">
        <v>455</v>
      </c>
      <c r="D1093" s="1" t="s">
        <v>1402</v>
      </c>
      <c r="E1093" s="1" t="s">
        <v>24</v>
      </c>
      <c r="F1093" s="1" t="s">
        <v>25</v>
      </c>
      <c r="G1093" s="1">
        <v>3</v>
      </c>
      <c r="H1093">
        <v>2.5</v>
      </c>
      <c r="I1093">
        <f>G1093*H1093</f>
        <v>7.5</v>
      </c>
    </row>
    <row r="1094" spans="1:10" ht="14.25" customHeight="1">
      <c r="A1094" s="4"/>
      <c r="B1094" s="1" t="s">
        <v>1403</v>
      </c>
      <c r="C1094" s="1" t="s">
        <v>13</v>
      </c>
      <c r="D1094" s="1"/>
      <c r="E1094" s="1" t="s">
        <v>14</v>
      </c>
      <c r="F1094" s="1" t="s">
        <v>11</v>
      </c>
      <c r="G1094" s="1">
        <v>7</v>
      </c>
      <c r="H1094">
        <v>2</v>
      </c>
      <c r="I1094">
        <f>G1094*H1094</f>
        <v>14</v>
      </c>
    </row>
    <row r="1095" spans="1:10" ht="14.25" customHeight="1">
      <c r="A1095" s="4"/>
      <c r="B1095" s="1" t="s">
        <v>1404</v>
      </c>
      <c r="C1095" s="1" t="s">
        <v>307</v>
      </c>
      <c r="D1095" s="1"/>
      <c r="E1095" s="1" t="s">
        <v>308</v>
      </c>
      <c r="F1095" s="1" t="s">
        <v>309</v>
      </c>
      <c r="G1095" s="1">
        <v>4</v>
      </c>
      <c r="H1095">
        <v>2.5</v>
      </c>
      <c r="I1095">
        <f>G1095*H1095</f>
        <v>10</v>
      </c>
    </row>
    <row r="1096" spans="1:10" ht="14.25" customHeight="1">
      <c r="A1096" s="4"/>
      <c r="B1096" s="1" t="s">
        <v>1405</v>
      </c>
      <c r="C1096" s="1" t="s">
        <v>1406</v>
      </c>
      <c r="D1096" s="1"/>
      <c r="E1096" s="1" t="s">
        <v>41</v>
      </c>
      <c r="F1096" s="1" t="s">
        <v>42</v>
      </c>
      <c r="G1096" s="1">
        <v>4</v>
      </c>
      <c r="H1096">
        <v>3</v>
      </c>
      <c r="I1096">
        <f>G1096*H1096</f>
        <v>12</v>
      </c>
    </row>
    <row r="1097" spans="1:10" ht="22.7" customHeight="1">
      <c r="A1097" s="4"/>
      <c r="B1097" s="1" t="s">
        <v>1407</v>
      </c>
      <c r="C1097" s="1" t="s">
        <v>58</v>
      </c>
      <c r="D1097" s="1"/>
      <c r="E1097" s="1" t="s">
        <v>41</v>
      </c>
      <c r="F1097" s="1" t="s">
        <v>42</v>
      </c>
      <c r="G1097" s="1">
        <v>2</v>
      </c>
      <c r="H1097">
        <v>1.5</v>
      </c>
      <c r="I1097">
        <f>G1097*H1097</f>
        <v>3</v>
      </c>
    </row>
    <row r="1098" spans="1:10" ht="22.7" customHeight="1">
      <c r="A1098" s="4"/>
      <c r="B1098" s="1" t="s">
        <v>1408</v>
      </c>
      <c r="C1098" s="1" t="s">
        <v>40</v>
      </c>
      <c r="D1098" s="1"/>
      <c r="E1098" s="1" t="s">
        <v>41</v>
      </c>
      <c r="F1098" s="1" t="s">
        <v>42</v>
      </c>
      <c r="G1098" s="1">
        <v>7</v>
      </c>
      <c r="H1098">
        <v>2</v>
      </c>
      <c r="I1098">
        <f>G1098*H1098</f>
        <v>14</v>
      </c>
    </row>
    <row r="1099" spans="1:10" ht="22.7" customHeight="1">
      <c r="A1099" s="4"/>
      <c r="B1099" s="1" t="s">
        <v>1409</v>
      </c>
      <c r="C1099" s="1" t="s">
        <v>669</v>
      </c>
      <c r="D1099" s="1" t="s">
        <v>1410</v>
      </c>
      <c r="E1099" s="1" t="s">
        <v>14</v>
      </c>
      <c r="F1099" s="1" t="s">
        <v>30</v>
      </c>
      <c r="G1099" s="1">
        <v>9</v>
      </c>
      <c r="H1099">
        <v>2</v>
      </c>
      <c r="I1099">
        <f>G1099*H1099*2</f>
        <v>36</v>
      </c>
      <c r="J1099">
        <v>2</v>
      </c>
    </row>
    <row r="1100" spans="1:10" ht="22.7" customHeight="1">
      <c r="A1100" s="4"/>
      <c r="B1100" s="1" t="s">
        <v>1411</v>
      </c>
      <c r="C1100" s="1" t="s">
        <v>517</v>
      </c>
      <c r="D1100" s="1" t="s">
        <v>1412</v>
      </c>
      <c r="E1100" s="1" t="s">
        <v>24</v>
      </c>
      <c r="F1100" s="1" t="s">
        <v>25</v>
      </c>
      <c r="G1100" s="1">
        <v>5</v>
      </c>
      <c r="H1100">
        <v>6</v>
      </c>
      <c r="I1100">
        <f>G1100*H1100</f>
        <v>30</v>
      </c>
    </row>
    <row r="1101" spans="1:10" ht="14.25" customHeight="1">
      <c r="A1101" s="4"/>
      <c r="B1101" s="1" t="s">
        <v>1413</v>
      </c>
      <c r="C1101" s="1" t="s">
        <v>157</v>
      </c>
      <c r="D1101" s="1"/>
      <c r="E1101" s="1" t="s">
        <v>11</v>
      </c>
      <c r="F1101" s="1" t="s">
        <v>18</v>
      </c>
      <c r="G1101" s="1">
        <v>2</v>
      </c>
      <c r="H1101">
        <v>0.5</v>
      </c>
      <c r="I1101">
        <f>G1101*H1101</f>
        <v>1</v>
      </c>
    </row>
    <row r="1102" spans="1:10" ht="14.25" customHeight="1">
      <c r="A1102" s="4"/>
      <c r="B1102" s="1" t="s">
        <v>1414</v>
      </c>
      <c r="C1102" s="1" t="s">
        <v>350</v>
      </c>
      <c r="D1102" s="1" t="s">
        <v>351</v>
      </c>
      <c r="E1102" s="1" t="s">
        <v>29</v>
      </c>
      <c r="F1102" s="1" t="s">
        <v>30</v>
      </c>
      <c r="G1102" s="1">
        <v>24</v>
      </c>
      <c r="H1102">
        <v>2</v>
      </c>
      <c r="I1102">
        <f>G1102*H1102*1</f>
        <v>48</v>
      </c>
      <c r="J1102">
        <v>1</v>
      </c>
    </row>
    <row r="1103" spans="1:10" ht="14.25" customHeight="1">
      <c r="A1103" s="4"/>
      <c r="B1103" s="1" t="s">
        <v>1415</v>
      </c>
      <c r="C1103" s="1" t="s">
        <v>151</v>
      </c>
      <c r="D1103" s="1"/>
      <c r="E1103" s="1" t="s">
        <v>11</v>
      </c>
      <c r="F1103" s="1" t="s">
        <v>18</v>
      </c>
      <c r="G1103" s="1">
        <v>1</v>
      </c>
      <c r="H1103">
        <v>0.5</v>
      </c>
      <c r="I1103">
        <f>G1103*H1103</f>
        <v>0.5</v>
      </c>
    </row>
    <row r="1104" spans="1:10" ht="14.25" customHeight="1">
      <c r="A1104" s="4"/>
      <c r="B1104" s="1" t="s">
        <v>1416</v>
      </c>
      <c r="C1104" s="1" t="s">
        <v>753</v>
      </c>
      <c r="D1104" s="1" t="s">
        <v>754</v>
      </c>
      <c r="E1104" s="1" t="s">
        <v>14</v>
      </c>
      <c r="F1104" s="1" t="s">
        <v>30</v>
      </c>
      <c r="G1104" s="1">
        <v>24</v>
      </c>
      <c r="H1104">
        <v>5</v>
      </c>
      <c r="I1104">
        <f>G1104*H1104</f>
        <v>120</v>
      </c>
    </row>
    <row r="1105" spans="1:10" ht="14.25" customHeight="1">
      <c r="A1105" s="3">
        <v>44794</v>
      </c>
      <c r="B1105" s="1" t="s">
        <v>1417</v>
      </c>
      <c r="C1105" s="1" t="s">
        <v>350</v>
      </c>
      <c r="D1105" s="1" t="s">
        <v>1418</v>
      </c>
      <c r="E1105" s="1" t="s">
        <v>29</v>
      </c>
      <c r="F1105" s="1" t="s">
        <v>30</v>
      </c>
      <c r="G1105" s="1">
        <v>6</v>
      </c>
      <c r="H1105">
        <v>2</v>
      </c>
      <c r="I1105">
        <f>G1105*H1105*2</f>
        <v>24</v>
      </c>
      <c r="J1105">
        <v>2</v>
      </c>
    </row>
    <row r="1106" spans="1:10" ht="14.25" customHeight="1">
      <c r="A1106" s="4"/>
      <c r="B1106" s="1" t="s">
        <v>1419</v>
      </c>
      <c r="C1106" s="1" t="s">
        <v>1420</v>
      </c>
      <c r="D1106" s="1"/>
      <c r="E1106" s="1" t="s">
        <v>18</v>
      </c>
      <c r="F1106" s="1" t="s">
        <v>11</v>
      </c>
      <c r="G1106" s="1">
        <v>3</v>
      </c>
      <c r="H1106">
        <v>1</v>
      </c>
      <c r="I1106">
        <f>G1106*H1106</f>
        <v>3</v>
      </c>
    </row>
    <row r="1107" spans="1:10" ht="14.25" customHeight="1">
      <c r="A1107" s="4"/>
      <c r="B1107" s="1" t="s">
        <v>1421</v>
      </c>
      <c r="C1107" s="1" t="s">
        <v>436</v>
      </c>
      <c r="D1107" s="1" t="s">
        <v>437</v>
      </c>
      <c r="E1107" s="1" t="s">
        <v>29</v>
      </c>
      <c r="F1107" s="1" t="s">
        <v>30</v>
      </c>
      <c r="G1107" s="1">
        <v>25</v>
      </c>
      <c r="H1107">
        <v>2.5</v>
      </c>
      <c r="I1107">
        <f>G1107*H1107*4</f>
        <v>250</v>
      </c>
      <c r="J1107">
        <v>4</v>
      </c>
    </row>
    <row r="1108" spans="1:10" ht="14.25" customHeight="1">
      <c r="A1108" s="4"/>
      <c r="B1108" s="1" t="s">
        <v>1422</v>
      </c>
      <c r="C1108" s="1" t="s">
        <v>350</v>
      </c>
      <c r="D1108" s="1" t="s">
        <v>351</v>
      </c>
      <c r="E1108" s="1" t="s">
        <v>29</v>
      </c>
      <c r="F1108" s="1" t="s">
        <v>30</v>
      </c>
      <c r="G1108" s="1">
        <v>19</v>
      </c>
      <c r="H1108">
        <v>2</v>
      </c>
      <c r="I1108">
        <f>G1108*H1108*1</f>
        <v>38</v>
      </c>
      <c r="J1108">
        <v>1</v>
      </c>
    </row>
    <row r="1109" spans="1:10" ht="14.25" customHeight="1">
      <c r="A1109" s="4"/>
      <c r="B1109" s="1" t="s">
        <v>1423</v>
      </c>
      <c r="C1109" s="1" t="s">
        <v>13</v>
      </c>
      <c r="D1109" s="1"/>
      <c r="E1109" s="1" t="s">
        <v>14</v>
      </c>
      <c r="F1109" s="1" t="s">
        <v>11</v>
      </c>
      <c r="G1109" s="1">
        <v>3</v>
      </c>
      <c r="H1109">
        <v>2</v>
      </c>
      <c r="I1109">
        <f>G1109*H1109</f>
        <v>6</v>
      </c>
    </row>
    <row r="1110" spans="1:10" ht="22.7" customHeight="1">
      <c r="A1110" s="4"/>
      <c r="B1110" s="1" t="s">
        <v>1424</v>
      </c>
      <c r="C1110" s="1" t="s">
        <v>198</v>
      </c>
      <c r="D1110" s="1"/>
      <c r="E1110" s="1" t="s">
        <v>177</v>
      </c>
      <c r="F1110" s="1" t="s">
        <v>11</v>
      </c>
      <c r="G1110" s="1">
        <v>8</v>
      </c>
      <c r="H1110">
        <v>5</v>
      </c>
      <c r="I1110">
        <f>G1110*H1110</f>
        <v>40</v>
      </c>
    </row>
    <row r="1111" spans="1:10" ht="14.25" customHeight="1">
      <c r="A1111" s="4"/>
      <c r="B1111" s="1" t="s">
        <v>1425</v>
      </c>
      <c r="C1111" s="1" t="s">
        <v>13</v>
      </c>
      <c r="D1111" s="1"/>
      <c r="E1111" s="1" t="s">
        <v>14</v>
      </c>
      <c r="F1111" s="1" t="s">
        <v>11</v>
      </c>
      <c r="G1111" s="1">
        <v>7</v>
      </c>
      <c r="H1111">
        <v>2</v>
      </c>
      <c r="I1111">
        <f>G1111*H1111</f>
        <v>14</v>
      </c>
    </row>
    <row r="1112" spans="1:10" ht="14.25" customHeight="1">
      <c r="A1112" s="4"/>
      <c r="B1112" s="1" t="s">
        <v>1426</v>
      </c>
      <c r="C1112" s="1" t="s">
        <v>78</v>
      </c>
      <c r="D1112" s="1"/>
      <c r="E1112" s="1" t="s">
        <v>79</v>
      </c>
      <c r="F1112" s="1" t="s">
        <v>42</v>
      </c>
      <c r="G1112" s="1">
        <v>4</v>
      </c>
      <c r="H1112">
        <v>1</v>
      </c>
      <c r="I1112">
        <f>G1112*H1112</f>
        <v>4</v>
      </c>
    </row>
    <row r="1113" spans="1:10" ht="14.25" customHeight="1">
      <c r="A1113" s="4"/>
      <c r="B1113" s="1" t="s">
        <v>1427</v>
      </c>
      <c r="C1113" s="1" t="s">
        <v>350</v>
      </c>
      <c r="D1113" s="1" t="s">
        <v>351</v>
      </c>
      <c r="E1113" s="1" t="s">
        <v>29</v>
      </c>
      <c r="F1113" s="1" t="s">
        <v>30</v>
      </c>
      <c r="G1113" s="1">
        <v>24</v>
      </c>
      <c r="H1113">
        <v>2</v>
      </c>
      <c r="I1113">
        <f>G1113*H1113*1</f>
        <v>48</v>
      </c>
      <c r="J1113">
        <v>1</v>
      </c>
    </row>
    <row r="1114" spans="1:10" ht="14.25" customHeight="1">
      <c r="A1114" s="4"/>
      <c r="B1114" s="1" t="s">
        <v>1428</v>
      </c>
      <c r="C1114" s="1" t="s">
        <v>455</v>
      </c>
      <c r="D1114" s="1"/>
      <c r="E1114" s="1" t="s">
        <v>24</v>
      </c>
      <c r="F1114" s="1" t="s">
        <v>25</v>
      </c>
      <c r="G1114" s="1">
        <v>10</v>
      </c>
      <c r="H1114">
        <v>2.5</v>
      </c>
      <c r="I1114">
        <f>G1114*H1114</f>
        <v>25</v>
      </c>
    </row>
    <row r="1115" spans="1:10" ht="14.25" customHeight="1">
      <c r="A1115" s="4"/>
      <c r="B1115" s="1" t="s">
        <v>1429</v>
      </c>
      <c r="C1115" s="1" t="s">
        <v>350</v>
      </c>
      <c r="D1115" s="1" t="s">
        <v>1430</v>
      </c>
      <c r="E1115" s="1" t="s">
        <v>29</v>
      </c>
      <c r="F1115" s="1" t="s">
        <v>30</v>
      </c>
      <c r="G1115" s="1">
        <v>6</v>
      </c>
      <c r="H1115">
        <v>2</v>
      </c>
      <c r="I1115">
        <f>G1115*H1115*3</f>
        <v>36</v>
      </c>
      <c r="J1115">
        <v>3</v>
      </c>
    </row>
    <row r="1116" spans="1:10" ht="14.25" customHeight="1">
      <c r="A1116" s="3">
        <v>44795</v>
      </c>
      <c r="B1116" s="1" t="s">
        <v>1431</v>
      </c>
      <c r="C1116" s="1" t="s">
        <v>249</v>
      </c>
      <c r="D1116" s="1"/>
      <c r="E1116" s="1" t="s">
        <v>79</v>
      </c>
      <c r="F1116" s="1" t="s">
        <v>42</v>
      </c>
      <c r="G1116" s="1">
        <v>6</v>
      </c>
      <c r="H1116">
        <v>1</v>
      </c>
      <c r="I1116">
        <f>G1116*H1116</f>
        <v>6</v>
      </c>
    </row>
    <row r="1117" spans="1:10" ht="14.25" customHeight="1">
      <c r="A1117" s="4"/>
      <c r="B1117" s="1" t="s">
        <v>1432</v>
      </c>
      <c r="C1117" s="1" t="s">
        <v>204</v>
      </c>
      <c r="D1117" s="1"/>
      <c r="E1117" s="1" t="s">
        <v>79</v>
      </c>
      <c r="F1117" s="1" t="s">
        <v>42</v>
      </c>
      <c r="G1117" s="1">
        <v>4</v>
      </c>
      <c r="H1117">
        <v>1</v>
      </c>
      <c r="I1117">
        <f>G1117*H1117</f>
        <v>4</v>
      </c>
    </row>
    <row r="1118" spans="1:10" ht="22.7" customHeight="1">
      <c r="A1118" s="4"/>
      <c r="B1118" s="1" t="s">
        <v>1433</v>
      </c>
      <c r="C1118" s="1" t="s">
        <v>198</v>
      </c>
      <c r="D1118" s="1"/>
      <c r="E1118" s="1" t="s">
        <v>177</v>
      </c>
      <c r="F1118" s="1" t="s">
        <v>11</v>
      </c>
      <c r="G1118" s="1">
        <v>8</v>
      </c>
      <c r="H1118">
        <v>5</v>
      </c>
      <c r="I1118">
        <f>G1118*H1118</f>
        <v>40</v>
      </c>
    </row>
    <row r="1119" spans="1:10" ht="14.25" customHeight="1">
      <c r="A1119" s="4"/>
      <c r="B1119" s="1" t="s">
        <v>1434</v>
      </c>
      <c r="C1119" s="1" t="s">
        <v>350</v>
      </c>
      <c r="D1119" s="1" t="s">
        <v>351</v>
      </c>
      <c r="E1119" s="1" t="s">
        <v>29</v>
      </c>
      <c r="F1119" s="1" t="s">
        <v>30</v>
      </c>
      <c r="G1119" s="1">
        <v>9</v>
      </c>
      <c r="H1119">
        <v>2</v>
      </c>
      <c r="I1119">
        <f>G1119*H1119*1</f>
        <v>18</v>
      </c>
      <c r="J1119">
        <v>1</v>
      </c>
    </row>
    <row r="1120" spans="1:10" ht="22.7" customHeight="1">
      <c r="A1120" s="4"/>
      <c r="B1120" s="1" t="s">
        <v>1435</v>
      </c>
      <c r="C1120" s="1" t="s">
        <v>433</v>
      </c>
      <c r="D1120" s="1" t="s">
        <v>612</v>
      </c>
      <c r="E1120" s="1" t="s">
        <v>47</v>
      </c>
      <c r="F1120" s="1" t="s">
        <v>24</v>
      </c>
      <c r="G1120" s="1">
        <v>34</v>
      </c>
      <c r="H1120">
        <v>2.5</v>
      </c>
      <c r="I1120">
        <f>G1120*H1120</f>
        <v>85</v>
      </c>
    </row>
    <row r="1121" spans="1:10" ht="22.7" customHeight="1">
      <c r="A1121" s="4"/>
      <c r="B1121" s="1" t="s">
        <v>1436</v>
      </c>
      <c r="C1121" s="1" t="s">
        <v>40</v>
      </c>
      <c r="D1121" s="1"/>
      <c r="E1121" s="1" t="s">
        <v>41</v>
      </c>
      <c r="F1121" s="1" t="s">
        <v>42</v>
      </c>
      <c r="G1121" s="1">
        <v>5</v>
      </c>
      <c r="H1121">
        <v>2</v>
      </c>
      <c r="I1121">
        <f>G1121*H1121</f>
        <v>10</v>
      </c>
    </row>
    <row r="1122" spans="1:10" ht="22.7" customHeight="1">
      <c r="A1122" s="4"/>
      <c r="B1122" s="1" t="s">
        <v>1437</v>
      </c>
      <c r="C1122" s="1" t="s">
        <v>198</v>
      </c>
      <c r="D1122" s="1"/>
      <c r="E1122" s="1" t="s">
        <v>177</v>
      </c>
      <c r="F1122" s="1" t="s">
        <v>11</v>
      </c>
      <c r="G1122" s="1">
        <v>8</v>
      </c>
      <c r="H1122">
        <v>5</v>
      </c>
      <c r="I1122">
        <f>G1122*H1122</f>
        <v>40</v>
      </c>
    </row>
    <row r="1123" spans="1:10" ht="22.7" customHeight="1">
      <c r="A1123" s="4"/>
      <c r="B1123" s="1" t="s">
        <v>1438</v>
      </c>
      <c r="C1123" s="1" t="s">
        <v>58</v>
      </c>
      <c r="D1123" s="1"/>
      <c r="E1123" s="1" t="s">
        <v>41</v>
      </c>
      <c r="F1123" s="1" t="s">
        <v>42</v>
      </c>
      <c r="G1123" s="1">
        <v>5</v>
      </c>
      <c r="H1123">
        <v>1.5</v>
      </c>
      <c r="I1123">
        <f>G1123*H1123</f>
        <v>7.5</v>
      </c>
    </row>
    <row r="1124" spans="1:10" ht="14.25" customHeight="1">
      <c r="A1124" s="4"/>
      <c r="B1124" s="1" t="s">
        <v>1439</v>
      </c>
      <c r="C1124" s="1" t="s">
        <v>669</v>
      </c>
      <c r="D1124" s="1" t="s">
        <v>1390</v>
      </c>
      <c r="E1124" s="1" t="s">
        <v>14</v>
      </c>
      <c r="F1124" s="1" t="s">
        <v>30</v>
      </c>
      <c r="G1124" s="1">
        <v>11</v>
      </c>
      <c r="H1124">
        <v>2</v>
      </c>
      <c r="I1124">
        <f>G1124*H1124*1.5</f>
        <v>33</v>
      </c>
      <c r="J1124">
        <v>1.5</v>
      </c>
    </row>
    <row r="1125" spans="1:10" ht="22.7" customHeight="1">
      <c r="A1125" s="4"/>
      <c r="B1125" s="1" t="s">
        <v>1440</v>
      </c>
      <c r="C1125" s="1" t="s">
        <v>855</v>
      </c>
      <c r="D1125" s="1" t="s">
        <v>800</v>
      </c>
      <c r="E1125" s="1" t="s">
        <v>47</v>
      </c>
      <c r="F1125" s="1" t="s">
        <v>24</v>
      </c>
      <c r="G1125" s="1">
        <v>5</v>
      </c>
      <c r="H1125">
        <v>2.5</v>
      </c>
      <c r="I1125">
        <f>G1125*H1125</f>
        <v>12.5</v>
      </c>
    </row>
    <row r="1126" spans="1:10" ht="14.25" customHeight="1">
      <c r="A1126" s="4"/>
      <c r="B1126" s="1" t="s">
        <v>1441</v>
      </c>
      <c r="C1126" s="1" t="s">
        <v>38</v>
      </c>
      <c r="D1126" s="1"/>
      <c r="E1126" s="1" t="s">
        <v>10</v>
      </c>
      <c r="F1126" s="1" t="s">
        <v>11</v>
      </c>
      <c r="G1126" s="1">
        <v>10</v>
      </c>
      <c r="H1126">
        <v>3</v>
      </c>
      <c r="I1126">
        <f>G1126*H1126</f>
        <v>30</v>
      </c>
    </row>
    <row r="1127" spans="1:10" ht="14.25" customHeight="1">
      <c r="A1127" s="4"/>
      <c r="B1127" s="1" t="s">
        <v>1442</v>
      </c>
      <c r="C1127" s="1" t="s">
        <v>505</v>
      </c>
      <c r="D1127" s="1"/>
      <c r="E1127" s="1" t="s">
        <v>51</v>
      </c>
      <c r="F1127" s="1" t="s">
        <v>14</v>
      </c>
      <c r="G1127" s="1">
        <v>5</v>
      </c>
      <c r="H1127">
        <v>2</v>
      </c>
      <c r="I1127">
        <f>G1127*H1127</f>
        <v>10</v>
      </c>
    </row>
    <row r="1128" spans="1:10" ht="14.25" customHeight="1">
      <c r="A1128" s="4"/>
      <c r="B1128" s="1" t="s">
        <v>1443</v>
      </c>
      <c r="C1128" s="1" t="s">
        <v>1444</v>
      </c>
      <c r="D1128" s="1"/>
      <c r="E1128" s="1" t="s">
        <v>51</v>
      </c>
      <c r="F1128" s="1" t="s">
        <v>14</v>
      </c>
      <c r="G1128" s="1">
        <v>7</v>
      </c>
      <c r="H1128">
        <v>4</v>
      </c>
      <c r="I1128">
        <f>G1128*H1128</f>
        <v>28</v>
      </c>
    </row>
    <row r="1129" spans="1:10" ht="14.25" customHeight="1">
      <c r="A1129" s="4"/>
      <c r="B1129" s="1" t="s">
        <v>1445</v>
      </c>
      <c r="C1129" s="1" t="s">
        <v>38</v>
      </c>
      <c r="D1129" s="1"/>
      <c r="E1129" s="1" t="s">
        <v>10</v>
      </c>
      <c r="F1129" s="1" t="s">
        <v>11</v>
      </c>
      <c r="G1129" s="1">
        <v>10</v>
      </c>
      <c r="H1129">
        <v>3</v>
      </c>
      <c r="I1129">
        <f>G1129*H1129</f>
        <v>30</v>
      </c>
    </row>
    <row r="1130" spans="1:10" ht="14.25" customHeight="1">
      <c r="A1130" s="4"/>
      <c r="B1130" s="1" t="s">
        <v>1446</v>
      </c>
      <c r="C1130" s="1" t="s">
        <v>433</v>
      </c>
      <c r="D1130" s="1" t="s">
        <v>480</v>
      </c>
      <c r="E1130" s="1" t="s">
        <v>47</v>
      </c>
      <c r="F1130" s="1" t="s">
        <v>24</v>
      </c>
      <c r="G1130" s="1">
        <v>6</v>
      </c>
      <c r="H1130">
        <v>2.5</v>
      </c>
      <c r="I1130">
        <f>G1130*H1130</f>
        <v>15</v>
      </c>
    </row>
    <row r="1131" spans="1:10" ht="14.25" customHeight="1">
      <c r="A1131" s="4"/>
      <c r="B1131" s="1" t="s">
        <v>1447</v>
      </c>
      <c r="C1131" s="1" t="s">
        <v>73</v>
      </c>
      <c r="D1131" s="1"/>
      <c r="E1131" s="1" t="s">
        <v>182</v>
      </c>
      <c r="F1131" s="1" t="s">
        <v>11</v>
      </c>
      <c r="G1131" s="1">
        <v>6</v>
      </c>
      <c r="H1131">
        <v>2.5</v>
      </c>
      <c r="I1131">
        <f>G1131*H1131</f>
        <v>15</v>
      </c>
    </row>
    <row r="1132" spans="1:10" ht="22.7" customHeight="1">
      <c r="A1132" s="4"/>
      <c r="B1132" s="1" t="s">
        <v>1448</v>
      </c>
      <c r="C1132" s="1" t="s">
        <v>40</v>
      </c>
      <c r="D1132" s="1"/>
      <c r="E1132" s="1" t="s">
        <v>41</v>
      </c>
      <c r="F1132" s="1" t="s">
        <v>42</v>
      </c>
      <c r="G1132" s="1">
        <v>5</v>
      </c>
      <c r="H1132">
        <v>2</v>
      </c>
      <c r="I1132">
        <f>G1132*H1132</f>
        <v>10</v>
      </c>
    </row>
    <row r="1133" spans="1:10" ht="14.25" customHeight="1">
      <c r="A1133" s="4"/>
      <c r="B1133" s="1" t="s">
        <v>1449</v>
      </c>
      <c r="C1133" s="1" t="s">
        <v>1301</v>
      </c>
      <c r="D1133" s="1"/>
      <c r="E1133" s="1" t="s">
        <v>25</v>
      </c>
      <c r="F1133" s="1" t="s">
        <v>47</v>
      </c>
      <c r="G1133" s="1">
        <v>51</v>
      </c>
      <c r="H1133">
        <v>2.5</v>
      </c>
      <c r="I1133">
        <f>G1133*H1133</f>
        <v>127.5</v>
      </c>
    </row>
    <row r="1134" spans="1:10" ht="22.7" customHeight="1">
      <c r="A1134" s="4"/>
      <c r="B1134" s="1" t="s">
        <v>1450</v>
      </c>
      <c r="C1134" s="1" t="s">
        <v>58</v>
      </c>
      <c r="D1134" s="1"/>
      <c r="E1134" s="1" t="s">
        <v>41</v>
      </c>
      <c r="F1134" s="1" t="s">
        <v>42</v>
      </c>
      <c r="G1134" s="1">
        <v>2</v>
      </c>
      <c r="H1134">
        <v>1.5</v>
      </c>
      <c r="I1134">
        <f>G1134*H1134</f>
        <v>3</v>
      </c>
    </row>
    <row r="1135" spans="1:10" ht="14.25" customHeight="1">
      <c r="A1135" s="4"/>
      <c r="B1135" s="1" t="s">
        <v>1451</v>
      </c>
      <c r="C1135" s="1" t="s">
        <v>669</v>
      </c>
      <c r="D1135" s="1" t="s">
        <v>1390</v>
      </c>
      <c r="E1135" s="1" t="s">
        <v>14</v>
      </c>
      <c r="F1135" s="1" t="s">
        <v>30</v>
      </c>
      <c r="G1135" s="1">
        <v>11</v>
      </c>
      <c r="H1135">
        <v>2</v>
      </c>
      <c r="I1135">
        <f>G1135*H1135*1.5</f>
        <v>33</v>
      </c>
      <c r="J1135">
        <v>1.5</v>
      </c>
    </row>
    <row r="1136" spans="1:10" ht="14.25" customHeight="1">
      <c r="A1136" s="4"/>
      <c r="B1136" s="1" t="s">
        <v>1452</v>
      </c>
      <c r="C1136" s="1" t="s">
        <v>50</v>
      </c>
      <c r="D1136" s="1"/>
      <c r="E1136" s="1" t="s">
        <v>51</v>
      </c>
      <c r="F1136" s="1" t="s">
        <v>14</v>
      </c>
      <c r="G1136" s="1">
        <v>35</v>
      </c>
      <c r="H1136">
        <v>3</v>
      </c>
      <c r="I1136">
        <f>G1136*H1136</f>
        <v>105</v>
      </c>
    </row>
    <row r="1137" spans="1:9" ht="14.25" customHeight="1">
      <c r="A1137" s="4"/>
      <c r="B1137" s="1" t="s">
        <v>1453</v>
      </c>
      <c r="C1137" s="1" t="s">
        <v>13</v>
      </c>
      <c r="D1137" s="1"/>
      <c r="E1137" s="1" t="s">
        <v>14</v>
      </c>
      <c r="F1137" s="1" t="s">
        <v>11</v>
      </c>
      <c r="G1137" s="1">
        <v>7</v>
      </c>
      <c r="H1137">
        <v>2</v>
      </c>
      <c r="I1137">
        <f>G1137*H1137</f>
        <v>14</v>
      </c>
    </row>
    <row r="1138" spans="1:9" ht="22.7" customHeight="1">
      <c r="A1138" s="4"/>
      <c r="B1138" s="1" t="s">
        <v>1454</v>
      </c>
      <c r="C1138" s="1" t="s">
        <v>58</v>
      </c>
      <c r="D1138" s="1"/>
      <c r="E1138" s="1" t="s">
        <v>41</v>
      </c>
      <c r="F1138" s="1" t="s">
        <v>42</v>
      </c>
      <c r="G1138" s="1">
        <v>8</v>
      </c>
      <c r="H1138">
        <v>1.5</v>
      </c>
      <c r="I1138">
        <f>G1138*H1138</f>
        <v>12</v>
      </c>
    </row>
    <row r="1139" spans="1:9" ht="14.25" customHeight="1">
      <c r="A1139" s="4"/>
      <c r="B1139" s="1" t="s">
        <v>1455</v>
      </c>
      <c r="C1139" s="1" t="s">
        <v>13</v>
      </c>
      <c r="D1139" s="1"/>
      <c r="E1139" s="1" t="s">
        <v>14</v>
      </c>
      <c r="F1139" s="1" t="s">
        <v>11</v>
      </c>
      <c r="G1139" s="1">
        <v>3</v>
      </c>
      <c r="H1139">
        <v>2</v>
      </c>
      <c r="I1139">
        <f>G1139*H1139</f>
        <v>6</v>
      </c>
    </row>
    <row r="1140" spans="1:9" ht="14.25" customHeight="1">
      <c r="A1140" s="4"/>
      <c r="B1140" s="1" t="s">
        <v>1456</v>
      </c>
      <c r="C1140" s="1" t="s">
        <v>193</v>
      </c>
      <c r="D1140" s="1"/>
      <c r="E1140" s="1" t="s">
        <v>25</v>
      </c>
      <c r="F1140" s="1" t="s">
        <v>24</v>
      </c>
      <c r="G1140" s="1">
        <v>13</v>
      </c>
      <c r="H1140">
        <v>3.5</v>
      </c>
      <c r="I1140">
        <f>G1140*H1140</f>
        <v>45.5</v>
      </c>
    </row>
    <row r="1141" spans="1:9" ht="14.25" customHeight="1">
      <c r="A1141" s="4"/>
      <c r="B1141" s="1" t="s">
        <v>1457</v>
      </c>
      <c r="C1141" s="1" t="s">
        <v>44</v>
      </c>
      <c r="D1141" s="1"/>
      <c r="E1141" s="1" t="s">
        <v>182</v>
      </c>
      <c r="F1141" s="1" t="s">
        <v>11</v>
      </c>
      <c r="G1141" s="1">
        <v>21</v>
      </c>
      <c r="H1141">
        <v>2.5</v>
      </c>
      <c r="I1141">
        <f>G1141*H1141</f>
        <v>52.5</v>
      </c>
    </row>
    <row r="1142" spans="1:9" ht="14.25" customHeight="1">
      <c r="A1142" s="4"/>
      <c r="B1142" s="1" t="s">
        <v>1458</v>
      </c>
      <c r="C1142" s="1" t="s">
        <v>73</v>
      </c>
      <c r="D1142" s="1"/>
      <c r="E1142" s="1" t="s">
        <v>182</v>
      </c>
      <c r="F1142" s="1" t="s">
        <v>11</v>
      </c>
      <c r="G1142" s="1">
        <v>8</v>
      </c>
      <c r="H1142">
        <v>2.5</v>
      </c>
      <c r="I1142">
        <f>G1142*H1142</f>
        <v>20</v>
      </c>
    </row>
    <row r="1143" spans="1:9" ht="22.7" customHeight="1">
      <c r="A1143" s="4"/>
      <c r="B1143" s="1" t="s">
        <v>1459</v>
      </c>
      <c r="C1143" s="1" t="s">
        <v>58</v>
      </c>
      <c r="D1143" s="1"/>
      <c r="E1143" s="1" t="s">
        <v>41</v>
      </c>
      <c r="F1143" s="1" t="s">
        <v>42</v>
      </c>
      <c r="G1143" s="1">
        <v>5</v>
      </c>
      <c r="H1143">
        <v>1.5</v>
      </c>
      <c r="I1143">
        <f>G1143*H1143</f>
        <v>7.5</v>
      </c>
    </row>
    <row r="1144" spans="1:9" ht="22.7" customHeight="1">
      <c r="A1144" s="4"/>
      <c r="B1144" s="1" t="s">
        <v>1460</v>
      </c>
      <c r="C1144" s="1" t="s">
        <v>40</v>
      </c>
      <c r="D1144" s="1"/>
      <c r="E1144" s="1" t="s">
        <v>41</v>
      </c>
      <c r="F1144" s="1" t="s">
        <v>42</v>
      </c>
      <c r="G1144" s="1">
        <v>2</v>
      </c>
      <c r="H1144">
        <v>2</v>
      </c>
      <c r="I1144">
        <f>G1144*H1144</f>
        <v>4</v>
      </c>
    </row>
    <row r="1145" spans="1:9" ht="14.25" customHeight="1">
      <c r="A1145" s="4"/>
      <c r="B1145" s="1" t="s">
        <v>1461</v>
      </c>
      <c r="C1145" s="1" t="s">
        <v>1444</v>
      </c>
      <c r="D1145" s="1"/>
      <c r="E1145" s="1" t="s">
        <v>51</v>
      </c>
      <c r="F1145" s="1" t="s">
        <v>14</v>
      </c>
      <c r="G1145" s="1">
        <v>7</v>
      </c>
      <c r="H1145">
        <v>4</v>
      </c>
      <c r="I1145">
        <f>G1145*H1145</f>
        <v>28</v>
      </c>
    </row>
    <row r="1146" spans="1:9" ht="14.25" customHeight="1">
      <c r="A1146" s="4"/>
      <c r="B1146" s="1" t="s">
        <v>1462</v>
      </c>
      <c r="C1146" s="1" t="s">
        <v>78</v>
      </c>
      <c r="D1146" s="1"/>
      <c r="E1146" s="1" t="s">
        <v>79</v>
      </c>
      <c r="F1146" s="1" t="s">
        <v>42</v>
      </c>
      <c r="G1146" s="1">
        <v>4</v>
      </c>
      <c r="H1146">
        <v>1</v>
      </c>
      <c r="I1146">
        <f>G1146*H1146</f>
        <v>4</v>
      </c>
    </row>
    <row r="1147" spans="1:9" ht="22.7" customHeight="1">
      <c r="A1147" s="4"/>
      <c r="B1147" s="1" t="s">
        <v>1463</v>
      </c>
      <c r="C1147" s="1" t="s">
        <v>40</v>
      </c>
      <c r="D1147" s="1"/>
      <c r="E1147" s="1" t="s">
        <v>41</v>
      </c>
      <c r="F1147" s="1" t="s">
        <v>42</v>
      </c>
      <c r="G1147" s="1">
        <v>8</v>
      </c>
      <c r="H1147">
        <v>2</v>
      </c>
      <c r="I1147">
        <f>G1147*H1147</f>
        <v>16</v>
      </c>
    </row>
    <row r="1148" spans="1:9" ht="14.25" customHeight="1">
      <c r="A1148" s="3">
        <v>44796</v>
      </c>
      <c r="B1148" s="1" t="s">
        <v>1464</v>
      </c>
      <c r="C1148" s="1" t="s">
        <v>101</v>
      </c>
      <c r="D1148" s="1"/>
      <c r="E1148" s="1" t="s">
        <v>10</v>
      </c>
      <c r="F1148" s="1" t="s">
        <v>11</v>
      </c>
      <c r="G1148" s="1">
        <v>20</v>
      </c>
      <c r="H1148">
        <v>1.3</v>
      </c>
      <c r="I1148">
        <f>G1148*H1148</f>
        <v>26</v>
      </c>
    </row>
    <row r="1149" spans="1:9" ht="14.25" customHeight="1">
      <c r="A1149" s="4"/>
      <c r="B1149" s="1" t="s">
        <v>1465</v>
      </c>
      <c r="C1149" s="1" t="s">
        <v>66</v>
      </c>
      <c r="D1149" s="1"/>
      <c r="E1149" s="1" t="s">
        <v>51</v>
      </c>
      <c r="F1149" s="1" t="s">
        <v>14</v>
      </c>
      <c r="G1149" s="1">
        <v>38</v>
      </c>
      <c r="H1149">
        <v>2</v>
      </c>
      <c r="I1149">
        <f>G1149*H1149</f>
        <v>76</v>
      </c>
    </row>
    <row r="1150" spans="1:9" ht="14.25" customHeight="1">
      <c r="A1150" s="4"/>
      <c r="B1150" s="1" t="s">
        <v>1466</v>
      </c>
      <c r="C1150" s="1" t="s">
        <v>119</v>
      </c>
      <c r="D1150" s="1"/>
      <c r="E1150" s="1" t="s">
        <v>182</v>
      </c>
      <c r="F1150" s="1" t="s">
        <v>11</v>
      </c>
      <c r="G1150" s="1">
        <v>21</v>
      </c>
      <c r="H1150">
        <v>2.5</v>
      </c>
      <c r="I1150">
        <f>G1150*H1150</f>
        <v>52.5</v>
      </c>
    </row>
    <row r="1151" spans="1:9" ht="14.25" customHeight="1">
      <c r="A1151" s="4"/>
      <c r="B1151" s="1" t="s">
        <v>1467</v>
      </c>
      <c r="C1151" s="1" t="s">
        <v>1324</v>
      </c>
      <c r="D1151" s="1"/>
      <c r="E1151" s="1" t="s">
        <v>51</v>
      </c>
      <c r="F1151" s="1" t="s">
        <v>14</v>
      </c>
      <c r="G1151" s="1">
        <v>52</v>
      </c>
      <c r="H1151">
        <v>2</v>
      </c>
      <c r="I1151">
        <f>G1151*H1151</f>
        <v>104</v>
      </c>
    </row>
    <row r="1152" spans="1:9" ht="14.25" customHeight="1">
      <c r="A1152" s="4"/>
      <c r="B1152" s="1" t="s">
        <v>1468</v>
      </c>
      <c r="C1152" s="1" t="s">
        <v>78</v>
      </c>
      <c r="D1152" s="1"/>
      <c r="E1152" s="1" t="s">
        <v>79</v>
      </c>
      <c r="F1152" s="1" t="s">
        <v>42</v>
      </c>
      <c r="G1152" s="1">
        <v>4</v>
      </c>
      <c r="H1152">
        <v>1</v>
      </c>
      <c r="I1152">
        <f>G1152*H1152</f>
        <v>4</v>
      </c>
    </row>
    <row r="1153" spans="1:9" ht="14.25" customHeight="1">
      <c r="A1153" s="4"/>
      <c r="B1153" s="1" t="s">
        <v>1469</v>
      </c>
      <c r="C1153" s="1" t="s">
        <v>94</v>
      </c>
      <c r="D1153" s="1"/>
      <c r="E1153" s="1" t="s">
        <v>10</v>
      </c>
      <c r="F1153" s="1" t="s">
        <v>11</v>
      </c>
      <c r="G1153" s="1">
        <v>2</v>
      </c>
      <c r="H1153">
        <v>2</v>
      </c>
      <c r="I1153">
        <f>G1153*H1153</f>
        <v>4</v>
      </c>
    </row>
    <row r="1154" spans="1:9" ht="22.7" customHeight="1">
      <c r="A1154" s="4"/>
      <c r="B1154" s="1" t="s">
        <v>1470</v>
      </c>
      <c r="C1154" s="1" t="s">
        <v>16</v>
      </c>
      <c r="D1154" s="1" t="s">
        <v>430</v>
      </c>
      <c r="E1154" s="1" t="s">
        <v>128</v>
      </c>
      <c r="F1154" s="1" t="s">
        <v>11</v>
      </c>
      <c r="G1154" s="1">
        <v>17</v>
      </c>
      <c r="H1154">
        <v>5</v>
      </c>
      <c r="I1154">
        <f>G1154*H1154</f>
        <v>85</v>
      </c>
    </row>
    <row r="1155" spans="1:9" ht="22.7" customHeight="1">
      <c r="A1155" s="4"/>
      <c r="B1155" s="1" t="s">
        <v>1471</v>
      </c>
      <c r="C1155" s="1" t="s">
        <v>627</v>
      </c>
      <c r="D1155" s="1"/>
      <c r="E1155" s="1" t="s">
        <v>18</v>
      </c>
      <c r="F1155" s="1" t="s">
        <v>11</v>
      </c>
      <c r="G1155" s="1">
        <v>24</v>
      </c>
      <c r="H1155">
        <v>3</v>
      </c>
      <c r="I1155">
        <f>G1155*H1155</f>
        <v>72</v>
      </c>
    </row>
    <row r="1156" spans="1:9" ht="14.25" customHeight="1">
      <c r="A1156" s="4"/>
      <c r="B1156" s="1" t="s">
        <v>1472</v>
      </c>
      <c r="C1156" s="1" t="s">
        <v>44</v>
      </c>
      <c r="D1156" s="1"/>
      <c r="E1156" s="1" t="s">
        <v>182</v>
      </c>
      <c r="F1156" s="1" t="s">
        <v>11</v>
      </c>
      <c r="G1156" s="1">
        <v>9</v>
      </c>
      <c r="H1156">
        <v>2.5</v>
      </c>
      <c r="I1156">
        <f>G1156*H1156</f>
        <v>22.5</v>
      </c>
    </row>
    <row r="1157" spans="1:9" ht="22.7" customHeight="1">
      <c r="A1157" s="4"/>
      <c r="B1157" s="1" t="s">
        <v>1473</v>
      </c>
      <c r="C1157" s="1" t="s">
        <v>345</v>
      </c>
      <c r="D1157" s="1"/>
      <c r="E1157" s="1" t="s">
        <v>51</v>
      </c>
      <c r="F1157" s="1" t="s">
        <v>14</v>
      </c>
      <c r="G1157" s="1">
        <v>3</v>
      </c>
      <c r="H1157">
        <v>4</v>
      </c>
      <c r="I1157">
        <f>G1157*H1157</f>
        <v>12</v>
      </c>
    </row>
    <row r="1158" spans="1:9" ht="14.25" customHeight="1">
      <c r="A1158" s="4"/>
      <c r="B1158" s="1" t="s">
        <v>1474</v>
      </c>
      <c r="C1158" s="1" t="s">
        <v>101</v>
      </c>
      <c r="D1158" s="1"/>
      <c r="E1158" s="1" t="s">
        <v>10</v>
      </c>
      <c r="F1158" s="1" t="s">
        <v>11</v>
      </c>
      <c r="G1158" s="1">
        <v>9</v>
      </c>
      <c r="H1158">
        <v>1.3</v>
      </c>
      <c r="I1158">
        <f>G1158*H1158</f>
        <v>11.700000000000001</v>
      </c>
    </row>
    <row r="1159" spans="1:9" ht="14.25" customHeight="1">
      <c r="A1159" s="4"/>
      <c r="B1159" s="1" t="s">
        <v>1475</v>
      </c>
      <c r="C1159" s="1" t="s">
        <v>81</v>
      </c>
      <c r="D1159" s="1"/>
      <c r="E1159" s="1" t="s">
        <v>82</v>
      </c>
      <c r="F1159" s="1" t="s">
        <v>14</v>
      </c>
      <c r="G1159" s="1">
        <v>32</v>
      </c>
      <c r="H1159">
        <v>2</v>
      </c>
      <c r="I1159">
        <f>G1159*H1159</f>
        <v>64</v>
      </c>
    </row>
    <row r="1160" spans="1:9" ht="14.25" customHeight="1">
      <c r="A1160" s="4"/>
      <c r="B1160" s="1" t="s">
        <v>1476</v>
      </c>
      <c r="C1160" s="1" t="s">
        <v>101</v>
      </c>
      <c r="D1160" s="1"/>
      <c r="E1160" s="1" t="s">
        <v>10</v>
      </c>
      <c r="F1160" s="1" t="s">
        <v>11</v>
      </c>
      <c r="G1160" s="1">
        <v>9</v>
      </c>
      <c r="H1160">
        <v>1.3</v>
      </c>
      <c r="I1160">
        <f>G1160*H1160</f>
        <v>11.700000000000001</v>
      </c>
    </row>
    <row r="1161" spans="1:9" ht="14.25" customHeight="1">
      <c r="A1161" s="4"/>
      <c r="B1161" s="1" t="s">
        <v>1477</v>
      </c>
      <c r="C1161" s="1" t="s">
        <v>78</v>
      </c>
      <c r="D1161" s="1"/>
      <c r="E1161" s="1" t="s">
        <v>79</v>
      </c>
      <c r="F1161" s="1" t="s">
        <v>42</v>
      </c>
      <c r="G1161" s="1">
        <v>12</v>
      </c>
      <c r="H1161">
        <v>1</v>
      </c>
      <c r="I1161">
        <f>G1161*H1161</f>
        <v>12</v>
      </c>
    </row>
    <row r="1162" spans="1:9" ht="14.25" customHeight="1">
      <c r="A1162" s="4"/>
      <c r="B1162" s="1" t="s">
        <v>1478</v>
      </c>
      <c r="C1162" s="1" t="s">
        <v>101</v>
      </c>
      <c r="D1162" s="1"/>
      <c r="E1162" s="1" t="s">
        <v>10</v>
      </c>
      <c r="F1162" s="1" t="s">
        <v>11</v>
      </c>
      <c r="G1162" s="1">
        <v>7</v>
      </c>
      <c r="H1162">
        <v>1.3</v>
      </c>
      <c r="I1162">
        <f>G1162*H1162</f>
        <v>9.1</v>
      </c>
    </row>
    <row r="1163" spans="1:9" ht="22.7" customHeight="1">
      <c r="A1163" s="4"/>
      <c r="B1163" s="1" t="s">
        <v>1479</v>
      </c>
      <c r="C1163" s="1" t="s">
        <v>320</v>
      </c>
      <c r="D1163" s="1"/>
      <c r="E1163" s="1" t="s">
        <v>24</v>
      </c>
      <c r="F1163" s="1" t="s">
        <v>47</v>
      </c>
      <c r="G1163" s="1">
        <v>13</v>
      </c>
      <c r="H1163">
        <v>0.8</v>
      </c>
      <c r="I1163">
        <f>G1163*H1163</f>
        <v>10.4</v>
      </c>
    </row>
    <row r="1164" spans="1:9" ht="14.25" customHeight="1">
      <c r="A1164" s="4"/>
      <c r="B1164" s="1" t="s">
        <v>1480</v>
      </c>
      <c r="C1164" s="1" t="s">
        <v>13</v>
      </c>
      <c r="D1164" s="1"/>
      <c r="E1164" s="1" t="s">
        <v>14</v>
      </c>
      <c r="F1164" s="1" t="s">
        <v>11</v>
      </c>
      <c r="G1164" s="1">
        <v>3</v>
      </c>
      <c r="H1164">
        <v>2</v>
      </c>
      <c r="I1164">
        <f>G1164*H1164</f>
        <v>6</v>
      </c>
    </row>
    <row r="1165" spans="1:9" ht="14.25" customHeight="1">
      <c r="A1165" s="4"/>
      <c r="B1165" s="1" t="s">
        <v>1481</v>
      </c>
      <c r="C1165" s="1" t="s">
        <v>73</v>
      </c>
      <c r="D1165" s="1"/>
      <c r="E1165" s="1" t="s">
        <v>182</v>
      </c>
      <c r="F1165" s="1" t="s">
        <v>11</v>
      </c>
      <c r="G1165" s="1">
        <v>9</v>
      </c>
      <c r="H1165">
        <v>2.5</v>
      </c>
      <c r="I1165">
        <f>G1165*H1165</f>
        <v>22.5</v>
      </c>
    </row>
    <row r="1166" spans="1:9" ht="14.25" customHeight="1">
      <c r="A1166" s="4"/>
      <c r="B1166" s="1" t="s">
        <v>1482</v>
      </c>
      <c r="C1166" s="1" t="s">
        <v>94</v>
      </c>
      <c r="D1166" s="1"/>
      <c r="E1166" s="1" t="s">
        <v>10</v>
      </c>
      <c r="F1166" s="1" t="s">
        <v>11</v>
      </c>
      <c r="G1166" s="1">
        <v>2</v>
      </c>
      <c r="H1166">
        <v>2</v>
      </c>
      <c r="I1166">
        <f>G1166*H1166</f>
        <v>4</v>
      </c>
    </row>
    <row r="1167" spans="1:9" ht="14.25" customHeight="1">
      <c r="A1167" s="4"/>
      <c r="B1167" s="1" t="s">
        <v>1483</v>
      </c>
      <c r="C1167" s="1" t="s">
        <v>101</v>
      </c>
      <c r="D1167" s="1"/>
      <c r="E1167" s="1" t="s">
        <v>10</v>
      </c>
      <c r="F1167" s="1" t="s">
        <v>11</v>
      </c>
      <c r="G1167" s="1">
        <v>7</v>
      </c>
      <c r="H1167">
        <v>1.3</v>
      </c>
      <c r="I1167">
        <f>G1167*H1167</f>
        <v>9.1</v>
      </c>
    </row>
    <row r="1168" spans="1:9" ht="14.25" customHeight="1">
      <c r="A1168" s="4"/>
      <c r="B1168" s="1" t="s">
        <v>1484</v>
      </c>
      <c r="C1168" s="1" t="s">
        <v>38</v>
      </c>
      <c r="D1168" s="1"/>
      <c r="E1168" s="1" t="s">
        <v>10</v>
      </c>
      <c r="F1168" s="1" t="s">
        <v>11</v>
      </c>
      <c r="G1168" s="1">
        <v>10</v>
      </c>
      <c r="H1168">
        <v>3</v>
      </c>
      <c r="I1168">
        <f>G1168*H1168</f>
        <v>30</v>
      </c>
    </row>
    <row r="1169" spans="1:10" ht="14.25" customHeight="1">
      <c r="A1169" s="4"/>
      <c r="B1169" s="1" t="s">
        <v>1485</v>
      </c>
      <c r="C1169" s="1" t="s">
        <v>157</v>
      </c>
      <c r="D1169" s="1"/>
      <c r="E1169" s="1" t="s">
        <v>11</v>
      </c>
      <c r="F1169" s="1" t="s">
        <v>18</v>
      </c>
      <c r="G1169" s="1">
        <v>27</v>
      </c>
      <c r="H1169">
        <v>0.5</v>
      </c>
      <c r="I1169">
        <f>G1169*H1169</f>
        <v>13.5</v>
      </c>
    </row>
    <row r="1170" spans="1:10" ht="14.25" customHeight="1">
      <c r="A1170" s="4"/>
      <c r="B1170" s="1" t="s">
        <v>1486</v>
      </c>
      <c r="C1170" s="1" t="s">
        <v>475</v>
      </c>
      <c r="D1170" s="1"/>
      <c r="E1170" s="1" t="s">
        <v>180</v>
      </c>
      <c r="F1170" s="1" t="s">
        <v>82</v>
      </c>
      <c r="G1170" s="1">
        <v>29</v>
      </c>
      <c r="H1170">
        <v>2.5</v>
      </c>
      <c r="I1170">
        <f>G1170*H1170</f>
        <v>72.5</v>
      </c>
    </row>
    <row r="1171" spans="1:10" ht="14.25" customHeight="1">
      <c r="A1171" s="4"/>
      <c r="B1171" s="1" t="s">
        <v>1487</v>
      </c>
      <c r="C1171" s="1" t="s">
        <v>350</v>
      </c>
      <c r="D1171" s="1" t="s">
        <v>351</v>
      </c>
      <c r="E1171" s="1" t="s">
        <v>29</v>
      </c>
      <c r="F1171" s="1" t="s">
        <v>30</v>
      </c>
      <c r="G1171" s="1">
        <v>9</v>
      </c>
      <c r="H1171">
        <v>2</v>
      </c>
      <c r="I1171">
        <f>G1171*H1171*1</f>
        <v>18</v>
      </c>
      <c r="J1171">
        <v>1</v>
      </c>
    </row>
    <row r="1172" spans="1:10" ht="22.7" customHeight="1">
      <c r="A1172" s="4"/>
      <c r="B1172" s="1" t="s">
        <v>1488</v>
      </c>
      <c r="C1172" s="1" t="s">
        <v>125</v>
      </c>
      <c r="D1172" s="1"/>
      <c r="E1172" s="1" t="s">
        <v>417</v>
      </c>
      <c r="F1172" s="1" t="s">
        <v>24</v>
      </c>
      <c r="G1172" s="1">
        <v>38</v>
      </c>
      <c r="H1172">
        <v>2</v>
      </c>
      <c r="I1172">
        <f>G1172*H1172</f>
        <v>76</v>
      </c>
    </row>
    <row r="1173" spans="1:10" ht="14.25" customHeight="1">
      <c r="A1173" s="4"/>
      <c r="B1173" s="1" t="s">
        <v>1489</v>
      </c>
      <c r="C1173" s="1" t="s">
        <v>13</v>
      </c>
      <c r="D1173" s="1"/>
      <c r="E1173" s="1" t="s">
        <v>14</v>
      </c>
      <c r="F1173" s="1" t="s">
        <v>11</v>
      </c>
      <c r="G1173" s="1">
        <v>7</v>
      </c>
      <c r="H1173">
        <v>2</v>
      </c>
      <c r="I1173">
        <f>G1173*H1173</f>
        <v>14</v>
      </c>
    </row>
    <row r="1174" spans="1:10" ht="14.25" customHeight="1">
      <c r="A1174" s="4"/>
      <c r="B1174" s="1" t="s">
        <v>1490</v>
      </c>
      <c r="C1174" s="1" t="s">
        <v>1491</v>
      </c>
      <c r="D1174" s="1"/>
      <c r="E1174" s="1" t="s">
        <v>24</v>
      </c>
      <c r="F1174" s="1" t="s">
        <v>47</v>
      </c>
      <c r="G1174" s="1">
        <v>51</v>
      </c>
      <c r="H1174">
        <v>2.5</v>
      </c>
      <c r="I1174">
        <f>G1174*H1174</f>
        <v>127.5</v>
      </c>
    </row>
    <row r="1175" spans="1:10" ht="14.25" customHeight="1">
      <c r="A1175" s="4"/>
      <c r="B1175" s="1" t="s">
        <v>1492</v>
      </c>
      <c r="C1175" s="1" t="s">
        <v>406</v>
      </c>
      <c r="D1175" s="1"/>
      <c r="E1175" s="1" t="s">
        <v>29</v>
      </c>
      <c r="F1175" s="1" t="s">
        <v>30</v>
      </c>
      <c r="G1175" s="1">
        <v>31</v>
      </c>
      <c r="H1175">
        <v>4</v>
      </c>
      <c r="I1175">
        <f>G1175*H1175</f>
        <v>124</v>
      </c>
    </row>
    <row r="1176" spans="1:10" ht="14.25" customHeight="1">
      <c r="A1176" s="4"/>
      <c r="B1176" s="1" t="s">
        <v>1493</v>
      </c>
      <c r="C1176" s="1" t="s">
        <v>505</v>
      </c>
      <c r="D1176" s="1"/>
      <c r="E1176" s="1" t="s">
        <v>51</v>
      </c>
      <c r="F1176" s="1" t="s">
        <v>14</v>
      </c>
      <c r="G1176" s="1">
        <v>5</v>
      </c>
      <c r="H1176">
        <v>2</v>
      </c>
      <c r="I1176">
        <f>G1176*H1176</f>
        <v>10</v>
      </c>
    </row>
    <row r="1177" spans="1:10" ht="14.25" customHeight="1">
      <c r="A1177" s="4"/>
      <c r="B1177" s="1" t="s">
        <v>1494</v>
      </c>
      <c r="C1177" s="1" t="s">
        <v>176</v>
      </c>
      <c r="D1177" s="1"/>
      <c r="E1177" s="1" t="s">
        <v>177</v>
      </c>
      <c r="F1177" s="1" t="s">
        <v>11</v>
      </c>
      <c r="G1177" s="1">
        <v>5</v>
      </c>
      <c r="H1177">
        <v>1.7</v>
      </c>
      <c r="I1177">
        <f>G1177*H1177</f>
        <v>8.5</v>
      </c>
    </row>
    <row r="1178" spans="1:10" ht="14.25" customHeight="1">
      <c r="A1178" s="4"/>
      <c r="B1178" s="1" t="s">
        <v>1495</v>
      </c>
      <c r="C1178" s="1" t="s">
        <v>193</v>
      </c>
      <c r="D1178" s="1"/>
      <c r="E1178" s="1" t="s">
        <v>25</v>
      </c>
      <c r="F1178" s="1" t="s">
        <v>47</v>
      </c>
      <c r="G1178" s="1">
        <v>9</v>
      </c>
      <c r="H1178">
        <v>3.5</v>
      </c>
      <c r="I1178">
        <f>G1178*H1178</f>
        <v>31.5</v>
      </c>
    </row>
    <row r="1179" spans="1:10" ht="14.25" customHeight="1">
      <c r="A1179" s="4"/>
      <c r="B1179" s="1" t="s">
        <v>1496</v>
      </c>
      <c r="C1179" s="1" t="s">
        <v>249</v>
      </c>
      <c r="D1179" s="1"/>
      <c r="E1179" s="1" t="s">
        <v>79</v>
      </c>
      <c r="F1179" s="1" t="s">
        <v>42</v>
      </c>
      <c r="G1179" s="1">
        <v>26</v>
      </c>
      <c r="H1179">
        <v>1</v>
      </c>
      <c r="I1179">
        <f>G1179*H1179</f>
        <v>26</v>
      </c>
    </row>
    <row r="1180" spans="1:10" ht="22.7" customHeight="1">
      <c r="A1180" s="4"/>
      <c r="B1180" s="1" t="s">
        <v>1497</v>
      </c>
      <c r="C1180" s="1" t="s">
        <v>416</v>
      </c>
      <c r="D1180" s="1" t="s">
        <v>1498</v>
      </c>
      <c r="E1180" s="1" t="s">
        <v>417</v>
      </c>
      <c r="F1180" s="1" t="s">
        <v>24</v>
      </c>
      <c r="G1180" s="1">
        <v>4</v>
      </c>
      <c r="H1180">
        <v>2</v>
      </c>
      <c r="I1180">
        <f>G1180*H1180</f>
        <v>8</v>
      </c>
    </row>
    <row r="1181" spans="1:10" ht="22.7" customHeight="1">
      <c r="A1181" s="4"/>
      <c r="B1181" s="1" t="s">
        <v>1499</v>
      </c>
      <c r="C1181" s="1" t="s">
        <v>416</v>
      </c>
      <c r="D1181" s="1"/>
      <c r="E1181" s="1" t="s">
        <v>417</v>
      </c>
      <c r="F1181" s="1" t="s">
        <v>24</v>
      </c>
      <c r="G1181" s="1">
        <v>10</v>
      </c>
      <c r="H1181">
        <v>2</v>
      </c>
      <c r="I1181">
        <f>G1181*H1181</f>
        <v>20</v>
      </c>
    </row>
    <row r="1182" spans="1:10" ht="22.7" customHeight="1">
      <c r="A1182" s="4"/>
      <c r="B1182" s="1" t="s">
        <v>1500</v>
      </c>
      <c r="C1182" s="1" t="s">
        <v>198</v>
      </c>
      <c r="D1182" s="1"/>
      <c r="E1182" s="1" t="s">
        <v>177</v>
      </c>
      <c r="F1182" s="1" t="s">
        <v>11</v>
      </c>
      <c r="G1182" s="1">
        <v>10</v>
      </c>
      <c r="H1182">
        <v>5</v>
      </c>
      <c r="I1182">
        <f>G1182*H1182</f>
        <v>50</v>
      </c>
    </row>
    <row r="1183" spans="1:10" ht="14.25" customHeight="1">
      <c r="A1183" s="4"/>
      <c r="B1183" s="1" t="s">
        <v>1501</v>
      </c>
      <c r="C1183" s="1" t="s">
        <v>488</v>
      </c>
      <c r="D1183" s="1"/>
      <c r="E1183" s="1" t="s">
        <v>180</v>
      </c>
      <c r="F1183" s="1" t="s">
        <v>82</v>
      </c>
      <c r="G1183" s="1">
        <v>29</v>
      </c>
      <c r="H1183">
        <v>2.5</v>
      </c>
      <c r="I1183">
        <f>G1183*H1183</f>
        <v>72.5</v>
      </c>
    </row>
    <row r="1184" spans="1:10" ht="14.25" customHeight="1">
      <c r="A1184" s="4"/>
      <c r="B1184" s="1" t="s">
        <v>1502</v>
      </c>
      <c r="C1184" s="1" t="s">
        <v>1503</v>
      </c>
      <c r="D1184" s="1"/>
      <c r="E1184" s="1" t="s">
        <v>41</v>
      </c>
      <c r="F1184" s="1" t="s">
        <v>42</v>
      </c>
      <c r="G1184" s="1">
        <v>4</v>
      </c>
      <c r="H1184">
        <v>3</v>
      </c>
      <c r="I1184">
        <f>G1184*H1184</f>
        <v>12</v>
      </c>
    </row>
    <row r="1185" spans="1:10" ht="14.25" customHeight="1">
      <c r="A1185" s="4"/>
      <c r="B1185" s="1" t="s">
        <v>1504</v>
      </c>
      <c r="C1185" s="1" t="s">
        <v>259</v>
      </c>
      <c r="D1185" s="1"/>
      <c r="E1185" s="1" t="s">
        <v>417</v>
      </c>
      <c r="F1185" s="1" t="s">
        <v>24</v>
      </c>
      <c r="G1185" s="1">
        <v>5</v>
      </c>
      <c r="H1185">
        <v>2.5</v>
      </c>
      <c r="I1185">
        <f>G1185*H1185</f>
        <v>12.5</v>
      </c>
    </row>
    <row r="1186" spans="1:10" ht="14.25" customHeight="1">
      <c r="A1186" s="4"/>
      <c r="B1186" s="1" t="s">
        <v>1505</v>
      </c>
      <c r="C1186" s="1" t="s">
        <v>176</v>
      </c>
      <c r="D1186" s="1"/>
      <c r="E1186" s="1" t="s">
        <v>177</v>
      </c>
      <c r="F1186" s="1" t="s">
        <v>11</v>
      </c>
      <c r="G1186" s="1">
        <v>12</v>
      </c>
      <c r="H1186">
        <v>1.7</v>
      </c>
      <c r="I1186">
        <f>G1186*H1186</f>
        <v>20.399999999999999</v>
      </c>
    </row>
    <row r="1187" spans="1:10" ht="14.25" customHeight="1">
      <c r="A1187" s="4"/>
      <c r="B1187" s="1" t="s">
        <v>1506</v>
      </c>
      <c r="C1187" s="1" t="s">
        <v>107</v>
      </c>
      <c r="D1187" s="1"/>
      <c r="E1187" s="1" t="s">
        <v>11</v>
      </c>
      <c r="F1187" s="1" t="s">
        <v>18</v>
      </c>
      <c r="G1187" s="1">
        <v>24</v>
      </c>
      <c r="H1187">
        <v>0.5</v>
      </c>
      <c r="I1187">
        <f>G1187*H1187</f>
        <v>12</v>
      </c>
    </row>
    <row r="1188" spans="1:10" ht="14.25" customHeight="1">
      <c r="A1188" s="4"/>
      <c r="B1188" s="1" t="s">
        <v>1507</v>
      </c>
      <c r="C1188" s="1" t="s">
        <v>176</v>
      </c>
      <c r="D1188" s="1"/>
      <c r="E1188" s="1" t="s">
        <v>177</v>
      </c>
      <c r="F1188" s="1" t="s">
        <v>11</v>
      </c>
      <c r="G1188" s="1">
        <v>22</v>
      </c>
      <c r="H1188">
        <v>1.7</v>
      </c>
      <c r="I1188">
        <f>G1188*H1188</f>
        <v>37.4</v>
      </c>
    </row>
    <row r="1189" spans="1:10" ht="14.25" customHeight="1">
      <c r="A1189" s="4"/>
      <c r="B1189" s="1" t="s">
        <v>1508</v>
      </c>
      <c r="C1189" s="1" t="s">
        <v>669</v>
      </c>
      <c r="D1189" s="1" t="s">
        <v>1390</v>
      </c>
      <c r="E1189" s="1" t="s">
        <v>14</v>
      </c>
      <c r="F1189" s="1" t="s">
        <v>30</v>
      </c>
      <c r="G1189" s="1">
        <v>11</v>
      </c>
      <c r="H1189">
        <v>2</v>
      </c>
      <c r="I1189">
        <f>G1189*H1189*1.5</f>
        <v>33</v>
      </c>
      <c r="J1189">
        <v>1.5</v>
      </c>
    </row>
    <row r="1190" spans="1:10" ht="14.25" customHeight="1">
      <c r="A1190" s="4"/>
      <c r="B1190" s="1" t="s">
        <v>1509</v>
      </c>
      <c r="C1190" s="1" t="s">
        <v>204</v>
      </c>
      <c r="D1190" s="1"/>
      <c r="E1190" s="1" t="s">
        <v>79</v>
      </c>
      <c r="F1190" s="1" t="s">
        <v>42</v>
      </c>
      <c r="G1190" s="1">
        <v>4</v>
      </c>
      <c r="H1190">
        <v>1</v>
      </c>
      <c r="I1190">
        <f>G1190*H1190</f>
        <v>4</v>
      </c>
    </row>
    <row r="1191" spans="1:10" ht="14.25" customHeight="1">
      <c r="A1191" s="4"/>
      <c r="B1191" s="1" t="s">
        <v>1510</v>
      </c>
      <c r="C1191" s="1" t="s">
        <v>101</v>
      </c>
      <c r="D1191" s="1"/>
      <c r="E1191" s="1" t="s">
        <v>128</v>
      </c>
      <c r="F1191" s="1" t="s">
        <v>11</v>
      </c>
      <c r="G1191" s="1">
        <v>8</v>
      </c>
      <c r="H1191">
        <v>1.3</v>
      </c>
      <c r="I1191">
        <f>G1191*H1191</f>
        <v>10.4</v>
      </c>
    </row>
    <row r="1192" spans="1:10" ht="14.25" customHeight="1">
      <c r="A1192" s="4"/>
      <c r="B1192" s="1" t="s">
        <v>1511</v>
      </c>
      <c r="C1192" s="1" t="s">
        <v>38</v>
      </c>
      <c r="D1192" s="1"/>
      <c r="E1192" s="1" t="s">
        <v>10</v>
      </c>
      <c r="F1192" s="1" t="s">
        <v>11</v>
      </c>
      <c r="G1192" s="1">
        <v>4</v>
      </c>
      <c r="H1192">
        <v>3</v>
      </c>
      <c r="I1192">
        <f>G1192*H1192</f>
        <v>12</v>
      </c>
    </row>
    <row r="1193" spans="1:10" ht="14.25" customHeight="1">
      <c r="A1193" s="4"/>
      <c r="B1193" s="1" t="s">
        <v>1512</v>
      </c>
      <c r="C1193" s="1" t="s">
        <v>151</v>
      </c>
      <c r="D1193" s="1"/>
      <c r="E1193" s="1" t="s">
        <v>11</v>
      </c>
      <c r="F1193" s="1" t="s">
        <v>18</v>
      </c>
      <c r="G1193" s="1">
        <v>24</v>
      </c>
      <c r="H1193">
        <v>0.5</v>
      </c>
      <c r="I1193">
        <f>G1193*H1193</f>
        <v>12</v>
      </c>
    </row>
    <row r="1194" spans="1:10" ht="14.25" customHeight="1">
      <c r="A1194" s="4"/>
      <c r="B1194" s="1" t="s">
        <v>1513</v>
      </c>
      <c r="C1194" s="1" t="s">
        <v>13</v>
      </c>
      <c r="D1194" s="1"/>
      <c r="E1194" s="1" t="s">
        <v>14</v>
      </c>
      <c r="F1194" s="1" t="s">
        <v>11</v>
      </c>
      <c r="G1194" s="1">
        <v>8</v>
      </c>
      <c r="H1194">
        <v>2</v>
      </c>
      <c r="I1194">
        <f>G1194*H1194</f>
        <v>16</v>
      </c>
    </row>
    <row r="1195" spans="1:10" ht="14.25" customHeight="1">
      <c r="A1195" s="4"/>
      <c r="B1195" s="1" t="s">
        <v>1514</v>
      </c>
      <c r="C1195" s="1" t="s">
        <v>38</v>
      </c>
      <c r="D1195" s="1"/>
      <c r="E1195" s="1" t="s">
        <v>10</v>
      </c>
      <c r="F1195" s="1" t="s">
        <v>11</v>
      </c>
      <c r="G1195" s="1">
        <v>3</v>
      </c>
      <c r="H1195">
        <v>3</v>
      </c>
      <c r="I1195">
        <f>G1195*H1195</f>
        <v>9</v>
      </c>
    </row>
    <row r="1196" spans="1:10" ht="22.7" customHeight="1">
      <c r="A1196" s="4"/>
      <c r="B1196" s="1" t="s">
        <v>1515</v>
      </c>
      <c r="C1196" s="1" t="s">
        <v>1516</v>
      </c>
      <c r="D1196" s="1"/>
      <c r="E1196" s="1" t="s">
        <v>41</v>
      </c>
      <c r="F1196" s="1" t="s">
        <v>42</v>
      </c>
      <c r="G1196" s="1">
        <v>4</v>
      </c>
      <c r="H1196">
        <v>3</v>
      </c>
      <c r="I1196">
        <f>G1196*H1196</f>
        <v>12</v>
      </c>
    </row>
    <row r="1197" spans="1:10" ht="14.25" customHeight="1">
      <c r="A1197" s="4"/>
      <c r="B1197" s="1" t="s">
        <v>1517</v>
      </c>
      <c r="C1197" s="1" t="s">
        <v>101</v>
      </c>
      <c r="D1197" s="1"/>
      <c r="E1197" s="1" t="s">
        <v>128</v>
      </c>
      <c r="F1197" s="1" t="s">
        <v>11</v>
      </c>
      <c r="G1197" s="1">
        <v>4</v>
      </c>
      <c r="H1197">
        <v>1.3</v>
      </c>
      <c r="I1197">
        <f>G1197*H1197</f>
        <v>5.2</v>
      </c>
    </row>
    <row r="1198" spans="1:10" ht="22.7" customHeight="1">
      <c r="A1198" s="4"/>
      <c r="B1198" s="1" t="s">
        <v>1518</v>
      </c>
      <c r="C1198" s="1" t="s">
        <v>256</v>
      </c>
      <c r="D1198" s="1" t="s">
        <v>1519</v>
      </c>
      <c r="E1198" s="1" t="s">
        <v>417</v>
      </c>
      <c r="F1198" s="1" t="s">
        <v>24</v>
      </c>
      <c r="G1198" s="1">
        <v>5</v>
      </c>
      <c r="H1198">
        <v>2.5</v>
      </c>
      <c r="I1198">
        <f>G1198*H1198</f>
        <v>12.5</v>
      </c>
    </row>
    <row r="1199" spans="1:10" ht="22.7" customHeight="1">
      <c r="A1199" s="4"/>
      <c r="B1199" s="1" t="s">
        <v>1520</v>
      </c>
      <c r="C1199" s="1" t="s">
        <v>416</v>
      </c>
      <c r="D1199" s="1"/>
      <c r="E1199" s="1" t="s">
        <v>417</v>
      </c>
      <c r="F1199" s="1" t="s">
        <v>24</v>
      </c>
      <c r="G1199" s="1">
        <v>1</v>
      </c>
      <c r="H1199">
        <v>2</v>
      </c>
      <c r="I1199">
        <f>G1199*H1199</f>
        <v>2</v>
      </c>
    </row>
    <row r="1200" spans="1:10" ht="14.25" customHeight="1">
      <c r="A1200" s="3">
        <v>44797</v>
      </c>
      <c r="B1200" s="1" t="s">
        <v>1521</v>
      </c>
      <c r="C1200" s="1" t="s">
        <v>277</v>
      </c>
      <c r="D1200" s="1"/>
      <c r="E1200" s="1" t="s">
        <v>47</v>
      </c>
      <c r="F1200" s="1" t="s">
        <v>24</v>
      </c>
      <c r="G1200" s="1">
        <v>13</v>
      </c>
      <c r="H1200">
        <v>2</v>
      </c>
      <c r="I1200">
        <f>G1200*H1200</f>
        <v>26</v>
      </c>
    </row>
    <row r="1201" spans="1:9" ht="22.7" customHeight="1">
      <c r="A1201" s="4"/>
      <c r="B1201" s="1" t="s">
        <v>1522</v>
      </c>
      <c r="C1201" s="1" t="s">
        <v>179</v>
      </c>
      <c r="D1201" s="1"/>
      <c r="E1201" s="1" t="s">
        <v>180</v>
      </c>
      <c r="F1201" s="1" t="s">
        <v>82</v>
      </c>
      <c r="G1201" s="1">
        <v>29</v>
      </c>
      <c r="H1201">
        <v>2.9</v>
      </c>
      <c r="I1201">
        <f>G1201*H1201</f>
        <v>84.1</v>
      </c>
    </row>
    <row r="1202" spans="1:9" ht="22.7" customHeight="1">
      <c r="A1202" s="4"/>
      <c r="B1202" s="1" t="s">
        <v>1523</v>
      </c>
      <c r="C1202" s="1" t="s">
        <v>627</v>
      </c>
      <c r="D1202" s="1"/>
      <c r="E1202" s="1" t="s">
        <v>18</v>
      </c>
      <c r="F1202" s="1" t="s">
        <v>11</v>
      </c>
      <c r="G1202" s="1">
        <v>24</v>
      </c>
      <c r="H1202">
        <v>3</v>
      </c>
      <c r="I1202">
        <f>G1202*H1202</f>
        <v>72</v>
      </c>
    </row>
    <row r="1203" spans="1:9" ht="14.25" customHeight="1">
      <c r="A1203" s="4"/>
      <c r="B1203" s="1" t="s">
        <v>1524</v>
      </c>
      <c r="C1203" s="1" t="s">
        <v>101</v>
      </c>
      <c r="D1203" s="1"/>
      <c r="E1203" s="1" t="s">
        <v>10</v>
      </c>
      <c r="F1203" s="1" t="s">
        <v>11</v>
      </c>
      <c r="G1203" s="1">
        <v>9</v>
      </c>
      <c r="H1203">
        <v>1.3</v>
      </c>
      <c r="I1203">
        <f>G1203*H1203</f>
        <v>11.700000000000001</v>
      </c>
    </row>
    <row r="1204" spans="1:9" ht="14.25" customHeight="1">
      <c r="A1204" s="4"/>
      <c r="B1204" s="1" t="s">
        <v>1525</v>
      </c>
      <c r="C1204" s="1" t="s">
        <v>161</v>
      </c>
      <c r="D1204" s="1"/>
      <c r="E1204" s="1" t="s">
        <v>14</v>
      </c>
      <c r="F1204" s="1" t="s">
        <v>11</v>
      </c>
      <c r="G1204" s="1">
        <v>7</v>
      </c>
      <c r="H1204">
        <v>1.5</v>
      </c>
      <c r="I1204">
        <f>G1204*H1204</f>
        <v>10.5</v>
      </c>
    </row>
    <row r="1205" spans="1:9" ht="14.25" customHeight="1">
      <c r="A1205" s="4"/>
      <c r="B1205" s="1" t="s">
        <v>1526</v>
      </c>
      <c r="C1205" s="1" t="s">
        <v>285</v>
      </c>
      <c r="D1205" s="1" t="s">
        <v>55</v>
      </c>
      <c r="E1205" s="1" t="s">
        <v>47</v>
      </c>
      <c r="F1205" s="1" t="s">
        <v>24</v>
      </c>
      <c r="G1205" s="1">
        <v>5</v>
      </c>
      <c r="H1205">
        <v>3</v>
      </c>
      <c r="I1205">
        <f>G1205*H1205</f>
        <v>15</v>
      </c>
    </row>
    <row r="1206" spans="1:9" ht="14.25" customHeight="1">
      <c r="A1206" s="4"/>
      <c r="B1206" s="1" t="s">
        <v>1527</v>
      </c>
      <c r="C1206" s="1" t="s">
        <v>231</v>
      </c>
      <c r="D1206" s="1"/>
      <c r="E1206" s="1" t="s">
        <v>14</v>
      </c>
      <c r="F1206" s="1" t="s">
        <v>11</v>
      </c>
      <c r="G1206" s="1">
        <v>7</v>
      </c>
      <c r="H1206">
        <v>1</v>
      </c>
      <c r="I1206">
        <f>G1206*H1206</f>
        <v>7</v>
      </c>
    </row>
    <row r="1207" spans="1:9" ht="14.25" customHeight="1">
      <c r="A1207" s="4"/>
      <c r="B1207" s="1" t="s">
        <v>1528</v>
      </c>
      <c r="C1207" s="1" t="s">
        <v>427</v>
      </c>
      <c r="D1207" s="1"/>
      <c r="E1207" s="1" t="s">
        <v>417</v>
      </c>
      <c r="F1207" s="1" t="s">
        <v>24</v>
      </c>
      <c r="G1207" s="1">
        <v>11</v>
      </c>
      <c r="H1207">
        <v>2.5</v>
      </c>
      <c r="I1207">
        <f>G1207*H1207</f>
        <v>27.5</v>
      </c>
    </row>
    <row r="1208" spans="1:9" ht="14.25" customHeight="1">
      <c r="A1208" s="4"/>
      <c r="B1208" s="1" t="s">
        <v>1529</v>
      </c>
      <c r="C1208" s="1" t="s">
        <v>13</v>
      </c>
      <c r="D1208" s="1"/>
      <c r="E1208" s="1" t="s">
        <v>14</v>
      </c>
      <c r="F1208" s="1" t="s">
        <v>11</v>
      </c>
      <c r="G1208" s="1">
        <v>3</v>
      </c>
      <c r="H1208">
        <v>2</v>
      </c>
      <c r="I1208">
        <f>G1208*H1208</f>
        <v>6</v>
      </c>
    </row>
    <row r="1209" spans="1:9" ht="14.25" customHeight="1">
      <c r="A1209" s="4"/>
      <c r="B1209" s="1" t="s">
        <v>1530</v>
      </c>
      <c r="C1209" s="1" t="s">
        <v>44</v>
      </c>
      <c r="D1209" s="1"/>
      <c r="E1209" s="1" t="s">
        <v>182</v>
      </c>
      <c r="F1209" s="1" t="s">
        <v>11</v>
      </c>
      <c r="G1209" s="1">
        <v>9</v>
      </c>
      <c r="H1209">
        <v>2.5</v>
      </c>
      <c r="I1209">
        <f>G1209*H1209</f>
        <v>22.5</v>
      </c>
    </row>
    <row r="1210" spans="1:9" ht="14.25" customHeight="1">
      <c r="A1210" s="4"/>
      <c r="B1210" s="1" t="s">
        <v>1531</v>
      </c>
      <c r="C1210" s="1" t="s">
        <v>151</v>
      </c>
      <c r="D1210" s="1"/>
      <c r="E1210" s="1" t="s">
        <v>11</v>
      </c>
      <c r="F1210" s="1" t="s">
        <v>14</v>
      </c>
      <c r="G1210" s="1">
        <v>15</v>
      </c>
      <c r="H1210">
        <v>0.5</v>
      </c>
      <c r="I1210">
        <f>G1210*H1210</f>
        <v>7.5</v>
      </c>
    </row>
    <row r="1211" spans="1:9" ht="14.25" customHeight="1">
      <c r="A1211" s="4"/>
      <c r="B1211" s="1" t="s">
        <v>1532</v>
      </c>
      <c r="C1211" s="1" t="s">
        <v>50</v>
      </c>
      <c r="D1211" s="1"/>
      <c r="E1211" s="1" t="s">
        <v>51</v>
      </c>
      <c r="F1211" s="1" t="s">
        <v>14</v>
      </c>
      <c r="G1211" s="1">
        <v>9</v>
      </c>
      <c r="H1211">
        <v>3</v>
      </c>
      <c r="I1211">
        <f>G1211*H1211</f>
        <v>27</v>
      </c>
    </row>
    <row r="1212" spans="1:9" ht="14.25" customHeight="1">
      <c r="A1212" s="4"/>
      <c r="B1212" s="1" t="s">
        <v>1533</v>
      </c>
      <c r="C1212" s="1" t="s">
        <v>78</v>
      </c>
      <c r="D1212" s="1"/>
      <c r="E1212" s="1" t="s">
        <v>79</v>
      </c>
      <c r="F1212" s="1" t="s">
        <v>42</v>
      </c>
      <c r="G1212" s="1">
        <v>4</v>
      </c>
      <c r="H1212">
        <v>1</v>
      </c>
      <c r="I1212">
        <f>G1212*H1212</f>
        <v>4</v>
      </c>
    </row>
    <row r="1213" spans="1:9" ht="14.25" customHeight="1">
      <c r="A1213" s="4"/>
      <c r="B1213" s="1" t="s">
        <v>1534</v>
      </c>
      <c r="C1213" s="1" t="s">
        <v>176</v>
      </c>
      <c r="D1213" s="1"/>
      <c r="E1213" s="1" t="s">
        <v>177</v>
      </c>
      <c r="F1213" s="1" t="s">
        <v>11</v>
      </c>
      <c r="G1213" s="1">
        <v>16</v>
      </c>
      <c r="H1213">
        <v>1.7</v>
      </c>
      <c r="I1213">
        <f>G1213*H1213</f>
        <v>27.2</v>
      </c>
    </row>
    <row r="1214" spans="1:9" ht="14.25" customHeight="1">
      <c r="A1214" s="4"/>
      <c r="B1214" s="1" t="s">
        <v>1535</v>
      </c>
      <c r="C1214" s="1" t="s">
        <v>176</v>
      </c>
      <c r="D1214" s="1"/>
      <c r="E1214" s="1" t="s">
        <v>177</v>
      </c>
      <c r="F1214" s="1" t="s">
        <v>11</v>
      </c>
      <c r="G1214" s="1">
        <v>11</v>
      </c>
      <c r="H1214">
        <v>1.7</v>
      </c>
      <c r="I1214">
        <f>G1214*H1214</f>
        <v>18.7</v>
      </c>
    </row>
    <row r="1215" spans="1:9" ht="22.7" customHeight="1">
      <c r="A1215" s="4"/>
      <c r="B1215" s="1" t="s">
        <v>1536</v>
      </c>
      <c r="C1215" s="1" t="s">
        <v>1537</v>
      </c>
      <c r="D1215" s="1"/>
      <c r="E1215" s="1" t="s">
        <v>47</v>
      </c>
      <c r="F1215" s="1" t="s">
        <v>24</v>
      </c>
      <c r="G1215" s="1">
        <v>3</v>
      </c>
      <c r="H1215">
        <v>3</v>
      </c>
      <c r="I1215">
        <f>G1215*H1215</f>
        <v>9</v>
      </c>
    </row>
    <row r="1216" spans="1:9" ht="14.25" customHeight="1">
      <c r="A1216" s="4"/>
      <c r="B1216" s="1" t="s">
        <v>1538</v>
      </c>
      <c r="C1216" s="1" t="s">
        <v>13</v>
      </c>
      <c r="D1216" s="1"/>
      <c r="E1216" s="1" t="s">
        <v>14</v>
      </c>
      <c r="F1216" s="1" t="s">
        <v>11</v>
      </c>
      <c r="G1216" s="1">
        <v>5</v>
      </c>
      <c r="H1216">
        <v>2</v>
      </c>
      <c r="I1216">
        <f>G1216*H1216</f>
        <v>10</v>
      </c>
    </row>
    <row r="1217" spans="1:9" ht="22.7" customHeight="1">
      <c r="A1217" s="4"/>
      <c r="B1217" s="1" t="s">
        <v>1539</v>
      </c>
      <c r="C1217" s="1" t="s">
        <v>16</v>
      </c>
      <c r="D1217" s="1" t="s">
        <v>430</v>
      </c>
      <c r="E1217" s="1" t="s">
        <v>128</v>
      </c>
      <c r="F1217" s="1" t="s">
        <v>11</v>
      </c>
      <c r="G1217" s="1">
        <v>20</v>
      </c>
      <c r="H1217">
        <v>5</v>
      </c>
      <c r="I1217">
        <f>G1217*H1217</f>
        <v>100</v>
      </c>
    </row>
    <row r="1218" spans="1:9" ht="14.25" customHeight="1">
      <c r="A1218" s="4"/>
      <c r="B1218" s="1" t="s">
        <v>1540</v>
      </c>
      <c r="C1218" s="1" t="s">
        <v>176</v>
      </c>
      <c r="D1218" s="1"/>
      <c r="E1218" s="1" t="s">
        <v>177</v>
      </c>
      <c r="F1218" s="1" t="s">
        <v>11</v>
      </c>
      <c r="G1218" s="1">
        <v>7</v>
      </c>
      <c r="H1218">
        <v>1.7</v>
      </c>
      <c r="I1218">
        <f>G1218*H1218</f>
        <v>11.9</v>
      </c>
    </row>
    <row r="1219" spans="1:9" ht="14.25" customHeight="1">
      <c r="A1219" s="4"/>
      <c r="B1219" s="1" t="s">
        <v>1541</v>
      </c>
      <c r="C1219" s="1" t="s">
        <v>50</v>
      </c>
      <c r="D1219" s="1"/>
      <c r="E1219" s="1" t="s">
        <v>51</v>
      </c>
      <c r="F1219" s="1" t="s">
        <v>14</v>
      </c>
      <c r="G1219" s="1">
        <v>10</v>
      </c>
      <c r="H1219">
        <v>3</v>
      </c>
      <c r="I1219">
        <f>G1219*H1219</f>
        <v>30</v>
      </c>
    </row>
    <row r="1220" spans="1:9" ht="14.25" customHeight="1">
      <c r="A1220" s="4"/>
      <c r="B1220" s="1" t="s">
        <v>1542</v>
      </c>
      <c r="C1220" s="1" t="s">
        <v>50</v>
      </c>
      <c r="D1220" s="1"/>
      <c r="E1220" s="1" t="s">
        <v>51</v>
      </c>
      <c r="F1220" s="1" t="s">
        <v>14</v>
      </c>
      <c r="G1220" s="1">
        <v>4</v>
      </c>
      <c r="H1220">
        <v>3</v>
      </c>
      <c r="I1220">
        <f>G1220*H1220</f>
        <v>12</v>
      </c>
    </row>
    <row r="1221" spans="1:9" ht="14.25" customHeight="1">
      <c r="A1221" s="4"/>
      <c r="B1221" s="1" t="s">
        <v>1543</v>
      </c>
      <c r="C1221" s="1" t="s">
        <v>176</v>
      </c>
      <c r="D1221" s="1"/>
      <c r="E1221" s="1" t="s">
        <v>177</v>
      </c>
      <c r="F1221" s="1" t="s">
        <v>11</v>
      </c>
      <c r="G1221" s="1">
        <v>11</v>
      </c>
      <c r="H1221">
        <v>1.7</v>
      </c>
      <c r="I1221">
        <f>G1221*H1221</f>
        <v>18.7</v>
      </c>
    </row>
    <row r="1222" spans="1:9" ht="14.25" customHeight="1">
      <c r="A1222" s="4"/>
      <c r="B1222" s="1" t="s">
        <v>1544</v>
      </c>
      <c r="C1222" s="1" t="s">
        <v>101</v>
      </c>
      <c r="D1222" s="1"/>
      <c r="E1222" s="1" t="s">
        <v>10</v>
      </c>
      <c r="F1222" s="1" t="s">
        <v>11</v>
      </c>
      <c r="G1222" s="1">
        <v>13</v>
      </c>
      <c r="H1222">
        <v>1.3</v>
      </c>
      <c r="I1222">
        <f>G1222*H1222</f>
        <v>16.900000000000002</v>
      </c>
    </row>
    <row r="1223" spans="1:9" ht="14.25" customHeight="1">
      <c r="A1223" s="4"/>
      <c r="B1223" s="1" t="s">
        <v>1545</v>
      </c>
      <c r="C1223" s="1" t="s">
        <v>1546</v>
      </c>
      <c r="D1223" s="1"/>
      <c r="E1223" s="1" t="s">
        <v>24</v>
      </c>
      <c r="F1223" s="1" t="s">
        <v>47</v>
      </c>
      <c r="G1223" s="1">
        <v>4</v>
      </c>
      <c r="H1223">
        <v>2.5</v>
      </c>
      <c r="I1223">
        <f>G1223*H1223</f>
        <v>10</v>
      </c>
    </row>
    <row r="1224" spans="1:9" ht="14.25" customHeight="1">
      <c r="A1224" s="4"/>
      <c r="B1224" s="1" t="s">
        <v>1547</v>
      </c>
      <c r="C1224" s="1" t="s">
        <v>323</v>
      </c>
      <c r="D1224" s="1"/>
      <c r="E1224" s="1" t="s">
        <v>308</v>
      </c>
      <c r="F1224" s="1" t="s">
        <v>309</v>
      </c>
      <c r="G1224" s="1">
        <v>4</v>
      </c>
      <c r="H1224">
        <v>2.5</v>
      </c>
      <c r="I1224">
        <f>G1224*H1224</f>
        <v>10</v>
      </c>
    </row>
    <row r="1225" spans="1:9" ht="22.7" customHeight="1">
      <c r="A1225" s="4"/>
      <c r="B1225" s="1" t="s">
        <v>1548</v>
      </c>
      <c r="C1225" s="1" t="s">
        <v>1537</v>
      </c>
      <c r="D1225" s="1"/>
      <c r="E1225" s="1" t="s">
        <v>47</v>
      </c>
      <c r="F1225" s="1" t="s">
        <v>24</v>
      </c>
      <c r="G1225" s="1">
        <v>4</v>
      </c>
      <c r="H1225">
        <v>3</v>
      </c>
      <c r="I1225">
        <f>G1225*H1225</f>
        <v>12</v>
      </c>
    </row>
    <row r="1226" spans="1:9" ht="14.25" customHeight="1">
      <c r="A1226" s="4"/>
      <c r="B1226" s="1" t="s">
        <v>1549</v>
      </c>
      <c r="C1226" s="1" t="s">
        <v>1252</v>
      </c>
      <c r="D1226" s="1"/>
      <c r="E1226" s="1" t="s">
        <v>47</v>
      </c>
      <c r="F1226" s="1" t="s">
        <v>24</v>
      </c>
      <c r="G1226" s="1">
        <v>11</v>
      </c>
      <c r="H1226">
        <v>2</v>
      </c>
      <c r="I1226">
        <f>G1226*H1226</f>
        <v>22</v>
      </c>
    </row>
    <row r="1227" spans="1:9" ht="14.25" customHeight="1">
      <c r="A1227" s="4"/>
      <c r="B1227" s="1" t="s">
        <v>1550</v>
      </c>
      <c r="C1227" s="1" t="s">
        <v>1252</v>
      </c>
      <c r="D1227" s="1"/>
      <c r="E1227" s="1" t="s">
        <v>47</v>
      </c>
      <c r="F1227" s="1" t="s">
        <v>24</v>
      </c>
      <c r="G1227" s="1">
        <v>11</v>
      </c>
      <c r="H1227">
        <v>2</v>
      </c>
      <c r="I1227">
        <f>G1227*H1227</f>
        <v>22</v>
      </c>
    </row>
    <row r="1228" spans="1:9" ht="14.25" customHeight="1">
      <c r="A1228" s="4"/>
      <c r="B1228" s="1" t="s">
        <v>1551</v>
      </c>
      <c r="C1228" s="1" t="s">
        <v>119</v>
      </c>
      <c r="D1228" s="1"/>
      <c r="E1228" s="1" t="s">
        <v>182</v>
      </c>
      <c r="F1228" s="1" t="s">
        <v>11</v>
      </c>
      <c r="G1228" s="1">
        <v>21</v>
      </c>
      <c r="H1228">
        <v>2.5</v>
      </c>
      <c r="I1228">
        <f>G1228*H1228</f>
        <v>52.5</v>
      </c>
    </row>
    <row r="1229" spans="1:9" ht="14.25" customHeight="1">
      <c r="A1229" s="4"/>
      <c r="B1229" s="1" t="s">
        <v>1552</v>
      </c>
      <c r="C1229" s="1" t="s">
        <v>81</v>
      </c>
      <c r="D1229" s="1"/>
      <c r="E1229" s="1" t="s">
        <v>82</v>
      </c>
      <c r="F1229" s="1" t="s">
        <v>14</v>
      </c>
      <c r="G1229" s="1">
        <v>37</v>
      </c>
      <c r="H1229">
        <v>2</v>
      </c>
      <c r="I1229">
        <f>G1229*H1229</f>
        <v>74</v>
      </c>
    </row>
    <row r="1230" spans="1:9" ht="14.25" customHeight="1">
      <c r="A1230" s="4"/>
      <c r="B1230" s="1" t="s">
        <v>1553</v>
      </c>
      <c r="C1230" s="1" t="s">
        <v>107</v>
      </c>
      <c r="D1230" s="1"/>
      <c r="E1230" s="1" t="s">
        <v>11</v>
      </c>
      <c r="F1230" s="1" t="s">
        <v>14</v>
      </c>
      <c r="G1230" s="1">
        <v>15</v>
      </c>
      <c r="H1230">
        <v>0.5</v>
      </c>
      <c r="I1230">
        <f>G1230*H1230</f>
        <v>7.5</v>
      </c>
    </row>
    <row r="1231" spans="1:9" ht="22.7" customHeight="1">
      <c r="A1231" s="4"/>
      <c r="B1231" s="1" t="s">
        <v>1554</v>
      </c>
      <c r="C1231" s="1" t="s">
        <v>326</v>
      </c>
      <c r="D1231" s="1"/>
      <c r="E1231" s="1" t="s">
        <v>24</v>
      </c>
      <c r="F1231" s="1" t="s">
        <v>47</v>
      </c>
      <c r="G1231" s="1">
        <v>97</v>
      </c>
      <c r="H1231">
        <v>0.8</v>
      </c>
      <c r="I1231">
        <f>G1231*H1231</f>
        <v>77.600000000000009</v>
      </c>
    </row>
    <row r="1232" spans="1:9" ht="14.25" customHeight="1">
      <c r="A1232" s="4"/>
      <c r="B1232" s="1" t="s">
        <v>1555</v>
      </c>
      <c r="C1232" s="1" t="s">
        <v>73</v>
      </c>
      <c r="D1232" s="1"/>
      <c r="E1232" s="1" t="s">
        <v>182</v>
      </c>
      <c r="F1232" s="1" t="s">
        <v>11</v>
      </c>
      <c r="G1232" s="1">
        <v>9</v>
      </c>
      <c r="H1232">
        <v>2.5</v>
      </c>
      <c r="I1232">
        <f>G1232*H1232</f>
        <v>22.5</v>
      </c>
    </row>
    <row r="1233" spans="1:9" ht="14.25" customHeight="1">
      <c r="A1233" s="4"/>
      <c r="B1233" s="1" t="s">
        <v>1556</v>
      </c>
      <c r="C1233" s="1" t="s">
        <v>127</v>
      </c>
      <c r="D1233" s="1"/>
      <c r="E1233" s="1" t="s">
        <v>128</v>
      </c>
      <c r="F1233" s="1" t="s">
        <v>11</v>
      </c>
      <c r="G1233" s="1">
        <v>1</v>
      </c>
      <c r="H1233">
        <v>5</v>
      </c>
      <c r="I1233">
        <f>G1233*H1233</f>
        <v>5</v>
      </c>
    </row>
    <row r="1234" spans="1:9" ht="14.25" customHeight="1">
      <c r="A1234" s="4"/>
      <c r="B1234" s="1" t="s">
        <v>1557</v>
      </c>
      <c r="C1234" s="1" t="s">
        <v>609</v>
      </c>
      <c r="D1234" s="1" t="s">
        <v>610</v>
      </c>
      <c r="E1234" s="1" t="s">
        <v>24</v>
      </c>
      <c r="F1234" s="1" t="s">
        <v>47</v>
      </c>
      <c r="G1234" s="1">
        <v>35</v>
      </c>
      <c r="H1234">
        <v>2.5</v>
      </c>
      <c r="I1234">
        <f>G1234*H1234</f>
        <v>87.5</v>
      </c>
    </row>
    <row r="1235" spans="1:9" ht="14.25" customHeight="1">
      <c r="A1235" s="4"/>
      <c r="B1235" s="1" t="s">
        <v>1558</v>
      </c>
      <c r="C1235" s="1" t="s">
        <v>323</v>
      </c>
      <c r="D1235" s="1"/>
      <c r="E1235" s="1" t="s">
        <v>308</v>
      </c>
      <c r="F1235" s="1" t="s">
        <v>309</v>
      </c>
      <c r="G1235" s="1">
        <v>93</v>
      </c>
      <c r="H1235">
        <v>2.5</v>
      </c>
      <c r="I1235">
        <f>G1235*H1235</f>
        <v>232.5</v>
      </c>
    </row>
    <row r="1236" spans="1:9" ht="22.7" customHeight="1">
      <c r="A1236" s="4"/>
      <c r="B1236" s="1" t="s">
        <v>1559</v>
      </c>
      <c r="C1236" s="1" t="s">
        <v>320</v>
      </c>
      <c r="D1236" s="1"/>
      <c r="E1236" s="1" t="s">
        <v>24</v>
      </c>
      <c r="F1236" s="1" t="s">
        <v>47</v>
      </c>
      <c r="G1236" s="1">
        <v>13</v>
      </c>
      <c r="H1236">
        <v>0.8</v>
      </c>
      <c r="I1236">
        <f>G1236*H1236</f>
        <v>10.4</v>
      </c>
    </row>
    <row r="1237" spans="1:9" ht="14.25" customHeight="1">
      <c r="A1237" s="4"/>
      <c r="B1237" s="1" t="s">
        <v>1560</v>
      </c>
      <c r="C1237" s="1" t="s">
        <v>157</v>
      </c>
      <c r="D1237" s="1"/>
      <c r="E1237" s="1" t="s">
        <v>11</v>
      </c>
      <c r="F1237" s="1" t="s">
        <v>14</v>
      </c>
      <c r="G1237" s="1">
        <v>17</v>
      </c>
      <c r="H1237">
        <v>0.5</v>
      </c>
      <c r="I1237">
        <f>G1237*H1237</f>
        <v>8.5</v>
      </c>
    </row>
    <row r="1238" spans="1:9" ht="14.25" customHeight="1">
      <c r="A1238" s="4"/>
      <c r="B1238" s="1" t="s">
        <v>1561</v>
      </c>
      <c r="C1238" s="1" t="s">
        <v>1562</v>
      </c>
      <c r="D1238" s="1"/>
      <c r="E1238" s="1" t="s">
        <v>29</v>
      </c>
      <c r="F1238" s="1" t="s">
        <v>30</v>
      </c>
      <c r="G1238" s="1">
        <v>6</v>
      </c>
      <c r="H1238">
        <v>1.5</v>
      </c>
      <c r="I1238">
        <f>G1238*H1238</f>
        <v>9</v>
      </c>
    </row>
    <row r="1239" spans="1:9" ht="14.25" customHeight="1">
      <c r="A1239" s="4"/>
      <c r="B1239" s="1" t="s">
        <v>1563</v>
      </c>
      <c r="C1239" s="1" t="s">
        <v>285</v>
      </c>
      <c r="D1239" s="1" t="s">
        <v>55</v>
      </c>
      <c r="E1239" s="1" t="s">
        <v>47</v>
      </c>
      <c r="F1239" s="1" t="s">
        <v>24</v>
      </c>
      <c r="G1239" s="1">
        <v>5</v>
      </c>
      <c r="H1239">
        <v>3</v>
      </c>
      <c r="I1239">
        <f>G1239*H1239</f>
        <v>15</v>
      </c>
    </row>
    <row r="1240" spans="1:9" ht="22.7" customHeight="1">
      <c r="A1240" s="4"/>
      <c r="B1240" s="1" t="s">
        <v>1564</v>
      </c>
      <c r="C1240" s="1" t="s">
        <v>1537</v>
      </c>
      <c r="D1240" s="1" t="s">
        <v>55</v>
      </c>
      <c r="E1240" s="1" t="s">
        <v>47</v>
      </c>
      <c r="F1240" s="1" t="s">
        <v>24</v>
      </c>
      <c r="G1240" s="1">
        <v>7</v>
      </c>
      <c r="H1240">
        <v>3</v>
      </c>
      <c r="I1240">
        <f>G1240*H1240</f>
        <v>21</v>
      </c>
    </row>
    <row r="1241" spans="1:9" ht="14.25" customHeight="1">
      <c r="A1241" s="4"/>
      <c r="B1241" s="1" t="s">
        <v>1565</v>
      </c>
      <c r="C1241" s="1" t="s">
        <v>176</v>
      </c>
      <c r="D1241" s="1"/>
      <c r="E1241" s="1" t="s">
        <v>177</v>
      </c>
      <c r="F1241" s="1" t="s">
        <v>11</v>
      </c>
      <c r="G1241" s="1">
        <v>5</v>
      </c>
      <c r="H1241">
        <v>1.7</v>
      </c>
      <c r="I1241">
        <f>G1241*H1241</f>
        <v>8.5</v>
      </c>
    </row>
    <row r="1242" spans="1:9" ht="14.25" customHeight="1">
      <c r="A1242" s="4"/>
      <c r="B1242" s="1" t="s">
        <v>1566</v>
      </c>
      <c r="C1242" s="1" t="s">
        <v>681</v>
      </c>
      <c r="D1242" s="1"/>
      <c r="E1242" s="1" t="s">
        <v>362</v>
      </c>
      <c r="F1242" s="1" t="s">
        <v>30</v>
      </c>
      <c r="G1242" s="1">
        <v>13</v>
      </c>
      <c r="H1242">
        <v>3.3</v>
      </c>
      <c r="I1242">
        <f>G1242*H1242</f>
        <v>42.9</v>
      </c>
    </row>
    <row r="1243" spans="1:9" ht="22.7" customHeight="1">
      <c r="A1243" s="4"/>
      <c r="B1243" s="1" t="s">
        <v>1567</v>
      </c>
      <c r="C1243" s="1" t="s">
        <v>320</v>
      </c>
      <c r="D1243" s="1"/>
      <c r="E1243" s="1" t="s">
        <v>24</v>
      </c>
      <c r="F1243" s="1" t="s">
        <v>47</v>
      </c>
      <c r="G1243" s="1">
        <v>5</v>
      </c>
      <c r="H1243">
        <v>0.8</v>
      </c>
      <c r="I1243">
        <f>G1243*H1243</f>
        <v>4</v>
      </c>
    </row>
    <row r="1244" spans="1:9" ht="14.25" customHeight="1">
      <c r="A1244" s="4"/>
      <c r="B1244" s="1" t="s">
        <v>1568</v>
      </c>
      <c r="C1244" s="1" t="s">
        <v>110</v>
      </c>
      <c r="D1244" s="1"/>
      <c r="E1244" s="1" t="s">
        <v>14</v>
      </c>
      <c r="F1244" s="1" t="s">
        <v>11</v>
      </c>
      <c r="G1244" s="1">
        <v>7</v>
      </c>
      <c r="H1244">
        <v>2</v>
      </c>
      <c r="I1244">
        <f>G1244*H1244</f>
        <v>14</v>
      </c>
    </row>
    <row r="1245" spans="1:9" ht="22.7" customHeight="1">
      <c r="A1245" s="4"/>
      <c r="B1245" s="1" t="s">
        <v>1569</v>
      </c>
      <c r="C1245" s="1" t="s">
        <v>198</v>
      </c>
      <c r="D1245" s="1"/>
      <c r="E1245" s="1" t="s">
        <v>177</v>
      </c>
      <c r="F1245" s="1" t="s">
        <v>11</v>
      </c>
      <c r="G1245" s="1">
        <v>10</v>
      </c>
      <c r="H1245">
        <v>5</v>
      </c>
      <c r="I1245">
        <f>G1245*H1245</f>
        <v>50</v>
      </c>
    </row>
    <row r="1246" spans="1:9" ht="14.25" customHeight="1">
      <c r="A1246" s="4"/>
      <c r="B1246" s="1" t="s">
        <v>1570</v>
      </c>
      <c r="C1246" s="1" t="s">
        <v>433</v>
      </c>
      <c r="D1246" s="1" t="s">
        <v>1571</v>
      </c>
      <c r="E1246" s="1" t="s">
        <v>47</v>
      </c>
      <c r="F1246" s="1" t="s">
        <v>24</v>
      </c>
      <c r="G1246" s="1">
        <v>18</v>
      </c>
      <c r="H1246">
        <v>2.5</v>
      </c>
      <c r="I1246">
        <f>G1246*H1246</f>
        <v>45</v>
      </c>
    </row>
    <row r="1247" spans="1:9" ht="14.25" customHeight="1">
      <c r="A1247" s="4"/>
      <c r="B1247" s="1" t="s">
        <v>1572</v>
      </c>
      <c r="C1247" s="1" t="s">
        <v>204</v>
      </c>
      <c r="D1247" s="1"/>
      <c r="E1247" s="1" t="s">
        <v>79</v>
      </c>
      <c r="F1247" s="1" t="s">
        <v>42</v>
      </c>
      <c r="G1247" s="1">
        <v>4</v>
      </c>
      <c r="H1247">
        <v>1</v>
      </c>
      <c r="I1247">
        <f>G1247*H1247</f>
        <v>4</v>
      </c>
    </row>
    <row r="1248" spans="1:9" ht="14.25" customHeight="1">
      <c r="A1248" s="4"/>
      <c r="B1248" s="1" t="s">
        <v>1573</v>
      </c>
      <c r="C1248" s="1" t="s">
        <v>323</v>
      </c>
      <c r="D1248" s="1"/>
      <c r="E1248" s="1" t="s">
        <v>308</v>
      </c>
      <c r="F1248" s="1" t="s">
        <v>309</v>
      </c>
      <c r="G1248" s="1">
        <v>4</v>
      </c>
      <c r="H1248">
        <v>2.5</v>
      </c>
      <c r="I1248">
        <f>G1248*H1248</f>
        <v>10</v>
      </c>
    </row>
    <row r="1249" spans="1:9" ht="14.25" customHeight="1">
      <c r="A1249" s="4"/>
      <c r="B1249" s="1" t="s">
        <v>1574</v>
      </c>
      <c r="C1249" s="1" t="s">
        <v>32</v>
      </c>
      <c r="D1249" s="1"/>
      <c r="E1249" s="1" t="s">
        <v>10</v>
      </c>
      <c r="F1249" s="1" t="s">
        <v>11</v>
      </c>
      <c r="G1249" s="1">
        <v>4</v>
      </c>
      <c r="H1249">
        <v>5</v>
      </c>
      <c r="I1249">
        <f>G1249*H1249</f>
        <v>20</v>
      </c>
    </row>
    <row r="1250" spans="1:9" ht="14.25" customHeight="1">
      <c r="A1250" s="4"/>
      <c r="B1250" s="1" t="s">
        <v>1575</v>
      </c>
      <c r="C1250" s="1" t="s">
        <v>32</v>
      </c>
      <c r="D1250" s="1"/>
      <c r="E1250" s="1" t="s">
        <v>10</v>
      </c>
      <c r="F1250" s="1" t="s">
        <v>11</v>
      </c>
      <c r="G1250" s="1">
        <v>11</v>
      </c>
      <c r="H1250">
        <v>5</v>
      </c>
      <c r="I1250">
        <f>G1250*H1250</f>
        <v>55</v>
      </c>
    </row>
    <row r="1251" spans="1:9" ht="14.25" customHeight="1">
      <c r="A1251" s="4"/>
      <c r="B1251" s="1" t="s">
        <v>1576</v>
      </c>
      <c r="C1251" s="1" t="s">
        <v>101</v>
      </c>
      <c r="D1251" s="1"/>
      <c r="E1251" s="1" t="s">
        <v>10</v>
      </c>
      <c r="F1251" s="1" t="s">
        <v>11</v>
      </c>
      <c r="G1251" s="1">
        <v>8</v>
      </c>
      <c r="H1251">
        <v>1.3</v>
      </c>
      <c r="I1251">
        <f>G1251*H1251</f>
        <v>10.4</v>
      </c>
    </row>
    <row r="1252" spans="1:9" ht="22.7" customHeight="1">
      <c r="A1252" s="4"/>
      <c r="B1252" s="1" t="s">
        <v>1577</v>
      </c>
      <c r="C1252" s="1" t="s">
        <v>517</v>
      </c>
      <c r="D1252" s="1" t="s">
        <v>518</v>
      </c>
      <c r="E1252" s="1" t="s">
        <v>24</v>
      </c>
      <c r="F1252" s="1" t="s">
        <v>47</v>
      </c>
      <c r="G1252" s="1">
        <v>8</v>
      </c>
      <c r="H1252">
        <v>6</v>
      </c>
      <c r="I1252">
        <f>G1252*H1252</f>
        <v>48</v>
      </c>
    </row>
    <row r="1253" spans="1:9" ht="33.950000000000003" customHeight="1">
      <c r="A1253" s="4"/>
      <c r="B1253" s="1" t="s">
        <v>1578</v>
      </c>
      <c r="C1253" s="1" t="s">
        <v>334</v>
      </c>
      <c r="D1253" s="1" t="s">
        <v>1579</v>
      </c>
      <c r="E1253" s="1" t="s">
        <v>47</v>
      </c>
      <c r="F1253" s="1" t="s">
        <v>24</v>
      </c>
      <c r="G1253" s="1">
        <v>5</v>
      </c>
      <c r="H1253">
        <v>3</v>
      </c>
      <c r="I1253">
        <f>G1253*H1253</f>
        <v>15</v>
      </c>
    </row>
    <row r="1254" spans="1:9" ht="22.7" customHeight="1">
      <c r="A1254" s="4"/>
      <c r="B1254" s="1" t="s">
        <v>1580</v>
      </c>
      <c r="C1254" s="1" t="s">
        <v>22</v>
      </c>
      <c r="D1254" s="1" t="s">
        <v>1581</v>
      </c>
      <c r="E1254" s="1" t="s">
        <v>24</v>
      </c>
      <c r="F1254" s="1" t="s">
        <v>47</v>
      </c>
      <c r="G1254" s="1">
        <v>20</v>
      </c>
      <c r="H1254">
        <v>6</v>
      </c>
      <c r="I1254">
        <f>G1254*H1254</f>
        <v>120</v>
      </c>
    </row>
    <row r="1255" spans="1:9" ht="14.25" customHeight="1">
      <c r="A1255" s="4"/>
      <c r="B1255" s="1" t="s">
        <v>1582</v>
      </c>
      <c r="C1255" s="1" t="s">
        <v>475</v>
      </c>
      <c r="D1255" s="1"/>
      <c r="E1255" s="1" t="s">
        <v>180</v>
      </c>
      <c r="F1255" s="1" t="s">
        <v>82</v>
      </c>
      <c r="G1255" s="1">
        <v>29</v>
      </c>
      <c r="H1255">
        <v>2.5</v>
      </c>
      <c r="I1255">
        <f>G1255*H1255</f>
        <v>72.5</v>
      </c>
    </row>
    <row r="1256" spans="1:9" ht="14.25" customHeight="1">
      <c r="A1256" s="4"/>
      <c r="B1256" s="1" t="s">
        <v>1583</v>
      </c>
      <c r="C1256" s="1" t="s">
        <v>44</v>
      </c>
      <c r="D1256" s="1"/>
      <c r="E1256" s="1" t="s">
        <v>182</v>
      </c>
      <c r="F1256" s="1" t="s">
        <v>11</v>
      </c>
      <c r="G1256" s="1">
        <v>7</v>
      </c>
      <c r="H1256">
        <v>2.5</v>
      </c>
      <c r="I1256">
        <f>G1256*H1256</f>
        <v>17.5</v>
      </c>
    </row>
    <row r="1257" spans="1:9" ht="14.25" customHeight="1">
      <c r="A1257" s="3">
        <v>44798</v>
      </c>
      <c r="B1257" s="1" t="s">
        <v>1584</v>
      </c>
      <c r="C1257" s="1" t="s">
        <v>642</v>
      </c>
      <c r="D1257" s="1"/>
      <c r="E1257" s="1" t="s">
        <v>11</v>
      </c>
      <c r="F1257" s="1" t="s">
        <v>14</v>
      </c>
      <c r="G1257" s="1">
        <v>2</v>
      </c>
      <c r="H1257">
        <v>0.5</v>
      </c>
      <c r="I1257">
        <f>G1257*H1257</f>
        <v>1</v>
      </c>
    </row>
    <row r="1258" spans="1:9" ht="14.25" customHeight="1">
      <c r="A1258" s="4"/>
      <c r="B1258" s="1" t="s">
        <v>1585</v>
      </c>
      <c r="C1258" s="1" t="s">
        <v>157</v>
      </c>
      <c r="D1258" s="1"/>
      <c r="E1258" s="1" t="s">
        <v>11</v>
      </c>
      <c r="F1258" s="1" t="s">
        <v>18</v>
      </c>
      <c r="G1258" s="1">
        <v>22</v>
      </c>
      <c r="H1258">
        <v>0.5</v>
      </c>
      <c r="I1258">
        <f>G1258*H1258</f>
        <v>11</v>
      </c>
    </row>
    <row r="1259" spans="1:9" ht="14.25" customHeight="1">
      <c r="A1259" s="4"/>
      <c r="B1259" s="1" t="s">
        <v>1586</v>
      </c>
      <c r="C1259" s="1" t="s">
        <v>159</v>
      </c>
      <c r="D1259" s="1"/>
      <c r="E1259" s="1" t="s">
        <v>14</v>
      </c>
      <c r="F1259" s="1" t="s">
        <v>82</v>
      </c>
      <c r="G1259" s="1">
        <v>8</v>
      </c>
      <c r="H1259">
        <v>3.3</v>
      </c>
      <c r="I1259">
        <f>G1259*H1259</f>
        <v>26.4</v>
      </c>
    </row>
    <row r="1260" spans="1:9" ht="14.25" customHeight="1">
      <c r="A1260" s="4"/>
      <c r="B1260" s="1" t="s">
        <v>1587</v>
      </c>
      <c r="C1260" s="1" t="s">
        <v>157</v>
      </c>
      <c r="D1260" s="1"/>
      <c r="E1260" s="1" t="s">
        <v>11</v>
      </c>
      <c r="F1260" s="1" t="s">
        <v>14</v>
      </c>
      <c r="G1260" s="1">
        <v>2</v>
      </c>
      <c r="H1260">
        <v>0.5</v>
      </c>
      <c r="I1260">
        <f>G1260*H1260</f>
        <v>1</v>
      </c>
    </row>
    <row r="1261" spans="1:9" ht="22.7" customHeight="1">
      <c r="A1261" s="4"/>
      <c r="B1261" s="1" t="s">
        <v>1588</v>
      </c>
      <c r="C1261" s="1" t="s">
        <v>508</v>
      </c>
      <c r="D1261" s="1"/>
      <c r="E1261" s="1" t="s">
        <v>41</v>
      </c>
      <c r="F1261" s="1" t="s">
        <v>42</v>
      </c>
      <c r="G1261" s="1">
        <v>15</v>
      </c>
      <c r="H1261">
        <v>5</v>
      </c>
      <c r="I1261">
        <f>G1261*H1261</f>
        <v>75</v>
      </c>
    </row>
    <row r="1262" spans="1:9" ht="14.25" customHeight="1">
      <c r="A1262" s="4"/>
      <c r="B1262" s="1" t="s">
        <v>1589</v>
      </c>
      <c r="C1262" s="1" t="s">
        <v>734</v>
      </c>
      <c r="D1262" s="1"/>
      <c r="E1262" s="1" t="s">
        <v>30</v>
      </c>
      <c r="F1262" s="1" t="s">
        <v>42</v>
      </c>
      <c r="G1262" s="1">
        <v>47</v>
      </c>
      <c r="H1262">
        <v>4</v>
      </c>
      <c r="I1262">
        <f>G1262*H1262</f>
        <v>188</v>
      </c>
    </row>
    <row r="1263" spans="1:9" ht="14.25" customHeight="1">
      <c r="A1263" s="4"/>
      <c r="B1263" s="1" t="s">
        <v>1590</v>
      </c>
      <c r="C1263" s="1" t="s">
        <v>66</v>
      </c>
      <c r="D1263" s="1"/>
      <c r="E1263" s="1" t="s">
        <v>51</v>
      </c>
      <c r="F1263" s="1" t="s">
        <v>14</v>
      </c>
      <c r="G1263" s="1">
        <v>11</v>
      </c>
      <c r="H1263">
        <v>2</v>
      </c>
      <c r="I1263">
        <f>G1263*H1263</f>
        <v>22</v>
      </c>
    </row>
    <row r="1264" spans="1:9" ht="14.25" customHeight="1">
      <c r="A1264" s="4"/>
      <c r="B1264" s="1" t="s">
        <v>1591</v>
      </c>
      <c r="C1264" s="1" t="s">
        <v>1592</v>
      </c>
      <c r="D1264" s="1"/>
      <c r="E1264" s="1" t="s">
        <v>308</v>
      </c>
      <c r="F1264" s="1" t="s">
        <v>309</v>
      </c>
      <c r="G1264" s="1">
        <v>2</v>
      </c>
    </row>
    <row r="1265" spans="1:10" ht="33.950000000000003" customHeight="1">
      <c r="A1265" s="4"/>
      <c r="B1265" s="1" t="s">
        <v>1593</v>
      </c>
      <c r="C1265" s="1" t="s">
        <v>334</v>
      </c>
      <c r="D1265" s="1" t="s">
        <v>1579</v>
      </c>
      <c r="E1265" s="1" t="s">
        <v>47</v>
      </c>
      <c r="F1265" s="1" t="s">
        <v>24</v>
      </c>
      <c r="G1265" s="1">
        <v>5</v>
      </c>
      <c r="H1265">
        <v>3</v>
      </c>
      <c r="I1265">
        <f>G1265*H1265</f>
        <v>15</v>
      </c>
    </row>
    <row r="1266" spans="1:10" ht="14.25" customHeight="1">
      <c r="A1266" s="4"/>
      <c r="B1266" s="1" t="s">
        <v>1594</v>
      </c>
      <c r="C1266" s="1" t="s">
        <v>81</v>
      </c>
      <c r="D1266" s="1"/>
      <c r="E1266" s="1" t="s">
        <v>82</v>
      </c>
      <c r="F1266" s="1" t="s">
        <v>14</v>
      </c>
      <c r="G1266" s="1">
        <v>10</v>
      </c>
      <c r="H1266">
        <v>2</v>
      </c>
      <c r="I1266">
        <f>G1266*H1266</f>
        <v>20</v>
      </c>
    </row>
    <row r="1267" spans="1:10" ht="14.25" customHeight="1">
      <c r="A1267" s="4"/>
      <c r="B1267" s="1" t="s">
        <v>1595</v>
      </c>
      <c r="C1267" s="1" t="s">
        <v>107</v>
      </c>
      <c r="D1267" s="1"/>
      <c r="E1267" s="1" t="s">
        <v>11</v>
      </c>
      <c r="F1267" s="1" t="s">
        <v>14</v>
      </c>
      <c r="G1267" s="1">
        <v>1</v>
      </c>
      <c r="H1267">
        <v>0.5</v>
      </c>
      <c r="I1267">
        <f>G1267*H1267</f>
        <v>0.5</v>
      </c>
    </row>
    <row r="1268" spans="1:10" ht="14.25" customHeight="1">
      <c r="A1268" s="4"/>
      <c r="B1268" s="1" t="s">
        <v>1596</v>
      </c>
      <c r="C1268" s="1" t="s">
        <v>422</v>
      </c>
      <c r="D1268" s="1"/>
      <c r="E1268" s="1" t="s">
        <v>29</v>
      </c>
      <c r="F1268" s="1" t="s">
        <v>30</v>
      </c>
      <c r="G1268" s="1">
        <v>9</v>
      </c>
      <c r="H1268">
        <v>4</v>
      </c>
      <c r="I1268">
        <f>G1268*H1268</f>
        <v>36</v>
      </c>
    </row>
    <row r="1269" spans="1:10" ht="14.25" customHeight="1">
      <c r="A1269" s="4"/>
      <c r="B1269" s="1" t="s">
        <v>1597</v>
      </c>
      <c r="C1269" s="1" t="s">
        <v>66</v>
      </c>
      <c r="D1269" s="1"/>
      <c r="E1269" s="1" t="s">
        <v>51</v>
      </c>
      <c r="F1269" s="1" t="s">
        <v>14</v>
      </c>
      <c r="G1269" s="1">
        <v>82</v>
      </c>
      <c r="H1269">
        <v>2</v>
      </c>
      <c r="I1269">
        <f>G1269*H1269</f>
        <v>164</v>
      </c>
    </row>
    <row r="1270" spans="1:10" ht="14.25" customHeight="1">
      <c r="A1270" s="4"/>
      <c r="B1270" s="1" t="s">
        <v>1598</v>
      </c>
      <c r="C1270" s="1" t="s">
        <v>50</v>
      </c>
      <c r="D1270" s="1"/>
      <c r="E1270" s="1" t="s">
        <v>51</v>
      </c>
      <c r="F1270" s="1" t="s">
        <v>14</v>
      </c>
      <c r="G1270" s="1">
        <v>6</v>
      </c>
      <c r="H1270">
        <v>3</v>
      </c>
      <c r="I1270">
        <f>G1270*H1270</f>
        <v>18</v>
      </c>
    </row>
    <row r="1271" spans="1:10" ht="14.25" customHeight="1">
      <c r="A1271" s="4"/>
      <c r="B1271" s="1" t="s">
        <v>1599</v>
      </c>
      <c r="C1271" s="1" t="s">
        <v>207</v>
      </c>
      <c r="D1271" s="1"/>
      <c r="E1271" s="1" t="s">
        <v>14</v>
      </c>
      <c r="F1271" s="1" t="s">
        <v>11</v>
      </c>
      <c r="G1271" s="1">
        <v>16</v>
      </c>
      <c r="H1271">
        <v>2</v>
      </c>
      <c r="I1271">
        <f>G1271*H1271</f>
        <v>32</v>
      </c>
    </row>
    <row r="1272" spans="1:10" ht="14.25" customHeight="1">
      <c r="A1272" s="4"/>
      <c r="B1272" s="1" t="s">
        <v>1600</v>
      </c>
      <c r="C1272" s="1" t="s">
        <v>642</v>
      </c>
      <c r="D1272" s="1"/>
      <c r="E1272" s="1" t="s">
        <v>14</v>
      </c>
      <c r="F1272" s="1" t="s">
        <v>11</v>
      </c>
      <c r="G1272" s="1">
        <v>4</v>
      </c>
      <c r="H1272">
        <v>0.5</v>
      </c>
      <c r="I1272">
        <f>G1272*H1272</f>
        <v>2</v>
      </c>
    </row>
    <row r="1273" spans="1:10" ht="14.25" customHeight="1">
      <c r="A1273" s="4"/>
      <c r="B1273" s="1" t="s">
        <v>1601</v>
      </c>
      <c r="C1273" s="1" t="s">
        <v>1033</v>
      </c>
      <c r="D1273" s="1"/>
      <c r="E1273" s="1" t="s">
        <v>177</v>
      </c>
      <c r="F1273" s="1" t="s">
        <v>11</v>
      </c>
      <c r="G1273" s="1">
        <v>3</v>
      </c>
      <c r="H1273">
        <v>1.3</v>
      </c>
      <c r="I1273">
        <f>G1273*H1273</f>
        <v>3.9000000000000004</v>
      </c>
    </row>
    <row r="1274" spans="1:10" ht="14.25" customHeight="1">
      <c r="A1274" s="4"/>
      <c r="B1274" s="1" t="s">
        <v>1602</v>
      </c>
      <c r="C1274" s="1" t="s">
        <v>285</v>
      </c>
      <c r="D1274" s="1" t="s">
        <v>480</v>
      </c>
      <c r="E1274" s="1" t="s">
        <v>47</v>
      </c>
      <c r="F1274" s="1" t="s">
        <v>24</v>
      </c>
      <c r="G1274" s="1">
        <v>5</v>
      </c>
      <c r="H1274">
        <v>3</v>
      </c>
      <c r="I1274">
        <f>G1274*H1274</f>
        <v>15</v>
      </c>
    </row>
    <row r="1275" spans="1:10" ht="14.25" customHeight="1">
      <c r="A1275" s="4"/>
      <c r="B1275" s="1" t="s">
        <v>1603</v>
      </c>
      <c r="C1275" s="1" t="s">
        <v>433</v>
      </c>
      <c r="D1275" s="1" t="s">
        <v>1571</v>
      </c>
      <c r="E1275" s="1" t="s">
        <v>47</v>
      </c>
      <c r="F1275" s="1" t="s">
        <v>24</v>
      </c>
      <c r="G1275" s="1">
        <v>18</v>
      </c>
      <c r="H1275">
        <v>2.5</v>
      </c>
      <c r="I1275">
        <f>G1275*H1275</f>
        <v>45</v>
      </c>
    </row>
    <row r="1276" spans="1:10" ht="22.7" customHeight="1">
      <c r="A1276" s="4"/>
      <c r="B1276" s="1" t="s">
        <v>1604</v>
      </c>
      <c r="C1276" s="1" t="s">
        <v>40</v>
      </c>
      <c r="D1276" s="1"/>
      <c r="E1276" s="1" t="s">
        <v>41</v>
      </c>
      <c r="F1276" s="1" t="s">
        <v>42</v>
      </c>
      <c r="G1276" s="1">
        <v>17</v>
      </c>
      <c r="H1276">
        <v>2</v>
      </c>
      <c r="I1276">
        <f>G1276*H1276</f>
        <v>34</v>
      </c>
    </row>
    <row r="1277" spans="1:10" ht="14.25" customHeight="1">
      <c r="A1277" s="4"/>
      <c r="B1277" s="1" t="s">
        <v>1605</v>
      </c>
      <c r="C1277" s="1" t="s">
        <v>13</v>
      </c>
      <c r="D1277" s="1"/>
      <c r="E1277" s="1" t="s">
        <v>14</v>
      </c>
      <c r="F1277" s="1" t="s">
        <v>11</v>
      </c>
      <c r="G1277" s="1">
        <v>6</v>
      </c>
      <c r="H1277">
        <v>2</v>
      </c>
      <c r="I1277">
        <f>G1277*H1277</f>
        <v>12</v>
      </c>
    </row>
    <row r="1278" spans="1:10" ht="14.25" customHeight="1">
      <c r="A1278" s="4"/>
      <c r="B1278" s="1" t="s">
        <v>1606</v>
      </c>
      <c r="C1278" s="1" t="s">
        <v>436</v>
      </c>
      <c r="D1278" s="1" t="s">
        <v>437</v>
      </c>
      <c r="E1278" s="1" t="s">
        <v>29</v>
      </c>
      <c r="F1278" s="1" t="s">
        <v>30</v>
      </c>
      <c r="G1278" s="1">
        <v>10</v>
      </c>
      <c r="H1278">
        <v>2.5</v>
      </c>
      <c r="I1278">
        <f>G1278*H1278*4</f>
        <v>100</v>
      </c>
      <c r="J1278">
        <v>4</v>
      </c>
    </row>
    <row r="1279" spans="1:10" ht="14.25" customHeight="1">
      <c r="A1279" s="4"/>
      <c r="B1279" s="1" t="s">
        <v>1607</v>
      </c>
      <c r="C1279" s="1" t="s">
        <v>488</v>
      </c>
      <c r="D1279" s="1"/>
      <c r="E1279" s="1" t="s">
        <v>180</v>
      </c>
      <c r="F1279" s="1" t="s">
        <v>82</v>
      </c>
      <c r="G1279" s="1">
        <v>25</v>
      </c>
      <c r="H1279">
        <v>2.5</v>
      </c>
      <c r="I1279">
        <f>G1279*H1279</f>
        <v>62.5</v>
      </c>
    </row>
    <row r="1280" spans="1:10" ht="14.25" customHeight="1">
      <c r="A1280" s="4"/>
      <c r="B1280" s="1" t="s">
        <v>1608</v>
      </c>
      <c r="C1280" s="1" t="s">
        <v>784</v>
      </c>
      <c r="D1280" s="1"/>
      <c r="E1280" s="1" t="s">
        <v>30</v>
      </c>
      <c r="F1280" s="1" t="s">
        <v>42</v>
      </c>
      <c r="G1280" s="1">
        <v>8</v>
      </c>
      <c r="H1280">
        <v>4</v>
      </c>
      <c r="I1280">
        <f>G1280*H1280</f>
        <v>32</v>
      </c>
    </row>
    <row r="1281" spans="1:9" ht="14.25" customHeight="1">
      <c r="A1281" s="4"/>
      <c r="B1281" s="1" t="s">
        <v>1609</v>
      </c>
      <c r="C1281" s="1" t="s">
        <v>285</v>
      </c>
      <c r="D1281" s="1" t="s">
        <v>55</v>
      </c>
      <c r="E1281" s="1" t="s">
        <v>47</v>
      </c>
      <c r="F1281" s="1" t="s">
        <v>24</v>
      </c>
      <c r="G1281" s="1">
        <v>18</v>
      </c>
      <c r="H1281">
        <v>3</v>
      </c>
      <c r="I1281">
        <f>G1281*H1281</f>
        <v>54</v>
      </c>
    </row>
    <row r="1282" spans="1:9" ht="14.25" customHeight="1">
      <c r="A1282" s="4"/>
      <c r="B1282" s="1" t="s">
        <v>1610</v>
      </c>
      <c r="C1282" s="1" t="s">
        <v>1080</v>
      </c>
      <c r="D1282" s="1"/>
      <c r="E1282" s="1" t="s">
        <v>14</v>
      </c>
      <c r="F1282" s="1" t="s">
        <v>82</v>
      </c>
      <c r="G1282" s="1">
        <v>1</v>
      </c>
      <c r="H1282">
        <v>5</v>
      </c>
      <c r="I1282">
        <f>G1282*H1282</f>
        <v>5</v>
      </c>
    </row>
    <row r="1283" spans="1:9" ht="22.7" customHeight="1">
      <c r="A1283" s="4"/>
      <c r="B1283" s="1" t="s">
        <v>1611</v>
      </c>
      <c r="C1283" s="1" t="s">
        <v>16</v>
      </c>
      <c r="D1283" s="1" t="s">
        <v>581</v>
      </c>
      <c r="E1283" s="1" t="s">
        <v>128</v>
      </c>
      <c r="F1283" s="1" t="s">
        <v>11</v>
      </c>
      <c r="G1283" s="1">
        <v>6</v>
      </c>
      <c r="H1283">
        <v>5</v>
      </c>
      <c r="I1283">
        <f>G1283*H1283</f>
        <v>30</v>
      </c>
    </row>
    <row r="1284" spans="1:9" ht="22.7" customHeight="1">
      <c r="A1284" s="4"/>
      <c r="B1284" s="1" t="s">
        <v>1612</v>
      </c>
      <c r="C1284" s="1" t="s">
        <v>285</v>
      </c>
      <c r="D1284" s="1" t="s">
        <v>1613</v>
      </c>
      <c r="E1284" s="1" t="s">
        <v>47</v>
      </c>
      <c r="F1284" s="1" t="s">
        <v>24</v>
      </c>
      <c r="G1284" s="1">
        <v>14</v>
      </c>
      <c r="H1284">
        <v>3</v>
      </c>
      <c r="I1284">
        <f>G1284*H1284</f>
        <v>42</v>
      </c>
    </row>
    <row r="1285" spans="1:9" ht="14.25" customHeight="1">
      <c r="A1285" s="4"/>
      <c r="B1285" s="1" t="s">
        <v>1614</v>
      </c>
      <c r="C1285" s="1" t="s">
        <v>475</v>
      </c>
      <c r="D1285" s="1"/>
      <c r="E1285" s="1" t="s">
        <v>180</v>
      </c>
      <c r="F1285" s="1" t="s">
        <v>82</v>
      </c>
      <c r="G1285" s="1">
        <v>13</v>
      </c>
      <c r="H1285">
        <v>2.5</v>
      </c>
      <c r="I1285">
        <f>G1285*H1285</f>
        <v>32.5</v>
      </c>
    </row>
    <row r="1286" spans="1:9" ht="14.25" customHeight="1">
      <c r="A1286" s="4"/>
      <c r="B1286" s="1" t="s">
        <v>1615</v>
      </c>
      <c r="C1286" s="1" t="s">
        <v>101</v>
      </c>
      <c r="D1286" s="1"/>
      <c r="E1286" s="1" t="s">
        <v>128</v>
      </c>
      <c r="F1286" s="1" t="s">
        <v>11</v>
      </c>
      <c r="G1286" s="1">
        <v>4</v>
      </c>
      <c r="H1286">
        <v>1.3</v>
      </c>
      <c r="I1286">
        <f>G1286*H1286</f>
        <v>5.2</v>
      </c>
    </row>
    <row r="1287" spans="1:9" ht="14.25" customHeight="1">
      <c r="A1287" s="4"/>
      <c r="B1287" s="1" t="s">
        <v>1616</v>
      </c>
      <c r="C1287" s="1" t="s">
        <v>151</v>
      </c>
      <c r="D1287" s="1"/>
      <c r="E1287" s="1" t="s">
        <v>11</v>
      </c>
      <c r="F1287" s="1" t="s">
        <v>18</v>
      </c>
      <c r="G1287" s="1">
        <v>20</v>
      </c>
      <c r="H1287">
        <v>0.5</v>
      </c>
      <c r="I1287">
        <f>G1287*H1287</f>
        <v>10</v>
      </c>
    </row>
    <row r="1288" spans="1:9" ht="14.25" customHeight="1">
      <c r="A1288" s="4"/>
      <c r="B1288" s="1" t="s">
        <v>1617</v>
      </c>
      <c r="C1288" s="1" t="s">
        <v>642</v>
      </c>
      <c r="D1288" s="1"/>
      <c r="E1288" s="1" t="s">
        <v>14</v>
      </c>
      <c r="F1288" s="1" t="s">
        <v>11</v>
      </c>
      <c r="G1288" s="1">
        <v>4</v>
      </c>
      <c r="H1288">
        <v>0.5</v>
      </c>
      <c r="I1288">
        <f>G1288*H1288</f>
        <v>2</v>
      </c>
    </row>
    <row r="1289" spans="1:9" ht="22.7" customHeight="1">
      <c r="A1289" s="4"/>
      <c r="B1289" s="1" t="s">
        <v>1618</v>
      </c>
      <c r="C1289" s="1" t="s">
        <v>211</v>
      </c>
      <c r="D1289" s="1" t="s">
        <v>1619</v>
      </c>
      <c r="E1289" s="1" t="s">
        <v>177</v>
      </c>
      <c r="F1289" s="1" t="s">
        <v>11</v>
      </c>
      <c r="G1289" s="1">
        <v>5</v>
      </c>
      <c r="H1289">
        <v>2</v>
      </c>
      <c r="I1289">
        <f>G1289*H1289</f>
        <v>10</v>
      </c>
    </row>
    <row r="1290" spans="1:9" ht="22.7" customHeight="1">
      <c r="A1290" s="4"/>
      <c r="B1290" s="1" t="s">
        <v>1620</v>
      </c>
      <c r="C1290" s="1" t="s">
        <v>58</v>
      </c>
      <c r="D1290" s="1"/>
      <c r="E1290" s="1" t="s">
        <v>41</v>
      </c>
      <c r="F1290" s="1" t="s">
        <v>42</v>
      </c>
      <c r="G1290" s="1">
        <v>9</v>
      </c>
      <c r="H1290">
        <v>1.5</v>
      </c>
      <c r="I1290">
        <f>G1290*H1290</f>
        <v>13.5</v>
      </c>
    </row>
    <row r="1291" spans="1:9" ht="14.25" customHeight="1">
      <c r="A1291" s="4"/>
      <c r="B1291" s="1" t="s">
        <v>1621</v>
      </c>
      <c r="C1291" s="1" t="s">
        <v>32</v>
      </c>
      <c r="D1291" s="1"/>
      <c r="E1291" s="1" t="s">
        <v>10</v>
      </c>
      <c r="F1291" s="1" t="s">
        <v>11</v>
      </c>
      <c r="G1291" s="1">
        <v>1</v>
      </c>
      <c r="H1291">
        <v>5</v>
      </c>
      <c r="I1291">
        <f>G1291*H1291</f>
        <v>5</v>
      </c>
    </row>
    <row r="1292" spans="1:9" ht="14.25" customHeight="1">
      <c r="A1292" s="4"/>
      <c r="B1292" s="1" t="s">
        <v>1622</v>
      </c>
      <c r="C1292" s="1" t="s">
        <v>277</v>
      </c>
      <c r="D1292" s="1"/>
      <c r="E1292" s="1" t="s">
        <v>47</v>
      </c>
      <c r="F1292" s="1" t="s">
        <v>24</v>
      </c>
      <c r="G1292" s="1">
        <v>12</v>
      </c>
      <c r="H1292">
        <v>2</v>
      </c>
      <c r="I1292">
        <f>G1292*H1292</f>
        <v>24</v>
      </c>
    </row>
    <row r="1293" spans="1:9" ht="14.25" customHeight="1">
      <c r="A1293" s="4"/>
      <c r="B1293" s="1" t="s">
        <v>1623</v>
      </c>
      <c r="C1293" s="1" t="s">
        <v>236</v>
      </c>
      <c r="D1293" s="1"/>
      <c r="E1293" s="1" t="s">
        <v>30</v>
      </c>
      <c r="F1293" s="1" t="s">
        <v>42</v>
      </c>
      <c r="G1293" s="1">
        <v>48</v>
      </c>
      <c r="H1293">
        <v>4</v>
      </c>
      <c r="I1293">
        <f>G1293*H1293</f>
        <v>192</v>
      </c>
    </row>
    <row r="1294" spans="1:9" ht="14.25" customHeight="1">
      <c r="A1294" s="4"/>
      <c r="B1294" s="1" t="s">
        <v>1624</v>
      </c>
      <c r="C1294" s="1" t="s">
        <v>101</v>
      </c>
      <c r="D1294" s="1"/>
      <c r="E1294" s="1" t="s">
        <v>10</v>
      </c>
      <c r="F1294" s="1" t="s">
        <v>11</v>
      </c>
      <c r="G1294" s="1">
        <v>10</v>
      </c>
      <c r="H1294">
        <v>1.3</v>
      </c>
      <c r="I1294">
        <f>G1294*H1294</f>
        <v>13</v>
      </c>
    </row>
    <row r="1295" spans="1:9" ht="14.25" customHeight="1">
      <c r="A1295" s="4"/>
      <c r="B1295" s="1" t="s">
        <v>1625</v>
      </c>
      <c r="C1295" s="1" t="s">
        <v>204</v>
      </c>
      <c r="D1295" s="1"/>
      <c r="E1295" s="1" t="s">
        <v>79</v>
      </c>
      <c r="F1295" s="1" t="s">
        <v>42</v>
      </c>
      <c r="G1295" s="1">
        <v>16</v>
      </c>
      <c r="H1295">
        <v>1</v>
      </c>
      <c r="I1295">
        <f>G1295*H1295</f>
        <v>16</v>
      </c>
    </row>
    <row r="1296" spans="1:9" ht="22.7" customHeight="1">
      <c r="A1296" s="4"/>
      <c r="B1296" s="1" t="s">
        <v>1626</v>
      </c>
      <c r="C1296" s="1" t="s">
        <v>326</v>
      </c>
      <c r="D1296" s="1"/>
      <c r="E1296" s="1" t="s">
        <v>24</v>
      </c>
      <c r="F1296" s="1" t="s">
        <v>47</v>
      </c>
      <c r="G1296" s="1">
        <v>97</v>
      </c>
      <c r="H1296">
        <v>0.8</v>
      </c>
      <c r="I1296">
        <f>G1296*H1296</f>
        <v>77.600000000000009</v>
      </c>
    </row>
    <row r="1297" spans="1:10" ht="14.25" customHeight="1">
      <c r="A1297" s="4"/>
      <c r="B1297" s="1" t="s">
        <v>1627</v>
      </c>
      <c r="C1297" s="1" t="s">
        <v>73</v>
      </c>
      <c r="D1297" s="1"/>
      <c r="E1297" s="1" t="s">
        <v>182</v>
      </c>
      <c r="F1297" s="1" t="s">
        <v>11</v>
      </c>
      <c r="G1297" s="1">
        <v>4</v>
      </c>
      <c r="H1297">
        <v>2.5</v>
      </c>
      <c r="I1297">
        <f>G1297*H1297</f>
        <v>10</v>
      </c>
    </row>
    <row r="1298" spans="1:10" ht="14.25" customHeight="1">
      <c r="A1298" s="4"/>
      <c r="B1298" s="1" t="s">
        <v>1628</v>
      </c>
      <c r="C1298" s="1" t="s">
        <v>107</v>
      </c>
      <c r="D1298" s="1"/>
      <c r="E1298" s="1" t="s">
        <v>11</v>
      </c>
      <c r="F1298" s="1" t="s">
        <v>18</v>
      </c>
      <c r="G1298" s="1">
        <v>20</v>
      </c>
      <c r="H1298">
        <v>0.5</v>
      </c>
      <c r="I1298">
        <f>G1298*H1298</f>
        <v>10</v>
      </c>
    </row>
    <row r="1299" spans="1:10" ht="14.25" customHeight="1">
      <c r="A1299" s="4"/>
      <c r="B1299" s="1" t="s">
        <v>1629</v>
      </c>
      <c r="C1299" s="1" t="s">
        <v>101</v>
      </c>
      <c r="D1299" s="1"/>
      <c r="E1299" s="1" t="s">
        <v>10</v>
      </c>
      <c r="F1299" s="1" t="s">
        <v>11</v>
      </c>
      <c r="G1299" s="1">
        <v>19</v>
      </c>
      <c r="H1299">
        <v>1.3</v>
      </c>
      <c r="I1299">
        <f>G1299*H1299</f>
        <v>24.7</v>
      </c>
    </row>
    <row r="1300" spans="1:10" ht="22.7" customHeight="1">
      <c r="A1300" s="4"/>
      <c r="B1300" s="1" t="s">
        <v>1630</v>
      </c>
      <c r="C1300" s="1" t="s">
        <v>285</v>
      </c>
      <c r="D1300" s="1" t="s">
        <v>1613</v>
      </c>
      <c r="E1300" s="1" t="s">
        <v>47</v>
      </c>
      <c r="F1300" s="1" t="s">
        <v>24</v>
      </c>
      <c r="G1300" s="1">
        <v>14</v>
      </c>
      <c r="H1300">
        <v>3</v>
      </c>
      <c r="I1300">
        <f>G1300*H1300</f>
        <v>42</v>
      </c>
    </row>
    <row r="1301" spans="1:10" ht="14.25" customHeight="1">
      <c r="A1301" s="4"/>
      <c r="B1301" s="1" t="s">
        <v>1631</v>
      </c>
      <c r="C1301" s="1" t="s">
        <v>436</v>
      </c>
      <c r="D1301" s="1" t="s">
        <v>437</v>
      </c>
      <c r="E1301" s="1" t="s">
        <v>29</v>
      </c>
      <c r="F1301" s="1" t="s">
        <v>30</v>
      </c>
      <c r="G1301" s="1">
        <v>48</v>
      </c>
      <c r="H1301">
        <v>2.5</v>
      </c>
      <c r="I1301">
        <f>G1301*H1301*4</f>
        <v>480</v>
      </c>
      <c r="J1301">
        <v>4</v>
      </c>
    </row>
    <row r="1302" spans="1:10" ht="14.25" customHeight="1">
      <c r="A1302" s="4"/>
      <c r="B1302" s="1" t="s">
        <v>1632</v>
      </c>
      <c r="C1302" s="1" t="s">
        <v>176</v>
      </c>
      <c r="D1302" s="1"/>
      <c r="E1302" s="1" t="s">
        <v>177</v>
      </c>
      <c r="F1302" s="1" t="s">
        <v>11</v>
      </c>
      <c r="G1302" s="1">
        <v>10</v>
      </c>
      <c r="H1302">
        <v>1.7</v>
      </c>
      <c r="I1302">
        <f>G1302*H1302</f>
        <v>17</v>
      </c>
    </row>
    <row r="1303" spans="1:10" ht="14.25" customHeight="1">
      <c r="A1303" s="4"/>
      <c r="B1303" s="1" t="s">
        <v>1633</v>
      </c>
      <c r="C1303" s="1" t="s">
        <v>32</v>
      </c>
      <c r="D1303" s="1"/>
      <c r="E1303" s="1" t="s">
        <v>10</v>
      </c>
      <c r="F1303" s="1" t="s">
        <v>11</v>
      </c>
      <c r="G1303" s="1">
        <v>5</v>
      </c>
      <c r="H1303">
        <v>5</v>
      </c>
      <c r="I1303">
        <f>G1303*H1303</f>
        <v>25</v>
      </c>
    </row>
    <row r="1304" spans="1:10" ht="14.25" customHeight="1">
      <c r="A1304" s="4"/>
      <c r="B1304" s="1" t="s">
        <v>1634</v>
      </c>
      <c r="C1304" s="1" t="s">
        <v>44</v>
      </c>
      <c r="D1304" s="1"/>
      <c r="E1304" s="1" t="s">
        <v>182</v>
      </c>
      <c r="F1304" s="1" t="s">
        <v>11</v>
      </c>
      <c r="G1304" s="1">
        <v>10</v>
      </c>
      <c r="H1304">
        <v>2.5</v>
      </c>
      <c r="I1304">
        <f>G1304*H1304</f>
        <v>25</v>
      </c>
    </row>
    <row r="1305" spans="1:10" ht="14.25" customHeight="1">
      <c r="A1305" s="4"/>
      <c r="B1305" s="1" t="s">
        <v>1635</v>
      </c>
      <c r="C1305" s="1" t="s">
        <v>151</v>
      </c>
      <c r="D1305" s="1"/>
      <c r="E1305" s="1" t="s">
        <v>11</v>
      </c>
      <c r="F1305" s="1" t="s">
        <v>14</v>
      </c>
      <c r="G1305" s="1">
        <v>1</v>
      </c>
      <c r="H1305">
        <v>0.5</v>
      </c>
      <c r="I1305">
        <f>G1305*H1305</f>
        <v>0.5</v>
      </c>
    </row>
    <row r="1306" spans="1:10" ht="14.25" customHeight="1">
      <c r="A1306" s="4"/>
      <c r="B1306" s="1" t="s">
        <v>1636</v>
      </c>
      <c r="C1306" s="1" t="s">
        <v>78</v>
      </c>
      <c r="D1306" s="1"/>
      <c r="E1306" s="1" t="s">
        <v>79</v>
      </c>
      <c r="F1306" s="1" t="s">
        <v>42</v>
      </c>
      <c r="G1306" s="1">
        <v>1</v>
      </c>
      <c r="H1306">
        <v>1</v>
      </c>
      <c r="I1306">
        <f>G1306*H1306</f>
        <v>1</v>
      </c>
    </row>
    <row r="1307" spans="1:10" ht="22.7" customHeight="1">
      <c r="A1307" s="4"/>
      <c r="B1307" s="1" t="s">
        <v>1637</v>
      </c>
      <c r="C1307" s="1" t="s">
        <v>179</v>
      </c>
      <c r="D1307" s="1"/>
      <c r="E1307" s="1" t="s">
        <v>180</v>
      </c>
      <c r="F1307" s="1" t="s">
        <v>82</v>
      </c>
      <c r="G1307" s="1">
        <v>32</v>
      </c>
      <c r="H1307">
        <v>2.9</v>
      </c>
      <c r="I1307">
        <f>G1307*H1307</f>
        <v>92.8</v>
      </c>
    </row>
    <row r="1308" spans="1:10" ht="14.25" customHeight="1">
      <c r="A1308" s="4"/>
      <c r="B1308" s="1" t="s">
        <v>1638</v>
      </c>
      <c r="C1308" s="1" t="s">
        <v>135</v>
      </c>
      <c r="D1308" s="1"/>
      <c r="E1308" s="1" t="s">
        <v>51</v>
      </c>
      <c r="F1308" s="1" t="s">
        <v>11</v>
      </c>
      <c r="G1308" s="1">
        <v>6</v>
      </c>
      <c r="H1308">
        <v>2.5</v>
      </c>
      <c r="I1308">
        <f>G1308*H1308</f>
        <v>15</v>
      </c>
    </row>
    <row r="1309" spans="1:10" ht="22.7" customHeight="1">
      <c r="A1309" s="4"/>
      <c r="B1309" s="1" t="s">
        <v>1639</v>
      </c>
      <c r="C1309" s="1" t="s">
        <v>58</v>
      </c>
      <c r="D1309" s="1"/>
      <c r="E1309" s="1" t="s">
        <v>41</v>
      </c>
      <c r="F1309" s="1" t="s">
        <v>42</v>
      </c>
      <c r="G1309" s="1">
        <v>17</v>
      </c>
      <c r="H1309">
        <v>1.5</v>
      </c>
      <c r="I1309">
        <f>G1309*H1309</f>
        <v>25.5</v>
      </c>
    </row>
    <row r="1310" spans="1:10" ht="14.25" customHeight="1">
      <c r="A1310" s="4"/>
      <c r="B1310" s="1" t="s">
        <v>1640</v>
      </c>
      <c r="C1310" s="1" t="s">
        <v>73</v>
      </c>
      <c r="D1310" s="1"/>
      <c r="E1310" s="1" t="s">
        <v>182</v>
      </c>
      <c r="F1310" s="1" t="s">
        <v>11</v>
      </c>
      <c r="G1310" s="1">
        <v>7</v>
      </c>
      <c r="H1310">
        <v>2.5</v>
      </c>
      <c r="I1310">
        <f>G1310*H1310</f>
        <v>17.5</v>
      </c>
    </row>
    <row r="1311" spans="1:10" ht="14.25" customHeight="1">
      <c r="A1311" s="4"/>
      <c r="B1311" s="1" t="s">
        <v>1641</v>
      </c>
      <c r="C1311" s="1" t="s">
        <v>176</v>
      </c>
      <c r="D1311" s="1"/>
      <c r="E1311" s="1" t="s">
        <v>177</v>
      </c>
      <c r="F1311" s="1" t="s">
        <v>11</v>
      </c>
      <c r="G1311" s="1">
        <v>14</v>
      </c>
      <c r="H1311">
        <v>1.7</v>
      </c>
      <c r="I1311">
        <f>G1311*H1311</f>
        <v>23.8</v>
      </c>
    </row>
    <row r="1312" spans="1:10" ht="14.25" customHeight="1">
      <c r="A1312" s="4"/>
      <c r="B1312" s="1" t="s">
        <v>1642</v>
      </c>
      <c r="C1312" s="1" t="s">
        <v>32</v>
      </c>
      <c r="D1312" s="1"/>
      <c r="E1312" s="1" t="s">
        <v>10</v>
      </c>
      <c r="F1312" s="1" t="s">
        <v>11</v>
      </c>
      <c r="G1312" s="1">
        <v>8</v>
      </c>
      <c r="H1312">
        <v>5</v>
      </c>
      <c r="I1312">
        <f>G1312*H1312</f>
        <v>40</v>
      </c>
    </row>
    <row r="1313" spans="1:9" ht="14.25" customHeight="1">
      <c r="A1313" s="4"/>
      <c r="B1313" s="1" t="s">
        <v>1643</v>
      </c>
      <c r="C1313" s="1" t="s">
        <v>784</v>
      </c>
      <c r="D1313" s="1"/>
      <c r="E1313" s="1" t="s">
        <v>30</v>
      </c>
      <c r="F1313" s="1" t="s">
        <v>42</v>
      </c>
      <c r="G1313" s="1">
        <v>40</v>
      </c>
      <c r="H1313">
        <v>4</v>
      </c>
      <c r="I1313">
        <f>G1313*H1313</f>
        <v>160</v>
      </c>
    </row>
    <row r="1314" spans="1:9" ht="14.25" customHeight="1">
      <c r="A1314" s="4"/>
      <c r="B1314" s="1" t="s">
        <v>1644</v>
      </c>
      <c r="C1314" s="1" t="s">
        <v>204</v>
      </c>
      <c r="D1314" s="1"/>
      <c r="E1314" s="1" t="s">
        <v>79</v>
      </c>
      <c r="F1314" s="1" t="s">
        <v>42</v>
      </c>
      <c r="G1314" s="1">
        <v>4</v>
      </c>
      <c r="H1314">
        <v>1</v>
      </c>
      <c r="I1314">
        <f>G1314*H1314</f>
        <v>4</v>
      </c>
    </row>
    <row r="1315" spans="1:9" ht="22.7" customHeight="1">
      <c r="A1315" s="4"/>
      <c r="B1315" s="1" t="s">
        <v>1645</v>
      </c>
      <c r="C1315" s="1" t="s">
        <v>654</v>
      </c>
      <c r="D1315" s="1"/>
      <c r="E1315" s="1" t="s">
        <v>41</v>
      </c>
      <c r="F1315" s="1" t="s">
        <v>42</v>
      </c>
      <c r="G1315" s="1">
        <v>4</v>
      </c>
      <c r="H1315">
        <v>2.5</v>
      </c>
      <c r="I1315">
        <f>G1315*H1315</f>
        <v>10</v>
      </c>
    </row>
    <row r="1316" spans="1:9" ht="14.25" customHeight="1">
      <c r="A1316" s="4"/>
      <c r="B1316" s="1" t="s">
        <v>1646</v>
      </c>
      <c r="C1316" s="1" t="s">
        <v>32</v>
      </c>
      <c r="D1316" s="1"/>
      <c r="E1316" s="1" t="s">
        <v>10</v>
      </c>
      <c r="F1316" s="1" t="s">
        <v>11</v>
      </c>
      <c r="G1316" s="1">
        <v>1</v>
      </c>
      <c r="H1316">
        <v>5</v>
      </c>
      <c r="I1316">
        <f>G1316*H1316</f>
        <v>5</v>
      </c>
    </row>
    <row r="1317" spans="1:9" ht="14.25" customHeight="1">
      <c r="A1317" s="4"/>
      <c r="B1317" s="1" t="s">
        <v>1647</v>
      </c>
      <c r="C1317" s="1" t="s">
        <v>81</v>
      </c>
      <c r="D1317" s="1"/>
      <c r="E1317" s="1" t="s">
        <v>82</v>
      </c>
      <c r="F1317" s="1" t="s">
        <v>14</v>
      </c>
      <c r="G1317" s="1">
        <v>21</v>
      </c>
      <c r="H1317">
        <v>2</v>
      </c>
      <c r="I1317">
        <f>G1317*H1317</f>
        <v>42</v>
      </c>
    </row>
    <row r="1318" spans="1:9" ht="14.25" customHeight="1">
      <c r="A1318" s="4"/>
      <c r="B1318" s="1" t="s">
        <v>1648</v>
      </c>
      <c r="C1318" s="1" t="s">
        <v>236</v>
      </c>
      <c r="D1318" s="1"/>
      <c r="E1318" s="1" t="s">
        <v>30</v>
      </c>
      <c r="F1318" s="1" t="s">
        <v>42</v>
      </c>
      <c r="G1318" s="1">
        <v>8</v>
      </c>
      <c r="H1318">
        <v>4</v>
      </c>
      <c r="I1318">
        <f>G1318*H1318</f>
        <v>32</v>
      </c>
    </row>
    <row r="1319" spans="1:9" ht="14.25" customHeight="1">
      <c r="A1319" s="4"/>
      <c r="B1319" s="1" t="s">
        <v>1649</v>
      </c>
      <c r="C1319" s="1" t="s">
        <v>101</v>
      </c>
      <c r="D1319" s="1"/>
      <c r="E1319" s="1" t="s">
        <v>10</v>
      </c>
      <c r="F1319" s="1" t="s">
        <v>11</v>
      </c>
      <c r="G1319" s="1">
        <v>9</v>
      </c>
      <c r="H1319">
        <v>1.3</v>
      </c>
      <c r="I1319">
        <f>G1319*H1319</f>
        <v>11.700000000000001</v>
      </c>
    </row>
    <row r="1320" spans="1:9" ht="22.7" customHeight="1">
      <c r="A1320" s="4"/>
      <c r="B1320" s="1" t="s">
        <v>1650</v>
      </c>
      <c r="C1320" s="1" t="s">
        <v>320</v>
      </c>
      <c r="D1320" s="1"/>
      <c r="E1320" s="1" t="s">
        <v>24</v>
      </c>
      <c r="F1320" s="1" t="s">
        <v>47</v>
      </c>
      <c r="G1320" s="1">
        <v>11</v>
      </c>
      <c r="H1320">
        <v>0.8</v>
      </c>
      <c r="I1320">
        <f>G1320*H1320</f>
        <v>8.8000000000000007</v>
      </c>
    </row>
    <row r="1321" spans="1:9" ht="14.25" customHeight="1">
      <c r="A1321" s="4"/>
      <c r="B1321" s="1" t="s">
        <v>1651</v>
      </c>
      <c r="C1321" s="1" t="s">
        <v>285</v>
      </c>
      <c r="D1321" s="1" t="s">
        <v>480</v>
      </c>
      <c r="E1321" s="1" t="s">
        <v>47</v>
      </c>
      <c r="F1321" s="1" t="s">
        <v>24</v>
      </c>
      <c r="G1321" s="1">
        <v>6</v>
      </c>
      <c r="H1321">
        <v>3</v>
      </c>
      <c r="I1321">
        <f>G1321*H1321</f>
        <v>18</v>
      </c>
    </row>
    <row r="1322" spans="1:9" ht="14.25" customHeight="1">
      <c r="A1322" s="4"/>
      <c r="B1322" s="1" t="s">
        <v>1652</v>
      </c>
      <c r="C1322" s="1" t="s">
        <v>66</v>
      </c>
      <c r="D1322" s="1"/>
      <c r="E1322" s="1" t="s">
        <v>51</v>
      </c>
      <c r="F1322" s="1" t="s">
        <v>14</v>
      </c>
      <c r="G1322" s="1">
        <v>10</v>
      </c>
      <c r="H1322">
        <v>2</v>
      </c>
      <c r="I1322">
        <f>G1322*H1322</f>
        <v>20</v>
      </c>
    </row>
    <row r="1323" spans="1:9" ht="14.25" customHeight="1">
      <c r="A1323" s="4"/>
      <c r="B1323" s="1" t="s">
        <v>1653</v>
      </c>
      <c r="C1323" s="1" t="s">
        <v>307</v>
      </c>
      <c r="D1323" s="1"/>
      <c r="E1323" s="1" t="s">
        <v>308</v>
      </c>
      <c r="F1323" s="1" t="s">
        <v>309</v>
      </c>
      <c r="G1323" s="1">
        <v>93</v>
      </c>
      <c r="H1323">
        <v>2.5</v>
      </c>
      <c r="I1323">
        <f>G1323*H1323</f>
        <v>232.5</v>
      </c>
    </row>
    <row r="1324" spans="1:9" ht="14.25" customHeight="1">
      <c r="A1324" s="4"/>
      <c r="B1324" s="1" t="s">
        <v>1654</v>
      </c>
      <c r="C1324" s="1" t="s">
        <v>794</v>
      </c>
      <c r="D1324" s="1" t="s">
        <v>1239</v>
      </c>
      <c r="E1324" s="1" t="s">
        <v>30</v>
      </c>
      <c r="F1324" s="1" t="s">
        <v>42</v>
      </c>
      <c r="G1324" s="1">
        <v>48</v>
      </c>
      <c r="H1324">
        <v>6.5</v>
      </c>
      <c r="I1324">
        <f>G1324*H1324</f>
        <v>312</v>
      </c>
    </row>
    <row r="1325" spans="1:9" ht="14.25" customHeight="1">
      <c r="A1325" s="4"/>
      <c r="B1325" s="1" t="s">
        <v>1655</v>
      </c>
      <c r="C1325" s="1" t="s">
        <v>243</v>
      </c>
      <c r="D1325" s="1"/>
      <c r="E1325" s="1" t="s">
        <v>180</v>
      </c>
      <c r="F1325" s="1" t="s">
        <v>82</v>
      </c>
      <c r="G1325" s="1">
        <v>8</v>
      </c>
      <c r="H1325">
        <v>5</v>
      </c>
      <c r="I1325">
        <f>G1325*H1325</f>
        <v>40</v>
      </c>
    </row>
    <row r="1326" spans="1:9" ht="14.25" customHeight="1">
      <c r="A1326" s="4"/>
      <c r="B1326" s="1" t="s">
        <v>1656</v>
      </c>
      <c r="C1326" s="1" t="s">
        <v>105</v>
      </c>
      <c r="D1326" s="1"/>
      <c r="E1326" s="1" t="s">
        <v>18</v>
      </c>
      <c r="F1326" s="1" t="s">
        <v>11</v>
      </c>
      <c r="G1326" s="1">
        <v>6</v>
      </c>
      <c r="H1326">
        <v>4</v>
      </c>
      <c r="I1326">
        <f>G1326*H1326</f>
        <v>24</v>
      </c>
    </row>
    <row r="1327" spans="1:9" ht="22.7" customHeight="1">
      <c r="A1327" s="4"/>
      <c r="B1327" s="1" t="s">
        <v>1657</v>
      </c>
      <c r="C1327" s="1" t="s">
        <v>40</v>
      </c>
      <c r="D1327" s="1"/>
      <c r="E1327" s="1" t="s">
        <v>41</v>
      </c>
      <c r="F1327" s="1" t="s">
        <v>42</v>
      </c>
      <c r="G1327" s="1">
        <v>9</v>
      </c>
      <c r="H1327">
        <v>2</v>
      </c>
      <c r="I1327">
        <f>G1327*H1327</f>
        <v>18</v>
      </c>
    </row>
    <row r="1328" spans="1:9" ht="22.7" customHeight="1">
      <c r="A1328" s="4"/>
      <c r="B1328" s="1" t="s">
        <v>1658</v>
      </c>
      <c r="C1328" s="1" t="s">
        <v>384</v>
      </c>
      <c r="D1328" s="1"/>
      <c r="E1328" s="1" t="s">
        <v>417</v>
      </c>
      <c r="F1328" s="1" t="s">
        <v>24</v>
      </c>
      <c r="G1328" s="1">
        <v>11</v>
      </c>
      <c r="H1328">
        <v>2.5</v>
      </c>
      <c r="I1328">
        <f>G1328*H1328</f>
        <v>27.5</v>
      </c>
    </row>
    <row r="1329" spans="1:10" ht="14.25" customHeight="1">
      <c r="A1329" s="4"/>
      <c r="B1329" s="1" t="s">
        <v>1659</v>
      </c>
      <c r="C1329" s="1" t="s">
        <v>243</v>
      </c>
      <c r="D1329" s="1"/>
      <c r="E1329" s="1" t="s">
        <v>180</v>
      </c>
      <c r="F1329" s="1" t="s">
        <v>82</v>
      </c>
      <c r="G1329" s="1">
        <v>6</v>
      </c>
      <c r="H1329">
        <v>5</v>
      </c>
      <c r="I1329">
        <f>G1329*H1329</f>
        <v>30</v>
      </c>
    </row>
    <row r="1330" spans="1:10" ht="22.7" customHeight="1">
      <c r="A1330" s="4"/>
      <c r="B1330" s="1" t="s">
        <v>1660</v>
      </c>
      <c r="C1330" s="1" t="s">
        <v>1537</v>
      </c>
      <c r="D1330" s="1" t="s">
        <v>55</v>
      </c>
      <c r="E1330" s="1" t="s">
        <v>47</v>
      </c>
      <c r="F1330" s="1" t="s">
        <v>24</v>
      </c>
      <c r="G1330" s="1">
        <v>7</v>
      </c>
      <c r="H1330">
        <v>3</v>
      </c>
      <c r="I1330">
        <f>G1330*H1330</f>
        <v>21</v>
      </c>
    </row>
    <row r="1331" spans="1:10" ht="14.25" customHeight="1">
      <c r="A1331" s="3">
        <v>44799</v>
      </c>
      <c r="B1331" s="1" t="s">
        <v>1661</v>
      </c>
      <c r="C1331" s="1" t="s">
        <v>27</v>
      </c>
      <c r="D1331" s="1" t="s">
        <v>1127</v>
      </c>
      <c r="E1331" s="1" t="s">
        <v>362</v>
      </c>
      <c r="F1331" s="1" t="s">
        <v>30</v>
      </c>
      <c r="G1331" s="1">
        <v>2</v>
      </c>
      <c r="H1331">
        <v>4</v>
      </c>
      <c r="I1331">
        <f>G1331*H1331</f>
        <v>8</v>
      </c>
    </row>
    <row r="1332" spans="1:10" ht="14.25" customHeight="1">
      <c r="A1332" s="4"/>
      <c r="B1332" s="1" t="s">
        <v>1662</v>
      </c>
      <c r="C1332" s="1" t="s">
        <v>1033</v>
      </c>
      <c r="D1332" s="1"/>
      <c r="E1332" s="1" t="s">
        <v>177</v>
      </c>
      <c r="F1332" s="1" t="s">
        <v>11</v>
      </c>
      <c r="G1332" s="1">
        <v>4</v>
      </c>
      <c r="H1332">
        <v>1.3</v>
      </c>
      <c r="I1332">
        <f>G1332*H1332</f>
        <v>5.2</v>
      </c>
    </row>
    <row r="1333" spans="1:10" ht="22.7" customHeight="1">
      <c r="A1333" s="4"/>
      <c r="B1333" s="1" t="s">
        <v>1663</v>
      </c>
      <c r="C1333" s="1" t="s">
        <v>913</v>
      </c>
      <c r="D1333" s="1"/>
      <c r="E1333" s="1" t="s">
        <v>417</v>
      </c>
      <c r="F1333" s="1" t="s">
        <v>24</v>
      </c>
      <c r="G1333" s="1">
        <v>38</v>
      </c>
      <c r="H1333">
        <v>2.5</v>
      </c>
      <c r="I1333">
        <f>G1333*H1333</f>
        <v>95</v>
      </c>
    </row>
    <row r="1334" spans="1:10" ht="14.25" customHeight="1">
      <c r="A1334" s="4"/>
      <c r="B1334" s="1" t="s">
        <v>1664</v>
      </c>
      <c r="C1334" s="1" t="s">
        <v>204</v>
      </c>
      <c r="D1334" s="1"/>
      <c r="E1334" s="1" t="s">
        <v>79</v>
      </c>
      <c r="F1334" s="1" t="s">
        <v>42</v>
      </c>
      <c r="G1334" s="1">
        <v>12</v>
      </c>
      <c r="H1334">
        <v>1</v>
      </c>
      <c r="I1334">
        <f>G1334*H1334</f>
        <v>12</v>
      </c>
    </row>
    <row r="1335" spans="1:10" ht="14.25" customHeight="1">
      <c r="A1335" s="4"/>
      <c r="B1335" s="1" t="s">
        <v>1665</v>
      </c>
      <c r="C1335" s="1" t="s">
        <v>433</v>
      </c>
      <c r="D1335" s="1" t="s">
        <v>55</v>
      </c>
      <c r="E1335" s="1" t="s">
        <v>47</v>
      </c>
      <c r="F1335" s="1" t="s">
        <v>24</v>
      </c>
      <c r="G1335" s="1">
        <v>33</v>
      </c>
      <c r="H1335">
        <v>2.5</v>
      </c>
      <c r="I1335">
        <f>G1335*H1335</f>
        <v>82.5</v>
      </c>
    </row>
    <row r="1336" spans="1:10" ht="22.7" customHeight="1">
      <c r="A1336" s="4"/>
      <c r="B1336" s="1" t="s">
        <v>1666</v>
      </c>
      <c r="C1336" s="1" t="s">
        <v>16</v>
      </c>
      <c r="D1336" s="1" t="s">
        <v>581</v>
      </c>
      <c r="E1336" s="1" t="s">
        <v>128</v>
      </c>
      <c r="F1336" s="1" t="s">
        <v>11</v>
      </c>
      <c r="G1336" s="1">
        <v>6</v>
      </c>
      <c r="H1336">
        <v>5</v>
      </c>
      <c r="I1336">
        <f>G1336*H1336</f>
        <v>30</v>
      </c>
    </row>
    <row r="1337" spans="1:10" ht="14.25" customHeight="1">
      <c r="A1337" s="4"/>
      <c r="B1337" s="1" t="s">
        <v>1667</v>
      </c>
      <c r="C1337" s="1" t="s">
        <v>81</v>
      </c>
      <c r="D1337" s="1"/>
      <c r="E1337" s="1" t="s">
        <v>82</v>
      </c>
      <c r="F1337" s="1" t="s">
        <v>14</v>
      </c>
      <c r="G1337" s="1">
        <v>6</v>
      </c>
      <c r="H1337">
        <v>2</v>
      </c>
      <c r="I1337">
        <f>G1337*H1337</f>
        <v>12</v>
      </c>
    </row>
    <row r="1338" spans="1:10" ht="45.2" customHeight="1">
      <c r="A1338" s="4"/>
      <c r="B1338" s="1" t="s">
        <v>1668</v>
      </c>
      <c r="C1338" s="1" t="s">
        <v>334</v>
      </c>
      <c r="D1338" s="1" t="s">
        <v>1669</v>
      </c>
      <c r="E1338" s="1" t="s">
        <v>47</v>
      </c>
      <c r="F1338" s="1" t="s">
        <v>25</v>
      </c>
      <c r="G1338" s="1">
        <v>8</v>
      </c>
      <c r="H1338">
        <v>3</v>
      </c>
      <c r="I1338">
        <f>G1338*H1338</f>
        <v>24</v>
      </c>
    </row>
    <row r="1339" spans="1:10" ht="45.2" customHeight="1">
      <c r="A1339" s="4"/>
      <c r="B1339" s="1" t="s">
        <v>1670</v>
      </c>
      <c r="C1339" s="1" t="s">
        <v>285</v>
      </c>
      <c r="D1339" s="1" t="s">
        <v>1671</v>
      </c>
      <c r="E1339" s="1" t="s">
        <v>47</v>
      </c>
      <c r="F1339" s="1" t="s">
        <v>24</v>
      </c>
      <c r="G1339" s="1">
        <v>18</v>
      </c>
      <c r="H1339">
        <v>3</v>
      </c>
      <c r="I1339">
        <f>G1339*H1339</f>
        <v>54</v>
      </c>
    </row>
    <row r="1340" spans="1:10" ht="14.25" customHeight="1">
      <c r="A1340" s="4"/>
      <c r="B1340" s="1" t="s">
        <v>1672</v>
      </c>
      <c r="C1340" s="1" t="s">
        <v>32</v>
      </c>
      <c r="D1340" s="1"/>
      <c r="E1340" s="1" t="s">
        <v>10</v>
      </c>
      <c r="F1340" s="1" t="s">
        <v>11</v>
      </c>
      <c r="G1340" s="1">
        <v>3</v>
      </c>
      <c r="H1340">
        <v>5</v>
      </c>
      <c r="I1340">
        <f>G1340*H1340</f>
        <v>15</v>
      </c>
    </row>
    <row r="1341" spans="1:10" ht="14.25" customHeight="1">
      <c r="A1341" s="4"/>
      <c r="B1341" s="1" t="s">
        <v>1673</v>
      </c>
      <c r="C1341" s="1" t="s">
        <v>32</v>
      </c>
      <c r="D1341" s="1"/>
      <c r="E1341" s="1" t="s">
        <v>10</v>
      </c>
      <c r="F1341" s="1" t="s">
        <v>11</v>
      </c>
      <c r="G1341" s="1">
        <v>4</v>
      </c>
      <c r="H1341">
        <v>5</v>
      </c>
      <c r="I1341">
        <f>G1341*H1341</f>
        <v>20</v>
      </c>
    </row>
    <row r="1342" spans="1:10" ht="14.25" customHeight="1">
      <c r="A1342" s="4"/>
      <c r="B1342" s="1" t="s">
        <v>1674</v>
      </c>
      <c r="C1342" s="1" t="s">
        <v>669</v>
      </c>
      <c r="D1342" s="1"/>
      <c r="E1342" s="1" t="s">
        <v>14</v>
      </c>
      <c r="F1342" s="1" t="s">
        <v>30</v>
      </c>
      <c r="G1342" s="1">
        <v>6</v>
      </c>
      <c r="H1342">
        <v>2</v>
      </c>
      <c r="I1342">
        <f>G1342*H1342*2.5</f>
        <v>30</v>
      </c>
      <c r="J1342">
        <v>2.5</v>
      </c>
    </row>
    <row r="1343" spans="1:10" ht="14.25" customHeight="1">
      <c r="A1343" s="4"/>
      <c r="B1343" s="1" t="s">
        <v>1675</v>
      </c>
      <c r="C1343" s="1" t="s">
        <v>1235</v>
      </c>
      <c r="D1343" s="1"/>
      <c r="E1343" s="1" t="s">
        <v>30</v>
      </c>
      <c r="F1343" s="1" t="s">
        <v>42</v>
      </c>
      <c r="G1343" s="1">
        <v>1</v>
      </c>
      <c r="H1343">
        <v>1</v>
      </c>
      <c r="I1343">
        <f>G1343*H1343</f>
        <v>1</v>
      </c>
    </row>
    <row r="1344" spans="1:10" ht="14.25" customHeight="1">
      <c r="A1344" s="4"/>
      <c r="B1344" s="1" t="s">
        <v>1676</v>
      </c>
      <c r="C1344" s="1" t="s">
        <v>101</v>
      </c>
      <c r="D1344" s="1"/>
      <c r="E1344" s="1" t="s">
        <v>10</v>
      </c>
      <c r="F1344" s="1" t="s">
        <v>11</v>
      </c>
      <c r="G1344" s="1">
        <v>4</v>
      </c>
      <c r="H1344">
        <v>1.3</v>
      </c>
      <c r="I1344">
        <f>G1344*H1344</f>
        <v>5.2</v>
      </c>
    </row>
    <row r="1345" spans="1:9" ht="14.25" customHeight="1">
      <c r="A1345" s="4"/>
      <c r="B1345" s="1" t="s">
        <v>1677</v>
      </c>
      <c r="C1345" s="1" t="s">
        <v>101</v>
      </c>
      <c r="D1345" s="1"/>
      <c r="E1345" s="1" t="s">
        <v>10</v>
      </c>
      <c r="F1345" s="1" t="s">
        <v>11</v>
      </c>
      <c r="G1345" s="1">
        <v>13</v>
      </c>
      <c r="H1345">
        <v>1.3</v>
      </c>
      <c r="I1345">
        <f>G1345*H1345</f>
        <v>16.900000000000002</v>
      </c>
    </row>
    <row r="1346" spans="1:9" ht="14.25" customHeight="1">
      <c r="A1346" s="4"/>
      <c r="B1346" s="1" t="s">
        <v>1678</v>
      </c>
      <c r="C1346" s="1" t="s">
        <v>1146</v>
      </c>
      <c r="D1346" s="1"/>
      <c r="E1346" s="1" t="s">
        <v>51</v>
      </c>
      <c r="F1346" s="1" t="s">
        <v>14</v>
      </c>
      <c r="G1346" s="1">
        <v>3</v>
      </c>
      <c r="H1346">
        <v>4</v>
      </c>
      <c r="I1346">
        <f>G1346*H1346</f>
        <v>12</v>
      </c>
    </row>
    <row r="1347" spans="1:9" ht="22.7" customHeight="1">
      <c r="A1347" s="4"/>
      <c r="B1347" s="1" t="s">
        <v>1679</v>
      </c>
      <c r="C1347" s="1" t="s">
        <v>16</v>
      </c>
      <c r="D1347" s="1" t="s">
        <v>130</v>
      </c>
      <c r="E1347" s="1" t="s">
        <v>128</v>
      </c>
      <c r="F1347" s="1" t="s">
        <v>11</v>
      </c>
      <c r="G1347" s="1">
        <v>2</v>
      </c>
      <c r="H1347">
        <v>5</v>
      </c>
      <c r="I1347">
        <f>G1347*H1347</f>
        <v>10</v>
      </c>
    </row>
    <row r="1348" spans="1:9" ht="22.7" customHeight="1">
      <c r="A1348" s="4"/>
      <c r="B1348" s="1" t="s">
        <v>1680</v>
      </c>
      <c r="C1348" s="1" t="s">
        <v>40</v>
      </c>
      <c r="D1348" s="1"/>
      <c r="E1348" s="1" t="s">
        <v>41</v>
      </c>
      <c r="F1348" s="1" t="s">
        <v>42</v>
      </c>
      <c r="G1348" s="1">
        <v>9</v>
      </c>
      <c r="H1348">
        <v>2</v>
      </c>
      <c r="I1348">
        <f>G1348*H1348</f>
        <v>18</v>
      </c>
    </row>
    <row r="1349" spans="1:9" ht="14.25" customHeight="1">
      <c r="A1349" s="4"/>
      <c r="B1349" s="1" t="s">
        <v>1681</v>
      </c>
      <c r="C1349" s="1" t="s">
        <v>642</v>
      </c>
      <c r="D1349" s="1"/>
      <c r="E1349" s="1" t="s">
        <v>11</v>
      </c>
      <c r="F1349" s="1" t="s">
        <v>14</v>
      </c>
      <c r="G1349" s="1">
        <v>1</v>
      </c>
      <c r="H1349">
        <v>0.5</v>
      </c>
      <c r="I1349">
        <f>G1349*H1349</f>
        <v>0.5</v>
      </c>
    </row>
    <row r="1350" spans="1:9" ht="22.7" customHeight="1">
      <c r="A1350" s="4"/>
      <c r="B1350" s="1" t="s">
        <v>1682</v>
      </c>
      <c r="C1350" s="1" t="s">
        <v>58</v>
      </c>
      <c r="D1350" s="1"/>
      <c r="E1350" s="1" t="s">
        <v>41</v>
      </c>
      <c r="F1350" s="1" t="s">
        <v>42</v>
      </c>
      <c r="G1350" s="1">
        <v>9</v>
      </c>
      <c r="H1350">
        <v>1.5</v>
      </c>
      <c r="I1350">
        <f>G1350*H1350</f>
        <v>13.5</v>
      </c>
    </row>
    <row r="1351" spans="1:9" ht="14.25" customHeight="1">
      <c r="A1351" s="4"/>
      <c r="B1351" s="1" t="s">
        <v>1683</v>
      </c>
      <c r="C1351" s="1" t="s">
        <v>642</v>
      </c>
      <c r="D1351" s="1"/>
      <c r="E1351" s="1" t="s">
        <v>11</v>
      </c>
      <c r="F1351" s="1" t="s">
        <v>14</v>
      </c>
      <c r="G1351" s="1">
        <v>1</v>
      </c>
      <c r="H1351">
        <v>0.5</v>
      </c>
      <c r="I1351">
        <f>G1351*H1351</f>
        <v>0.5</v>
      </c>
    </row>
    <row r="1352" spans="1:9" ht="14.25" customHeight="1">
      <c r="A1352" s="4"/>
      <c r="B1352" s="1" t="s">
        <v>1684</v>
      </c>
      <c r="C1352" s="1" t="s">
        <v>176</v>
      </c>
      <c r="D1352" s="1"/>
      <c r="E1352" s="1" t="s">
        <v>177</v>
      </c>
      <c r="F1352" s="1" t="s">
        <v>11</v>
      </c>
      <c r="G1352" s="1">
        <v>12</v>
      </c>
      <c r="H1352">
        <v>1.7</v>
      </c>
      <c r="I1352">
        <f>G1352*H1352</f>
        <v>20.399999999999999</v>
      </c>
    </row>
    <row r="1353" spans="1:9" ht="14.25" customHeight="1">
      <c r="A1353" s="4"/>
      <c r="B1353" s="1" t="s">
        <v>1685</v>
      </c>
      <c r="C1353" s="1" t="s">
        <v>475</v>
      </c>
      <c r="D1353" s="1"/>
      <c r="E1353" s="1" t="s">
        <v>180</v>
      </c>
      <c r="F1353" s="1" t="s">
        <v>82</v>
      </c>
      <c r="G1353" s="1">
        <v>11</v>
      </c>
      <c r="H1353">
        <v>2.5</v>
      </c>
      <c r="I1353">
        <f>G1353*H1353</f>
        <v>27.5</v>
      </c>
    </row>
    <row r="1354" spans="1:9" ht="14.25" customHeight="1">
      <c r="A1354" s="4"/>
      <c r="B1354" s="1" t="s">
        <v>1686</v>
      </c>
      <c r="C1354" s="1" t="s">
        <v>73</v>
      </c>
      <c r="D1354" s="1"/>
      <c r="E1354" s="1" t="s">
        <v>182</v>
      </c>
      <c r="F1354" s="1" t="s">
        <v>11</v>
      </c>
      <c r="G1354" s="1">
        <v>7</v>
      </c>
      <c r="H1354">
        <v>2.5</v>
      </c>
      <c r="I1354">
        <f>G1354*H1354</f>
        <v>17.5</v>
      </c>
    </row>
    <row r="1355" spans="1:9" ht="14.25" customHeight="1">
      <c r="A1355" s="4"/>
      <c r="B1355" s="1" t="s">
        <v>1687</v>
      </c>
      <c r="C1355" s="1" t="s">
        <v>488</v>
      </c>
      <c r="D1355" s="1"/>
      <c r="E1355" s="1" t="s">
        <v>180</v>
      </c>
      <c r="F1355" s="1" t="s">
        <v>82</v>
      </c>
      <c r="G1355" s="1">
        <v>21</v>
      </c>
      <c r="H1355">
        <v>2.5</v>
      </c>
      <c r="I1355">
        <f>G1355*H1355</f>
        <v>52.5</v>
      </c>
    </row>
    <row r="1356" spans="1:9" ht="33.950000000000003" customHeight="1">
      <c r="A1356" s="4"/>
      <c r="B1356" s="1" t="s">
        <v>1688</v>
      </c>
      <c r="C1356" s="1" t="s">
        <v>27</v>
      </c>
      <c r="D1356" s="1" t="s">
        <v>34</v>
      </c>
      <c r="E1356" s="1" t="s">
        <v>362</v>
      </c>
      <c r="F1356" s="1" t="s">
        <v>30</v>
      </c>
      <c r="G1356" s="1">
        <v>8</v>
      </c>
      <c r="H1356">
        <v>4</v>
      </c>
      <c r="I1356">
        <f>G1356*H1356</f>
        <v>32</v>
      </c>
    </row>
    <row r="1357" spans="1:9" ht="14.25" customHeight="1">
      <c r="A1357" s="4"/>
      <c r="B1357" s="4" t="s">
        <v>1689</v>
      </c>
      <c r="C1357" s="1" t="s">
        <v>1068</v>
      </c>
      <c r="D1357" s="1"/>
      <c r="E1357" s="1" t="s">
        <v>24</v>
      </c>
      <c r="F1357" s="1" t="s">
        <v>47</v>
      </c>
      <c r="G1357" s="1">
        <v>45</v>
      </c>
      <c r="H1357">
        <v>2.5</v>
      </c>
      <c r="I1357">
        <f>G1357*H1357</f>
        <v>112.5</v>
      </c>
    </row>
    <row r="1358" spans="1:9" ht="14.25" customHeight="1">
      <c r="A1358" s="4"/>
      <c r="B1358" s="4"/>
      <c r="C1358" s="1" t="s">
        <v>1690</v>
      </c>
      <c r="D1358" s="1"/>
      <c r="E1358" s="1" t="s">
        <v>24</v>
      </c>
      <c r="F1358" s="1" t="s">
        <v>47</v>
      </c>
      <c r="G1358" s="1">
        <v>6</v>
      </c>
      <c r="H1358">
        <v>2.5</v>
      </c>
      <c r="I1358">
        <f>G1358*H1358</f>
        <v>15</v>
      </c>
    </row>
    <row r="1359" spans="1:9" ht="14.25" customHeight="1">
      <c r="A1359" s="4"/>
      <c r="B1359" s="1" t="s">
        <v>1691</v>
      </c>
      <c r="C1359" s="1" t="s">
        <v>32</v>
      </c>
      <c r="D1359" s="1"/>
      <c r="E1359" s="1" t="s">
        <v>10</v>
      </c>
      <c r="F1359" s="1" t="s">
        <v>11</v>
      </c>
      <c r="G1359" s="1">
        <v>8</v>
      </c>
      <c r="H1359">
        <v>5</v>
      </c>
      <c r="I1359">
        <f>G1359*H1359</f>
        <v>40</v>
      </c>
    </row>
    <row r="1360" spans="1:9" ht="14.25" customHeight="1">
      <c r="A1360" s="4"/>
      <c r="B1360" s="1" t="s">
        <v>1692</v>
      </c>
      <c r="C1360" s="1" t="s">
        <v>1080</v>
      </c>
      <c r="D1360" s="1"/>
      <c r="E1360" s="1" t="s">
        <v>14</v>
      </c>
      <c r="F1360" s="1" t="s">
        <v>82</v>
      </c>
      <c r="G1360" s="1">
        <v>1</v>
      </c>
      <c r="H1360">
        <v>5</v>
      </c>
      <c r="I1360">
        <f>G1360*H1360</f>
        <v>5</v>
      </c>
    </row>
    <row r="1361" spans="1:9" ht="14.25" customHeight="1">
      <c r="A1361" s="4"/>
      <c r="B1361" s="1" t="s">
        <v>1693</v>
      </c>
      <c r="C1361" s="1" t="s">
        <v>50</v>
      </c>
      <c r="D1361" s="1"/>
      <c r="E1361" s="1" t="s">
        <v>51</v>
      </c>
      <c r="F1361" s="1" t="s">
        <v>14</v>
      </c>
      <c r="G1361" s="1">
        <v>80</v>
      </c>
      <c r="H1361">
        <v>3</v>
      </c>
      <c r="I1361">
        <f>G1361*H1361</f>
        <v>240</v>
      </c>
    </row>
    <row r="1362" spans="1:9" ht="14.25" customHeight="1">
      <c r="A1362" s="4"/>
      <c r="B1362" s="1" t="s">
        <v>1694</v>
      </c>
      <c r="C1362" s="1" t="s">
        <v>1097</v>
      </c>
      <c r="D1362" s="1"/>
      <c r="E1362" s="1" t="s">
        <v>82</v>
      </c>
      <c r="F1362" s="1" t="s">
        <v>14</v>
      </c>
      <c r="G1362" s="1">
        <v>1</v>
      </c>
      <c r="H1362">
        <v>1.3</v>
      </c>
      <c r="I1362">
        <f>G1362*H1362</f>
        <v>1.3</v>
      </c>
    </row>
    <row r="1363" spans="1:9" ht="22.7" customHeight="1">
      <c r="A1363" s="4"/>
      <c r="B1363" s="1" t="s">
        <v>1695</v>
      </c>
      <c r="C1363" s="1" t="s">
        <v>22</v>
      </c>
      <c r="D1363" s="1" t="s">
        <v>1696</v>
      </c>
      <c r="E1363" s="1" t="s">
        <v>24</v>
      </c>
      <c r="F1363" s="1" t="s">
        <v>47</v>
      </c>
      <c r="G1363" s="1">
        <v>11</v>
      </c>
      <c r="H1363">
        <v>6</v>
      </c>
      <c r="I1363">
        <f>G1363*H1363</f>
        <v>66</v>
      </c>
    </row>
    <row r="1364" spans="1:9" ht="14.25" customHeight="1">
      <c r="A1364" s="4"/>
      <c r="B1364" s="1" t="s">
        <v>1697</v>
      </c>
      <c r="C1364" s="1" t="s">
        <v>285</v>
      </c>
      <c r="D1364" s="1" t="s">
        <v>55</v>
      </c>
      <c r="E1364" s="1" t="s">
        <v>47</v>
      </c>
      <c r="F1364" s="1" t="s">
        <v>24</v>
      </c>
      <c r="G1364" s="1">
        <v>18</v>
      </c>
      <c r="H1364">
        <v>3</v>
      </c>
      <c r="I1364">
        <f>G1364*H1364</f>
        <v>54</v>
      </c>
    </row>
    <row r="1365" spans="1:9" ht="14.25" customHeight="1">
      <c r="A1365" s="4"/>
      <c r="B1365" s="1" t="s">
        <v>1698</v>
      </c>
      <c r="C1365" s="1" t="s">
        <v>27</v>
      </c>
      <c r="D1365" s="1" t="s">
        <v>1127</v>
      </c>
      <c r="E1365" s="1" t="s">
        <v>362</v>
      </c>
      <c r="F1365" s="1" t="s">
        <v>30</v>
      </c>
      <c r="G1365" s="1">
        <v>7</v>
      </c>
      <c r="H1365">
        <v>4</v>
      </c>
      <c r="I1365">
        <f>G1365*H1365</f>
        <v>28</v>
      </c>
    </row>
    <row r="1366" spans="1:9" ht="14.25" customHeight="1">
      <c r="A1366" s="4"/>
      <c r="B1366" s="1" t="s">
        <v>1699</v>
      </c>
      <c r="C1366" s="1" t="s">
        <v>1093</v>
      </c>
      <c r="D1366" s="1"/>
      <c r="E1366" s="1" t="s">
        <v>82</v>
      </c>
      <c r="F1366" s="1" t="s">
        <v>14</v>
      </c>
      <c r="G1366" s="1">
        <v>1</v>
      </c>
      <c r="H1366">
        <v>1</v>
      </c>
      <c r="I1366">
        <f>G1366*H1366</f>
        <v>1</v>
      </c>
    </row>
    <row r="1367" spans="1:9" ht="14.25" customHeight="1">
      <c r="A1367" s="4"/>
      <c r="B1367" s="1" t="s">
        <v>1700</v>
      </c>
      <c r="C1367" s="1" t="s">
        <v>155</v>
      </c>
      <c r="D1367" s="1"/>
      <c r="E1367" s="1" t="s">
        <v>177</v>
      </c>
      <c r="F1367" s="1" t="s">
        <v>11</v>
      </c>
      <c r="G1367" s="1">
        <v>6</v>
      </c>
      <c r="H1367">
        <v>2</v>
      </c>
      <c r="I1367">
        <f>G1367*H1367</f>
        <v>12</v>
      </c>
    </row>
    <row r="1368" spans="1:9" ht="14.25" customHeight="1">
      <c r="A1368" s="4"/>
      <c r="B1368" s="1" t="s">
        <v>1701</v>
      </c>
      <c r="C1368" s="1" t="s">
        <v>107</v>
      </c>
      <c r="D1368" s="1"/>
      <c r="E1368" s="1" t="s">
        <v>11</v>
      </c>
      <c r="F1368" s="1" t="s">
        <v>14</v>
      </c>
      <c r="G1368" s="1">
        <v>17</v>
      </c>
      <c r="H1368">
        <v>0.5</v>
      </c>
      <c r="I1368">
        <f>G1368*H1368</f>
        <v>8.5</v>
      </c>
    </row>
    <row r="1369" spans="1:9" ht="14.25" customHeight="1">
      <c r="A1369" s="4"/>
      <c r="B1369" s="1" t="s">
        <v>1702</v>
      </c>
      <c r="C1369" s="1" t="s">
        <v>374</v>
      </c>
      <c r="D1369" s="1"/>
      <c r="E1369" s="1" t="s">
        <v>25</v>
      </c>
      <c r="F1369" s="1" t="s">
        <v>24</v>
      </c>
      <c r="G1369" s="1">
        <v>1</v>
      </c>
      <c r="H1369">
        <v>2.5</v>
      </c>
      <c r="I1369">
        <f>G1369*H1369</f>
        <v>2.5</v>
      </c>
    </row>
    <row r="1370" spans="1:9" ht="14.25" customHeight="1">
      <c r="A1370" s="4"/>
      <c r="B1370" s="1" t="s">
        <v>1703</v>
      </c>
      <c r="C1370" s="1" t="s">
        <v>81</v>
      </c>
      <c r="D1370" s="1"/>
      <c r="E1370" s="1" t="s">
        <v>82</v>
      </c>
      <c r="F1370" s="1" t="s">
        <v>14</v>
      </c>
      <c r="G1370" s="1">
        <v>19</v>
      </c>
      <c r="H1370">
        <v>2</v>
      </c>
      <c r="I1370">
        <f>G1370*H1370</f>
        <v>38</v>
      </c>
    </row>
    <row r="1371" spans="1:9" ht="14.25" customHeight="1">
      <c r="A1371" s="4"/>
      <c r="B1371" s="1" t="s">
        <v>1704</v>
      </c>
      <c r="C1371" s="1" t="s">
        <v>101</v>
      </c>
      <c r="D1371" s="1"/>
      <c r="E1371" s="1" t="s">
        <v>10</v>
      </c>
      <c r="F1371" s="1" t="s">
        <v>11</v>
      </c>
      <c r="G1371" s="1">
        <v>9</v>
      </c>
      <c r="H1371">
        <v>1.3</v>
      </c>
      <c r="I1371">
        <f>G1371*H1371</f>
        <v>11.700000000000001</v>
      </c>
    </row>
    <row r="1372" spans="1:9" ht="14.25" customHeight="1">
      <c r="A1372" s="4"/>
      <c r="B1372" s="1" t="s">
        <v>1705</v>
      </c>
      <c r="C1372" s="1" t="s">
        <v>176</v>
      </c>
      <c r="D1372" s="1"/>
      <c r="E1372" s="1" t="s">
        <v>177</v>
      </c>
      <c r="F1372" s="1" t="s">
        <v>11</v>
      </c>
      <c r="G1372" s="1">
        <v>10</v>
      </c>
      <c r="H1372">
        <v>1.7</v>
      </c>
      <c r="I1372">
        <f>G1372*H1372</f>
        <v>17</v>
      </c>
    </row>
    <row r="1373" spans="1:9" ht="14.25" customHeight="1">
      <c r="A1373" s="4"/>
      <c r="B1373" s="1" t="s">
        <v>1706</v>
      </c>
      <c r="C1373" s="1" t="s">
        <v>151</v>
      </c>
      <c r="D1373" s="1"/>
      <c r="E1373" s="1" t="s">
        <v>11</v>
      </c>
      <c r="F1373" s="1" t="s">
        <v>14</v>
      </c>
      <c r="G1373" s="1">
        <v>17</v>
      </c>
      <c r="H1373">
        <v>0.5</v>
      </c>
      <c r="I1373">
        <f>G1373*H1373</f>
        <v>8.5</v>
      </c>
    </row>
    <row r="1374" spans="1:9" ht="14.25" customHeight="1">
      <c r="A1374" s="4"/>
      <c r="B1374" s="1" t="s">
        <v>1707</v>
      </c>
      <c r="C1374" s="1" t="s">
        <v>219</v>
      </c>
      <c r="D1374" s="1"/>
      <c r="E1374" s="1" t="s">
        <v>10</v>
      </c>
      <c r="F1374" s="1" t="s">
        <v>11</v>
      </c>
      <c r="G1374" s="1">
        <v>6</v>
      </c>
      <c r="H1374">
        <v>1.5</v>
      </c>
      <c r="I1374">
        <f>G1374*H1374</f>
        <v>9</v>
      </c>
    </row>
    <row r="1375" spans="1:9" ht="14.25" customHeight="1">
      <c r="A1375" s="4"/>
      <c r="B1375" s="1" t="s">
        <v>1708</v>
      </c>
      <c r="C1375" s="1" t="s">
        <v>451</v>
      </c>
      <c r="D1375" s="1"/>
      <c r="E1375" s="1" t="s">
        <v>177</v>
      </c>
      <c r="F1375" s="1" t="s">
        <v>11</v>
      </c>
      <c r="G1375" s="1">
        <v>5</v>
      </c>
      <c r="H1375">
        <v>2</v>
      </c>
      <c r="I1375">
        <f>G1375*H1375</f>
        <v>10</v>
      </c>
    </row>
    <row r="1376" spans="1:9" ht="14.25" customHeight="1">
      <c r="A1376" s="4"/>
      <c r="B1376" s="1" t="s">
        <v>1709</v>
      </c>
      <c r="C1376" s="1" t="s">
        <v>1033</v>
      </c>
      <c r="D1376" s="1"/>
      <c r="E1376" s="1" t="s">
        <v>11</v>
      </c>
      <c r="F1376" s="1" t="s">
        <v>14</v>
      </c>
      <c r="G1376" s="1">
        <v>2</v>
      </c>
      <c r="H1376">
        <v>1.3</v>
      </c>
      <c r="I1376">
        <f>G1376*H1376</f>
        <v>2.6</v>
      </c>
    </row>
    <row r="1377" spans="1:10" ht="14.25" customHeight="1">
      <c r="A1377" s="4"/>
      <c r="B1377" s="1" t="s">
        <v>1710</v>
      </c>
      <c r="C1377" s="1" t="s">
        <v>73</v>
      </c>
      <c r="D1377" s="1"/>
      <c r="E1377" s="1" t="s">
        <v>182</v>
      </c>
      <c r="F1377" s="1" t="s">
        <v>11</v>
      </c>
      <c r="G1377" s="1">
        <v>8</v>
      </c>
      <c r="H1377">
        <v>2.5</v>
      </c>
      <c r="I1377">
        <f>G1377*H1377</f>
        <v>20</v>
      </c>
    </row>
    <row r="1378" spans="1:10" ht="14.25" customHeight="1">
      <c r="A1378" s="4"/>
      <c r="B1378" s="1" t="s">
        <v>1711</v>
      </c>
      <c r="C1378" s="1" t="s">
        <v>233</v>
      </c>
      <c r="D1378" s="1"/>
      <c r="E1378" s="1" t="s">
        <v>417</v>
      </c>
      <c r="F1378" s="1" t="s">
        <v>24</v>
      </c>
      <c r="G1378" s="1">
        <v>38</v>
      </c>
      <c r="H1378">
        <v>2.5</v>
      </c>
      <c r="I1378">
        <f>G1378*H1378</f>
        <v>95</v>
      </c>
    </row>
    <row r="1379" spans="1:10" ht="14.25" customHeight="1">
      <c r="A1379" s="4"/>
      <c r="B1379" s="1" t="s">
        <v>1712</v>
      </c>
      <c r="C1379" s="1" t="s">
        <v>923</v>
      </c>
      <c r="D1379" s="1"/>
      <c r="E1379" s="1" t="s">
        <v>417</v>
      </c>
      <c r="F1379" s="1" t="s">
        <v>24</v>
      </c>
      <c r="G1379" s="1">
        <v>38</v>
      </c>
      <c r="H1379">
        <v>2.5</v>
      </c>
      <c r="I1379">
        <f>G1379*H1379</f>
        <v>95</v>
      </c>
    </row>
    <row r="1380" spans="1:10" ht="14.25" customHeight="1">
      <c r="A1380" s="4"/>
      <c r="B1380" s="1" t="s">
        <v>1713</v>
      </c>
      <c r="C1380" s="1" t="s">
        <v>91</v>
      </c>
      <c r="D1380" s="1" t="s">
        <v>1714</v>
      </c>
      <c r="E1380" s="1" t="s">
        <v>30</v>
      </c>
      <c r="F1380" s="1" t="s">
        <v>42</v>
      </c>
      <c r="G1380" s="1">
        <v>9</v>
      </c>
      <c r="H1380">
        <v>2</v>
      </c>
      <c r="I1380">
        <f>G1380*H1380*1</f>
        <v>18</v>
      </c>
      <c r="J1380">
        <v>1</v>
      </c>
    </row>
    <row r="1381" spans="1:10" ht="22.7" customHeight="1">
      <c r="A1381" s="4"/>
      <c r="B1381" s="1" t="s">
        <v>1715</v>
      </c>
      <c r="C1381" s="1" t="s">
        <v>40</v>
      </c>
      <c r="D1381" s="1"/>
      <c r="E1381" s="1" t="s">
        <v>41</v>
      </c>
      <c r="F1381" s="1" t="s">
        <v>42</v>
      </c>
      <c r="G1381" s="1">
        <v>8</v>
      </c>
      <c r="H1381">
        <v>2</v>
      </c>
      <c r="I1381">
        <f>G1381*H1381</f>
        <v>16</v>
      </c>
    </row>
    <row r="1382" spans="1:10" ht="14.25" customHeight="1">
      <c r="A1382" s="4"/>
      <c r="B1382" s="1" t="s">
        <v>1716</v>
      </c>
      <c r="C1382" s="1" t="s">
        <v>157</v>
      </c>
      <c r="D1382" s="1"/>
      <c r="E1382" s="1" t="s">
        <v>11</v>
      </c>
      <c r="F1382" s="1" t="s">
        <v>14</v>
      </c>
      <c r="G1382" s="1">
        <v>19</v>
      </c>
      <c r="H1382">
        <v>0.5</v>
      </c>
      <c r="I1382">
        <f>G1382*H1382</f>
        <v>9.5</v>
      </c>
    </row>
    <row r="1383" spans="1:10" ht="22.7" customHeight="1">
      <c r="A1383" s="4"/>
      <c r="B1383" s="1" t="s">
        <v>1717</v>
      </c>
      <c r="C1383" s="1" t="s">
        <v>320</v>
      </c>
      <c r="D1383" s="1"/>
      <c r="E1383" s="1" t="s">
        <v>24</v>
      </c>
      <c r="F1383" s="1" t="s">
        <v>47</v>
      </c>
      <c r="G1383" s="1">
        <v>11</v>
      </c>
      <c r="H1383">
        <v>0.8</v>
      </c>
      <c r="I1383">
        <f>G1383*H1383</f>
        <v>8.8000000000000007</v>
      </c>
    </row>
    <row r="1384" spans="1:10" ht="14.25" customHeight="1">
      <c r="A1384" s="4"/>
      <c r="B1384" s="1" t="s">
        <v>1718</v>
      </c>
      <c r="C1384" s="1" t="s">
        <v>155</v>
      </c>
      <c r="D1384" s="1"/>
      <c r="E1384" s="1" t="s">
        <v>177</v>
      </c>
      <c r="F1384" s="1" t="s">
        <v>11</v>
      </c>
      <c r="G1384" s="1">
        <v>2</v>
      </c>
      <c r="H1384">
        <v>2</v>
      </c>
      <c r="I1384">
        <f>G1384*H1384</f>
        <v>4</v>
      </c>
    </row>
    <row r="1385" spans="1:10" ht="22.7" customHeight="1">
      <c r="A1385" s="4"/>
      <c r="B1385" s="1" t="s">
        <v>1719</v>
      </c>
      <c r="C1385" s="1" t="s">
        <v>58</v>
      </c>
      <c r="D1385" s="1"/>
      <c r="E1385" s="1" t="s">
        <v>41</v>
      </c>
      <c r="F1385" s="1" t="s">
        <v>42</v>
      </c>
      <c r="G1385" s="1">
        <v>8</v>
      </c>
      <c r="H1385">
        <v>1.5</v>
      </c>
      <c r="I1385">
        <f>G1385*H1385</f>
        <v>12</v>
      </c>
    </row>
    <row r="1386" spans="1:10" ht="14.25" customHeight="1">
      <c r="A1386" s="4"/>
      <c r="B1386" s="1" t="s">
        <v>1720</v>
      </c>
      <c r="C1386" s="1" t="s">
        <v>1721</v>
      </c>
      <c r="D1386" s="1"/>
      <c r="E1386" s="1" t="s">
        <v>25</v>
      </c>
      <c r="F1386" s="1" t="s">
        <v>47</v>
      </c>
      <c r="G1386" s="1">
        <v>55</v>
      </c>
      <c r="H1386">
        <v>3.5</v>
      </c>
      <c r="I1386">
        <f>G1386*H1386</f>
        <v>192.5</v>
      </c>
    </row>
    <row r="1387" spans="1:10" ht="14.25" customHeight="1">
      <c r="A1387" s="4"/>
      <c r="B1387" s="1" t="s">
        <v>1722</v>
      </c>
      <c r="C1387" s="1" t="s">
        <v>1723</v>
      </c>
      <c r="D1387" s="1"/>
      <c r="E1387" s="1" t="s">
        <v>182</v>
      </c>
      <c r="F1387" s="1" t="s">
        <v>14</v>
      </c>
      <c r="G1387" s="1">
        <v>11</v>
      </c>
      <c r="H1387">
        <v>10</v>
      </c>
      <c r="I1387">
        <f>G1387*H1387</f>
        <v>110</v>
      </c>
    </row>
    <row r="1388" spans="1:10" ht="22.7" customHeight="1">
      <c r="A1388" s="4"/>
      <c r="B1388" s="1" t="s">
        <v>1724</v>
      </c>
      <c r="C1388" s="1" t="s">
        <v>320</v>
      </c>
      <c r="D1388" s="1"/>
      <c r="E1388" s="1" t="s">
        <v>24</v>
      </c>
      <c r="F1388" s="1" t="s">
        <v>47</v>
      </c>
      <c r="G1388" s="1">
        <v>11</v>
      </c>
      <c r="H1388">
        <v>0.8</v>
      </c>
      <c r="I1388">
        <f>G1388*H1388</f>
        <v>8.8000000000000007</v>
      </c>
    </row>
    <row r="1389" spans="1:10" ht="14.25" customHeight="1">
      <c r="A1389" s="4"/>
      <c r="B1389" s="1" t="s">
        <v>1725</v>
      </c>
      <c r="C1389" s="1" t="s">
        <v>116</v>
      </c>
      <c r="D1389" s="1"/>
      <c r="E1389" s="1" t="s">
        <v>30</v>
      </c>
      <c r="F1389" s="1" t="s">
        <v>42</v>
      </c>
      <c r="G1389" s="1">
        <v>1</v>
      </c>
      <c r="H1389">
        <v>1</v>
      </c>
      <c r="I1389">
        <f>G1389*H1389*2.5</f>
        <v>2.5</v>
      </c>
      <c r="J1389">
        <v>2.5</v>
      </c>
    </row>
    <row r="1390" spans="1:10" ht="14.25" customHeight="1">
      <c r="A1390" s="4"/>
      <c r="B1390" s="1" t="s">
        <v>1726</v>
      </c>
      <c r="C1390" s="1" t="s">
        <v>168</v>
      </c>
      <c r="D1390" s="1"/>
      <c r="E1390" s="1" t="s">
        <v>14</v>
      </c>
      <c r="F1390" s="1" t="s">
        <v>82</v>
      </c>
      <c r="G1390" s="1">
        <v>6</v>
      </c>
      <c r="H1390">
        <v>5</v>
      </c>
      <c r="I1390">
        <f>G1390*H1390</f>
        <v>30</v>
      </c>
    </row>
    <row r="1391" spans="1:10" ht="14.25" customHeight="1">
      <c r="A1391" s="4"/>
      <c r="B1391" s="1" t="s">
        <v>1727</v>
      </c>
      <c r="C1391" s="1" t="s">
        <v>277</v>
      </c>
      <c r="D1391" s="1"/>
      <c r="E1391" s="1" t="s">
        <v>47</v>
      </c>
      <c r="F1391" s="1" t="s">
        <v>24</v>
      </c>
      <c r="G1391" s="1">
        <v>10</v>
      </c>
      <c r="H1391">
        <v>2</v>
      </c>
      <c r="I1391">
        <f>G1391*H1391</f>
        <v>20</v>
      </c>
    </row>
    <row r="1392" spans="1:10" ht="14.25" customHeight="1">
      <c r="A1392" s="4"/>
      <c r="B1392" s="1" t="s">
        <v>1728</v>
      </c>
      <c r="C1392" s="1" t="s">
        <v>1592</v>
      </c>
      <c r="D1392" s="1"/>
      <c r="E1392" s="1" t="s">
        <v>308</v>
      </c>
      <c r="F1392" s="1" t="s">
        <v>309</v>
      </c>
      <c r="G1392" s="1">
        <v>2</v>
      </c>
    </row>
    <row r="1393" spans="1:9" ht="14.25" customHeight="1">
      <c r="A1393" s="4"/>
      <c r="B1393" s="1" t="s">
        <v>1729</v>
      </c>
      <c r="C1393" s="1" t="s">
        <v>753</v>
      </c>
      <c r="D1393" s="1" t="s">
        <v>754</v>
      </c>
      <c r="E1393" s="1" t="s">
        <v>14</v>
      </c>
      <c r="F1393" s="1" t="s">
        <v>30</v>
      </c>
      <c r="G1393" s="1">
        <v>45</v>
      </c>
      <c r="H1393">
        <v>5</v>
      </c>
      <c r="I1393">
        <f>G1393*H1393</f>
        <v>225</v>
      </c>
    </row>
    <row r="1394" spans="1:9" ht="14.25" customHeight="1">
      <c r="A1394" s="4"/>
      <c r="B1394" s="1" t="s">
        <v>1730</v>
      </c>
      <c r="C1394" s="1" t="s">
        <v>73</v>
      </c>
      <c r="D1394" s="1"/>
      <c r="E1394" s="1" t="s">
        <v>182</v>
      </c>
      <c r="F1394" s="1" t="s">
        <v>11</v>
      </c>
      <c r="G1394" s="1">
        <v>4</v>
      </c>
      <c r="H1394">
        <v>2.5</v>
      </c>
      <c r="I1394">
        <f>G1394*H1394</f>
        <v>10</v>
      </c>
    </row>
    <row r="1395" spans="1:9" ht="22.7" customHeight="1">
      <c r="A1395" s="4"/>
      <c r="B1395" s="1" t="s">
        <v>1731</v>
      </c>
      <c r="C1395" s="1" t="s">
        <v>179</v>
      </c>
      <c r="D1395" s="1"/>
      <c r="E1395" s="1" t="s">
        <v>180</v>
      </c>
      <c r="F1395" s="1" t="s">
        <v>82</v>
      </c>
      <c r="G1395" s="1">
        <v>21</v>
      </c>
      <c r="H1395">
        <v>2.9</v>
      </c>
      <c r="I1395">
        <f>G1395*H1395</f>
        <v>60.9</v>
      </c>
    </row>
    <row r="1396" spans="1:9" ht="14.25" customHeight="1">
      <c r="A1396" s="4"/>
      <c r="B1396" s="1" t="s">
        <v>1732</v>
      </c>
      <c r="C1396" s="1" t="s">
        <v>101</v>
      </c>
      <c r="D1396" s="1"/>
      <c r="E1396" s="1" t="s">
        <v>128</v>
      </c>
      <c r="F1396" s="1" t="s">
        <v>11</v>
      </c>
      <c r="G1396" s="1">
        <v>2</v>
      </c>
      <c r="H1396">
        <v>1.3</v>
      </c>
      <c r="I1396">
        <f>G1396*H1396</f>
        <v>2.6</v>
      </c>
    </row>
    <row r="1397" spans="1:9" ht="14.25" customHeight="1">
      <c r="A1397" s="4"/>
      <c r="B1397" s="1" t="s">
        <v>1733</v>
      </c>
      <c r="C1397" s="1" t="s">
        <v>101</v>
      </c>
      <c r="D1397" s="1"/>
      <c r="E1397" s="1" t="s">
        <v>10</v>
      </c>
      <c r="F1397" s="1" t="s">
        <v>11</v>
      </c>
      <c r="G1397" s="1">
        <v>10</v>
      </c>
      <c r="H1397">
        <v>1.3</v>
      </c>
      <c r="I1397">
        <f>G1397*H1397</f>
        <v>13</v>
      </c>
    </row>
    <row r="1398" spans="1:9" ht="14.25" customHeight="1">
      <c r="A1398" s="4"/>
      <c r="B1398" s="1" t="s">
        <v>1734</v>
      </c>
      <c r="C1398" s="1" t="s">
        <v>187</v>
      </c>
      <c r="D1398" s="1"/>
      <c r="E1398" s="1" t="s">
        <v>417</v>
      </c>
      <c r="F1398" s="1" t="s">
        <v>24</v>
      </c>
      <c r="G1398" s="1">
        <v>38</v>
      </c>
      <c r="H1398">
        <v>2.5</v>
      </c>
      <c r="I1398">
        <f>G1398*H1398</f>
        <v>95</v>
      </c>
    </row>
    <row r="1399" spans="1:9" ht="14.25" customHeight="1">
      <c r="A1399" s="4"/>
      <c r="B1399" s="1" t="s">
        <v>1735</v>
      </c>
      <c r="C1399" s="1" t="s">
        <v>451</v>
      </c>
      <c r="D1399" s="1"/>
      <c r="E1399" s="1" t="s">
        <v>177</v>
      </c>
      <c r="F1399" s="1" t="s">
        <v>11</v>
      </c>
      <c r="G1399" s="1">
        <v>2</v>
      </c>
      <c r="H1399">
        <v>2</v>
      </c>
      <c r="I1399">
        <f>G1399*H1399</f>
        <v>4</v>
      </c>
    </row>
    <row r="1400" spans="1:9" ht="14.25" customHeight="1">
      <c r="A1400" s="4"/>
      <c r="B1400" s="1" t="s">
        <v>1736</v>
      </c>
      <c r="C1400" s="1" t="s">
        <v>374</v>
      </c>
      <c r="D1400" s="1"/>
      <c r="E1400" s="1" t="s">
        <v>25</v>
      </c>
      <c r="F1400" s="1" t="s">
        <v>47</v>
      </c>
      <c r="G1400" s="1">
        <v>8</v>
      </c>
      <c r="H1400">
        <v>2.5</v>
      </c>
      <c r="I1400">
        <f>G1400*H1400</f>
        <v>20</v>
      </c>
    </row>
    <row r="1401" spans="1:9" ht="14.25" customHeight="1">
      <c r="A1401" s="4"/>
      <c r="B1401" s="1" t="s">
        <v>1737</v>
      </c>
      <c r="C1401" s="1" t="s">
        <v>1546</v>
      </c>
      <c r="D1401" s="1"/>
      <c r="E1401" s="1" t="s">
        <v>24</v>
      </c>
      <c r="F1401" s="1" t="s">
        <v>47</v>
      </c>
      <c r="G1401" s="1">
        <v>51</v>
      </c>
      <c r="H1401">
        <v>2.5</v>
      </c>
      <c r="I1401">
        <f>G1401*H1401</f>
        <v>127.5</v>
      </c>
    </row>
    <row r="1402" spans="1:9" ht="14.25" customHeight="1">
      <c r="A1402" s="4"/>
      <c r="B1402" s="1" t="s">
        <v>1738</v>
      </c>
      <c r="C1402" s="1" t="s">
        <v>779</v>
      </c>
      <c r="D1402" s="1"/>
      <c r="E1402" s="1" t="s">
        <v>30</v>
      </c>
      <c r="F1402" s="1" t="s">
        <v>42</v>
      </c>
      <c r="G1402" s="1">
        <v>1</v>
      </c>
      <c r="H1402">
        <v>1</v>
      </c>
      <c r="I1402">
        <f>G1402*H1402</f>
        <v>1</v>
      </c>
    </row>
    <row r="1403" spans="1:9" ht="22.7" customHeight="1">
      <c r="A1403" s="3">
        <v>44800</v>
      </c>
      <c r="B1403" s="1" t="s">
        <v>1739</v>
      </c>
      <c r="C1403" s="1" t="s">
        <v>58</v>
      </c>
      <c r="D1403" s="1"/>
      <c r="E1403" s="1" t="s">
        <v>41</v>
      </c>
      <c r="F1403" s="1" t="s">
        <v>42</v>
      </c>
      <c r="G1403" s="1">
        <v>12</v>
      </c>
      <c r="H1403">
        <v>1.5</v>
      </c>
      <c r="I1403">
        <f>G1403*H1403</f>
        <v>18</v>
      </c>
    </row>
    <row r="1404" spans="1:9" ht="22.7" customHeight="1">
      <c r="A1404" s="4"/>
      <c r="B1404" s="1" t="s">
        <v>1740</v>
      </c>
      <c r="C1404" s="1" t="s">
        <v>40</v>
      </c>
      <c r="D1404" s="1"/>
      <c r="E1404" s="1" t="s">
        <v>41</v>
      </c>
      <c r="F1404" s="1" t="s">
        <v>42</v>
      </c>
      <c r="G1404" s="1">
        <v>10</v>
      </c>
      <c r="H1404">
        <v>2</v>
      </c>
      <c r="I1404">
        <f>G1404*H1404</f>
        <v>20</v>
      </c>
    </row>
    <row r="1405" spans="1:9" ht="14.25" customHeight="1">
      <c r="A1405" s="4"/>
      <c r="B1405" s="1" t="s">
        <v>1741</v>
      </c>
      <c r="C1405" s="1" t="s">
        <v>101</v>
      </c>
      <c r="D1405" s="1"/>
      <c r="E1405" s="1" t="s">
        <v>10</v>
      </c>
      <c r="F1405" s="1" t="s">
        <v>11</v>
      </c>
      <c r="G1405" s="1">
        <v>11</v>
      </c>
      <c r="H1405">
        <v>1.3</v>
      </c>
      <c r="I1405">
        <f>G1405*H1405</f>
        <v>14.3</v>
      </c>
    </row>
    <row r="1406" spans="1:9" ht="79.150000000000006" customHeight="1">
      <c r="A1406" s="4"/>
      <c r="B1406" s="1" t="s">
        <v>1742</v>
      </c>
      <c r="C1406" s="1" t="s">
        <v>384</v>
      </c>
      <c r="D1406" s="1" t="s">
        <v>1743</v>
      </c>
      <c r="E1406" s="1" t="s">
        <v>417</v>
      </c>
      <c r="F1406" s="1" t="s">
        <v>24</v>
      </c>
      <c r="G1406" s="1">
        <v>4</v>
      </c>
      <c r="H1406">
        <v>2.5</v>
      </c>
      <c r="I1406">
        <f>G1406*H1406</f>
        <v>10</v>
      </c>
    </row>
    <row r="1407" spans="1:9" ht="22.7" customHeight="1">
      <c r="A1407" s="4"/>
      <c r="B1407" s="1" t="s">
        <v>1744</v>
      </c>
      <c r="C1407" s="1" t="s">
        <v>179</v>
      </c>
      <c r="D1407" s="1"/>
      <c r="E1407" s="1" t="s">
        <v>180</v>
      </c>
      <c r="F1407" s="1" t="s">
        <v>82</v>
      </c>
      <c r="G1407" s="1">
        <v>11</v>
      </c>
      <c r="H1407">
        <v>2.9</v>
      </c>
      <c r="I1407">
        <f>G1407*H1407</f>
        <v>31.9</v>
      </c>
    </row>
    <row r="1408" spans="1:9" ht="22.7" customHeight="1">
      <c r="A1408" s="4"/>
      <c r="B1408" s="1" t="s">
        <v>1745</v>
      </c>
      <c r="C1408" s="1" t="s">
        <v>58</v>
      </c>
      <c r="D1408" s="1"/>
      <c r="E1408" s="1" t="s">
        <v>41</v>
      </c>
      <c r="F1408" s="1" t="s">
        <v>42</v>
      </c>
      <c r="G1408" s="1">
        <v>2</v>
      </c>
      <c r="H1408">
        <v>1.5</v>
      </c>
      <c r="I1408">
        <f>G1408*H1408</f>
        <v>3</v>
      </c>
    </row>
    <row r="1409" spans="1:9" ht="14.25" customHeight="1">
      <c r="A1409" s="4"/>
      <c r="B1409" s="1" t="s">
        <v>1746</v>
      </c>
      <c r="C1409" s="1" t="s">
        <v>187</v>
      </c>
      <c r="D1409" s="1"/>
      <c r="E1409" s="1" t="s">
        <v>417</v>
      </c>
      <c r="F1409" s="1" t="s">
        <v>24</v>
      </c>
      <c r="G1409" s="1">
        <v>10</v>
      </c>
      <c r="H1409">
        <v>2.5</v>
      </c>
      <c r="I1409">
        <f>G1409*H1409</f>
        <v>25</v>
      </c>
    </row>
    <row r="1410" spans="1:9" ht="90.4" customHeight="1">
      <c r="A1410" s="4"/>
      <c r="B1410" s="1" t="s">
        <v>1747</v>
      </c>
      <c r="C1410" s="1" t="s">
        <v>482</v>
      </c>
      <c r="D1410" s="1" t="s">
        <v>1748</v>
      </c>
      <c r="E1410" s="1" t="s">
        <v>417</v>
      </c>
      <c r="F1410" s="1" t="s">
        <v>24</v>
      </c>
      <c r="G1410" s="1">
        <v>4</v>
      </c>
      <c r="H1410">
        <v>2.5</v>
      </c>
      <c r="I1410">
        <f>G1410*H1410</f>
        <v>10</v>
      </c>
    </row>
    <row r="1411" spans="1:9" ht="22.7" customHeight="1">
      <c r="A1411" s="4"/>
      <c r="B1411" s="1" t="s">
        <v>1749</v>
      </c>
      <c r="C1411" s="1" t="s">
        <v>1750</v>
      </c>
      <c r="D1411" s="1" t="s">
        <v>1751</v>
      </c>
      <c r="E1411" s="1" t="s">
        <v>417</v>
      </c>
      <c r="F1411" s="1" t="s">
        <v>24</v>
      </c>
      <c r="G1411" s="1">
        <v>4</v>
      </c>
      <c r="H1411">
        <v>2.5</v>
      </c>
      <c r="I1411">
        <f>G1411*H1411</f>
        <v>10</v>
      </c>
    </row>
    <row r="1412" spans="1:9" ht="14.25" customHeight="1">
      <c r="A1412" s="4"/>
      <c r="B1412" s="1" t="s">
        <v>1752</v>
      </c>
      <c r="C1412" s="1" t="s">
        <v>101</v>
      </c>
      <c r="D1412" s="1"/>
      <c r="E1412" s="1" t="s">
        <v>10</v>
      </c>
      <c r="F1412" s="1" t="s">
        <v>11</v>
      </c>
      <c r="G1412" s="1">
        <v>11</v>
      </c>
      <c r="H1412">
        <v>1.3</v>
      </c>
      <c r="I1412">
        <f>G1412*H1412</f>
        <v>14.3</v>
      </c>
    </row>
    <row r="1413" spans="1:9" ht="14.25" customHeight="1">
      <c r="A1413" s="4"/>
      <c r="B1413" s="1" t="s">
        <v>1753</v>
      </c>
      <c r="C1413" s="1" t="s">
        <v>107</v>
      </c>
      <c r="D1413" s="1"/>
      <c r="E1413" s="1" t="s">
        <v>11</v>
      </c>
      <c r="F1413" s="1" t="s">
        <v>14</v>
      </c>
      <c r="G1413" s="1">
        <v>20</v>
      </c>
      <c r="H1413">
        <v>0.5</v>
      </c>
      <c r="I1413">
        <f>G1413*H1413</f>
        <v>10</v>
      </c>
    </row>
    <row r="1414" spans="1:9" ht="14.25" customHeight="1">
      <c r="A1414" s="4"/>
      <c r="B1414" s="1" t="s">
        <v>1754</v>
      </c>
      <c r="C1414" s="1" t="s">
        <v>1755</v>
      </c>
      <c r="D1414" s="1"/>
      <c r="E1414" s="1" t="s">
        <v>362</v>
      </c>
      <c r="F1414" s="1" t="s">
        <v>30</v>
      </c>
      <c r="G1414" s="1">
        <v>31</v>
      </c>
      <c r="H1414">
        <v>3.3</v>
      </c>
      <c r="I1414">
        <f>G1414*H1414</f>
        <v>102.3</v>
      </c>
    </row>
    <row r="1415" spans="1:9" ht="14.25" customHeight="1">
      <c r="A1415" s="4"/>
      <c r="B1415" s="1" t="s">
        <v>1756</v>
      </c>
      <c r="C1415" s="1" t="s">
        <v>157</v>
      </c>
      <c r="D1415" s="1"/>
      <c r="E1415" s="1" t="s">
        <v>11</v>
      </c>
      <c r="F1415" s="1" t="s">
        <v>14</v>
      </c>
      <c r="G1415" s="1">
        <v>22</v>
      </c>
      <c r="H1415">
        <v>0.5</v>
      </c>
      <c r="I1415">
        <f>G1415*H1415</f>
        <v>11</v>
      </c>
    </row>
    <row r="1416" spans="1:9" ht="14.25" customHeight="1">
      <c r="A1416" s="4"/>
      <c r="B1416" s="1" t="s">
        <v>1757</v>
      </c>
      <c r="C1416" s="1" t="s">
        <v>1276</v>
      </c>
      <c r="D1416" s="1"/>
      <c r="E1416" s="1" t="s">
        <v>417</v>
      </c>
      <c r="F1416" s="1" t="s">
        <v>24</v>
      </c>
      <c r="G1416" s="1">
        <v>9</v>
      </c>
      <c r="H1416">
        <v>2.5</v>
      </c>
      <c r="I1416">
        <f>G1416*H1416</f>
        <v>22.5</v>
      </c>
    </row>
    <row r="1417" spans="1:9" ht="14.25" customHeight="1">
      <c r="A1417" s="4"/>
      <c r="B1417" s="1" t="s">
        <v>1758</v>
      </c>
      <c r="C1417" s="1" t="s">
        <v>1759</v>
      </c>
      <c r="D1417" s="1"/>
      <c r="E1417" s="1" t="s">
        <v>362</v>
      </c>
      <c r="F1417" s="1" t="s">
        <v>30</v>
      </c>
      <c r="G1417" s="1">
        <v>31</v>
      </c>
      <c r="H1417">
        <v>3.3</v>
      </c>
      <c r="I1417">
        <f>G1417*H1417</f>
        <v>102.3</v>
      </c>
    </row>
    <row r="1418" spans="1:9" ht="22.7" customHeight="1">
      <c r="A1418" s="4"/>
      <c r="B1418" s="1" t="s">
        <v>1760</v>
      </c>
      <c r="C1418" s="1" t="s">
        <v>40</v>
      </c>
      <c r="D1418" s="1"/>
      <c r="E1418" s="1" t="s">
        <v>41</v>
      </c>
      <c r="F1418" s="1" t="s">
        <v>42</v>
      </c>
      <c r="G1418" s="1">
        <v>2</v>
      </c>
      <c r="H1418">
        <v>2</v>
      </c>
      <c r="I1418">
        <f>G1418*H1418</f>
        <v>4</v>
      </c>
    </row>
    <row r="1419" spans="1:9" ht="14.25" customHeight="1">
      <c r="A1419" s="4"/>
      <c r="B1419" s="1" t="s">
        <v>1761</v>
      </c>
      <c r="C1419" s="1" t="s">
        <v>233</v>
      </c>
      <c r="D1419" s="1"/>
      <c r="E1419" s="1" t="s">
        <v>417</v>
      </c>
      <c r="F1419" s="1" t="s">
        <v>24</v>
      </c>
      <c r="G1419" s="1">
        <v>10</v>
      </c>
      <c r="H1419">
        <v>2.5</v>
      </c>
      <c r="I1419">
        <f>G1419*H1419</f>
        <v>25</v>
      </c>
    </row>
    <row r="1420" spans="1:9" ht="14.25" customHeight="1">
      <c r="A1420" s="4"/>
      <c r="B1420" s="1" t="s">
        <v>1762</v>
      </c>
      <c r="C1420" s="1" t="s">
        <v>475</v>
      </c>
      <c r="D1420" s="1"/>
      <c r="E1420" s="1" t="s">
        <v>180</v>
      </c>
      <c r="F1420" s="1" t="s">
        <v>82</v>
      </c>
      <c r="G1420" s="1">
        <v>14</v>
      </c>
      <c r="H1420">
        <v>2.5</v>
      </c>
      <c r="I1420">
        <f>G1420*H1420</f>
        <v>35</v>
      </c>
    </row>
    <row r="1421" spans="1:9" ht="14.25" customHeight="1">
      <c r="A1421" s="4"/>
      <c r="B1421" s="1" t="s">
        <v>1763</v>
      </c>
      <c r="C1421" s="1" t="s">
        <v>151</v>
      </c>
      <c r="D1421" s="1"/>
      <c r="E1421" s="1" t="s">
        <v>11</v>
      </c>
      <c r="F1421" s="1" t="s">
        <v>14</v>
      </c>
      <c r="G1421" s="1">
        <v>20</v>
      </c>
      <c r="H1421">
        <v>0.5</v>
      </c>
      <c r="I1421">
        <f>G1421*H1421</f>
        <v>10</v>
      </c>
    </row>
    <row r="1422" spans="1:9" ht="22.7" customHeight="1">
      <c r="A1422" s="4"/>
      <c r="B1422" s="1" t="s">
        <v>1764</v>
      </c>
      <c r="C1422" s="1" t="s">
        <v>125</v>
      </c>
      <c r="D1422" s="1"/>
      <c r="E1422" s="1" t="s">
        <v>417</v>
      </c>
      <c r="F1422" s="1" t="s">
        <v>24</v>
      </c>
      <c r="G1422" s="1">
        <v>10</v>
      </c>
      <c r="H1422">
        <v>2</v>
      </c>
      <c r="I1422">
        <f>G1422*H1422</f>
        <v>20</v>
      </c>
    </row>
    <row r="1423" spans="1:9" ht="14.25" customHeight="1">
      <c r="A1423" s="4"/>
      <c r="B1423" s="1" t="s">
        <v>1765</v>
      </c>
      <c r="C1423" s="1" t="s">
        <v>176</v>
      </c>
      <c r="D1423" s="1"/>
      <c r="E1423" s="1" t="s">
        <v>177</v>
      </c>
      <c r="F1423" s="1" t="s">
        <v>11</v>
      </c>
      <c r="G1423" s="1">
        <v>9</v>
      </c>
      <c r="H1423">
        <v>1.7</v>
      </c>
      <c r="I1423">
        <f>G1423*H1423</f>
        <v>15.299999999999999</v>
      </c>
    </row>
    <row r="1424" spans="1:9" ht="14.25" customHeight="1">
      <c r="A1424" s="4"/>
      <c r="B1424" s="1" t="s">
        <v>1766</v>
      </c>
      <c r="C1424" s="1" t="s">
        <v>488</v>
      </c>
      <c r="D1424" s="1"/>
      <c r="E1424" s="1" t="s">
        <v>180</v>
      </c>
      <c r="F1424" s="1" t="s">
        <v>82</v>
      </c>
      <c r="G1424" s="1">
        <v>19</v>
      </c>
      <c r="H1424">
        <v>2.5</v>
      </c>
      <c r="I1424">
        <f>G1424*H1424</f>
        <v>47.5</v>
      </c>
    </row>
    <row r="1425" spans="1:10" ht="14.25" customHeight="1">
      <c r="A1425" s="4"/>
      <c r="B1425" s="1" t="s">
        <v>1767</v>
      </c>
      <c r="C1425" s="1" t="s">
        <v>176</v>
      </c>
      <c r="D1425" s="1"/>
      <c r="E1425" s="1" t="s">
        <v>177</v>
      </c>
      <c r="F1425" s="1" t="s">
        <v>11</v>
      </c>
      <c r="G1425" s="1">
        <v>12</v>
      </c>
      <c r="H1425">
        <v>1.7</v>
      </c>
      <c r="I1425">
        <f>G1425*H1425</f>
        <v>20.399999999999999</v>
      </c>
    </row>
    <row r="1426" spans="1:10" ht="22.7" customHeight="1">
      <c r="A1426" s="4"/>
      <c r="B1426" s="1" t="s">
        <v>1768</v>
      </c>
      <c r="C1426" s="1" t="s">
        <v>40</v>
      </c>
      <c r="D1426" s="1"/>
      <c r="E1426" s="1" t="s">
        <v>41</v>
      </c>
      <c r="F1426" s="1" t="s">
        <v>42</v>
      </c>
      <c r="G1426" s="1">
        <v>12</v>
      </c>
      <c r="H1426">
        <v>2</v>
      </c>
      <c r="I1426">
        <f>G1426*H1426</f>
        <v>24</v>
      </c>
    </row>
    <row r="1427" spans="1:10" ht="14.25" customHeight="1">
      <c r="A1427" s="4"/>
      <c r="B1427" s="1" t="s">
        <v>1769</v>
      </c>
      <c r="C1427" s="1" t="s">
        <v>482</v>
      </c>
      <c r="D1427" s="1"/>
      <c r="E1427" s="1" t="s">
        <v>417</v>
      </c>
      <c r="F1427" s="1" t="s">
        <v>24</v>
      </c>
      <c r="G1427" s="1">
        <v>6</v>
      </c>
      <c r="H1427">
        <v>2.5</v>
      </c>
      <c r="I1427">
        <f>G1427*H1427</f>
        <v>15</v>
      </c>
    </row>
    <row r="1428" spans="1:10" ht="14.25" customHeight="1">
      <c r="A1428" s="4"/>
      <c r="B1428" s="1" t="s">
        <v>1770</v>
      </c>
      <c r="C1428" s="1" t="s">
        <v>101</v>
      </c>
      <c r="D1428" s="1"/>
      <c r="E1428" s="1" t="s">
        <v>10</v>
      </c>
      <c r="F1428" s="1" t="s">
        <v>11</v>
      </c>
      <c r="G1428" s="1">
        <v>13</v>
      </c>
      <c r="H1428">
        <v>1.3</v>
      </c>
      <c r="I1428">
        <f>G1428*H1428</f>
        <v>16.900000000000002</v>
      </c>
    </row>
    <row r="1429" spans="1:10" ht="22.7" customHeight="1">
      <c r="A1429" s="4"/>
      <c r="B1429" s="1" t="s">
        <v>1771</v>
      </c>
      <c r="C1429" s="1" t="s">
        <v>58</v>
      </c>
      <c r="D1429" s="1"/>
      <c r="E1429" s="1" t="s">
        <v>41</v>
      </c>
      <c r="F1429" s="1" t="s">
        <v>42</v>
      </c>
      <c r="G1429" s="1">
        <v>10</v>
      </c>
      <c r="H1429">
        <v>1.5</v>
      </c>
      <c r="I1429">
        <f>G1429*H1429</f>
        <v>15</v>
      </c>
    </row>
    <row r="1430" spans="1:10" ht="22.7" customHeight="1">
      <c r="A1430" s="4"/>
      <c r="B1430" s="1" t="s">
        <v>1772</v>
      </c>
      <c r="C1430" s="1" t="s">
        <v>40</v>
      </c>
      <c r="D1430" s="1"/>
      <c r="E1430" s="1" t="s">
        <v>41</v>
      </c>
      <c r="F1430" s="1" t="s">
        <v>42</v>
      </c>
      <c r="G1430" s="1">
        <v>2</v>
      </c>
      <c r="H1430">
        <v>2</v>
      </c>
      <c r="I1430">
        <f>G1430*H1430</f>
        <v>4</v>
      </c>
    </row>
    <row r="1431" spans="1:10" ht="14.25" customHeight="1">
      <c r="A1431" s="4"/>
      <c r="B1431" s="1" t="s">
        <v>1773</v>
      </c>
      <c r="C1431" s="1" t="s">
        <v>482</v>
      </c>
      <c r="D1431" s="1"/>
      <c r="E1431" s="1" t="s">
        <v>417</v>
      </c>
      <c r="F1431" s="1" t="s">
        <v>24</v>
      </c>
      <c r="G1431" s="1">
        <v>9</v>
      </c>
      <c r="H1431">
        <v>2.5</v>
      </c>
      <c r="I1431">
        <f>G1431*H1431</f>
        <v>22.5</v>
      </c>
    </row>
    <row r="1432" spans="1:10" ht="14.25" customHeight="1">
      <c r="A1432" s="3">
        <v>44801</v>
      </c>
      <c r="B1432" s="1" t="s">
        <v>1774</v>
      </c>
      <c r="C1432" s="1" t="s">
        <v>1775</v>
      </c>
      <c r="D1432" s="1"/>
      <c r="E1432" s="1" t="s">
        <v>362</v>
      </c>
      <c r="F1432" s="1" t="s">
        <v>30</v>
      </c>
      <c r="G1432" s="1">
        <v>9</v>
      </c>
      <c r="H1432">
        <v>3.3</v>
      </c>
      <c r="I1432">
        <f>G1432*H1432</f>
        <v>29.7</v>
      </c>
    </row>
    <row r="1433" spans="1:10" ht="14.25" customHeight="1">
      <c r="A1433" s="4"/>
      <c r="B1433" s="1" t="s">
        <v>1776</v>
      </c>
      <c r="C1433" s="1" t="s">
        <v>350</v>
      </c>
      <c r="D1433" s="1" t="s">
        <v>351</v>
      </c>
      <c r="E1433" s="1" t="s">
        <v>270</v>
      </c>
      <c r="F1433" s="1" t="s">
        <v>30</v>
      </c>
      <c r="G1433" s="1">
        <v>14</v>
      </c>
      <c r="H1433">
        <v>2</v>
      </c>
      <c r="I1433">
        <f>G1433*H1433*1</f>
        <v>28</v>
      </c>
      <c r="J1433">
        <v>1</v>
      </c>
    </row>
    <row r="1434" spans="1:10" ht="22.7" customHeight="1">
      <c r="A1434" s="3">
        <v>44802</v>
      </c>
      <c r="B1434" s="1" t="s">
        <v>1777</v>
      </c>
      <c r="C1434" s="1" t="s">
        <v>320</v>
      </c>
      <c r="D1434" s="1"/>
      <c r="E1434" s="1" t="s">
        <v>24</v>
      </c>
      <c r="F1434" s="1" t="s">
        <v>47</v>
      </c>
      <c r="G1434" s="1">
        <v>13</v>
      </c>
      <c r="H1434">
        <v>0.8</v>
      </c>
      <c r="I1434">
        <f>G1434*H1434</f>
        <v>10.4</v>
      </c>
    </row>
    <row r="1435" spans="1:10" ht="14.25" customHeight="1">
      <c r="A1435" s="4"/>
      <c r="B1435" s="1" t="s">
        <v>1778</v>
      </c>
      <c r="C1435" s="1" t="s">
        <v>1779</v>
      </c>
      <c r="D1435" s="1"/>
      <c r="E1435" s="1" t="s">
        <v>362</v>
      </c>
      <c r="F1435" s="1" t="s">
        <v>30</v>
      </c>
      <c r="G1435" s="1">
        <v>27</v>
      </c>
      <c r="H1435">
        <v>3.3</v>
      </c>
      <c r="I1435">
        <f>G1435*H1435</f>
        <v>89.1</v>
      </c>
    </row>
    <row r="1436" spans="1:10" ht="22.7" customHeight="1">
      <c r="A1436" s="4"/>
      <c r="B1436" s="1" t="s">
        <v>1780</v>
      </c>
      <c r="C1436" s="1" t="s">
        <v>198</v>
      </c>
      <c r="D1436" s="1"/>
      <c r="E1436" s="1" t="s">
        <v>177</v>
      </c>
      <c r="F1436" s="1" t="s">
        <v>11</v>
      </c>
      <c r="G1436" s="1">
        <v>12</v>
      </c>
      <c r="H1436">
        <v>5</v>
      </c>
      <c r="I1436">
        <f>G1436*H1436</f>
        <v>60</v>
      </c>
    </row>
    <row r="1437" spans="1:10" ht="22.7" customHeight="1">
      <c r="A1437" s="4"/>
      <c r="B1437" s="1" t="s">
        <v>1781</v>
      </c>
      <c r="C1437" s="1" t="s">
        <v>40</v>
      </c>
      <c r="D1437" s="1"/>
      <c r="E1437" s="1" t="s">
        <v>41</v>
      </c>
      <c r="F1437" s="1" t="s">
        <v>42</v>
      </c>
      <c r="G1437" s="1">
        <v>9</v>
      </c>
      <c r="H1437">
        <v>2</v>
      </c>
      <c r="I1437">
        <f>G1437*H1437</f>
        <v>18</v>
      </c>
    </row>
    <row r="1438" spans="1:10" ht="14.25" customHeight="1">
      <c r="A1438" s="4"/>
      <c r="B1438" s="1" t="s">
        <v>1782</v>
      </c>
      <c r="C1438" s="1" t="s">
        <v>1783</v>
      </c>
      <c r="D1438" s="1"/>
      <c r="E1438" s="1" t="s">
        <v>24</v>
      </c>
      <c r="F1438" s="1" t="s">
        <v>25</v>
      </c>
      <c r="G1438" s="1">
        <v>51</v>
      </c>
      <c r="H1438">
        <v>2.5</v>
      </c>
      <c r="I1438">
        <f>G1438*H1438</f>
        <v>127.5</v>
      </c>
    </row>
    <row r="1439" spans="1:10" ht="14.25" customHeight="1">
      <c r="A1439" s="4"/>
      <c r="B1439" s="1" t="s">
        <v>1784</v>
      </c>
      <c r="C1439" s="1" t="s">
        <v>32</v>
      </c>
      <c r="D1439" s="1"/>
      <c r="E1439" s="1" t="s">
        <v>10</v>
      </c>
      <c r="F1439" s="1" t="s">
        <v>11</v>
      </c>
      <c r="G1439" s="1">
        <v>4</v>
      </c>
      <c r="H1439">
        <v>5</v>
      </c>
      <c r="I1439">
        <f>G1439*H1439</f>
        <v>20</v>
      </c>
    </row>
    <row r="1440" spans="1:10" ht="14.25" customHeight="1">
      <c r="A1440" s="4"/>
      <c r="B1440" s="1" t="s">
        <v>1785</v>
      </c>
      <c r="C1440" s="1" t="s">
        <v>73</v>
      </c>
      <c r="D1440" s="1"/>
      <c r="E1440" s="1" t="s">
        <v>182</v>
      </c>
      <c r="F1440" s="1" t="s">
        <v>11</v>
      </c>
      <c r="G1440" s="1">
        <v>5</v>
      </c>
      <c r="H1440">
        <v>2.5</v>
      </c>
      <c r="I1440">
        <f>G1440*H1440</f>
        <v>12.5</v>
      </c>
    </row>
    <row r="1441" spans="1:9" ht="14.25" customHeight="1">
      <c r="A1441" s="4"/>
      <c r="B1441" s="1" t="s">
        <v>1786</v>
      </c>
      <c r="C1441" s="1" t="s">
        <v>38</v>
      </c>
      <c r="D1441" s="1"/>
      <c r="E1441" s="1" t="s">
        <v>10</v>
      </c>
      <c r="F1441" s="1" t="s">
        <v>11</v>
      </c>
      <c r="G1441" s="1">
        <v>3</v>
      </c>
      <c r="H1441">
        <v>3</v>
      </c>
      <c r="I1441">
        <f>G1441*H1441</f>
        <v>9</v>
      </c>
    </row>
    <row r="1442" spans="1:9" ht="14.25" customHeight="1">
      <c r="A1442" s="4"/>
      <c r="B1442" s="1" t="s">
        <v>1787</v>
      </c>
      <c r="C1442" s="1" t="s">
        <v>1723</v>
      </c>
      <c r="D1442" s="1"/>
      <c r="E1442" s="1" t="s">
        <v>182</v>
      </c>
      <c r="F1442" s="1" t="s">
        <v>11</v>
      </c>
      <c r="G1442" s="1">
        <v>3</v>
      </c>
      <c r="H1442">
        <v>10</v>
      </c>
      <c r="I1442">
        <f>G1442*H1442</f>
        <v>30</v>
      </c>
    </row>
    <row r="1443" spans="1:9" ht="22.7" customHeight="1">
      <c r="A1443" s="4"/>
      <c r="B1443" s="1" t="s">
        <v>1788</v>
      </c>
      <c r="C1443" s="1" t="s">
        <v>40</v>
      </c>
      <c r="D1443" s="1"/>
      <c r="E1443" s="1" t="s">
        <v>41</v>
      </c>
      <c r="F1443" s="1" t="s">
        <v>42</v>
      </c>
      <c r="G1443" s="1">
        <v>10</v>
      </c>
      <c r="H1443">
        <v>2</v>
      </c>
      <c r="I1443">
        <f>G1443*H1443</f>
        <v>20</v>
      </c>
    </row>
    <row r="1444" spans="1:9" ht="22.7" customHeight="1">
      <c r="A1444" s="4"/>
      <c r="B1444" s="1" t="s">
        <v>1789</v>
      </c>
      <c r="C1444" s="1" t="s">
        <v>58</v>
      </c>
      <c r="D1444" s="1"/>
      <c r="E1444" s="1" t="s">
        <v>41</v>
      </c>
      <c r="F1444" s="1" t="s">
        <v>42</v>
      </c>
      <c r="G1444" s="1">
        <v>9</v>
      </c>
      <c r="H1444">
        <v>1.5</v>
      </c>
      <c r="I1444">
        <f>G1444*H1444</f>
        <v>13.5</v>
      </c>
    </row>
    <row r="1445" spans="1:9" ht="14.25" customHeight="1">
      <c r="A1445" s="4"/>
      <c r="B1445" s="1" t="s">
        <v>1790</v>
      </c>
      <c r="C1445" s="1" t="s">
        <v>32</v>
      </c>
      <c r="D1445" s="1"/>
      <c r="E1445" s="1" t="s">
        <v>10</v>
      </c>
      <c r="F1445" s="1" t="s">
        <v>11</v>
      </c>
      <c r="G1445" s="1">
        <v>4</v>
      </c>
      <c r="H1445">
        <v>5</v>
      </c>
      <c r="I1445">
        <f>G1445*H1445</f>
        <v>20</v>
      </c>
    </row>
    <row r="1446" spans="1:9" ht="22.7" customHeight="1">
      <c r="A1446" s="4"/>
      <c r="B1446" s="1" t="s">
        <v>1791</v>
      </c>
      <c r="C1446" s="1" t="s">
        <v>1792</v>
      </c>
      <c r="D1446" s="1"/>
      <c r="E1446" s="1" t="s">
        <v>403</v>
      </c>
      <c r="F1446" s="1" t="s">
        <v>404</v>
      </c>
      <c r="G1446" s="1">
        <v>1</v>
      </c>
    </row>
    <row r="1447" spans="1:9" ht="14.25" customHeight="1">
      <c r="A1447" s="4"/>
      <c r="B1447" s="1" t="s">
        <v>1793</v>
      </c>
      <c r="C1447" s="1" t="s">
        <v>488</v>
      </c>
      <c r="D1447" s="1"/>
      <c r="E1447" s="1" t="s">
        <v>180</v>
      </c>
      <c r="F1447" s="1" t="s">
        <v>82</v>
      </c>
      <c r="G1447" s="1">
        <v>18</v>
      </c>
      <c r="H1447">
        <v>2.5</v>
      </c>
      <c r="I1447">
        <f>G1447*H1447</f>
        <v>45</v>
      </c>
    </row>
    <row r="1448" spans="1:9" ht="14.25" customHeight="1">
      <c r="A1448" s="4"/>
      <c r="B1448" s="1" t="s">
        <v>1794</v>
      </c>
      <c r="C1448" s="1" t="s">
        <v>222</v>
      </c>
      <c r="D1448" s="1"/>
      <c r="E1448" s="1" t="s">
        <v>10</v>
      </c>
      <c r="F1448" s="1" t="s">
        <v>11</v>
      </c>
      <c r="G1448" s="1">
        <v>3</v>
      </c>
      <c r="H1448">
        <v>2</v>
      </c>
      <c r="I1448">
        <f>G1448*H1448</f>
        <v>6</v>
      </c>
    </row>
    <row r="1449" spans="1:9" ht="14.25" customHeight="1">
      <c r="A1449" s="4"/>
      <c r="B1449" s="1" t="s">
        <v>1795</v>
      </c>
      <c r="C1449" s="1" t="s">
        <v>681</v>
      </c>
      <c r="D1449" s="1"/>
      <c r="E1449" s="1" t="s">
        <v>362</v>
      </c>
      <c r="F1449" s="1" t="s">
        <v>30</v>
      </c>
      <c r="G1449" s="1">
        <v>17</v>
      </c>
      <c r="H1449">
        <v>3.3</v>
      </c>
      <c r="I1449">
        <f>G1449*H1449</f>
        <v>56.099999999999994</v>
      </c>
    </row>
    <row r="1450" spans="1:9" ht="14.25" customHeight="1">
      <c r="A1450" s="4"/>
      <c r="B1450" s="1" t="s">
        <v>1796</v>
      </c>
      <c r="C1450" s="1" t="s">
        <v>84</v>
      </c>
      <c r="D1450" s="1"/>
      <c r="E1450" s="1" t="s">
        <v>362</v>
      </c>
      <c r="F1450" s="1" t="s">
        <v>30</v>
      </c>
      <c r="G1450" s="1">
        <v>8</v>
      </c>
      <c r="H1450">
        <v>3.3</v>
      </c>
      <c r="I1450">
        <f>G1450*H1450</f>
        <v>26.4</v>
      </c>
    </row>
    <row r="1451" spans="1:9" ht="22.7" customHeight="1">
      <c r="A1451" s="4"/>
      <c r="B1451" s="1" t="s">
        <v>1797</v>
      </c>
      <c r="C1451" s="1" t="s">
        <v>198</v>
      </c>
      <c r="D1451" s="1"/>
      <c r="E1451" s="1" t="s">
        <v>177</v>
      </c>
      <c r="F1451" s="1" t="s">
        <v>11</v>
      </c>
      <c r="G1451" s="1">
        <v>4</v>
      </c>
      <c r="H1451">
        <v>5</v>
      </c>
      <c r="I1451">
        <f>G1451*H1451</f>
        <v>20</v>
      </c>
    </row>
    <row r="1452" spans="1:9" ht="14.25" customHeight="1">
      <c r="A1452" s="4"/>
      <c r="B1452" s="1" t="s">
        <v>1798</v>
      </c>
      <c r="C1452" s="1" t="s">
        <v>277</v>
      </c>
      <c r="D1452" s="1"/>
      <c r="E1452" s="1" t="s">
        <v>47</v>
      </c>
      <c r="F1452" s="1" t="s">
        <v>24</v>
      </c>
      <c r="G1452" s="1">
        <v>12</v>
      </c>
      <c r="H1452">
        <v>2</v>
      </c>
      <c r="I1452">
        <f>G1452*H1452</f>
        <v>24</v>
      </c>
    </row>
    <row r="1453" spans="1:9" ht="14.25" customHeight="1">
      <c r="A1453" s="4"/>
      <c r="B1453" s="1" t="s">
        <v>1799</v>
      </c>
      <c r="C1453" s="1" t="s">
        <v>1723</v>
      </c>
      <c r="D1453" s="1"/>
      <c r="E1453" s="1" t="s">
        <v>182</v>
      </c>
      <c r="F1453" s="1" t="s">
        <v>14</v>
      </c>
      <c r="G1453" s="1">
        <v>5</v>
      </c>
      <c r="H1453">
        <v>10</v>
      </c>
      <c r="I1453">
        <f>G1453*H1453</f>
        <v>50</v>
      </c>
    </row>
    <row r="1454" spans="1:9" ht="22.7" customHeight="1">
      <c r="A1454" s="4"/>
      <c r="B1454" s="1" t="s">
        <v>1800</v>
      </c>
      <c r="C1454" s="1" t="s">
        <v>58</v>
      </c>
      <c r="D1454" s="1"/>
      <c r="E1454" s="1" t="s">
        <v>41</v>
      </c>
      <c r="F1454" s="1" t="s">
        <v>42</v>
      </c>
      <c r="G1454" s="1">
        <v>10</v>
      </c>
      <c r="H1454">
        <v>1.5</v>
      </c>
      <c r="I1454">
        <f>G1454*H1454</f>
        <v>15</v>
      </c>
    </row>
    <row r="1455" spans="1:9" ht="22.7" customHeight="1">
      <c r="A1455" s="4"/>
      <c r="B1455" s="1" t="s">
        <v>1801</v>
      </c>
      <c r="C1455" s="1" t="s">
        <v>125</v>
      </c>
      <c r="D1455" s="1"/>
      <c r="E1455" s="1" t="s">
        <v>417</v>
      </c>
      <c r="F1455" s="1" t="s">
        <v>24</v>
      </c>
      <c r="G1455" s="1">
        <v>7</v>
      </c>
      <c r="H1455">
        <v>2</v>
      </c>
      <c r="I1455">
        <f>G1455*H1455</f>
        <v>14</v>
      </c>
    </row>
    <row r="1456" spans="1:9" ht="14.25" customHeight="1">
      <c r="A1456" s="4"/>
      <c r="B1456" s="1" t="s">
        <v>1802</v>
      </c>
      <c r="C1456" s="1" t="s">
        <v>94</v>
      </c>
      <c r="D1456" s="1"/>
      <c r="E1456" s="1" t="s">
        <v>10</v>
      </c>
      <c r="F1456" s="1" t="s">
        <v>11</v>
      </c>
      <c r="G1456" s="1">
        <v>3</v>
      </c>
      <c r="H1456">
        <v>2</v>
      </c>
      <c r="I1456">
        <f>G1456*H1456</f>
        <v>6</v>
      </c>
    </row>
    <row r="1457" spans="1:9" ht="14.25" customHeight="1">
      <c r="A1457" s="4"/>
      <c r="B1457" s="1" t="s">
        <v>1803</v>
      </c>
      <c r="C1457" s="1" t="s">
        <v>81</v>
      </c>
      <c r="D1457" s="1"/>
      <c r="E1457" s="1" t="s">
        <v>82</v>
      </c>
      <c r="F1457" s="1" t="s">
        <v>14</v>
      </c>
      <c r="G1457" s="1">
        <v>18</v>
      </c>
      <c r="H1457">
        <v>2</v>
      </c>
      <c r="I1457">
        <f>G1457*H1457</f>
        <v>36</v>
      </c>
    </row>
    <row r="1458" spans="1:9" ht="22.7" customHeight="1">
      <c r="A1458" s="4"/>
      <c r="B1458" s="1" t="s">
        <v>1804</v>
      </c>
      <c r="C1458" s="1" t="s">
        <v>1537</v>
      </c>
      <c r="D1458" s="1" t="s">
        <v>1805</v>
      </c>
      <c r="E1458" s="1" t="s">
        <v>47</v>
      </c>
      <c r="F1458" s="1" t="s">
        <v>24</v>
      </c>
      <c r="G1458" s="1">
        <v>5</v>
      </c>
      <c r="H1458">
        <v>3</v>
      </c>
      <c r="I1458">
        <f>G1458*H1458</f>
        <v>15</v>
      </c>
    </row>
    <row r="1459" spans="1:9" ht="14.25" customHeight="1">
      <c r="A1459" s="4"/>
      <c r="B1459" s="1" t="s">
        <v>1806</v>
      </c>
      <c r="C1459" s="1" t="s">
        <v>9</v>
      </c>
      <c r="D1459" s="1"/>
      <c r="E1459" s="1" t="s">
        <v>10</v>
      </c>
      <c r="F1459" s="1" t="s">
        <v>11</v>
      </c>
      <c r="G1459" s="1">
        <v>3</v>
      </c>
      <c r="H1459">
        <v>1.5</v>
      </c>
      <c r="I1459">
        <f>G1459*H1459</f>
        <v>4.5</v>
      </c>
    </row>
    <row r="1460" spans="1:9" ht="14.25" customHeight="1">
      <c r="A1460" s="4"/>
      <c r="B1460" s="1" t="s">
        <v>1807</v>
      </c>
      <c r="C1460" s="1" t="s">
        <v>1808</v>
      </c>
      <c r="D1460" s="1"/>
      <c r="E1460" s="1" t="s">
        <v>10</v>
      </c>
      <c r="F1460" s="1" t="s">
        <v>11</v>
      </c>
      <c r="G1460" s="1">
        <v>2</v>
      </c>
      <c r="H1460">
        <v>3</v>
      </c>
      <c r="I1460">
        <f>G1460*H1460</f>
        <v>6</v>
      </c>
    </row>
    <row r="1461" spans="1:9" ht="22.7" customHeight="1">
      <c r="A1461" s="3">
        <v>44803</v>
      </c>
      <c r="B1461" s="1" t="s">
        <v>1809</v>
      </c>
      <c r="C1461" s="1" t="s">
        <v>794</v>
      </c>
      <c r="D1461" s="1" t="s">
        <v>1810</v>
      </c>
      <c r="E1461" s="1" t="s">
        <v>30</v>
      </c>
      <c r="F1461" s="1" t="s">
        <v>42</v>
      </c>
      <c r="G1461" s="1">
        <v>84</v>
      </c>
      <c r="H1461">
        <v>6.5</v>
      </c>
      <c r="I1461">
        <f>G1461*H1461</f>
        <v>546</v>
      </c>
    </row>
    <row r="1462" spans="1:9" ht="22.7" customHeight="1">
      <c r="A1462" s="4"/>
      <c r="B1462" s="1" t="s">
        <v>1811</v>
      </c>
      <c r="C1462" s="1" t="s">
        <v>40</v>
      </c>
      <c r="D1462" s="1"/>
      <c r="E1462" s="1" t="s">
        <v>41</v>
      </c>
      <c r="F1462" s="1" t="s">
        <v>42</v>
      </c>
      <c r="G1462" s="1">
        <v>15</v>
      </c>
      <c r="H1462">
        <v>2</v>
      </c>
      <c r="I1462">
        <f>G1462*H1462</f>
        <v>30</v>
      </c>
    </row>
    <row r="1463" spans="1:9" ht="22.7" customHeight="1">
      <c r="A1463" s="4"/>
      <c r="B1463" s="1" t="s">
        <v>1812</v>
      </c>
      <c r="C1463" s="1" t="s">
        <v>799</v>
      </c>
      <c r="D1463" s="1" t="s">
        <v>800</v>
      </c>
      <c r="E1463" s="1" t="s">
        <v>47</v>
      </c>
      <c r="F1463" s="1" t="s">
        <v>24</v>
      </c>
      <c r="G1463" s="1">
        <v>14</v>
      </c>
      <c r="H1463">
        <v>2.5</v>
      </c>
      <c r="I1463">
        <f>G1463*H1463</f>
        <v>35</v>
      </c>
    </row>
    <row r="1464" spans="1:9" ht="14.25" customHeight="1">
      <c r="A1464" s="4"/>
      <c r="B1464" s="1" t="s">
        <v>1813</v>
      </c>
      <c r="C1464" s="1" t="s">
        <v>1814</v>
      </c>
      <c r="D1464" s="1"/>
      <c r="E1464" s="1" t="s">
        <v>30</v>
      </c>
      <c r="F1464" s="1" t="s">
        <v>42</v>
      </c>
      <c r="G1464" s="1">
        <v>6</v>
      </c>
      <c r="H1464">
        <v>2</v>
      </c>
      <c r="I1464">
        <f>G1464*H1464</f>
        <v>12</v>
      </c>
    </row>
    <row r="1465" spans="1:9" ht="22.7" customHeight="1">
      <c r="A1465" s="4"/>
      <c r="B1465" s="1" t="s">
        <v>1815</v>
      </c>
      <c r="C1465" s="1" t="s">
        <v>16</v>
      </c>
      <c r="D1465" s="1" t="s">
        <v>17</v>
      </c>
      <c r="E1465" s="1" t="s">
        <v>128</v>
      </c>
      <c r="F1465" s="1" t="s">
        <v>11</v>
      </c>
      <c r="G1465" s="1">
        <v>26</v>
      </c>
      <c r="H1465">
        <v>5</v>
      </c>
      <c r="I1465">
        <f>G1465*H1465</f>
        <v>130</v>
      </c>
    </row>
    <row r="1466" spans="1:9" ht="22.7" customHeight="1">
      <c r="A1466" s="4"/>
      <c r="B1466" s="1" t="s">
        <v>1816</v>
      </c>
      <c r="C1466" s="1" t="s">
        <v>627</v>
      </c>
      <c r="D1466" s="1"/>
      <c r="E1466" s="1" t="s">
        <v>18</v>
      </c>
      <c r="F1466" s="1" t="s">
        <v>11</v>
      </c>
      <c r="G1466" s="1">
        <v>17</v>
      </c>
      <c r="H1466">
        <v>3</v>
      </c>
      <c r="I1466">
        <f>G1466*H1466</f>
        <v>51</v>
      </c>
    </row>
    <row r="1467" spans="1:9" ht="14.25" customHeight="1">
      <c r="A1467" s="4"/>
      <c r="B1467" s="1" t="s">
        <v>1817</v>
      </c>
      <c r="C1467" s="1" t="s">
        <v>176</v>
      </c>
      <c r="D1467" s="1"/>
      <c r="E1467" s="1" t="s">
        <v>177</v>
      </c>
      <c r="F1467" s="1" t="s">
        <v>11</v>
      </c>
      <c r="G1467" s="1">
        <v>22</v>
      </c>
      <c r="H1467">
        <v>1.7</v>
      </c>
      <c r="I1467">
        <f>G1467*H1467</f>
        <v>37.4</v>
      </c>
    </row>
    <row r="1468" spans="1:9" ht="14.25" customHeight="1">
      <c r="A1468" s="4"/>
      <c r="B1468" s="1" t="s">
        <v>1818</v>
      </c>
      <c r="C1468" s="1" t="s">
        <v>475</v>
      </c>
      <c r="D1468" s="1"/>
      <c r="E1468" s="1" t="s">
        <v>180</v>
      </c>
      <c r="F1468" s="1" t="s">
        <v>82</v>
      </c>
      <c r="G1468" s="1">
        <v>28</v>
      </c>
      <c r="H1468">
        <v>2.5</v>
      </c>
      <c r="I1468">
        <f>G1468*H1468</f>
        <v>70</v>
      </c>
    </row>
    <row r="1469" spans="1:9" ht="14.25" customHeight="1">
      <c r="A1469" s="4"/>
      <c r="B1469" s="1" t="s">
        <v>1819</v>
      </c>
      <c r="C1469" s="1" t="s">
        <v>176</v>
      </c>
      <c r="D1469" s="1"/>
      <c r="E1469" s="1" t="s">
        <v>177</v>
      </c>
      <c r="F1469" s="1" t="s">
        <v>11</v>
      </c>
      <c r="G1469" s="1">
        <v>8</v>
      </c>
      <c r="H1469">
        <v>1.7</v>
      </c>
      <c r="I1469">
        <f>G1469*H1469</f>
        <v>13.6</v>
      </c>
    </row>
    <row r="1470" spans="1:9" ht="14.25" customHeight="1">
      <c r="A1470" s="4"/>
      <c r="B1470" s="1" t="s">
        <v>1820</v>
      </c>
      <c r="C1470" s="1" t="s">
        <v>433</v>
      </c>
      <c r="D1470" s="1" t="s">
        <v>55</v>
      </c>
      <c r="E1470" s="1" t="s">
        <v>47</v>
      </c>
      <c r="F1470" s="1" t="s">
        <v>24</v>
      </c>
      <c r="G1470" s="1">
        <v>9</v>
      </c>
      <c r="H1470">
        <v>2.5</v>
      </c>
      <c r="I1470">
        <f>G1470*H1470</f>
        <v>22.5</v>
      </c>
    </row>
    <row r="1471" spans="1:9" ht="14.25" customHeight="1">
      <c r="A1471" s="4"/>
      <c r="B1471" s="1" t="s">
        <v>1821</v>
      </c>
      <c r="C1471" s="1" t="s">
        <v>176</v>
      </c>
      <c r="D1471" s="1"/>
      <c r="E1471" s="1" t="s">
        <v>177</v>
      </c>
      <c r="F1471" s="1" t="s">
        <v>11</v>
      </c>
      <c r="G1471" s="1">
        <v>16</v>
      </c>
      <c r="H1471">
        <v>1.7</v>
      </c>
      <c r="I1471">
        <f>G1471*H1471</f>
        <v>27.2</v>
      </c>
    </row>
    <row r="1472" spans="1:9" ht="14.25" customHeight="1">
      <c r="A1472" s="4"/>
      <c r="B1472" s="1" t="s">
        <v>1822</v>
      </c>
      <c r="C1472" s="1" t="s">
        <v>402</v>
      </c>
      <c r="D1472" s="1"/>
      <c r="E1472" s="1" t="s">
        <v>403</v>
      </c>
      <c r="F1472" s="1" t="s">
        <v>404</v>
      </c>
      <c r="G1472" s="1">
        <v>11</v>
      </c>
      <c r="H1472">
        <v>1.5</v>
      </c>
      <c r="I1472">
        <f>G1472*H1472</f>
        <v>16.5</v>
      </c>
    </row>
    <row r="1473" spans="1:10" ht="14.25" customHeight="1">
      <c r="A1473" s="4"/>
      <c r="B1473" s="1" t="s">
        <v>1823</v>
      </c>
      <c r="C1473" s="1" t="s">
        <v>101</v>
      </c>
      <c r="D1473" s="1"/>
      <c r="E1473" s="1" t="s">
        <v>10</v>
      </c>
      <c r="F1473" s="1" t="s">
        <v>11</v>
      </c>
      <c r="G1473" s="1">
        <v>16</v>
      </c>
      <c r="H1473">
        <v>1.3</v>
      </c>
      <c r="I1473">
        <f>G1473*H1473</f>
        <v>20.8</v>
      </c>
    </row>
    <row r="1474" spans="1:10" ht="14.25" customHeight="1">
      <c r="A1474" s="4"/>
      <c r="B1474" s="1" t="s">
        <v>1824</v>
      </c>
      <c r="C1474" s="1" t="s">
        <v>488</v>
      </c>
      <c r="D1474" s="1"/>
      <c r="E1474" s="1" t="s">
        <v>180</v>
      </c>
      <c r="F1474" s="1" t="s">
        <v>82</v>
      </c>
      <c r="G1474" s="1">
        <v>21</v>
      </c>
      <c r="H1474">
        <v>2.5</v>
      </c>
      <c r="I1474">
        <f>G1474*H1474</f>
        <v>52.5</v>
      </c>
    </row>
    <row r="1475" spans="1:10" ht="22.7" customHeight="1">
      <c r="A1475" s="4"/>
      <c r="B1475" s="1" t="s">
        <v>1825</v>
      </c>
      <c r="C1475" s="1" t="s">
        <v>855</v>
      </c>
      <c r="D1475" s="1" t="s">
        <v>800</v>
      </c>
      <c r="E1475" s="1" t="s">
        <v>47</v>
      </c>
      <c r="F1475" s="1" t="s">
        <v>24</v>
      </c>
      <c r="G1475" s="1">
        <v>19</v>
      </c>
      <c r="H1475">
        <v>2.5</v>
      </c>
      <c r="I1475">
        <f>G1475*H1475</f>
        <v>47.5</v>
      </c>
    </row>
    <row r="1476" spans="1:10" ht="14.25" customHeight="1">
      <c r="A1476" s="4"/>
      <c r="B1476" s="1" t="s">
        <v>1826</v>
      </c>
      <c r="C1476" s="1" t="s">
        <v>669</v>
      </c>
      <c r="D1476" s="1" t="s">
        <v>1342</v>
      </c>
      <c r="E1476" s="1" t="s">
        <v>14</v>
      </c>
      <c r="F1476" s="1" t="s">
        <v>30</v>
      </c>
      <c r="G1476" s="1">
        <v>8</v>
      </c>
      <c r="H1476">
        <v>2</v>
      </c>
      <c r="I1476">
        <f>G1476*H1476*1.5</f>
        <v>24</v>
      </c>
      <c r="J1476">
        <v>1.5</v>
      </c>
    </row>
    <row r="1477" spans="1:10" ht="14.25" customHeight="1">
      <c r="A1477" s="4"/>
      <c r="B1477" s="1" t="s">
        <v>1827</v>
      </c>
      <c r="C1477" s="1" t="s">
        <v>488</v>
      </c>
      <c r="D1477" s="1"/>
      <c r="E1477" s="1" t="s">
        <v>180</v>
      </c>
      <c r="F1477" s="1" t="s">
        <v>82</v>
      </c>
      <c r="G1477" s="1">
        <v>10</v>
      </c>
      <c r="H1477">
        <v>2.5</v>
      </c>
      <c r="I1477">
        <f>G1477*H1477</f>
        <v>25</v>
      </c>
    </row>
    <row r="1478" spans="1:10" ht="22.7" customHeight="1">
      <c r="A1478" s="4"/>
      <c r="B1478" s="1" t="s">
        <v>1828</v>
      </c>
      <c r="C1478" s="1" t="s">
        <v>198</v>
      </c>
      <c r="D1478" s="1"/>
      <c r="E1478" s="1" t="s">
        <v>177</v>
      </c>
      <c r="F1478" s="1" t="s">
        <v>11</v>
      </c>
      <c r="G1478" s="1">
        <v>10</v>
      </c>
      <c r="H1478">
        <v>5</v>
      </c>
      <c r="I1478">
        <f>G1478*H1478</f>
        <v>50</v>
      </c>
    </row>
    <row r="1479" spans="1:10" ht="22.7" customHeight="1">
      <c r="A1479" s="4"/>
      <c r="B1479" s="1" t="s">
        <v>1829</v>
      </c>
      <c r="C1479" s="1" t="s">
        <v>40</v>
      </c>
      <c r="D1479" s="1"/>
      <c r="E1479" s="1" t="s">
        <v>41</v>
      </c>
      <c r="F1479" s="1" t="s">
        <v>42</v>
      </c>
      <c r="G1479" s="1">
        <v>7</v>
      </c>
      <c r="H1479">
        <v>2</v>
      </c>
      <c r="I1479">
        <f>G1479*H1479</f>
        <v>14</v>
      </c>
    </row>
    <row r="1480" spans="1:10" ht="14.25" customHeight="1">
      <c r="A1480" s="4"/>
      <c r="B1480" s="1" t="s">
        <v>1830</v>
      </c>
      <c r="C1480" s="1" t="s">
        <v>176</v>
      </c>
      <c r="D1480" s="1"/>
      <c r="E1480" s="1" t="s">
        <v>177</v>
      </c>
      <c r="F1480" s="1" t="s">
        <v>11</v>
      </c>
      <c r="G1480" s="1">
        <v>5</v>
      </c>
      <c r="H1480">
        <v>1.7</v>
      </c>
      <c r="I1480">
        <f>G1480*H1480</f>
        <v>8.5</v>
      </c>
    </row>
    <row r="1481" spans="1:10" ht="14.25" customHeight="1">
      <c r="A1481" s="4"/>
      <c r="B1481" s="1" t="s">
        <v>1831</v>
      </c>
      <c r="C1481" s="1" t="s">
        <v>94</v>
      </c>
      <c r="D1481" s="1"/>
      <c r="E1481" s="1" t="s">
        <v>10</v>
      </c>
      <c r="F1481" s="1" t="s">
        <v>11</v>
      </c>
      <c r="G1481" s="1">
        <v>2</v>
      </c>
      <c r="H1481">
        <v>2</v>
      </c>
      <c r="I1481">
        <f>G1481*H1481</f>
        <v>4</v>
      </c>
    </row>
    <row r="1482" spans="1:10" ht="14.25" customHeight="1">
      <c r="A1482" s="4"/>
      <c r="B1482" s="1" t="s">
        <v>1832</v>
      </c>
      <c r="C1482" s="1" t="s">
        <v>81</v>
      </c>
      <c r="D1482" s="1"/>
      <c r="E1482" s="1" t="s">
        <v>82</v>
      </c>
      <c r="F1482" s="1" t="s">
        <v>11</v>
      </c>
      <c r="G1482" s="1">
        <v>5</v>
      </c>
      <c r="H1482">
        <v>2</v>
      </c>
      <c r="I1482">
        <f>G1482*H1482</f>
        <v>10</v>
      </c>
    </row>
    <row r="1483" spans="1:10" ht="14.25" customHeight="1">
      <c r="A1483" s="4"/>
      <c r="B1483" s="1" t="s">
        <v>1833</v>
      </c>
      <c r="C1483" s="1" t="s">
        <v>475</v>
      </c>
      <c r="D1483" s="1"/>
      <c r="E1483" s="1" t="s">
        <v>180</v>
      </c>
      <c r="F1483" s="1" t="s">
        <v>82</v>
      </c>
      <c r="G1483" s="1">
        <v>5</v>
      </c>
      <c r="H1483">
        <v>2.5</v>
      </c>
      <c r="I1483">
        <f>G1483*H1483</f>
        <v>12.5</v>
      </c>
    </row>
    <row r="1484" spans="1:10" ht="14.25" customHeight="1">
      <c r="A1484" s="4"/>
      <c r="B1484" s="1" t="s">
        <v>1834</v>
      </c>
      <c r="C1484" s="1" t="s">
        <v>573</v>
      </c>
      <c r="D1484" s="1"/>
      <c r="E1484" s="1" t="s">
        <v>403</v>
      </c>
      <c r="F1484" s="1" t="s">
        <v>404</v>
      </c>
      <c r="G1484" s="1">
        <v>11</v>
      </c>
      <c r="H1484">
        <v>2.5</v>
      </c>
      <c r="I1484">
        <f>G1484*H1484</f>
        <v>27.5</v>
      </c>
    </row>
    <row r="1485" spans="1:10" ht="22.7" customHeight="1">
      <c r="A1485" s="4"/>
      <c r="B1485" s="1" t="s">
        <v>1835</v>
      </c>
      <c r="C1485" s="1" t="s">
        <v>54</v>
      </c>
      <c r="D1485" s="1" t="s">
        <v>1836</v>
      </c>
      <c r="E1485" s="1" t="s">
        <v>47</v>
      </c>
      <c r="F1485" s="1" t="s">
        <v>24</v>
      </c>
      <c r="G1485" s="1">
        <v>4</v>
      </c>
      <c r="H1485">
        <v>3</v>
      </c>
      <c r="I1485">
        <f>G1485*H1485</f>
        <v>12</v>
      </c>
    </row>
    <row r="1486" spans="1:10" ht="14.25" customHeight="1">
      <c r="A1486" s="4"/>
      <c r="B1486" s="1" t="s">
        <v>1837</v>
      </c>
      <c r="C1486" s="1" t="s">
        <v>350</v>
      </c>
      <c r="D1486" s="1" t="s">
        <v>351</v>
      </c>
      <c r="E1486" s="1" t="s">
        <v>270</v>
      </c>
      <c r="F1486" s="1" t="s">
        <v>30</v>
      </c>
      <c r="G1486" s="1">
        <v>89</v>
      </c>
      <c r="H1486">
        <v>2</v>
      </c>
      <c r="I1486">
        <f>G1486*H1486*1</f>
        <v>178</v>
      </c>
      <c r="J1486">
        <v>1</v>
      </c>
    </row>
    <row r="1487" spans="1:10" ht="14.25" customHeight="1">
      <c r="A1487" s="4"/>
      <c r="B1487" s="1" t="s">
        <v>1838</v>
      </c>
      <c r="C1487" s="1" t="s">
        <v>794</v>
      </c>
      <c r="D1487" s="1" t="s">
        <v>1239</v>
      </c>
      <c r="E1487" s="1" t="s">
        <v>30</v>
      </c>
      <c r="F1487" s="1" t="s">
        <v>42</v>
      </c>
      <c r="G1487" s="1">
        <v>19</v>
      </c>
      <c r="H1487">
        <v>6.5</v>
      </c>
      <c r="I1487">
        <f>G1487*H1487</f>
        <v>123.5</v>
      </c>
    </row>
    <row r="1488" spans="1:10" ht="14.25" customHeight="1">
      <c r="A1488" s="4"/>
      <c r="B1488" s="1" t="s">
        <v>1839</v>
      </c>
      <c r="C1488" s="1" t="s">
        <v>107</v>
      </c>
      <c r="D1488" s="1"/>
      <c r="E1488" s="1" t="s">
        <v>11</v>
      </c>
      <c r="F1488" s="1" t="s">
        <v>14</v>
      </c>
      <c r="G1488" s="1">
        <v>44</v>
      </c>
      <c r="H1488">
        <v>0.5</v>
      </c>
      <c r="I1488">
        <f>G1488*H1488</f>
        <v>22</v>
      </c>
    </row>
    <row r="1489" spans="1:10" ht="14.25" customHeight="1">
      <c r="A1489" s="4"/>
      <c r="B1489" s="1" t="s">
        <v>1840</v>
      </c>
      <c r="C1489" s="1" t="s">
        <v>176</v>
      </c>
      <c r="D1489" s="1"/>
      <c r="E1489" s="1" t="s">
        <v>177</v>
      </c>
      <c r="F1489" s="1" t="s">
        <v>11</v>
      </c>
      <c r="G1489" s="1">
        <v>5</v>
      </c>
      <c r="H1489">
        <v>1.7</v>
      </c>
      <c r="I1489">
        <f>G1489*H1489</f>
        <v>8.5</v>
      </c>
    </row>
    <row r="1490" spans="1:10" ht="14.25" customHeight="1">
      <c r="A1490" s="4"/>
      <c r="B1490" s="1" t="s">
        <v>1841</v>
      </c>
      <c r="C1490" s="1" t="s">
        <v>350</v>
      </c>
      <c r="D1490" s="1" t="s">
        <v>351</v>
      </c>
      <c r="E1490" s="1" t="s">
        <v>270</v>
      </c>
      <c r="F1490" s="1" t="s">
        <v>30</v>
      </c>
      <c r="G1490" s="1">
        <v>39</v>
      </c>
      <c r="H1490">
        <v>2</v>
      </c>
      <c r="I1490">
        <f>G1490*H1490*1</f>
        <v>78</v>
      </c>
      <c r="J1490">
        <v>1</v>
      </c>
    </row>
    <row r="1491" spans="1:10" ht="14.25" customHeight="1">
      <c r="A1491" s="4"/>
      <c r="B1491" s="1" t="s">
        <v>1842</v>
      </c>
      <c r="C1491" s="1" t="s">
        <v>101</v>
      </c>
      <c r="D1491" s="1"/>
      <c r="E1491" s="1" t="s">
        <v>10</v>
      </c>
      <c r="F1491" s="1" t="s">
        <v>11</v>
      </c>
      <c r="G1491" s="1">
        <v>13</v>
      </c>
      <c r="H1491">
        <v>1.3</v>
      </c>
      <c r="I1491">
        <f>G1491*H1491</f>
        <v>16.900000000000002</v>
      </c>
    </row>
    <row r="1492" spans="1:10" ht="14.25" customHeight="1">
      <c r="A1492" s="4"/>
      <c r="B1492" s="1" t="s">
        <v>1843</v>
      </c>
      <c r="C1492" s="1" t="s">
        <v>488</v>
      </c>
      <c r="D1492" s="1"/>
      <c r="E1492" s="1" t="s">
        <v>180</v>
      </c>
      <c r="F1492" s="1" t="s">
        <v>82</v>
      </c>
      <c r="G1492" s="1">
        <v>7</v>
      </c>
      <c r="H1492">
        <v>2.5</v>
      </c>
      <c r="I1492">
        <f>G1492*H1492</f>
        <v>17.5</v>
      </c>
    </row>
    <row r="1493" spans="1:10" ht="14.25" customHeight="1">
      <c r="A1493" s="4"/>
      <c r="B1493" s="1" t="s">
        <v>1844</v>
      </c>
      <c r="C1493" s="1" t="s">
        <v>81</v>
      </c>
      <c r="D1493" s="1"/>
      <c r="E1493" s="1" t="s">
        <v>82</v>
      </c>
      <c r="F1493" s="1" t="s">
        <v>14</v>
      </c>
      <c r="G1493" s="1">
        <v>47</v>
      </c>
      <c r="H1493">
        <v>2</v>
      </c>
      <c r="I1493">
        <f>G1493*H1493</f>
        <v>94</v>
      </c>
    </row>
    <row r="1494" spans="1:10" ht="14.25" customHeight="1">
      <c r="A1494" s="4"/>
      <c r="B1494" s="1" t="s">
        <v>1845</v>
      </c>
      <c r="C1494" s="1" t="s">
        <v>236</v>
      </c>
      <c r="D1494" s="1"/>
      <c r="E1494" s="1" t="s">
        <v>30</v>
      </c>
      <c r="F1494" s="1" t="s">
        <v>42</v>
      </c>
      <c r="G1494" s="1">
        <v>15</v>
      </c>
      <c r="H1494">
        <v>4</v>
      </c>
      <c r="I1494">
        <f>G1494*H1494</f>
        <v>60</v>
      </c>
    </row>
    <row r="1495" spans="1:10" ht="14.25" customHeight="1">
      <c r="A1495" s="4"/>
      <c r="B1495" s="1" t="s">
        <v>1846</v>
      </c>
      <c r="C1495" s="1" t="s">
        <v>307</v>
      </c>
      <c r="D1495" s="1"/>
      <c r="E1495" s="1" t="s">
        <v>308</v>
      </c>
      <c r="F1495" s="1" t="s">
        <v>309</v>
      </c>
      <c r="G1495" s="1">
        <v>10</v>
      </c>
      <c r="H1495">
        <v>2.5</v>
      </c>
      <c r="I1495">
        <f>G1495*H1495</f>
        <v>25</v>
      </c>
    </row>
    <row r="1496" spans="1:10" ht="14.25" customHeight="1">
      <c r="A1496" s="4"/>
      <c r="B1496" s="1" t="s">
        <v>1847</v>
      </c>
      <c r="C1496" s="1" t="s">
        <v>101</v>
      </c>
      <c r="D1496" s="1"/>
      <c r="E1496" s="1" t="s">
        <v>10</v>
      </c>
      <c r="F1496" s="1" t="s">
        <v>11</v>
      </c>
      <c r="G1496" s="1">
        <v>11</v>
      </c>
      <c r="H1496">
        <v>1.3</v>
      </c>
      <c r="I1496">
        <f>G1496*H1496</f>
        <v>14.3</v>
      </c>
    </row>
    <row r="1497" spans="1:10" ht="14.25" customHeight="1">
      <c r="A1497" s="4"/>
      <c r="B1497" s="1" t="s">
        <v>1848</v>
      </c>
      <c r="C1497" s="1" t="s">
        <v>38</v>
      </c>
      <c r="D1497" s="1"/>
      <c r="E1497" s="1" t="s">
        <v>10</v>
      </c>
      <c r="F1497" s="1" t="s">
        <v>11</v>
      </c>
      <c r="G1497" s="1">
        <v>3</v>
      </c>
      <c r="H1497">
        <v>3</v>
      </c>
      <c r="I1497">
        <f>G1497*H1497</f>
        <v>9</v>
      </c>
    </row>
    <row r="1498" spans="1:10" ht="14.25" customHeight="1">
      <c r="A1498" s="4"/>
      <c r="B1498" s="1" t="s">
        <v>1849</v>
      </c>
      <c r="C1498" s="1" t="s">
        <v>157</v>
      </c>
      <c r="D1498" s="1"/>
      <c r="E1498" s="1" t="s">
        <v>11</v>
      </c>
      <c r="F1498" s="1" t="s">
        <v>14</v>
      </c>
      <c r="G1498" s="1">
        <v>49</v>
      </c>
      <c r="H1498">
        <v>0.5</v>
      </c>
      <c r="I1498">
        <f>G1498*H1498</f>
        <v>24.5</v>
      </c>
    </row>
    <row r="1499" spans="1:10" ht="14.25" customHeight="1">
      <c r="A1499" s="4"/>
      <c r="B1499" s="1" t="s">
        <v>1850</v>
      </c>
      <c r="C1499" s="1" t="s">
        <v>1851</v>
      </c>
      <c r="D1499" s="1" t="s">
        <v>1852</v>
      </c>
      <c r="E1499" s="1" t="s">
        <v>24</v>
      </c>
      <c r="F1499" s="1" t="s">
        <v>47</v>
      </c>
      <c r="G1499" s="1">
        <v>66</v>
      </c>
      <c r="H1499">
        <v>2.5</v>
      </c>
      <c r="I1499">
        <f>G1499*H1499</f>
        <v>165</v>
      </c>
    </row>
    <row r="1500" spans="1:10" ht="22.7" customHeight="1">
      <c r="A1500" s="4"/>
      <c r="B1500" s="1" t="s">
        <v>1853</v>
      </c>
      <c r="C1500" s="1" t="s">
        <v>669</v>
      </c>
      <c r="D1500" s="1" t="s">
        <v>1854</v>
      </c>
      <c r="E1500" s="1" t="s">
        <v>14</v>
      </c>
      <c r="F1500" s="1" t="s">
        <v>30</v>
      </c>
      <c r="G1500" s="1">
        <v>6</v>
      </c>
      <c r="H1500">
        <v>2</v>
      </c>
      <c r="I1500">
        <f>G1500*H1500*1.5</f>
        <v>18</v>
      </c>
      <c r="J1500">
        <v>1.5</v>
      </c>
    </row>
    <row r="1501" spans="1:10" ht="14.25" customHeight="1">
      <c r="A1501" s="4"/>
      <c r="B1501" s="1" t="s">
        <v>1855</v>
      </c>
      <c r="C1501" s="1" t="s">
        <v>475</v>
      </c>
      <c r="D1501" s="1"/>
      <c r="E1501" s="1" t="s">
        <v>180</v>
      </c>
      <c r="F1501" s="1" t="s">
        <v>82</v>
      </c>
      <c r="G1501" s="1">
        <v>7</v>
      </c>
      <c r="H1501">
        <v>2.5</v>
      </c>
      <c r="I1501">
        <f>G1501*H1501</f>
        <v>17.5</v>
      </c>
    </row>
    <row r="1502" spans="1:10" ht="22.7" customHeight="1">
      <c r="A1502" s="4"/>
      <c r="B1502" s="1" t="s">
        <v>1856</v>
      </c>
      <c r="C1502" s="1" t="s">
        <v>490</v>
      </c>
      <c r="D1502" s="1"/>
      <c r="E1502" s="1" t="s">
        <v>30</v>
      </c>
      <c r="F1502" s="1" t="s">
        <v>42</v>
      </c>
      <c r="G1502" s="1">
        <v>14</v>
      </c>
      <c r="H1502">
        <v>2</v>
      </c>
      <c r="I1502">
        <f>G1502*H1502</f>
        <v>28</v>
      </c>
    </row>
    <row r="1503" spans="1:10" ht="14.25" customHeight="1">
      <c r="A1503" s="4"/>
      <c r="B1503" s="1" t="s">
        <v>1857</v>
      </c>
      <c r="C1503" s="1" t="s">
        <v>734</v>
      </c>
      <c r="D1503" s="1"/>
      <c r="E1503" s="1" t="s">
        <v>30</v>
      </c>
      <c r="F1503" s="1" t="s">
        <v>42</v>
      </c>
      <c r="G1503" s="1">
        <v>16</v>
      </c>
      <c r="H1503">
        <v>4</v>
      </c>
      <c r="I1503">
        <f>G1503*H1503</f>
        <v>64</v>
      </c>
    </row>
    <row r="1504" spans="1:10" ht="22.7" customHeight="1">
      <c r="A1504" s="4"/>
      <c r="B1504" s="1" t="s">
        <v>1858</v>
      </c>
      <c r="C1504" s="1" t="s">
        <v>855</v>
      </c>
      <c r="D1504" s="1" t="s">
        <v>800</v>
      </c>
      <c r="E1504" s="1" t="s">
        <v>47</v>
      </c>
      <c r="F1504" s="1" t="s">
        <v>24</v>
      </c>
      <c r="G1504" s="1">
        <v>13</v>
      </c>
      <c r="H1504">
        <v>2.5</v>
      </c>
      <c r="I1504">
        <f>G1504*H1504</f>
        <v>32.5</v>
      </c>
    </row>
    <row r="1505" spans="1:10" ht="14.25" customHeight="1">
      <c r="A1505" s="4"/>
      <c r="B1505" s="1" t="s">
        <v>1859</v>
      </c>
      <c r="C1505" s="1" t="s">
        <v>101</v>
      </c>
      <c r="D1505" s="1"/>
      <c r="E1505" s="1" t="s">
        <v>10</v>
      </c>
      <c r="F1505" s="1" t="s">
        <v>11</v>
      </c>
      <c r="G1505" s="1">
        <v>28</v>
      </c>
      <c r="H1505">
        <v>1.3</v>
      </c>
      <c r="I1505">
        <f>G1505*H1505</f>
        <v>36.4</v>
      </c>
    </row>
    <row r="1506" spans="1:10" ht="22.7" customHeight="1">
      <c r="A1506" s="4"/>
      <c r="B1506" s="1" t="s">
        <v>1860</v>
      </c>
      <c r="C1506" s="1" t="s">
        <v>345</v>
      </c>
      <c r="D1506" s="1"/>
      <c r="E1506" s="1" t="s">
        <v>51</v>
      </c>
      <c r="F1506" s="1" t="s">
        <v>11</v>
      </c>
      <c r="G1506" s="1">
        <v>3</v>
      </c>
      <c r="H1506">
        <v>4</v>
      </c>
      <c r="I1506">
        <f>G1506*H1506</f>
        <v>12</v>
      </c>
    </row>
    <row r="1507" spans="1:10" ht="14.25" customHeight="1">
      <c r="A1507" s="4"/>
      <c r="B1507" s="1" t="s">
        <v>1861</v>
      </c>
      <c r="C1507" s="1" t="s">
        <v>350</v>
      </c>
      <c r="D1507" s="1" t="s">
        <v>351</v>
      </c>
      <c r="E1507" s="1" t="s">
        <v>270</v>
      </c>
      <c r="F1507" s="1" t="s">
        <v>30</v>
      </c>
      <c r="G1507" s="1">
        <v>11</v>
      </c>
      <c r="H1507">
        <v>2</v>
      </c>
      <c r="I1507">
        <f>G1507*H1507*1</f>
        <v>22</v>
      </c>
      <c r="J1507">
        <v>1</v>
      </c>
    </row>
    <row r="1508" spans="1:10" ht="14.25" customHeight="1">
      <c r="A1508" s="4"/>
      <c r="B1508" s="1" t="s">
        <v>1862</v>
      </c>
      <c r="C1508" s="1" t="s">
        <v>101</v>
      </c>
      <c r="D1508" s="1"/>
      <c r="E1508" s="1" t="s">
        <v>10</v>
      </c>
      <c r="F1508" s="1" t="s">
        <v>11</v>
      </c>
      <c r="G1508" s="1">
        <v>8</v>
      </c>
      <c r="H1508">
        <v>1.3</v>
      </c>
      <c r="I1508">
        <f>G1508*H1508</f>
        <v>10.4</v>
      </c>
    </row>
    <row r="1509" spans="1:10" ht="14.25" customHeight="1">
      <c r="A1509" s="4"/>
      <c r="B1509" s="1" t="s">
        <v>1863</v>
      </c>
      <c r="C1509" s="1" t="s">
        <v>32</v>
      </c>
      <c r="D1509" s="1"/>
      <c r="E1509" s="1" t="s">
        <v>10</v>
      </c>
      <c r="F1509" s="1" t="s">
        <v>11</v>
      </c>
      <c r="G1509" s="1">
        <v>3</v>
      </c>
      <c r="H1509">
        <v>5</v>
      </c>
      <c r="I1509">
        <f>G1509*H1509</f>
        <v>15</v>
      </c>
    </row>
    <row r="1510" spans="1:10" ht="14.25" customHeight="1">
      <c r="A1510" s="4"/>
      <c r="B1510" s="1" t="s">
        <v>1864</v>
      </c>
      <c r="C1510" s="1" t="s">
        <v>151</v>
      </c>
      <c r="D1510" s="1"/>
      <c r="E1510" s="1" t="s">
        <v>11</v>
      </c>
      <c r="F1510" s="1" t="s">
        <v>14</v>
      </c>
      <c r="G1510" s="1">
        <v>44</v>
      </c>
      <c r="H1510">
        <v>0.5</v>
      </c>
      <c r="I1510">
        <f>G1510*H1510</f>
        <v>22</v>
      </c>
    </row>
    <row r="1511" spans="1:10" ht="14.25" customHeight="1">
      <c r="A1511" s="4"/>
      <c r="B1511" s="1" t="s">
        <v>1865</v>
      </c>
      <c r="C1511" s="1" t="s">
        <v>32</v>
      </c>
      <c r="D1511" s="1"/>
      <c r="E1511" s="1" t="s">
        <v>10</v>
      </c>
      <c r="F1511" s="1" t="s">
        <v>11</v>
      </c>
      <c r="G1511" s="1">
        <v>4</v>
      </c>
      <c r="H1511">
        <v>5</v>
      </c>
      <c r="I1511">
        <f>G1511*H1511</f>
        <v>20</v>
      </c>
    </row>
    <row r="1512" spans="1:10" ht="14.25" customHeight="1">
      <c r="A1512" s="4"/>
      <c r="B1512" s="1" t="s">
        <v>1866</v>
      </c>
      <c r="C1512" s="1" t="s">
        <v>236</v>
      </c>
      <c r="D1512" s="1"/>
      <c r="E1512" s="1" t="s">
        <v>30</v>
      </c>
      <c r="F1512" s="1" t="s">
        <v>42</v>
      </c>
      <c r="G1512" s="1">
        <v>84</v>
      </c>
      <c r="H1512">
        <v>4</v>
      </c>
      <c r="I1512">
        <f>G1512*H1512</f>
        <v>336</v>
      </c>
    </row>
    <row r="1513" spans="1:10" ht="22.7" customHeight="1">
      <c r="A1513" s="4"/>
      <c r="B1513" s="1" t="s">
        <v>1867</v>
      </c>
      <c r="C1513" s="1" t="s">
        <v>58</v>
      </c>
      <c r="D1513" s="1"/>
      <c r="E1513" s="1" t="s">
        <v>41</v>
      </c>
      <c r="F1513" s="1" t="s">
        <v>42</v>
      </c>
      <c r="G1513" s="1">
        <v>7</v>
      </c>
      <c r="H1513">
        <v>1.5</v>
      </c>
      <c r="I1513">
        <f>G1513*H1513</f>
        <v>10.5</v>
      </c>
    </row>
    <row r="1514" spans="1:10" ht="14.25" customHeight="1">
      <c r="A1514" s="4"/>
      <c r="B1514" s="1" t="s">
        <v>1868</v>
      </c>
      <c r="C1514" s="1" t="s">
        <v>176</v>
      </c>
      <c r="D1514" s="1"/>
      <c r="E1514" s="1" t="s">
        <v>177</v>
      </c>
      <c r="F1514" s="1" t="s">
        <v>11</v>
      </c>
      <c r="G1514" s="1">
        <v>11</v>
      </c>
      <c r="H1514">
        <v>1.7</v>
      </c>
      <c r="I1514">
        <f>G1514*H1514</f>
        <v>18.7</v>
      </c>
    </row>
    <row r="1515" spans="1:10" ht="22.7" customHeight="1">
      <c r="A1515" s="4"/>
      <c r="B1515" s="1" t="s">
        <v>1869</v>
      </c>
      <c r="C1515" s="1" t="s">
        <v>58</v>
      </c>
      <c r="D1515" s="1"/>
      <c r="E1515" s="1" t="s">
        <v>41</v>
      </c>
      <c r="F1515" s="1" t="s">
        <v>42</v>
      </c>
      <c r="G1515" s="1">
        <v>15</v>
      </c>
      <c r="H1515">
        <v>1.5</v>
      </c>
      <c r="I1515">
        <f>G1515*H1515</f>
        <v>22.5</v>
      </c>
    </row>
    <row r="1516" spans="1:10" ht="14.25" customHeight="1">
      <c r="A1516" s="4"/>
      <c r="B1516" s="1" t="s">
        <v>1870</v>
      </c>
      <c r="C1516" s="1" t="s">
        <v>54</v>
      </c>
      <c r="D1516" s="1"/>
      <c r="E1516" s="1" t="s">
        <v>24</v>
      </c>
      <c r="F1516" s="1" t="s">
        <v>47</v>
      </c>
      <c r="G1516" s="1">
        <v>4</v>
      </c>
      <c r="H1516">
        <v>3</v>
      </c>
      <c r="I1516">
        <f>G1516*H1516</f>
        <v>12</v>
      </c>
    </row>
    <row r="1517" spans="1:10" ht="22.7" customHeight="1">
      <c r="A1517" s="3">
        <v>44804</v>
      </c>
      <c r="B1517" s="1" t="s">
        <v>1871</v>
      </c>
      <c r="C1517" s="1" t="s">
        <v>1252</v>
      </c>
      <c r="D1517" s="1" t="s">
        <v>1872</v>
      </c>
      <c r="E1517" s="1" t="s">
        <v>47</v>
      </c>
      <c r="F1517" s="1" t="s">
        <v>24</v>
      </c>
      <c r="G1517" s="1">
        <v>4</v>
      </c>
      <c r="H1517">
        <v>2</v>
      </c>
      <c r="I1517">
        <f>G1517*H1517</f>
        <v>8</v>
      </c>
    </row>
    <row r="1518" spans="1:10" ht="14.25" customHeight="1">
      <c r="A1518" s="4"/>
      <c r="B1518" s="1" t="s">
        <v>1873</v>
      </c>
      <c r="C1518" s="1" t="s">
        <v>256</v>
      </c>
      <c r="D1518" s="1" t="s">
        <v>257</v>
      </c>
      <c r="E1518" s="1" t="s">
        <v>417</v>
      </c>
      <c r="F1518" s="1" t="s">
        <v>24</v>
      </c>
      <c r="G1518" s="1">
        <v>81</v>
      </c>
      <c r="H1518">
        <v>2.5</v>
      </c>
      <c r="I1518">
        <f>G1518*H1518</f>
        <v>202.5</v>
      </c>
    </row>
    <row r="1519" spans="1:10" ht="14.25" customHeight="1">
      <c r="A1519" s="4"/>
      <c r="B1519" s="1" t="s">
        <v>1874</v>
      </c>
      <c r="C1519" s="1" t="s">
        <v>1875</v>
      </c>
      <c r="D1519" s="1" t="s">
        <v>1876</v>
      </c>
      <c r="E1519" s="1" t="s">
        <v>417</v>
      </c>
      <c r="F1519" s="1" t="s">
        <v>24</v>
      </c>
      <c r="G1519" s="1">
        <v>4</v>
      </c>
      <c r="H1519">
        <v>2.5</v>
      </c>
      <c r="I1519">
        <f>G1519*H1519</f>
        <v>10</v>
      </c>
    </row>
    <row r="1520" spans="1:10" ht="22.7" customHeight="1">
      <c r="A1520" s="4"/>
      <c r="B1520" s="1" t="s">
        <v>1877</v>
      </c>
      <c r="C1520" s="1" t="s">
        <v>799</v>
      </c>
      <c r="D1520" s="1" t="s">
        <v>800</v>
      </c>
      <c r="E1520" s="1" t="s">
        <v>47</v>
      </c>
      <c r="F1520" s="1" t="s">
        <v>24</v>
      </c>
      <c r="G1520" s="1">
        <v>13</v>
      </c>
      <c r="H1520">
        <v>2.5</v>
      </c>
      <c r="I1520">
        <f>G1520*H1520</f>
        <v>32.5</v>
      </c>
    </row>
    <row r="1521" spans="1:10" ht="14.25" customHeight="1">
      <c r="A1521" s="4"/>
      <c r="B1521" s="1" t="s">
        <v>1878</v>
      </c>
      <c r="C1521" s="1" t="s">
        <v>1879</v>
      </c>
      <c r="D1521" s="1" t="s">
        <v>1880</v>
      </c>
      <c r="E1521" s="1" t="s">
        <v>14</v>
      </c>
      <c r="F1521" s="1" t="s">
        <v>30</v>
      </c>
      <c r="G1521" s="1">
        <v>8</v>
      </c>
      <c r="H1521">
        <v>3.5</v>
      </c>
      <c r="I1521">
        <f>G1521*H1521*1</f>
        <v>28</v>
      </c>
      <c r="J1521">
        <v>1</v>
      </c>
    </row>
    <row r="1522" spans="1:10" ht="22.7" customHeight="1">
      <c r="A1522" s="4"/>
      <c r="B1522" s="1" t="s">
        <v>1881</v>
      </c>
      <c r="C1522" s="1" t="s">
        <v>16</v>
      </c>
      <c r="D1522" s="1" t="s">
        <v>17</v>
      </c>
      <c r="E1522" s="1" t="s">
        <v>128</v>
      </c>
      <c r="F1522" s="1" t="s">
        <v>11</v>
      </c>
      <c r="G1522" s="1">
        <v>10</v>
      </c>
      <c r="H1522">
        <v>5</v>
      </c>
      <c r="I1522">
        <f>G1522*H1522</f>
        <v>50</v>
      </c>
    </row>
    <row r="1523" spans="1:10" ht="14.25" customHeight="1">
      <c r="A1523" s="4"/>
      <c r="B1523" s="1" t="s">
        <v>1882</v>
      </c>
      <c r="C1523" s="1" t="s">
        <v>32</v>
      </c>
      <c r="D1523" s="1"/>
      <c r="E1523" s="1" t="s">
        <v>10</v>
      </c>
      <c r="F1523" s="1" t="s">
        <v>11</v>
      </c>
      <c r="G1523" s="1">
        <v>11</v>
      </c>
      <c r="H1523">
        <v>5</v>
      </c>
      <c r="I1523">
        <f>G1523*H1523</f>
        <v>55</v>
      </c>
    </row>
    <row r="1524" spans="1:10" ht="14.25" customHeight="1">
      <c r="A1524" s="4"/>
      <c r="B1524" s="1" t="s">
        <v>1883</v>
      </c>
      <c r="C1524" s="1" t="s">
        <v>101</v>
      </c>
      <c r="D1524" s="1"/>
      <c r="E1524" s="1" t="s">
        <v>10</v>
      </c>
      <c r="F1524" s="1" t="s">
        <v>11</v>
      </c>
      <c r="G1524" s="1">
        <v>13</v>
      </c>
      <c r="H1524">
        <v>1.3</v>
      </c>
      <c r="I1524">
        <f>G1524*H1524</f>
        <v>16.900000000000002</v>
      </c>
    </row>
    <row r="1525" spans="1:10" ht="22.7" customHeight="1">
      <c r="A1525" s="4"/>
      <c r="B1525" s="1" t="s">
        <v>1884</v>
      </c>
      <c r="C1525" s="1" t="s">
        <v>799</v>
      </c>
      <c r="D1525" s="1" t="s">
        <v>800</v>
      </c>
      <c r="E1525" s="1" t="s">
        <v>47</v>
      </c>
      <c r="F1525" s="1" t="s">
        <v>24</v>
      </c>
      <c r="G1525" s="1">
        <v>13</v>
      </c>
      <c r="H1525">
        <v>2.5</v>
      </c>
      <c r="I1525">
        <f>G1525*H1525</f>
        <v>32.5</v>
      </c>
    </row>
    <row r="1526" spans="1:10" ht="14.25" customHeight="1">
      <c r="A1526" s="4"/>
      <c r="B1526" s="1" t="s">
        <v>1885</v>
      </c>
      <c r="C1526" s="1" t="s">
        <v>323</v>
      </c>
      <c r="D1526" s="1"/>
      <c r="E1526" s="1" t="s">
        <v>308</v>
      </c>
      <c r="F1526" s="1" t="s">
        <v>309</v>
      </c>
      <c r="G1526" s="1">
        <v>2</v>
      </c>
      <c r="H1526">
        <v>2.5</v>
      </c>
      <c r="I1526">
        <f>G1526*H1526</f>
        <v>5</v>
      </c>
    </row>
    <row r="1527" spans="1:10" ht="14.25" customHeight="1">
      <c r="A1527" s="4"/>
      <c r="B1527" s="1" t="s">
        <v>1886</v>
      </c>
      <c r="C1527" s="1" t="s">
        <v>32</v>
      </c>
      <c r="D1527" s="1"/>
      <c r="E1527" s="1" t="s">
        <v>10</v>
      </c>
      <c r="F1527" s="1" t="s">
        <v>11</v>
      </c>
      <c r="G1527" s="1">
        <v>3</v>
      </c>
      <c r="H1527">
        <v>5</v>
      </c>
      <c r="I1527">
        <f>G1527*H1527</f>
        <v>15</v>
      </c>
    </row>
    <row r="1528" spans="1:10" ht="14.25" customHeight="1">
      <c r="A1528" s="4"/>
      <c r="B1528" s="1" t="s">
        <v>1887</v>
      </c>
      <c r="C1528" s="1" t="s">
        <v>157</v>
      </c>
      <c r="D1528" s="1"/>
      <c r="E1528" s="1" t="s">
        <v>14</v>
      </c>
      <c r="F1528" s="1" t="s">
        <v>11</v>
      </c>
      <c r="G1528" s="1">
        <v>2</v>
      </c>
      <c r="H1528">
        <v>0.5</v>
      </c>
      <c r="I1528">
        <f>G1528*H1528</f>
        <v>1</v>
      </c>
    </row>
    <row r="1529" spans="1:10" ht="14.25" customHeight="1">
      <c r="A1529" s="4"/>
      <c r="B1529" s="1" t="s">
        <v>1888</v>
      </c>
      <c r="C1529" s="1" t="s">
        <v>157</v>
      </c>
      <c r="D1529" s="1"/>
      <c r="E1529" s="1" t="s">
        <v>11</v>
      </c>
      <c r="F1529" s="1" t="s">
        <v>14</v>
      </c>
      <c r="G1529" s="1">
        <v>47</v>
      </c>
      <c r="H1529">
        <v>0.5</v>
      </c>
      <c r="I1529">
        <f>G1529*H1529</f>
        <v>23.5</v>
      </c>
    </row>
    <row r="1530" spans="1:10" ht="14.25" customHeight="1">
      <c r="A1530" s="4"/>
      <c r="B1530" s="1" t="s">
        <v>1889</v>
      </c>
      <c r="C1530" s="1" t="s">
        <v>402</v>
      </c>
      <c r="D1530" s="1"/>
      <c r="E1530" s="1" t="s">
        <v>403</v>
      </c>
      <c r="F1530" s="1" t="s">
        <v>404</v>
      </c>
      <c r="G1530" s="1">
        <v>12</v>
      </c>
      <c r="H1530">
        <v>1.5</v>
      </c>
      <c r="I1530">
        <f>G1530*H1530</f>
        <v>18</v>
      </c>
    </row>
    <row r="1531" spans="1:10" ht="14.25" customHeight="1">
      <c r="A1531" s="4"/>
      <c r="B1531" s="1" t="s">
        <v>1890</v>
      </c>
      <c r="C1531" s="1" t="s">
        <v>94</v>
      </c>
      <c r="D1531" s="1"/>
      <c r="E1531" s="1" t="s">
        <v>10</v>
      </c>
      <c r="F1531" s="1" t="s">
        <v>11</v>
      </c>
      <c r="G1531" s="1">
        <v>2</v>
      </c>
      <c r="H1531">
        <v>2</v>
      </c>
      <c r="I1531">
        <f>G1531*H1531</f>
        <v>4</v>
      </c>
    </row>
    <row r="1532" spans="1:10" ht="14.25" customHeight="1">
      <c r="A1532" s="4"/>
      <c r="B1532" s="1" t="s">
        <v>1891</v>
      </c>
      <c r="C1532" s="1" t="s">
        <v>81</v>
      </c>
      <c r="D1532" s="1"/>
      <c r="E1532" s="1" t="s">
        <v>82</v>
      </c>
      <c r="F1532" s="1" t="s">
        <v>14</v>
      </c>
      <c r="G1532" s="1">
        <v>25</v>
      </c>
      <c r="H1532">
        <v>2</v>
      </c>
      <c r="I1532">
        <f>G1532*H1532</f>
        <v>50</v>
      </c>
    </row>
    <row r="1533" spans="1:10" ht="22.7" customHeight="1">
      <c r="A1533" s="4"/>
      <c r="B1533" s="1" t="s">
        <v>1892</v>
      </c>
      <c r="C1533" s="1" t="s">
        <v>508</v>
      </c>
      <c r="D1533" s="1"/>
      <c r="E1533" s="1" t="s">
        <v>41</v>
      </c>
      <c r="F1533" s="1" t="s">
        <v>42</v>
      </c>
      <c r="G1533" s="1">
        <v>3</v>
      </c>
      <c r="H1533">
        <v>5</v>
      </c>
      <c r="I1533">
        <f>G1533*H1533</f>
        <v>15</v>
      </c>
    </row>
    <row r="1534" spans="1:10" ht="22.7" customHeight="1">
      <c r="A1534" s="4"/>
      <c r="B1534" s="1" t="s">
        <v>1893</v>
      </c>
      <c r="C1534" s="1" t="s">
        <v>320</v>
      </c>
      <c r="D1534" s="1"/>
      <c r="E1534" s="1" t="s">
        <v>24</v>
      </c>
      <c r="F1534" s="1" t="s">
        <v>25</v>
      </c>
      <c r="G1534" s="1">
        <v>10</v>
      </c>
      <c r="H1534">
        <v>0.8</v>
      </c>
      <c r="I1534">
        <f>G1534*H1534</f>
        <v>8</v>
      </c>
    </row>
    <row r="1535" spans="1:10" ht="14.25" customHeight="1">
      <c r="A1535" s="4"/>
      <c r="B1535" s="1" t="s">
        <v>1894</v>
      </c>
      <c r="C1535" s="1" t="s">
        <v>101</v>
      </c>
      <c r="D1535" s="1"/>
      <c r="E1535" s="1" t="s">
        <v>10</v>
      </c>
      <c r="F1535" s="1" t="s">
        <v>11</v>
      </c>
      <c r="G1535" s="1">
        <v>23</v>
      </c>
      <c r="H1535">
        <v>1.3</v>
      </c>
      <c r="I1535">
        <f>G1535*H1535</f>
        <v>29.900000000000002</v>
      </c>
    </row>
    <row r="1536" spans="1:10" ht="14.25" customHeight="1">
      <c r="A1536" s="4"/>
      <c r="B1536" s="1" t="s">
        <v>1895</v>
      </c>
      <c r="C1536" s="1" t="s">
        <v>307</v>
      </c>
      <c r="D1536" s="1"/>
      <c r="E1536" s="1" t="s">
        <v>308</v>
      </c>
      <c r="F1536" s="1" t="s">
        <v>309</v>
      </c>
      <c r="G1536" s="1">
        <v>2</v>
      </c>
      <c r="H1536">
        <v>2.5</v>
      </c>
      <c r="I1536">
        <f>G1536*H1536</f>
        <v>5</v>
      </c>
    </row>
    <row r="1537" spans="1:10" ht="14.25" customHeight="1">
      <c r="A1537" s="4"/>
      <c r="B1537" s="1" t="s">
        <v>1896</v>
      </c>
      <c r="C1537" s="1" t="s">
        <v>669</v>
      </c>
      <c r="D1537" s="1" t="s">
        <v>1390</v>
      </c>
      <c r="E1537" s="1" t="s">
        <v>14</v>
      </c>
      <c r="F1537" s="1" t="s">
        <v>30</v>
      </c>
      <c r="G1537" s="1">
        <v>9</v>
      </c>
      <c r="H1537">
        <v>2</v>
      </c>
      <c r="I1537">
        <f>G1537*H1537*1.5</f>
        <v>27</v>
      </c>
      <c r="J1537">
        <v>1.5</v>
      </c>
    </row>
    <row r="1538" spans="1:10" ht="14.25" customHeight="1">
      <c r="A1538" s="4"/>
      <c r="B1538" s="1" t="s">
        <v>1897</v>
      </c>
      <c r="C1538" s="1" t="s">
        <v>573</v>
      </c>
      <c r="D1538" s="1"/>
      <c r="E1538" s="1" t="s">
        <v>403</v>
      </c>
      <c r="F1538" s="1" t="s">
        <v>404</v>
      </c>
      <c r="G1538" s="1">
        <v>9</v>
      </c>
      <c r="H1538">
        <v>2.5</v>
      </c>
      <c r="I1538">
        <f>G1538*H1538</f>
        <v>22.5</v>
      </c>
    </row>
    <row r="1539" spans="1:10" ht="14.25" customHeight="1">
      <c r="A1539" s="4"/>
      <c r="B1539" s="1" t="s">
        <v>1898</v>
      </c>
      <c r="C1539" s="1" t="s">
        <v>488</v>
      </c>
      <c r="D1539" s="1" t="s">
        <v>1899</v>
      </c>
      <c r="E1539" s="1" t="s">
        <v>180</v>
      </c>
      <c r="F1539" s="1" t="s">
        <v>82</v>
      </c>
      <c r="G1539" s="1">
        <v>4</v>
      </c>
      <c r="H1539">
        <v>2.5</v>
      </c>
      <c r="I1539">
        <f>G1539*H1539</f>
        <v>10</v>
      </c>
    </row>
    <row r="1540" spans="1:10" ht="14.25" customHeight="1">
      <c r="A1540" s="4"/>
      <c r="B1540" s="1" t="s">
        <v>1900</v>
      </c>
      <c r="C1540" s="1" t="s">
        <v>101</v>
      </c>
      <c r="D1540" s="1"/>
      <c r="E1540" s="1" t="s">
        <v>10</v>
      </c>
      <c r="F1540" s="1" t="s">
        <v>11</v>
      </c>
      <c r="G1540" s="1">
        <v>20</v>
      </c>
      <c r="H1540">
        <v>1.3</v>
      </c>
      <c r="I1540">
        <f>G1540*H1540</f>
        <v>26</v>
      </c>
    </row>
    <row r="1541" spans="1:10" ht="14.25" customHeight="1">
      <c r="A1541" s="4"/>
      <c r="B1541" s="1" t="s">
        <v>1901</v>
      </c>
      <c r="C1541" s="1" t="s">
        <v>176</v>
      </c>
      <c r="D1541" s="1"/>
      <c r="E1541" s="1" t="s">
        <v>177</v>
      </c>
      <c r="F1541" s="1" t="s">
        <v>11</v>
      </c>
      <c r="G1541" s="1">
        <v>9</v>
      </c>
      <c r="H1541">
        <v>1.7</v>
      </c>
      <c r="I1541">
        <f>G1541*H1541</f>
        <v>15.299999999999999</v>
      </c>
    </row>
    <row r="1542" spans="1:10" ht="22.7" customHeight="1">
      <c r="A1542" s="4"/>
      <c r="B1542" s="1" t="s">
        <v>1902</v>
      </c>
      <c r="C1542" s="1" t="s">
        <v>1903</v>
      </c>
      <c r="D1542" s="1"/>
      <c r="E1542" s="1" t="s">
        <v>47</v>
      </c>
      <c r="F1542" s="1" t="s">
        <v>24</v>
      </c>
      <c r="G1542" s="1">
        <v>3</v>
      </c>
      <c r="H1542">
        <v>2.5</v>
      </c>
      <c r="I1542">
        <f>G1542*H1542</f>
        <v>7.5</v>
      </c>
    </row>
    <row r="1543" spans="1:10" ht="14.25" customHeight="1">
      <c r="A1543" s="4"/>
      <c r="B1543" s="1" t="s">
        <v>1904</v>
      </c>
      <c r="C1543" s="1" t="s">
        <v>187</v>
      </c>
      <c r="D1543" s="1"/>
      <c r="E1543" s="1" t="s">
        <v>417</v>
      </c>
      <c r="F1543" s="1" t="s">
        <v>24</v>
      </c>
      <c r="G1543" s="1">
        <v>7</v>
      </c>
      <c r="H1543">
        <v>2.5</v>
      </c>
      <c r="I1543">
        <f>G1543*H1543</f>
        <v>17.5</v>
      </c>
    </row>
    <row r="1544" spans="1:10" ht="14.25" customHeight="1">
      <c r="A1544" s="4"/>
      <c r="B1544" s="1" t="s">
        <v>1905</v>
      </c>
      <c r="C1544" s="1" t="s">
        <v>101</v>
      </c>
      <c r="D1544" s="1" t="s">
        <v>1906</v>
      </c>
      <c r="E1544" s="1" t="s">
        <v>128</v>
      </c>
      <c r="F1544" s="1" t="s">
        <v>11</v>
      </c>
      <c r="G1544" s="1">
        <v>5</v>
      </c>
      <c r="H1544">
        <v>1.3</v>
      </c>
      <c r="I1544">
        <f>G1544*H1544</f>
        <v>6.5</v>
      </c>
    </row>
    <row r="1545" spans="1:10" ht="22.7" customHeight="1">
      <c r="A1545" s="4"/>
      <c r="B1545" s="1" t="s">
        <v>1907</v>
      </c>
      <c r="C1545" s="1" t="s">
        <v>198</v>
      </c>
      <c r="D1545" s="1"/>
      <c r="E1545" s="1" t="s">
        <v>177</v>
      </c>
      <c r="F1545" s="1" t="s">
        <v>11</v>
      </c>
      <c r="G1545" s="1">
        <v>10</v>
      </c>
      <c r="H1545">
        <v>5</v>
      </c>
      <c r="I1545">
        <f>G1545*H1545</f>
        <v>50</v>
      </c>
    </row>
    <row r="1546" spans="1:10" ht="14.25" customHeight="1">
      <c r="A1546" s="4"/>
      <c r="B1546" s="1" t="s">
        <v>1908</v>
      </c>
      <c r="C1546" s="1" t="s">
        <v>216</v>
      </c>
      <c r="D1546" s="1" t="s">
        <v>1909</v>
      </c>
      <c r="E1546" s="1" t="s">
        <v>30</v>
      </c>
      <c r="F1546" s="1" t="s">
        <v>42</v>
      </c>
      <c r="G1546" s="1">
        <v>7</v>
      </c>
      <c r="H1546">
        <v>3.5</v>
      </c>
      <c r="I1546">
        <f>G1546*H1546*1.42857142857142</f>
        <v>34.999999999999787</v>
      </c>
      <c r="J1546">
        <v>1.4285714285714286</v>
      </c>
    </row>
    <row r="1547" spans="1:10" ht="14.25" customHeight="1">
      <c r="A1547" s="4"/>
      <c r="B1547" s="1" t="s">
        <v>1910</v>
      </c>
      <c r="C1547" s="1" t="s">
        <v>107</v>
      </c>
      <c r="D1547" s="1"/>
      <c r="E1547" s="1" t="s">
        <v>11</v>
      </c>
      <c r="F1547" s="1" t="s">
        <v>14</v>
      </c>
      <c r="G1547" s="1">
        <v>42</v>
      </c>
      <c r="H1547">
        <v>0.5</v>
      </c>
      <c r="I1547">
        <f>G1547*H1547</f>
        <v>21</v>
      </c>
    </row>
    <row r="1548" spans="1:10" ht="14.25" customHeight="1">
      <c r="A1548" s="4"/>
      <c r="B1548" s="1" t="s">
        <v>1911</v>
      </c>
      <c r="C1548" s="1" t="s">
        <v>350</v>
      </c>
      <c r="D1548" s="1" t="s">
        <v>351</v>
      </c>
      <c r="E1548" s="1" t="s">
        <v>270</v>
      </c>
      <c r="F1548" s="1" t="s">
        <v>30</v>
      </c>
      <c r="G1548" s="1">
        <v>8</v>
      </c>
      <c r="H1548">
        <v>2</v>
      </c>
      <c r="I1548">
        <f>G1548*H1548*1</f>
        <v>16</v>
      </c>
      <c r="J1548">
        <v>1</v>
      </c>
    </row>
    <row r="1549" spans="1:10" ht="14.25" customHeight="1">
      <c r="A1549" s="4"/>
      <c r="B1549" s="1" t="s">
        <v>1912</v>
      </c>
      <c r="C1549" s="1" t="s">
        <v>151</v>
      </c>
      <c r="D1549" s="1"/>
      <c r="E1549" s="1" t="s">
        <v>11</v>
      </c>
      <c r="F1549" s="1" t="s">
        <v>14</v>
      </c>
      <c r="G1549" s="1">
        <v>42</v>
      </c>
      <c r="H1549">
        <v>0.5</v>
      </c>
      <c r="I1549">
        <f>G1549*H1549</f>
        <v>21</v>
      </c>
    </row>
    <row r="1550" spans="1:10" ht="22.7" customHeight="1">
      <c r="A1550" s="4"/>
      <c r="B1550" s="1" t="s">
        <v>1913</v>
      </c>
      <c r="C1550" s="1" t="s">
        <v>198</v>
      </c>
      <c r="D1550" s="1"/>
      <c r="E1550" s="1" t="s">
        <v>177</v>
      </c>
      <c r="F1550" s="1" t="s">
        <v>11</v>
      </c>
      <c r="G1550" s="1">
        <v>10</v>
      </c>
      <c r="H1550">
        <v>5</v>
      </c>
      <c r="I1550">
        <f>G1550*H1550</f>
        <v>50</v>
      </c>
    </row>
    <row r="1551" spans="1:10" ht="14.25" customHeight="1">
      <c r="A1551" s="4"/>
      <c r="B1551" s="1" t="s">
        <v>1914</v>
      </c>
      <c r="C1551" s="1" t="s">
        <v>101</v>
      </c>
      <c r="D1551" s="1"/>
      <c r="E1551" s="1" t="s">
        <v>10</v>
      </c>
      <c r="F1551" s="1" t="s">
        <v>11</v>
      </c>
      <c r="G1551" s="1">
        <v>12</v>
      </c>
      <c r="H1551">
        <v>1.3</v>
      </c>
      <c r="I1551">
        <f>G1551*H1551</f>
        <v>15.600000000000001</v>
      </c>
    </row>
    <row r="1552" spans="1:10" ht="14.25" customHeight="1">
      <c r="A1552" s="4"/>
      <c r="B1552" s="1" t="s">
        <v>1915</v>
      </c>
      <c r="C1552" s="1" t="s">
        <v>176</v>
      </c>
      <c r="D1552" s="1"/>
      <c r="E1552" s="1" t="s">
        <v>177</v>
      </c>
      <c r="F1552" s="1" t="s">
        <v>11</v>
      </c>
      <c r="G1552" s="1">
        <v>14</v>
      </c>
      <c r="H1552">
        <v>1.7</v>
      </c>
      <c r="I1552">
        <f>G1552*H1552</f>
        <v>23.8</v>
      </c>
    </row>
    <row r="1553" spans="1:10" ht="14.25" customHeight="1">
      <c r="A1553" s="4"/>
      <c r="B1553" s="1" t="s">
        <v>1916</v>
      </c>
      <c r="C1553" s="1" t="s">
        <v>573</v>
      </c>
      <c r="D1553" s="1"/>
      <c r="E1553" s="1" t="s">
        <v>403</v>
      </c>
      <c r="F1553" s="1" t="s">
        <v>404</v>
      </c>
      <c r="G1553" s="1">
        <v>1</v>
      </c>
      <c r="H1553">
        <v>2.5</v>
      </c>
      <c r="I1553">
        <f>G1553*H1553</f>
        <v>2.5</v>
      </c>
    </row>
    <row r="1554" spans="1:10" ht="14.25" customHeight="1">
      <c r="A1554" s="4"/>
      <c r="B1554" s="1" t="s">
        <v>1917</v>
      </c>
      <c r="C1554" s="1" t="s">
        <v>350</v>
      </c>
      <c r="D1554" s="1" t="s">
        <v>351</v>
      </c>
      <c r="E1554" s="1" t="s">
        <v>270</v>
      </c>
      <c r="F1554" s="1" t="s">
        <v>30</v>
      </c>
      <c r="G1554" s="1">
        <v>31</v>
      </c>
      <c r="H1554">
        <v>2</v>
      </c>
      <c r="I1554">
        <f>G1554*H1554*1</f>
        <v>62</v>
      </c>
      <c r="J1554">
        <v>1</v>
      </c>
    </row>
    <row r="1555" spans="1:10" ht="22.7" customHeight="1">
      <c r="A1555" s="4"/>
      <c r="B1555" s="1" t="s">
        <v>1918</v>
      </c>
      <c r="C1555" s="1" t="s">
        <v>198</v>
      </c>
      <c r="D1555" s="1"/>
      <c r="E1555" s="1" t="s">
        <v>177</v>
      </c>
      <c r="F1555" s="1" t="s">
        <v>11</v>
      </c>
      <c r="G1555" s="1">
        <v>8</v>
      </c>
      <c r="H1555">
        <v>5</v>
      </c>
      <c r="I1555">
        <f>G1555*H1555</f>
        <v>40</v>
      </c>
    </row>
    <row r="1556" spans="1:10" ht="22.7" customHeight="1">
      <c r="A1556" s="4"/>
      <c r="B1556" s="1" t="s">
        <v>1919</v>
      </c>
      <c r="C1556" s="1" t="s">
        <v>179</v>
      </c>
      <c r="D1556" s="1"/>
      <c r="E1556" s="1" t="s">
        <v>180</v>
      </c>
      <c r="F1556" s="1" t="s">
        <v>82</v>
      </c>
      <c r="G1556" s="1">
        <v>28</v>
      </c>
      <c r="H1556">
        <v>2.9</v>
      </c>
      <c r="I1556">
        <f>G1556*H1556</f>
        <v>81.2</v>
      </c>
    </row>
    <row r="1557" spans="1:10" ht="14.25" customHeight="1">
      <c r="A1557" s="4"/>
      <c r="B1557" s="1" t="s">
        <v>1920</v>
      </c>
      <c r="C1557" s="1" t="s">
        <v>1921</v>
      </c>
      <c r="D1557" s="1" t="s">
        <v>1880</v>
      </c>
      <c r="E1557" s="1" t="s">
        <v>14</v>
      </c>
      <c r="F1557" s="1" t="s">
        <v>30</v>
      </c>
      <c r="G1557" s="1">
        <v>8</v>
      </c>
      <c r="H1557">
        <v>3.5</v>
      </c>
      <c r="I1557">
        <f>G1557*H1557*1</f>
        <v>28</v>
      </c>
      <c r="J1557">
        <v>1</v>
      </c>
    </row>
    <row r="1558" spans="1:10" ht="22.7" customHeight="1">
      <c r="A1558" s="4"/>
      <c r="B1558" s="1" t="s">
        <v>1922</v>
      </c>
      <c r="C1558" s="1" t="s">
        <v>731</v>
      </c>
      <c r="D1558" s="1"/>
      <c r="E1558" s="1" t="s">
        <v>14</v>
      </c>
      <c r="F1558" s="1" t="s">
        <v>30</v>
      </c>
      <c r="G1558" s="1">
        <v>15</v>
      </c>
      <c r="H1558">
        <v>5</v>
      </c>
      <c r="I1558">
        <f>G1558*H1558</f>
        <v>75</v>
      </c>
    </row>
    <row r="1559" spans="1:10" ht="14.25" customHeight="1">
      <c r="A1559" s="4"/>
      <c r="B1559" s="1" t="s">
        <v>1923</v>
      </c>
      <c r="C1559" s="1" t="s">
        <v>233</v>
      </c>
      <c r="D1559" s="1"/>
      <c r="E1559" s="1" t="s">
        <v>417</v>
      </c>
      <c r="F1559" s="1" t="s">
        <v>24</v>
      </c>
      <c r="G1559" s="1">
        <v>7</v>
      </c>
      <c r="H1559">
        <v>2.5</v>
      </c>
      <c r="I1559">
        <f>G1559*H1559</f>
        <v>17.5</v>
      </c>
    </row>
    <row r="1560" spans="1:10" ht="14.25" customHeight="1">
      <c r="A1560" s="4"/>
      <c r="B1560" s="1" t="s">
        <v>1924</v>
      </c>
      <c r="C1560" s="1" t="s">
        <v>176</v>
      </c>
      <c r="D1560" s="1"/>
      <c r="E1560" s="1" t="s">
        <v>177</v>
      </c>
      <c r="F1560" s="1" t="s">
        <v>11</v>
      </c>
      <c r="G1560" s="1">
        <v>11</v>
      </c>
      <c r="H1560">
        <v>1.7</v>
      </c>
      <c r="I1560">
        <f>G1560*H1560</f>
        <v>18.7</v>
      </c>
    </row>
    <row r="1561" spans="1:10" ht="33.950000000000003" customHeight="1">
      <c r="A1561" s="4"/>
      <c r="B1561" s="1" t="s">
        <v>1925</v>
      </c>
      <c r="C1561" s="1" t="s">
        <v>91</v>
      </c>
      <c r="D1561" s="1" t="s">
        <v>1926</v>
      </c>
      <c r="E1561" s="1" t="s">
        <v>30</v>
      </c>
      <c r="F1561" s="1" t="s">
        <v>42</v>
      </c>
      <c r="G1561" s="1">
        <v>8</v>
      </c>
      <c r="H1561">
        <v>2</v>
      </c>
      <c r="I1561">
        <f>G1561*H1561*2</f>
        <v>32</v>
      </c>
      <c r="J1561">
        <v>2</v>
      </c>
    </row>
  </sheetData>
  <mergeCells count="37">
    <mergeCell ref="A1461:A1516"/>
    <mergeCell ref="A1517:A1561"/>
    <mergeCell ref="A1331:A1402"/>
    <mergeCell ref="B1357:B1358"/>
    <mergeCell ref="A1403:A1431"/>
    <mergeCell ref="A1432:A1433"/>
    <mergeCell ref="A1434:A1460"/>
    <mergeCell ref="A1105:A1115"/>
    <mergeCell ref="A1116:A1147"/>
    <mergeCell ref="A1148:A1199"/>
    <mergeCell ref="A1200:A1256"/>
    <mergeCell ref="A1257:A1330"/>
    <mergeCell ref="A899:A953"/>
    <mergeCell ref="B916:B917"/>
    <mergeCell ref="A954:A1010"/>
    <mergeCell ref="A1011:A1067"/>
    <mergeCell ref="A1068:A1104"/>
    <mergeCell ref="A748:A761"/>
    <mergeCell ref="B749:B750"/>
    <mergeCell ref="A762:A821"/>
    <mergeCell ref="B783:B786"/>
    <mergeCell ref="A822:A898"/>
    <mergeCell ref="A507:A579"/>
    <mergeCell ref="A580:A649"/>
    <mergeCell ref="A650:A713"/>
    <mergeCell ref="A714:A747"/>
    <mergeCell ref="B716:B717"/>
    <mergeCell ref="A257:A331"/>
    <mergeCell ref="A332:A358"/>
    <mergeCell ref="A359:A373"/>
    <mergeCell ref="A374:A439"/>
    <mergeCell ref="A440:A506"/>
    <mergeCell ref="A1:G1"/>
    <mergeCell ref="A3:A40"/>
    <mergeCell ref="A41:A144"/>
    <mergeCell ref="A145:A212"/>
    <mergeCell ref="A213:A256"/>
  </mergeCells>
  <phoneticPr fontId="3" type="noConversion"/>
  <pageMargins left="0.75" right="0.67100000381469727" top="0.26899999380111694" bottom="0.26899999380111694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2022-09-09T05:18:08Z</dcterms:created>
  <dcterms:modified xsi:type="dcterms:W3CDTF">2022-09-09T05:18:39Z</dcterms:modified>
</cp:coreProperties>
</file>