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wenbing/Library/CloudStorage/Dropbox/Papers/ZhouJiong/Data/参考文献指标数据及数据说明/"/>
    </mc:Choice>
  </mc:AlternateContent>
  <xr:revisionPtr revIDLastSave="0" documentId="13_ncr:1_{235AFD77-C350-FD4E-810C-3692209D1FA2}" xr6:coauthVersionLast="47" xr6:coauthVersionMax="47" xr10:uidLastSave="{00000000-0000-0000-0000-000000000000}"/>
  <bookViews>
    <workbookView xWindow="7500" yWindow="3520" windowWidth="27820" windowHeight="16000" activeTab="4" xr2:uid="{00000000-000D-0000-FFFF-FFFF00000000}"/>
  </bookViews>
  <sheets>
    <sheet name="X11金融产业产值" sheetId="1" r:id="rId1"/>
    <sheet name="X12金融资产规模" sheetId="2" r:id="rId2"/>
    <sheet name="X13金融就业规模" sheetId="3" r:id="rId3"/>
    <sheet name="X14银行业市场份额" sheetId="4" r:id="rId4"/>
    <sheet name="X15证券业市场份额" sheetId="6" r:id="rId5"/>
    <sheet name="X16保险业市场份额" sheetId="7" r:id="rId6"/>
    <sheet name="X17金融服务效率" sheetId="8" r:id="rId7"/>
    <sheet name="X21科技人力投入" sheetId="9" r:id="rId8"/>
    <sheet name="X22研发经费投入" sheetId="10" r:id="rId9"/>
    <sheet name="X23财政科技投入" sheetId="11" r:id="rId10"/>
    <sheet name="X24发明专利产出率" sheetId="12" r:id="rId11"/>
    <sheet name="X25科技论文产出率" sheetId="13" r:id="rId12"/>
    <sheet name="X26技术市场成交率" sheetId="14" r:id="rId13"/>
    <sheet name="X27科技成果转化率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2" i="15" l="1"/>
  <c r="V32" i="15"/>
  <c r="U32" i="15"/>
  <c r="T32" i="15"/>
  <c r="S32" i="15"/>
  <c r="R32" i="15"/>
  <c r="Q32" i="15"/>
  <c r="P32" i="15"/>
  <c r="O32" i="15"/>
  <c r="N32" i="15"/>
  <c r="M32" i="15"/>
  <c r="L32" i="15"/>
  <c r="K32" i="15"/>
  <c r="J32" i="15"/>
  <c r="I32" i="15"/>
  <c r="H32" i="15"/>
  <c r="G32" i="15"/>
  <c r="F32" i="15"/>
  <c r="E32" i="15"/>
  <c r="D32" i="15"/>
  <c r="W31" i="15"/>
  <c r="V31" i="15"/>
  <c r="U31" i="15"/>
  <c r="T31" i="15"/>
  <c r="S31" i="15"/>
  <c r="R31" i="15"/>
  <c r="Q31" i="15"/>
  <c r="P31" i="15"/>
  <c r="O31" i="15"/>
  <c r="N31" i="15"/>
  <c r="M31" i="15"/>
  <c r="L31" i="15"/>
  <c r="K31" i="15"/>
  <c r="J31" i="15"/>
  <c r="I31" i="15"/>
  <c r="H31" i="15"/>
  <c r="G31" i="15"/>
  <c r="F31" i="15"/>
  <c r="E31" i="15"/>
  <c r="D31" i="15"/>
  <c r="C31" i="15"/>
  <c r="B31" i="15"/>
  <c r="W30" i="15"/>
  <c r="V30" i="15"/>
  <c r="U30" i="15"/>
  <c r="T30" i="15"/>
  <c r="S30" i="15"/>
  <c r="R30" i="15"/>
  <c r="Q30" i="15"/>
  <c r="P30" i="15"/>
  <c r="O30" i="15"/>
  <c r="N30" i="15"/>
  <c r="M30" i="15"/>
  <c r="L30" i="15"/>
  <c r="K30" i="15"/>
  <c r="J30" i="15"/>
  <c r="I30" i="15"/>
  <c r="G30" i="15"/>
  <c r="F30" i="15"/>
  <c r="E30" i="15"/>
  <c r="C30" i="15"/>
  <c r="B30" i="15"/>
  <c r="W29" i="15"/>
  <c r="V29" i="15"/>
  <c r="U29" i="15"/>
  <c r="T29" i="15"/>
  <c r="S29" i="15"/>
  <c r="R29" i="15"/>
  <c r="Q29" i="15"/>
  <c r="P29" i="15"/>
  <c r="O29" i="15"/>
  <c r="N29" i="15"/>
  <c r="M29" i="15"/>
  <c r="L29" i="15"/>
  <c r="K29" i="15"/>
  <c r="J29" i="15"/>
  <c r="I29" i="15"/>
  <c r="H29" i="15"/>
  <c r="G29" i="15"/>
  <c r="F29" i="15"/>
  <c r="E29" i="15"/>
  <c r="D29" i="15"/>
  <c r="C29" i="15"/>
  <c r="B29" i="15"/>
  <c r="W28" i="15"/>
  <c r="V28" i="15"/>
  <c r="U28" i="15"/>
  <c r="T28" i="15"/>
  <c r="S28" i="15"/>
  <c r="R28" i="15"/>
  <c r="Q28" i="15"/>
  <c r="P28" i="15"/>
  <c r="O28" i="15"/>
  <c r="N28" i="15"/>
  <c r="M28" i="15"/>
  <c r="L28" i="15"/>
  <c r="K28" i="15"/>
  <c r="J28" i="15"/>
  <c r="I28" i="15"/>
  <c r="H28" i="15"/>
  <c r="G28" i="15"/>
  <c r="F28" i="15"/>
  <c r="E28" i="15"/>
  <c r="D28" i="15"/>
  <c r="C28" i="15"/>
  <c r="B28" i="15"/>
  <c r="W27" i="15"/>
  <c r="V27" i="15"/>
  <c r="U27" i="15"/>
  <c r="T27" i="15"/>
  <c r="S27" i="15"/>
  <c r="R27" i="15"/>
  <c r="Q27" i="15"/>
  <c r="P27" i="15"/>
  <c r="O27" i="15"/>
  <c r="N27" i="15"/>
  <c r="M27" i="15"/>
  <c r="L27" i="15"/>
  <c r="K27" i="15"/>
  <c r="J27" i="15"/>
  <c r="I27" i="15"/>
  <c r="H27" i="15"/>
  <c r="G27" i="15"/>
  <c r="F27" i="15"/>
  <c r="E27" i="15"/>
  <c r="D27" i="15"/>
  <c r="C27" i="15"/>
  <c r="B27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B26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B25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B24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B23" i="15"/>
  <c r="W22" i="15"/>
  <c r="V22" i="15"/>
  <c r="U22" i="15"/>
  <c r="T22" i="15"/>
  <c r="S22" i="15"/>
  <c r="R22" i="15"/>
  <c r="Q22" i="15"/>
  <c r="P22" i="15"/>
  <c r="O22" i="15"/>
  <c r="N22" i="15"/>
  <c r="M22" i="15"/>
  <c r="L22" i="15"/>
  <c r="K22" i="15"/>
  <c r="J22" i="15"/>
  <c r="I22" i="15"/>
  <c r="H22" i="15"/>
  <c r="G22" i="15"/>
  <c r="F22" i="15"/>
  <c r="E22" i="15"/>
  <c r="D22" i="15"/>
  <c r="C22" i="15"/>
  <c r="B22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B21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B20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B19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B18" i="15"/>
  <c r="W17" i="15"/>
  <c r="V17" i="15"/>
  <c r="U17" i="15"/>
  <c r="T17" i="15"/>
  <c r="S17" i="15"/>
  <c r="R17" i="15"/>
  <c r="Q17" i="15"/>
  <c r="P17" i="15"/>
  <c r="O17" i="15"/>
  <c r="N17" i="15"/>
  <c r="M17" i="15"/>
  <c r="L17" i="15"/>
  <c r="K17" i="15"/>
  <c r="J17" i="15"/>
  <c r="I17" i="15"/>
  <c r="H17" i="15"/>
  <c r="G17" i="15"/>
  <c r="F17" i="15"/>
  <c r="E17" i="15"/>
  <c r="D17" i="15"/>
  <c r="C17" i="15"/>
  <c r="B17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B16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B15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B14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B13" i="15"/>
  <c r="W12" i="15"/>
  <c r="V12" i="15"/>
  <c r="U12" i="15"/>
  <c r="T12" i="15"/>
  <c r="S12" i="15"/>
  <c r="R12" i="15"/>
  <c r="Q12" i="15"/>
  <c r="P12" i="15"/>
  <c r="O12" i="15"/>
  <c r="N12" i="15"/>
  <c r="M12" i="15"/>
  <c r="L12" i="15"/>
  <c r="K12" i="15"/>
  <c r="J12" i="15"/>
  <c r="I12" i="15"/>
  <c r="H12" i="15"/>
  <c r="G12" i="15"/>
  <c r="F12" i="15"/>
  <c r="E12" i="15"/>
  <c r="D12" i="15"/>
  <c r="C12" i="15"/>
  <c r="B12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B11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B10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B9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B8" i="15"/>
  <c r="W7" i="15"/>
  <c r="V7" i="15"/>
  <c r="U7" i="15"/>
  <c r="T7" i="15"/>
  <c r="S7" i="15"/>
  <c r="R7" i="15"/>
  <c r="Q7" i="15"/>
  <c r="P7" i="15"/>
  <c r="O7" i="15"/>
  <c r="N7" i="15"/>
  <c r="M7" i="15"/>
  <c r="L7" i="15"/>
  <c r="K7" i="15"/>
  <c r="J7" i="15"/>
  <c r="I7" i="15"/>
  <c r="H7" i="15"/>
  <c r="G7" i="15"/>
  <c r="F7" i="15"/>
  <c r="E7" i="15"/>
  <c r="D7" i="15"/>
  <c r="C7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B6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B5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B4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B3" i="15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W31" i="11"/>
  <c r="V31" i="11"/>
  <c r="U31" i="11"/>
  <c r="T31" i="11"/>
  <c r="S31" i="11"/>
  <c r="R31" i="11"/>
  <c r="Q31" i="11"/>
  <c r="P31" i="11"/>
  <c r="O31" i="11"/>
  <c r="N31" i="11"/>
  <c r="M31" i="11"/>
  <c r="L31" i="11"/>
  <c r="K31" i="11"/>
  <c r="J31" i="11"/>
  <c r="I31" i="11"/>
  <c r="H31" i="11"/>
  <c r="G31" i="11"/>
  <c r="F31" i="11"/>
  <c r="E31" i="11"/>
  <c r="D31" i="11"/>
  <c r="C31" i="11"/>
  <c r="B31" i="11"/>
  <c r="W30" i="11"/>
  <c r="V30" i="11"/>
  <c r="U30" i="11"/>
  <c r="T30" i="11"/>
  <c r="S30" i="11"/>
  <c r="R30" i="11"/>
  <c r="Q30" i="11"/>
  <c r="P30" i="11"/>
  <c r="O30" i="11"/>
  <c r="N30" i="11"/>
  <c r="M30" i="11"/>
  <c r="L30" i="11"/>
  <c r="K30" i="11"/>
  <c r="J30" i="11"/>
  <c r="I30" i="11"/>
  <c r="H30" i="11"/>
  <c r="G30" i="11"/>
  <c r="F30" i="11"/>
  <c r="E30" i="11"/>
  <c r="D30" i="11"/>
  <c r="C30" i="11"/>
  <c r="B30" i="11"/>
  <c r="W29" i="11"/>
  <c r="V29" i="11"/>
  <c r="U29" i="11"/>
  <c r="T29" i="11"/>
  <c r="S29" i="11"/>
  <c r="R29" i="11"/>
  <c r="Q29" i="11"/>
  <c r="P29" i="11"/>
  <c r="O29" i="11"/>
  <c r="N29" i="11"/>
  <c r="M29" i="11"/>
  <c r="L29" i="11"/>
  <c r="K29" i="11"/>
  <c r="J29" i="11"/>
  <c r="I29" i="11"/>
  <c r="H29" i="11"/>
  <c r="G29" i="11"/>
  <c r="F29" i="11"/>
  <c r="E29" i="11"/>
  <c r="D29" i="11"/>
  <c r="C29" i="11"/>
  <c r="B29" i="11"/>
  <c r="W28" i="11"/>
  <c r="V28" i="11"/>
  <c r="U28" i="11"/>
  <c r="T28" i="11"/>
  <c r="S28" i="11"/>
  <c r="R28" i="11"/>
  <c r="Q28" i="11"/>
  <c r="P28" i="11"/>
  <c r="O28" i="11"/>
  <c r="N28" i="11"/>
  <c r="M28" i="11"/>
  <c r="L28" i="11"/>
  <c r="K28" i="11"/>
  <c r="J28" i="11"/>
  <c r="I28" i="11"/>
  <c r="H28" i="11"/>
  <c r="G28" i="11"/>
  <c r="F28" i="11"/>
  <c r="E28" i="11"/>
  <c r="D28" i="11"/>
  <c r="C28" i="11"/>
  <c r="B28" i="11"/>
  <c r="W27" i="11"/>
  <c r="V27" i="11"/>
  <c r="U27" i="11"/>
  <c r="T27" i="11"/>
  <c r="S27" i="11"/>
  <c r="R27" i="11"/>
  <c r="Q27" i="11"/>
  <c r="P27" i="11"/>
  <c r="O27" i="11"/>
  <c r="N27" i="11"/>
  <c r="M27" i="11"/>
  <c r="L27" i="11"/>
  <c r="K27" i="11"/>
  <c r="J27" i="11"/>
  <c r="I27" i="11"/>
  <c r="H27" i="11"/>
  <c r="G27" i="11"/>
  <c r="F27" i="11"/>
  <c r="E27" i="11"/>
  <c r="D27" i="11"/>
  <c r="C27" i="11"/>
  <c r="B27" i="11"/>
  <c r="W26" i="11"/>
  <c r="V26" i="11"/>
  <c r="U26" i="11"/>
  <c r="T26" i="11"/>
  <c r="S26" i="11"/>
  <c r="R26" i="11"/>
  <c r="Q26" i="11"/>
  <c r="P26" i="11"/>
  <c r="O26" i="11"/>
  <c r="N26" i="11"/>
  <c r="M26" i="11"/>
  <c r="L26" i="11"/>
  <c r="K26" i="11"/>
  <c r="J26" i="11"/>
  <c r="I26" i="11"/>
  <c r="H26" i="11"/>
  <c r="G26" i="11"/>
  <c r="F26" i="11"/>
  <c r="E26" i="11"/>
  <c r="D26" i="11"/>
  <c r="C26" i="11"/>
  <c r="B26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W24" i="11"/>
  <c r="V24" i="11"/>
  <c r="U24" i="11"/>
  <c r="T24" i="11"/>
  <c r="S24" i="11"/>
  <c r="R24" i="11"/>
  <c r="Q24" i="11"/>
  <c r="P24" i="11"/>
  <c r="O24" i="11"/>
  <c r="N24" i="11"/>
  <c r="M24" i="11"/>
  <c r="L24" i="11"/>
  <c r="K24" i="11"/>
  <c r="J24" i="11"/>
  <c r="I24" i="11"/>
  <c r="H24" i="11"/>
  <c r="G24" i="11"/>
  <c r="F24" i="11"/>
  <c r="E24" i="11"/>
  <c r="D24" i="11"/>
  <c r="C24" i="11"/>
  <c r="B24" i="11"/>
  <c r="W23" i="11"/>
  <c r="V23" i="11"/>
  <c r="U23" i="11"/>
  <c r="T23" i="11"/>
  <c r="S23" i="11"/>
  <c r="R23" i="11"/>
  <c r="Q23" i="11"/>
  <c r="P23" i="11"/>
  <c r="O23" i="11"/>
  <c r="N23" i="11"/>
  <c r="M23" i="11"/>
  <c r="L23" i="11"/>
  <c r="K23" i="11"/>
  <c r="J23" i="11"/>
  <c r="I23" i="11"/>
  <c r="H23" i="11"/>
  <c r="G23" i="11"/>
  <c r="F23" i="11"/>
  <c r="E23" i="11"/>
  <c r="D23" i="11"/>
  <c r="C23" i="11"/>
  <c r="B23" i="11"/>
  <c r="W22" i="11"/>
  <c r="V22" i="11"/>
  <c r="U22" i="11"/>
  <c r="T22" i="11"/>
  <c r="S22" i="11"/>
  <c r="R22" i="11"/>
  <c r="Q22" i="11"/>
  <c r="P22" i="11"/>
  <c r="O22" i="11"/>
  <c r="N22" i="11"/>
  <c r="M22" i="11"/>
  <c r="L22" i="11"/>
  <c r="K22" i="11"/>
  <c r="J22" i="11"/>
  <c r="I22" i="11"/>
  <c r="H22" i="11"/>
  <c r="G22" i="11"/>
  <c r="F22" i="11"/>
  <c r="E22" i="11"/>
  <c r="D22" i="11"/>
  <c r="C22" i="11"/>
  <c r="B22" i="11"/>
  <c r="W21" i="11"/>
  <c r="V21" i="11"/>
  <c r="U21" i="11"/>
  <c r="T21" i="11"/>
  <c r="S21" i="11"/>
  <c r="R21" i="11"/>
  <c r="Q21" i="11"/>
  <c r="P21" i="11"/>
  <c r="O21" i="11"/>
  <c r="N21" i="11"/>
  <c r="M21" i="11"/>
  <c r="L21" i="11"/>
  <c r="K21" i="11"/>
  <c r="J21" i="11"/>
  <c r="I21" i="11"/>
  <c r="H21" i="11"/>
  <c r="G21" i="11"/>
  <c r="F21" i="11"/>
  <c r="E21" i="11"/>
  <c r="D21" i="11"/>
  <c r="C21" i="11"/>
  <c r="B21" i="11"/>
  <c r="W20" i="11"/>
  <c r="V20" i="11"/>
  <c r="U20" i="11"/>
  <c r="T20" i="11"/>
  <c r="S20" i="11"/>
  <c r="R20" i="11"/>
  <c r="Q20" i="11"/>
  <c r="P20" i="11"/>
  <c r="O20" i="11"/>
  <c r="N20" i="11"/>
  <c r="M20" i="11"/>
  <c r="L20" i="11"/>
  <c r="K20" i="11"/>
  <c r="J20" i="11"/>
  <c r="I20" i="11"/>
  <c r="H20" i="11"/>
  <c r="G20" i="11"/>
  <c r="F20" i="11"/>
  <c r="E20" i="11"/>
  <c r="D20" i="11"/>
  <c r="C20" i="11"/>
  <c r="B20" i="11"/>
  <c r="W19" i="11"/>
  <c r="V19" i="11"/>
  <c r="U19" i="11"/>
  <c r="T19" i="11"/>
  <c r="S19" i="11"/>
  <c r="R19" i="11"/>
  <c r="Q19" i="11"/>
  <c r="P19" i="11"/>
  <c r="O19" i="11"/>
  <c r="N19" i="11"/>
  <c r="M19" i="11"/>
  <c r="L19" i="11"/>
  <c r="K19" i="11"/>
  <c r="J19" i="11"/>
  <c r="I19" i="11"/>
  <c r="H19" i="11"/>
  <c r="G19" i="11"/>
  <c r="F19" i="11"/>
  <c r="E19" i="11"/>
  <c r="D19" i="11"/>
  <c r="C19" i="11"/>
  <c r="B19" i="11"/>
  <c r="W18" i="11"/>
  <c r="V18" i="11"/>
  <c r="U18" i="11"/>
  <c r="T18" i="11"/>
  <c r="S18" i="11"/>
  <c r="R18" i="11"/>
  <c r="Q18" i="11"/>
  <c r="P18" i="11"/>
  <c r="O18" i="11"/>
  <c r="N18" i="11"/>
  <c r="M18" i="11"/>
  <c r="L18" i="11"/>
  <c r="K18" i="11"/>
  <c r="J18" i="11"/>
  <c r="I18" i="11"/>
  <c r="H18" i="11"/>
  <c r="G18" i="11"/>
  <c r="F18" i="11"/>
  <c r="E18" i="11"/>
  <c r="D18" i="11"/>
  <c r="C18" i="11"/>
  <c r="B18" i="11"/>
  <c r="W17" i="11"/>
  <c r="V17" i="11"/>
  <c r="U17" i="11"/>
  <c r="T17" i="11"/>
  <c r="S17" i="11"/>
  <c r="R17" i="11"/>
  <c r="Q17" i="11"/>
  <c r="P17" i="11"/>
  <c r="O17" i="11"/>
  <c r="N17" i="11"/>
  <c r="M17" i="11"/>
  <c r="L17" i="11"/>
  <c r="K17" i="11"/>
  <c r="J17" i="11"/>
  <c r="I17" i="11"/>
  <c r="H17" i="11"/>
  <c r="G17" i="11"/>
  <c r="F17" i="11"/>
  <c r="E17" i="11"/>
  <c r="D17" i="11"/>
  <c r="C17" i="11"/>
  <c r="B17" i="11"/>
  <c r="W16" i="11"/>
  <c r="V16" i="11"/>
  <c r="U16" i="11"/>
  <c r="T16" i="11"/>
  <c r="S16" i="11"/>
  <c r="R16" i="11"/>
  <c r="Q16" i="11"/>
  <c r="P16" i="11"/>
  <c r="O16" i="11"/>
  <c r="N16" i="11"/>
  <c r="M16" i="11"/>
  <c r="L16" i="11"/>
  <c r="K16" i="11"/>
  <c r="J16" i="11"/>
  <c r="I16" i="11"/>
  <c r="H16" i="11"/>
  <c r="G16" i="11"/>
  <c r="F16" i="11"/>
  <c r="E16" i="11"/>
  <c r="D16" i="11"/>
  <c r="C16" i="11"/>
  <c r="B16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W14" i="11"/>
  <c r="V14" i="11"/>
  <c r="U14" i="11"/>
  <c r="T14" i="11"/>
  <c r="S14" i="11"/>
  <c r="R14" i="11"/>
  <c r="Q14" i="11"/>
  <c r="P14" i="11"/>
  <c r="O14" i="11"/>
  <c r="N14" i="11"/>
  <c r="M14" i="11"/>
  <c r="L14" i="11"/>
  <c r="K14" i="11"/>
  <c r="J14" i="11"/>
  <c r="I14" i="11"/>
  <c r="H14" i="11"/>
  <c r="G14" i="11"/>
  <c r="F14" i="11"/>
  <c r="E14" i="11"/>
  <c r="D14" i="11"/>
  <c r="C14" i="11"/>
  <c r="B14" i="11"/>
  <c r="W13" i="11"/>
  <c r="V13" i="11"/>
  <c r="U13" i="11"/>
  <c r="T13" i="11"/>
  <c r="S1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F13" i="11"/>
  <c r="E13" i="11"/>
  <c r="D13" i="11"/>
  <c r="C13" i="11"/>
  <c r="B13" i="11"/>
  <c r="W12" i="11"/>
  <c r="V12" i="11"/>
  <c r="U12" i="11"/>
  <c r="T12" i="11"/>
  <c r="S12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F12" i="11"/>
  <c r="E12" i="11"/>
  <c r="D12" i="11"/>
  <c r="C12" i="11"/>
  <c r="B12" i="11"/>
  <c r="W11" i="11"/>
  <c r="V11" i="11"/>
  <c r="U11" i="11"/>
  <c r="T11" i="11"/>
  <c r="S11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F11" i="11"/>
  <c r="E11" i="11"/>
  <c r="D11" i="11"/>
  <c r="C11" i="11"/>
  <c r="B11" i="11"/>
  <c r="W10" i="11"/>
  <c r="V10" i="11"/>
  <c r="U10" i="11"/>
  <c r="T10" i="11"/>
  <c r="S10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F10" i="11"/>
  <c r="E10" i="11"/>
  <c r="D10" i="11"/>
  <c r="C10" i="11"/>
  <c r="B10" i="11"/>
  <c r="W9" i="11"/>
  <c r="V9" i="11"/>
  <c r="U9" i="11"/>
  <c r="T9" i="11"/>
  <c r="S9" i="11"/>
  <c r="R9" i="11"/>
  <c r="Q9" i="11"/>
  <c r="P9" i="11"/>
  <c r="O9" i="11"/>
  <c r="N9" i="11"/>
  <c r="M9" i="11"/>
  <c r="L9" i="11"/>
  <c r="K9" i="11"/>
  <c r="J9" i="11"/>
  <c r="I9" i="11"/>
  <c r="H9" i="11"/>
  <c r="G9" i="11"/>
  <c r="F9" i="11"/>
  <c r="E9" i="11"/>
  <c r="D9" i="11"/>
  <c r="C9" i="11"/>
  <c r="B9" i="11"/>
  <c r="W8" i="11"/>
  <c r="V8" i="11"/>
  <c r="U8" i="11"/>
  <c r="T8" i="11"/>
  <c r="S8" i="11"/>
  <c r="R8" i="11"/>
  <c r="Q8" i="11"/>
  <c r="P8" i="11"/>
  <c r="O8" i="11"/>
  <c r="N8" i="11"/>
  <c r="M8" i="11"/>
  <c r="L8" i="11"/>
  <c r="K8" i="11"/>
  <c r="J8" i="11"/>
  <c r="I8" i="11"/>
  <c r="H8" i="11"/>
  <c r="G8" i="11"/>
  <c r="F8" i="11"/>
  <c r="E8" i="11"/>
  <c r="D8" i="11"/>
  <c r="C8" i="11"/>
  <c r="B8" i="11"/>
  <c r="W7" i="11"/>
  <c r="V7" i="11"/>
  <c r="U7" i="11"/>
  <c r="T7" i="11"/>
  <c r="S7" i="11"/>
  <c r="R7" i="11"/>
  <c r="Q7" i="11"/>
  <c r="P7" i="11"/>
  <c r="O7" i="11"/>
  <c r="N7" i="11"/>
  <c r="M7" i="11"/>
  <c r="L7" i="11"/>
  <c r="K7" i="11"/>
  <c r="J7" i="11"/>
  <c r="I7" i="11"/>
  <c r="H7" i="11"/>
  <c r="G7" i="11"/>
  <c r="F7" i="11"/>
  <c r="E7" i="11"/>
  <c r="D7" i="11"/>
  <c r="C7" i="11"/>
  <c r="B7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W5" i="11"/>
  <c r="V5" i="11"/>
  <c r="U5" i="11"/>
  <c r="T5" i="11"/>
  <c r="S5" i="11"/>
  <c r="R5" i="11"/>
  <c r="Q5" i="11"/>
  <c r="P5" i="11"/>
  <c r="O5" i="11"/>
  <c r="N5" i="11"/>
  <c r="M5" i="11"/>
  <c r="L5" i="11"/>
  <c r="K5" i="11"/>
  <c r="J5" i="11"/>
  <c r="I5" i="11"/>
  <c r="H5" i="11"/>
  <c r="G5" i="11"/>
  <c r="F5" i="11"/>
  <c r="E5" i="11"/>
  <c r="D5" i="11"/>
  <c r="C5" i="11"/>
  <c r="B5" i="11"/>
  <c r="W4" i="11"/>
  <c r="V4" i="11"/>
  <c r="U4" i="11"/>
  <c r="T4" i="11"/>
  <c r="S4" i="11"/>
  <c r="R4" i="11"/>
  <c r="Q4" i="11"/>
  <c r="P4" i="11"/>
  <c r="O4" i="11"/>
  <c r="N4" i="11"/>
  <c r="M4" i="11"/>
  <c r="L4" i="11"/>
  <c r="K4" i="11"/>
  <c r="J4" i="11"/>
  <c r="I4" i="11"/>
  <c r="H4" i="11"/>
  <c r="G4" i="11"/>
  <c r="F4" i="11"/>
  <c r="E4" i="11"/>
  <c r="D4" i="11"/>
  <c r="C4" i="11"/>
  <c r="B4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/>
  <c r="D3" i="11"/>
  <c r="C3" i="11"/>
  <c r="B3" i="11"/>
  <c r="W32" i="10"/>
  <c r="V32" i="10"/>
  <c r="U32" i="10"/>
  <c r="T32" i="10"/>
  <c r="S32" i="10"/>
  <c r="R32" i="10"/>
  <c r="Q32" i="10"/>
  <c r="P32" i="10"/>
  <c r="O32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W31" i="10"/>
  <c r="V31" i="10"/>
  <c r="U31" i="10"/>
  <c r="T31" i="10"/>
  <c r="S31" i="10"/>
  <c r="R31" i="10"/>
  <c r="Q31" i="10"/>
  <c r="P31" i="10"/>
  <c r="O31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W30" i="10"/>
  <c r="V30" i="10"/>
  <c r="U30" i="10"/>
  <c r="T30" i="10"/>
  <c r="S30" i="10"/>
  <c r="R30" i="10"/>
  <c r="Q30" i="10"/>
  <c r="P30" i="10"/>
  <c r="O30" i="10"/>
  <c r="N30" i="10"/>
  <c r="M30" i="10"/>
  <c r="L30" i="10"/>
  <c r="K30" i="10"/>
  <c r="J30" i="10"/>
  <c r="I30" i="10"/>
  <c r="H30" i="10"/>
  <c r="G30" i="10"/>
  <c r="F30" i="10"/>
  <c r="E30" i="10"/>
  <c r="D30" i="10"/>
  <c r="C30" i="10"/>
  <c r="B30" i="10"/>
  <c r="W29" i="10"/>
  <c r="V29" i="10"/>
  <c r="U29" i="10"/>
  <c r="T29" i="10"/>
  <c r="S29" i="10"/>
  <c r="R29" i="10"/>
  <c r="Q29" i="10"/>
  <c r="P29" i="10"/>
  <c r="O29" i="10"/>
  <c r="N29" i="10"/>
  <c r="M29" i="10"/>
  <c r="L29" i="10"/>
  <c r="K29" i="10"/>
  <c r="J29" i="10"/>
  <c r="I29" i="10"/>
  <c r="H29" i="10"/>
  <c r="G29" i="10"/>
  <c r="F29" i="10"/>
  <c r="E29" i="10"/>
  <c r="D29" i="10"/>
  <c r="C29" i="10"/>
  <c r="B29" i="10"/>
  <c r="W28" i="10"/>
  <c r="V28" i="10"/>
  <c r="U28" i="10"/>
  <c r="T28" i="10"/>
  <c r="S28" i="10"/>
  <c r="R28" i="10"/>
  <c r="Q28" i="10"/>
  <c r="P28" i="10"/>
  <c r="O28" i="10"/>
  <c r="N28" i="10"/>
  <c r="M28" i="10"/>
  <c r="L28" i="10"/>
  <c r="K28" i="10"/>
  <c r="J28" i="10"/>
  <c r="I28" i="10"/>
  <c r="H28" i="10"/>
  <c r="G28" i="10"/>
  <c r="F28" i="10"/>
  <c r="E28" i="10"/>
  <c r="D28" i="10"/>
  <c r="C28" i="10"/>
  <c r="B28" i="10"/>
  <c r="W27" i="10"/>
  <c r="V27" i="10"/>
  <c r="U27" i="10"/>
  <c r="T27" i="10"/>
  <c r="S27" i="10"/>
  <c r="R27" i="10"/>
  <c r="Q27" i="10"/>
  <c r="P27" i="10"/>
  <c r="O27" i="10"/>
  <c r="N27" i="10"/>
  <c r="M27" i="10"/>
  <c r="L27" i="10"/>
  <c r="K27" i="10"/>
  <c r="J27" i="10"/>
  <c r="I27" i="10"/>
  <c r="H27" i="10"/>
  <c r="G27" i="10"/>
  <c r="F27" i="10"/>
  <c r="E27" i="10"/>
  <c r="D27" i="10"/>
  <c r="C27" i="10"/>
  <c r="B27" i="10"/>
  <c r="W26" i="10"/>
  <c r="V26" i="10"/>
  <c r="U26" i="10"/>
  <c r="T26" i="10"/>
  <c r="S26" i="10"/>
  <c r="R26" i="10"/>
  <c r="Q26" i="10"/>
  <c r="P26" i="10"/>
  <c r="O26" i="10"/>
  <c r="N26" i="10"/>
  <c r="M26" i="10"/>
  <c r="L26" i="10"/>
  <c r="K26" i="10"/>
  <c r="J26" i="10"/>
  <c r="I26" i="10"/>
  <c r="H26" i="10"/>
  <c r="G26" i="10"/>
  <c r="F26" i="10"/>
  <c r="E26" i="10"/>
  <c r="D26" i="10"/>
  <c r="C26" i="10"/>
  <c r="B26" i="10"/>
  <c r="W25" i="10"/>
  <c r="V25" i="10"/>
  <c r="U25" i="10"/>
  <c r="T25" i="10"/>
  <c r="S25" i="10"/>
  <c r="R25" i="10"/>
  <c r="Q25" i="10"/>
  <c r="P25" i="10"/>
  <c r="O25" i="10"/>
  <c r="N25" i="10"/>
  <c r="M25" i="10"/>
  <c r="L25" i="10"/>
  <c r="K25" i="10"/>
  <c r="J25" i="10"/>
  <c r="I25" i="10"/>
  <c r="H25" i="10"/>
  <c r="G25" i="10"/>
  <c r="F25" i="10"/>
  <c r="E25" i="10"/>
  <c r="D25" i="10"/>
  <c r="C25" i="10"/>
  <c r="B25" i="10"/>
  <c r="W24" i="10"/>
  <c r="V24" i="10"/>
  <c r="U24" i="10"/>
  <c r="T24" i="10"/>
  <c r="S24" i="10"/>
  <c r="R24" i="10"/>
  <c r="Q24" i="10"/>
  <c r="P24" i="10"/>
  <c r="O24" i="10"/>
  <c r="N24" i="10"/>
  <c r="M24" i="10"/>
  <c r="L24" i="10"/>
  <c r="K24" i="10"/>
  <c r="J24" i="10"/>
  <c r="I24" i="10"/>
  <c r="H24" i="10"/>
  <c r="G24" i="10"/>
  <c r="F24" i="10"/>
  <c r="E24" i="10"/>
  <c r="D24" i="10"/>
  <c r="C24" i="10"/>
  <c r="B24" i="10"/>
  <c r="W23" i="10"/>
  <c r="V23" i="10"/>
  <c r="U23" i="10"/>
  <c r="T23" i="10"/>
  <c r="S23" i="10"/>
  <c r="R23" i="10"/>
  <c r="Q23" i="10"/>
  <c r="P23" i="10"/>
  <c r="O23" i="10"/>
  <c r="N23" i="10"/>
  <c r="M23" i="10"/>
  <c r="L23" i="10"/>
  <c r="K23" i="10"/>
  <c r="J23" i="10"/>
  <c r="I23" i="10"/>
  <c r="H23" i="10"/>
  <c r="G23" i="10"/>
  <c r="F23" i="10"/>
  <c r="E23" i="10"/>
  <c r="D23" i="10"/>
  <c r="C23" i="10"/>
  <c r="B23" i="10"/>
  <c r="W22" i="10"/>
  <c r="V22" i="10"/>
  <c r="U22" i="10"/>
  <c r="T22" i="10"/>
  <c r="S22" i="10"/>
  <c r="R22" i="10"/>
  <c r="Q22" i="10"/>
  <c r="P22" i="10"/>
  <c r="O22" i="10"/>
  <c r="N22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W21" i="10"/>
  <c r="V21" i="10"/>
  <c r="U21" i="10"/>
  <c r="T21" i="10"/>
  <c r="S21" i="10"/>
  <c r="R21" i="10"/>
  <c r="Q21" i="10"/>
  <c r="P21" i="10"/>
  <c r="O21" i="10"/>
  <c r="N21" i="10"/>
  <c r="M21" i="10"/>
  <c r="L21" i="10"/>
  <c r="K21" i="10"/>
  <c r="J21" i="10"/>
  <c r="I21" i="10"/>
  <c r="H21" i="10"/>
  <c r="G21" i="10"/>
  <c r="F21" i="10"/>
  <c r="E21" i="10"/>
  <c r="D21" i="10"/>
  <c r="C21" i="10"/>
  <c r="B21" i="10"/>
  <c r="W20" i="10"/>
  <c r="V20" i="10"/>
  <c r="U20" i="10"/>
  <c r="T20" i="10"/>
  <c r="S20" i="10"/>
  <c r="R20" i="10"/>
  <c r="Q20" i="10"/>
  <c r="P20" i="10"/>
  <c r="O20" i="10"/>
  <c r="N20" i="10"/>
  <c r="M20" i="10"/>
  <c r="L20" i="10"/>
  <c r="K20" i="10"/>
  <c r="J20" i="10"/>
  <c r="I20" i="10"/>
  <c r="H20" i="10"/>
  <c r="G20" i="10"/>
  <c r="F20" i="10"/>
  <c r="E20" i="10"/>
  <c r="D20" i="10"/>
  <c r="C20" i="10"/>
  <c r="B20" i="10"/>
  <c r="W19" i="10"/>
  <c r="V19" i="10"/>
  <c r="U19" i="10"/>
  <c r="T19" i="10"/>
  <c r="S19" i="10"/>
  <c r="R19" i="10"/>
  <c r="Q19" i="10"/>
  <c r="P19" i="10"/>
  <c r="O19" i="10"/>
  <c r="N19" i="10"/>
  <c r="M19" i="10"/>
  <c r="L19" i="10"/>
  <c r="K19" i="10"/>
  <c r="J19" i="10"/>
  <c r="I19" i="10"/>
  <c r="H19" i="10"/>
  <c r="G19" i="10"/>
  <c r="F19" i="10"/>
  <c r="E19" i="10"/>
  <c r="D19" i="10"/>
  <c r="C19" i="10"/>
  <c r="B19" i="10"/>
  <c r="W18" i="10"/>
  <c r="V18" i="10"/>
  <c r="U18" i="10"/>
  <c r="T18" i="10"/>
  <c r="S18" i="10"/>
  <c r="R18" i="10"/>
  <c r="Q18" i="10"/>
  <c r="P18" i="10"/>
  <c r="O18" i="10"/>
  <c r="N18" i="10"/>
  <c r="M18" i="10"/>
  <c r="L18" i="10"/>
  <c r="K18" i="10"/>
  <c r="J18" i="10"/>
  <c r="I18" i="10"/>
  <c r="H18" i="10"/>
  <c r="G18" i="10"/>
  <c r="F18" i="10"/>
  <c r="E18" i="10"/>
  <c r="D18" i="10"/>
  <c r="C18" i="10"/>
  <c r="B18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K17" i="10"/>
  <c r="J17" i="10"/>
  <c r="I17" i="10"/>
  <c r="H17" i="10"/>
  <c r="G17" i="10"/>
  <c r="F17" i="10"/>
  <c r="E17" i="10"/>
  <c r="D17" i="10"/>
  <c r="C17" i="10"/>
  <c r="B17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K16" i="10"/>
  <c r="J16" i="10"/>
  <c r="I16" i="10"/>
  <c r="H16" i="10"/>
  <c r="G16" i="10"/>
  <c r="F16" i="10"/>
  <c r="E16" i="10"/>
  <c r="D16" i="10"/>
  <c r="C16" i="10"/>
  <c r="B16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K15" i="10"/>
  <c r="J15" i="10"/>
  <c r="I15" i="10"/>
  <c r="H15" i="10"/>
  <c r="G15" i="10"/>
  <c r="F15" i="10"/>
  <c r="E15" i="10"/>
  <c r="D15" i="10"/>
  <c r="C15" i="10"/>
  <c r="B15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K14" i="10"/>
  <c r="J14" i="10"/>
  <c r="I14" i="10"/>
  <c r="H14" i="10"/>
  <c r="G14" i="10"/>
  <c r="F14" i="10"/>
  <c r="E14" i="10"/>
  <c r="D14" i="10"/>
  <c r="C14" i="10"/>
  <c r="B14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K12" i="10"/>
  <c r="J12" i="10"/>
  <c r="I12" i="10"/>
  <c r="H12" i="10"/>
  <c r="G12" i="10"/>
  <c r="F12" i="10"/>
  <c r="E12" i="10"/>
  <c r="D12" i="10"/>
  <c r="C12" i="10"/>
  <c r="B12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B11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W8" i="10"/>
  <c r="V8" i="10"/>
  <c r="U8" i="10"/>
  <c r="T8" i="10"/>
  <c r="S8" i="10"/>
  <c r="R8" i="10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6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5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W3" i="10"/>
  <c r="V3" i="10"/>
  <c r="U3" i="10"/>
  <c r="T3" i="10"/>
  <c r="S3" i="10"/>
  <c r="R3" i="10"/>
  <c r="Q3" i="10"/>
  <c r="P3" i="10"/>
  <c r="O3" i="10"/>
  <c r="N3" i="10"/>
  <c r="M3" i="10"/>
  <c r="L3" i="10"/>
  <c r="K3" i="10"/>
  <c r="J3" i="10"/>
  <c r="I3" i="10"/>
  <c r="H3" i="10"/>
  <c r="G3" i="10"/>
  <c r="F3" i="10"/>
  <c r="E3" i="10"/>
  <c r="D3" i="10"/>
  <c r="C3" i="10"/>
  <c r="B3" i="10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B32" i="8"/>
  <c r="V31" i="8"/>
  <c r="U31" i="8"/>
  <c r="T31" i="8"/>
  <c r="S31" i="8"/>
  <c r="R31" i="8"/>
  <c r="Q31" i="8"/>
  <c r="P31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B31" i="8"/>
  <c r="V30" i="8"/>
  <c r="U30" i="8"/>
  <c r="T30" i="8"/>
  <c r="S30" i="8"/>
  <c r="R30" i="8"/>
  <c r="Q30" i="8"/>
  <c r="P30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V29" i="8"/>
  <c r="U29" i="8"/>
  <c r="T29" i="8"/>
  <c r="S29" i="8"/>
  <c r="R29" i="8"/>
  <c r="Q29" i="8"/>
  <c r="P29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V27" i="8"/>
  <c r="U27" i="8"/>
  <c r="T27" i="8"/>
  <c r="S27" i="8"/>
  <c r="R27" i="8"/>
  <c r="Q27" i="8"/>
  <c r="P27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V25" i="8"/>
  <c r="U25" i="8"/>
  <c r="T25" i="8"/>
  <c r="S25" i="8"/>
  <c r="R25" i="8"/>
  <c r="Q25" i="8"/>
  <c r="P25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V24" i="8"/>
  <c r="U24" i="8"/>
  <c r="T24" i="8"/>
  <c r="S24" i="8"/>
  <c r="R24" i="8"/>
  <c r="Q24" i="8"/>
  <c r="P24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V23" i="8"/>
  <c r="U23" i="8"/>
  <c r="T23" i="8"/>
  <c r="S23" i="8"/>
  <c r="R23" i="8"/>
  <c r="Q23" i="8"/>
  <c r="P23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V22" i="8"/>
  <c r="U22" i="8"/>
  <c r="T22" i="8"/>
  <c r="S22" i="8"/>
  <c r="R22" i="8"/>
  <c r="Q22" i="8"/>
  <c r="P22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V21" i="8"/>
  <c r="U21" i="8"/>
  <c r="T21" i="8"/>
  <c r="S21" i="8"/>
  <c r="R21" i="8"/>
  <c r="Q21" i="8"/>
  <c r="P21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V20" i="8"/>
  <c r="U20" i="8"/>
  <c r="T20" i="8"/>
  <c r="S20" i="8"/>
  <c r="R20" i="8"/>
  <c r="Q20" i="8"/>
  <c r="P20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V19" i="8"/>
  <c r="U19" i="8"/>
  <c r="T19" i="8"/>
  <c r="S19" i="8"/>
  <c r="R19" i="8"/>
  <c r="Q19" i="8"/>
  <c r="P19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V18" i="8"/>
  <c r="U18" i="8"/>
  <c r="T18" i="8"/>
  <c r="S18" i="8"/>
  <c r="R18" i="8"/>
  <c r="Q18" i="8"/>
  <c r="P18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V32" i="7"/>
  <c r="U32" i="7"/>
  <c r="T32" i="7"/>
  <c r="S32" i="7"/>
  <c r="R32" i="7"/>
  <c r="Q32" i="7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C32" i="7"/>
  <c r="B32" i="7"/>
  <c r="V31" i="7"/>
  <c r="U31" i="7"/>
  <c r="T31" i="7"/>
  <c r="S31" i="7"/>
  <c r="R31" i="7"/>
  <c r="Q31" i="7"/>
  <c r="P31" i="7"/>
  <c r="O31" i="7"/>
  <c r="N31" i="7"/>
  <c r="M31" i="7"/>
  <c r="L31" i="7"/>
  <c r="K31" i="7"/>
  <c r="J31" i="7"/>
  <c r="I31" i="7"/>
  <c r="H31" i="7"/>
  <c r="G31" i="7"/>
  <c r="F31" i="7"/>
  <c r="E31" i="7"/>
  <c r="D31" i="7"/>
  <c r="C31" i="7"/>
  <c r="B31" i="7"/>
  <c r="V30" i="7"/>
  <c r="U30" i="7"/>
  <c r="T30" i="7"/>
  <c r="S30" i="7"/>
  <c r="R30" i="7"/>
  <c r="Q30" i="7"/>
  <c r="P30" i="7"/>
  <c r="O30" i="7"/>
  <c r="N30" i="7"/>
  <c r="M30" i="7"/>
  <c r="L30" i="7"/>
  <c r="K30" i="7"/>
  <c r="J30" i="7"/>
  <c r="I30" i="7"/>
  <c r="H30" i="7"/>
  <c r="G30" i="7"/>
  <c r="F30" i="7"/>
  <c r="E30" i="7"/>
  <c r="D30" i="7"/>
  <c r="C30" i="7"/>
  <c r="B30" i="7"/>
  <c r="V29" i="7"/>
  <c r="U29" i="7"/>
  <c r="T29" i="7"/>
  <c r="S29" i="7"/>
  <c r="R29" i="7"/>
  <c r="Q29" i="7"/>
  <c r="P29" i="7"/>
  <c r="O29" i="7"/>
  <c r="N29" i="7"/>
  <c r="M29" i="7"/>
  <c r="L29" i="7"/>
  <c r="K29" i="7"/>
  <c r="J29" i="7"/>
  <c r="I29" i="7"/>
  <c r="H29" i="7"/>
  <c r="G29" i="7"/>
  <c r="F29" i="7"/>
  <c r="E29" i="7"/>
  <c r="D29" i="7"/>
  <c r="C29" i="7"/>
  <c r="B29" i="7"/>
  <c r="V28" i="7"/>
  <c r="U28" i="7"/>
  <c r="T28" i="7"/>
  <c r="S28" i="7"/>
  <c r="R28" i="7"/>
  <c r="Q28" i="7"/>
  <c r="P28" i="7"/>
  <c r="O28" i="7"/>
  <c r="N28" i="7"/>
  <c r="M28" i="7"/>
  <c r="L28" i="7"/>
  <c r="K28" i="7"/>
  <c r="J28" i="7"/>
  <c r="I28" i="7"/>
  <c r="H28" i="7"/>
  <c r="G28" i="7"/>
  <c r="F28" i="7"/>
  <c r="E28" i="7"/>
  <c r="D28" i="7"/>
  <c r="C28" i="7"/>
  <c r="B28" i="7"/>
  <c r="V27" i="7"/>
  <c r="U27" i="7"/>
  <c r="T27" i="7"/>
  <c r="S27" i="7"/>
  <c r="R27" i="7"/>
  <c r="Q27" i="7"/>
  <c r="P27" i="7"/>
  <c r="O27" i="7"/>
  <c r="N27" i="7"/>
  <c r="M27" i="7"/>
  <c r="L27" i="7"/>
  <c r="K27" i="7"/>
  <c r="J27" i="7"/>
  <c r="I27" i="7"/>
  <c r="H27" i="7"/>
  <c r="G27" i="7"/>
  <c r="F27" i="7"/>
  <c r="E27" i="7"/>
  <c r="D27" i="7"/>
  <c r="C27" i="7"/>
  <c r="B27" i="7"/>
  <c r="V26" i="7"/>
  <c r="U26" i="7"/>
  <c r="T26" i="7"/>
  <c r="S26" i="7"/>
  <c r="R26" i="7"/>
  <c r="Q26" i="7"/>
  <c r="P26" i="7"/>
  <c r="O26" i="7"/>
  <c r="N26" i="7"/>
  <c r="M26" i="7"/>
  <c r="L26" i="7"/>
  <c r="K26" i="7"/>
  <c r="J26" i="7"/>
  <c r="I26" i="7"/>
  <c r="H26" i="7"/>
  <c r="G26" i="7"/>
  <c r="F26" i="7"/>
  <c r="E26" i="7"/>
  <c r="D26" i="7"/>
  <c r="C26" i="7"/>
  <c r="B26" i="7"/>
  <c r="V25" i="7"/>
  <c r="U25" i="7"/>
  <c r="T25" i="7"/>
  <c r="S25" i="7"/>
  <c r="R25" i="7"/>
  <c r="Q25" i="7"/>
  <c r="P25" i="7"/>
  <c r="O25" i="7"/>
  <c r="N25" i="7"/>
  <c r="M25" i="7"/>
  <c r="L25" i="7"/>
  <c r="K25" i="7"/>
  <c r="J25" i="7"/>
  <c r="I25" i="7"/>
  <c r="H25" i="7"/>
  <c r="G25" i="7"/>
  <c r="F25" i="7"/>
  <c r="E25" i="7"/>
  <c r="D25" i="7"/>
  <c r="C25" i="7"/>
  <c r="B25" i="7"/>
  <c r="V24" i="7"/>
  <c r="U24" i="7"/>
  <c r="T24" i="7"/>
  <c r="S24" i="7"/>
  <c r="R24" i="7"/>
  <c r="Q24" i="7"/>
  <c r="P24" i="7"/>
  <c r="O24" i="7"/>
  <c r="N24" i="7"/>
  <c r="M24" i="7"/>
  <c r="L24" i="7"/>
  <c r="K24" i="7"/>
  <c r="J24" i="7"/>
  <c r="I24" i="7"/>
  <c r="H24" i="7"/>
  <c r="G24" i="7"/>
  <c r="F24" i="7"/>
  <c r="E24" i="7"/>
  <c r="D24" i="7"/>
  <c r="C24" i="7"/>
  <c r="B24" i="7"/>
  <c r="V23" i="7"/>
  <c r="U23" i="7"/>
  <c r="T23" i="7"/>
  <c r="S23" i="7"/>
  <c r="R23" i="7"/>
  <c r="Q23" i="7"/>
  <c r="P23" i="7"/>
  <c r="O23" i="7"/>
  <c r="N23" i="7"/>
  <c r="M23" i="7"/>
  <c r="L23" i="7"/>
  <c r="K23" i="7"/>
  <c r="J23" i="7"/>
  <c r="I23" i="7"/>
  <c r="H23" i="7"/>
  <c r="G23" i="7"/>
  <c r="F23" i="7"/>
  <c r="E23" i="7"/>
  <c r="D23" i="7"/>
  <c r="C23" i="7"/>
  <c r="B23" i="7"/>
  <c r="V22" i="7"/>
  <c r="U22" i="7"/>
  <c r="T22" i="7"/>
  <c r="S22" i="7"/>
  <c r="R22" i="7"/>
  <c r="Q22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C22" i="7"/>
  <c r="B22" i="7"/>
  <c r="V21" i="7"/>
  <c r="U21" i="7"/>
  <c r="T21" i="7"/>
  <c r="S21" i="7"/>
  <c r="R21" i="7"/>
  <c r="Q21" i="7"/>
  <c r="P21" i="7"/>
  <c r="O21" i="7"/>
  <c r="N21" i="7"/>
  <c r="M21" i="7"/>
  <c r="L21" i="7"/>
  <c r="K21" i="7"/>
  <c r="J21" i="7"/>
  <c r="I21" i="7"/>
  <c r="H21" i="7"/>
  <c r="G21" i="7"/>
  <c r="F21" i="7"/>
  <c r="E21" i="7"/>
  <c r="D21" i="7"/>
  <c r="C21" i="7"/>
  <c r="B21" i="7"/>
  <c r="V20" i="7"/>
  <c r="U20" i="7"/>
  <c r="T20" i="7"/>
  <c r="S20" i="7"/>
  <c r="R20" i="7"/>
  <c r="Q20" i="7"/>
  <c r="P20" i="7"/>
  <c r="O20" i="7"/>
  <c r="N20" i="7"/>
  <c r="M20" i="7"/>
  <c r="L20" i="7"/>
  <c r="K20" i="7"/>
  <c r="J20" i="7"/>
  <c r="I20" i="7"/>
  <c r="H20" i="7"/>
  <c r="G20" i="7"/>
  <c r="F20" i="7"/>
  <c r="E20" i="7"/>
  <c r="D20" i="7"/>
  <c r="C20" i="7"/>
  <c r="B20" i="7"/>
  <c r="V19" i="7"/>
  <c r="U19" i="7"/>
  <c r="T19" i="7"/>
  <c r="S19" i="7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C19" i="7"/>
  <c r="B19" i="7"/>
  <c r="V18" i="7"/>
  <c r="U18" i="7"/>
  <c r="T18" i="7"/>
  <c r="S18" i="7"/>
  <c r="R18" i="7"/>
  <c r="Q18" i="7"/>
  <c r="P18" i="7"/>
  <c r="O18" i="7"/>
  <c r="N18" i="7"/>
  <c r="M18" i="7"/>
  <c r="L18" i="7"/>
  <c r="K18" i="7"/>
  <c r="J18" i="7"/>
  <c r="I18" i="7"/>
  <c r="H18" i="7"/>
  <c r="G18" i="7"/>
  <c r="F18" i="7"/>
  <c r="E18" i="7"/>
  <c r="D18" i="7"/>
  <c r="C18" i="7"/>
  <c r="B18" i="7"/>
  <c r="V17" i="7"/>
  <c r="U17" i="7"/>
  <c r="T17" i="7"/>
  <c r="S17" i="7"/>
  <c r="R17" i="7"/>
  <c r="Q17" i="7"/>
  <c r="P17" i="7"/>
  <c r="O17" i="7"/>
  <c r="N17" i="7"/>
  <c r="M17" i="7"/>
  <c r="L17" i="7"/>
  <c r="K17" i="7"/>
  <c r="J17" i="7"/>
  <c r="I17" i="7"/>
  <c r="H17" i="7"/>
  <c r="G17" i="7"/>
  <c r="F17" i="7"/>
  <c r="E17" i="7"/>
  <c r="D17" i="7"/>
  <c r="C17" i="7"/>
  <c r="B17" i="7"/>
  <c r="V16" i="7"/>
  <c r="U16" i="7"/>
  <c r="T16" i="7"/>
  <c r="S16" i="7"/>
  <c r="R16" i="7"/>
  <c r="Q16" i="7"/>
  <c r="P16" i="7"/>
  <c r="O16" i="7"/>
  <c r="N16" i="7"/>
  <c r="M16" i="7"/>
  <c r="L16" i="7"/>
  <c r="K16" i="7"/>
  <c r="J16" i="7"/>
  <c r="I16" i="7"/>
  <c r="H16" i="7"/>
  <c r="G16" i="7"/>
  <c r="F16" i="7"/>
  <c r="E16" i="7"/>
  <c r="D16" i="7"/>
  <c r="C16" i="7"/>
  <c r="B16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B15" i="7"/>
  <c r="V14" i="7"/>
  <c r="U14" i="7"/>
  <c r="T14" i="7"/>
  <c r="S14" i="7"/>
  <c r="R14" i="7"/>
  <c r="Q14" i="7"/>
  <c r="P14" i="7"/>
  <c r="O14" i="7"/>
  <c r="N14" i="7"/>
  <c r="M14" i="7"/>
  <c r="L14" i="7"/>
  <c r="K14" i="7"/>
  <c r="J14" i="7"/>
  <c r="I14" i="7"/>
  <c r="H14" i="7"/>
  <c r="G14" i="7"/>
  <c r="F14" i="7"/>
  <c r="E14" i="7"/>
  <c r="D14" i="7"/>
  <c r="C14" i="7"/>
  <c r="B14" i="7"/>
  <c r="V13" i="7"/>
  <c r="U13" i="7"/>
  <c r="T13" i="7"/>
  <c r="S13" i="7"/>
  <c r="R13" i="7"/>
  <c r="Q13" i="7"/>
  <c r="P13" i="7"/>
  <c r="O13" i="7"/>
  <c r="N13" i="7"/>
  <c r="M13" i="7"/>
  <c r="L13" i="7"/>
  <c r="K13" i="7"/>
  <c r="J13" i="7"/>
  <c r="I13" i="7"/>
  <c r="H13" i="7"/>
  <c r="G13" i="7"/>
  <c r="F13" i="7"/>
  <c r="E13" i="7"/>
  <c r="D13" i="7"/>
  <c r="C13" i="7"/>
  <c r="B13" i="7"/>
  <c r="V12" i="7"/>
  <c r="U12" i="7"/>
  <c r="T12" i="7"/>
  <c r="S12" i="7"/>
  <c r="R12" i="7"/>
  <c r="Q12" i="7"/>
  <c r="P12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B12" i="7"/>
  <c r="V11" i="7"/>
  <c r="U11" i="7"/>
  <c r="T11" i="7"/>
  <c r="S11" i="7"/>
  <c r="R11" i="7"/>
  <c r="Q11" i="7"/>
  <c r="P11" i="7"/>
  <c r="O11" i="7"/>
  <c r="N11" i="7"/>
  <c r="M11" i="7"/>
  <c r="L11" i="7"/>
  <c r="K11" i="7"/>
  <c r="J11" i="7"/>
  <c r="I11" i="7"/>
  <c r="H11" i="7"/>
  <c r="G11" i="7"/>
  <c r="F11" i="7"/>
  <c r="E11" i="7"/>
  <c r="D11" i="7"/>
  <c r="C11" i="7"/>
  <c r="B11" i="7"/>
  <c r="V10" i="7"/>
  <c r="U10" i="7"/>
  <c r="T10" i="7"/>
  <c r="S10" i="7"/>
  <c r="R10" i="7"/>
  <c r="Q10" i="7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V9" i="7"/>
  <c r="U9" i="7"/>
  <c r="T9" i="7"/>
  <c r="S9" i="7"/>
  <c r="R9" i="7"/>
  <c r="Q9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V8" i="7"/>
  <c r="U8" i="7"/>
  <c r="T8" i="7"/>
  <c r="S8" i="7"/>
  <c r="R8" i="7"/>
  <c r="Q8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V7" i="7"/>
  <c r="U7" i="7"/>
  <c r="T7" i="7"/>
  <c r="S7" i="7"/>
  <c r="R7" i="7"/>
  <c r="Q7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V5" i="7"/>
  <c r="U5" i="7"/>
  <c r="T5" i="7"/>
  <c r="S5" i="7"/>
  <c r="R5" i="7"/>
  <c r="Q5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V4" i="7"/>
  <c r="U4" i="7"/>
  <c r="T4" i="7"/>
  <c r="S4" i="7"/>
  <c r="R4" i="7"/>
  <c r="Q4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V100" i="4"/>
  <c r="U100" i="4"/>
  <c r="T100" i="4"/>
  <c r="S100" i="4"/>
  <c r="R100" i="4"/>
  <c r="Q100" i="4"/>
  <c r="P100" i="4"/>
  <c r="O100" i="4"/>
  <c r="N100" i="4"/>
  <c r="M100" i="4"/>
  <c r="V99" i="4"/>
  <c r="U99" i="4"/>
  <c r="T99" i="4"/>
  <c r="S99" i="4"/>
  <c r="R99" i="4"/>
  <c r="Q99" i="4"/>
  <c r="P99" i="4"/>
  <c r="O99" i="4"/>
  <c r="N99" i="4"/>
  <c r="M99" i="4"/>
  <c r="V98" i="4"/>
  <c r="U98" i="4"/>
  <c r="T98" i="4"/>
  <c r="S98" i="4"/>
  <c r="R98" i="4"/>
  <c r="Q98" i="4"/>
  <c r="P98" i="4"/>
  <c r="O98" i="4"/>
  <c r="N98" i="4"/>
  <c r="M98" i="4"/>
  <c r="V97" i="4"/>
  <c r="U97" i="4"/>
  <c r="T97" i="4"/>
  <c r="S97" i="4"/>
  <c r="R97" i="4"/>
  <c r="Q97" i="4"/>
  <c r="P97" i="4"/>
  <c r="O97" i="4"/>
  <c r="N97" i="4"/>
  <c r="M97" i="4"/>
  <c r="V96" i="4"/>
  <c r="U96" i="4"/>
  <c r="T96" i="4"/>
  <c r="S96" i="4"/>
  <c r="R96" i="4"/>
  <c r="Q96" i="4"/>
  <c r="P96" i="4"/>
  <c r="O96" i="4"/>
  <c r="N96" i="4"/>
  <c r="M96" i="4"/>
  <c r="V95" i="4"/>
  <c r="U95" i="4"/>
  <c r="T95" i="4"/>
  <c r="S95" i="4"/>
  <c r="R95" i="4"/>
  <c r="Q95" i="4"/>
  <c r="P95" i="4"/>
  <c r="O95" i="4"/>
  <c r="N95" i="4"/>
  <c r="M95" i="4"/>
  <c r="V94" i="4"/>
  <c r="U94" i="4"/>
  <c r="T94" i="4"/>
  <c r="S94" i="4"/>
  <c r="R94" i="4"/>
  <c r="Q94" i="4"/>
  <c r="P94" i="4"/>
  <c r="O94" i="4"/>
  <c r="N94" i="4"/>
  <c r="M94" i="4"/>
  <c r="V93" i="4"/>
  <c r="U93" i="4"/>
  <c r="T93" i="4"/>
  <c r="S93" i="4"/>
  <c r="R93" i="4"/>
  <c r="Q93" i="4"/>
  <c r="P93" i="4"/>
  <c r="O93" i="4"/>
  <c r="N93" i="4"/>
  <c r="M93" i="4"/>
  <c r="V92" i="4"/>
  <c r="U92" i="4"/>
  <c r="T92" i="4"/>
  <c r="S92" i="4"/>
  <c r="R92" i="4"/>
  <c r="Q92" i="4"/>
  <c r="P92" i="4"/>
  <c r="O92" i="4"/>
  <c r="N92" i="4"/>
  <c r="M92" i="4"/>
  <c r="V91" i="4"/>
  <c r="U91" i="4"/>
  <c r="T91" i="4"/>
  <c r="S91" i="4"/>
  <c r="R91" i="4"/>
  <c r="Q91" i="4"/>
  <c r="P91" i="4"/>
  <c r="O91" i="4"/>
  <c r="N91" i="4"/>
  <c r="M91" i="4"/>
  <c r="V90" i="4"/>
  <c r="U90" i="4"/>
  <c r="T90" i="4"/>
  <c r="S90" i="4"/>
  <c r="R90" i="4"/>
  <c r="Q90" i="4"/>
  <c r="P90" i="4"/>
  <c r="O90" i="4"/>
  <c r="N90" i="4"/>
  <c r="M90" i="4"/>
  <c r="V89" i="4"/>
  <c r="U89" i="4"/>
  <c r="T89" i="4"/>
  <c r="S89" i="4"/>
  <c r="R89" i="4"/>
  <c r="Q89" i="4"/>
  <c r="P89" i="4"/>
  <c r="O89" i="4"/>
  <c r="N89" i="4"/>
  <c r="M89" i="4"/>
  <c r="V88" i="4"/>
  <c r="U88" i="4"/>
  <c r="T88" i="4"/>
  <c r="S88" i="4"/>
  <c r="R88" i="4"/>
  <c r="Q88" i="4"/>
  <c r="P88" i="4"/>
  <c r="O88" i="4"/>
  <c r="N88" i="4"/>
  <c r="M88" i="4"/>
  <c r="V87" i="4"/>
  <c r="U87" i="4"/>
  <c r="T87" i="4"/>
  <c r="S87" i="4"/>
  <c r="R87" i="4"/>
  <c r="Q87" i="4"/>
  <c r="P87" i="4"/>
  <c r="O87" i="4"/>
  <c r="N87" i="4"/>
  <c r="M87" i="4"/>
  <c r="V86" i="4"/>
  <c r="U86" i="4"/>
  <c r="T86" i="4"/>
  <c r="S86" i="4"/>
  <c r="R86" i="4"/>
  <c r="Q86" i="4"/>
  <c r="P86" i="4"/>
  <c r="O86" i="4"/>
  <c r="N86" i="4"/>
  <c r="M86" i="4"/>
  <c r="V85" i="4"/>
  <c r="U85" i="4"/>
  <c r="T85" i="4"/>
  <c r="S85" i="4"/>
  <c r="R85" i="4"/>
  <c r="Q85" i="4"/>
  <c r="P85" i="4"/>
  <c r="O85" i="4"/>
  <c r="N85" i="4"/>
  <c r="M85" i="4"/>
  <c r="V84" i="4"/>
  <c r="U84" i="4"/>
  <c r="T84" i="4"/>
  <c r="S84" i="4"/>
  <c r="R84" i="4"/>
  <c r="Q84" i="4"/>
  <c r="P84" i="4"/>
  <c r="O84" i="4"/>
  <c r="N84" i="4"/>
  <c r="M84" i="4"/>
  <c r="V83" i="4"/>
  <c r="U83" i="4"/>
  <c r="T83" i="4"/>
  <c r="S83" i="4"/>
  <c r="R83" i="4"/>
  <c r="Q83" i="4"/>
  <c r="P83" i="4"/>
  <c r="O83" i="4"/>
  <c r="N83" i="4"/>
  <c r="M83" i="4"/>
  <c r="V82" i="4"/>
  <c r="U82" i="4"/>
  <c r="T82" i="4"/>
  <c r="S82" i="4"/>
  <c r="R82" i="4"/>
  <c r="Q82" i="4"/>
  <c r="P82" i="4"/>
  <c r="O82" i="4"/>
  <c r="N82" i="4"/>
  <c r="M82" i="4"/>
  <c r="V81" i="4"/>
  <c r="U81" i="4"/>
  <c r="T81" i="4"/>
  <c r="S81" i="4"/>
  <c r="R81" i="4"/>
  <c r="Q81" i="4"/>
  <c r="P81" i="4"/>
  <c r="O81" i="4"/>
  <c r="N81" i="4"/>
  <c r="M81" i="4"/>
  <c r="V80" i="4"/>
  <c r="U80" i="4"/>
  <c r="T80" i="4"/>
  <c r="S80" i="4"/>
  <c r="R80" i="4"/>
  <c r="Q80" i="4"/>
  <c r="P80" i="4"/>
  <c r="O80" i="4"/>
  <c r="N80" i="4"/>
  <c r="M80" i="4"/>
  <c r="V79" i="4"/>
  <c r="U79" i="4"/>
  <c r="T79" i="4"/>
  <c r="S79" i="4"/>
  <c r="R79" i="4"/>
  <c r="Q79" i="4"/>
  <c r="P79" i="4"/>
  <c r="O79" i="4"/>
  <c r="N79" i="4"/>
  <c r="M79" i="4"/>
  <c r="V78" i="4"/>
  <c r="U78" i="4"/>
  <c r="T78" i="4"/>
  <c r="S78" i="4"/>
  <c r="R78" i="4"/>
  <c r="Q78" i="4"/>
  <c r="P78" i="4"/>
  <c r="O78" i="4"/>
  <c r="N78" i="4"/>
  <c r="M78" i="4"/>
  <c r="V77" i="4"/>
  <c r="U77" i="4"/>
  <c r="T77" i="4"/>
  <c r="S77" i="4"/>
  <c r="R77" i="4"/>
  <c r="Q77" i="4"/>
  <c r="P77" i="4"/>
  <c r="O77" i="4"/>
  <c r="N77" i="4"/>
  <c r="M77" i="4"/>
  <c r="V76" i="4"/>
  <c r="U76" i="4"/>
  <c r="T76" i="4"/>
  <c r="S76" i="4"/>
  <c r="R76" i="4"/>
  <c r="Q76" i="4"/>
  <c r="P76" i="4"/>
  <c r="O76" i="4"/>
  <c r="N76" i="4"/>
  <c r="M76" i="4"/>
  <c r="V75" i="4"/>
  <c r="U75" i="4"/>
  <c r="T75" i="4"/>
  <c r="S75" i="4"/>
  <c r="R75" i="4"/>
  <c r="Q75" i="4"/>
  <c r="P75" i="4"/>
  <c r="O75" i="4"/>
  <c r="N75" i="4"/>
  <c r="M75" i="4"/>
  <c r="V74" i="4"/>
  <c r="U74" i="4"/>
  <c r="T74" i="4"/>
  <c r="S74" i="4"/>
  <c r="R74" i="4"/>
  <c r="Q74" i="4"/>
  <c r="P74" i="4"/>
  <c r="O74" i="4"/>
  <c r="N74" i="4"/>
  <c r="M74" i="4"/>
  <c r="V73" i="4"/>
  <c r="U73" i="4"/>
  <c r="T73" i="4"/>
  <c r="S73" i="4"/>
  <c r="R73" i="4"/>
  <c r="Q73" i="4"/>
  <c r="P73" i="4"/>
  <c r="O73" i="4"/>
  <c r="N73" i="4"/>
  <c r="M73" i="4"/>
  <c r="V72" i="4"/>
  <c r="U72" i="4"/>
  <c r="T72" i="4"/>
  <c r="S72" i="4"/>
  <c r="R72" i="4"/>
  <c r="Q72" i="4"/>
  <c r="P72" i="4"/>
  <c r="O72" i="4"/>
  <c r="N72" i="4"/>
  <c r="M72" i="4"/>
  <c r="V71" i="4"/>
  <c r="U71" i="4"/>
  <c r="T71" i="4"/>
  <c r="S71" i="4"/>
  <c r="R71" i="4"/>
  <c r="Q71" i="4"/>
  <c r="P71" i="4"/>
  <c r="O71" i="4"/>
  <c r="N71" i="4"/>
  <c r="M71" i="4"/>
  <c r="V32" i="4"/>
  <c r="U32" i="4"/>
  <c r="T32" i="4"/>
  <c r="S32" i="4"/>
  <c r="R32" i="4"/>
  <c r="Q32" i="4"/>
  <c r="P32" i="4"/>
  <c r="O32" i="4"/>
  <c r="N32" i="4"/>
  <c r="M32" i="4"/>
  <c r="L32" i="4"/>
  <c r="K32" i="4"/>
  <c r="J32" i="4"/>
  <c r="I32" i="4"/>
  <c r="H32" i="4"/>
  <c r="G32" i="4"/>
  <c r="F32" i="4"/>
  <c r="E32" i="4"/>
  <c r="D32" i="4"/>
  <c r="C32" i="4"/>
  <c r="B32" i="4"/>
  <c r="V31" i="4"/>
  <c r="U31" i="4"/>
  <c r="T31" i="4"/>
  <c r="S31" i="4"/>
  <c r="R31" i="4"/>
  <c r="Q31" i="4"/>
  <c r="P31" i="4"/>
  <c r="O31" i="4"/>
  <c r="N31" i="4"/>
  <c r="M31" i="4"/>
  <c r="L31" i="4"/>
  <c r="K31" i="4"/>
  <c r="J31" i="4"/>
  <c r="I31" i="4"/>
  <c r="H31" i="4"/>
  <c r="G31" i="4"/>
  <c r="F31" i="4"/>
  <c r="E31" i="4"/>
  <c r="D31" i="4"/>
  <c r="C31" i="4"/>
  <c r="B31" i="4"/>
  <c r="V30" i="4"/>
  <c r="U30" i="4"/>
  <c r="T30" i="4"/>
  <c r="S30" i="4"/>
  <c r="R30" i="4"/>
  <c r="Q30" i="4"/>
  <c r="P30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B30" i="4"/>
  <c r="V29" i="4"/>
  <c r="U29" i="4"/>
  <c r="T29" i="4"/>
  <c r="S29" i="4"/>
  <c r="R29" i="4"/>
  <c r="Q29" i="4"/>
  <c r="P29" i="4"/>
  <c r="O29" i="4"/>
  <c r="N29" i="4"/>
  <c r="M29" i="4"/>
  <c r="L29" i="4"/>
  <c r="K29" i="4"/>
  <c r="J29" i="4"/>
  <c r="I29" i="4"/>
  <c r="H29" i="4"/>
  <c r="G29" i="4"/>
  <c r="F29" i="4"/>
  <c r="E29" i="4"/>
  <c r="D29" i="4"/>
  <c r="C29" i="4"/>
  <c r="B29" i="4"/>
  <c r="V28" i="4"/>
  <c r="U28" i="4"/>
  <c r="T28" i="4"/>
  <c r="S28" i="4"/>
  <c r="R28" i="4"/>
  <c r="Q28" i="4"/>
  <c r="P28" i="4"/>
  <c r="O28" i="4"/>
  <c r="N28" i="4"/>
  <c r="M28" i="4"/>
  <c r="L28" i="4"/>
  <c r="K28" i="4"/>
  <c r="J28" i="4"/>
  <c r="I28" i="4"/>
  <c r="H28" i="4"/>
  <c r="G28" i="4"/>
  <c r="F28" i="4"/>
  <c r="E28" i="4"/>
  <c r="D28" i="4"/>
  <c r="C28" i="4"/>
  <c r="B28" i="4"/>
  <c r="V27" i="4"/>
  <c r="U27" i="4"/>
  <c r="T27" i="4"/>
  <c r="S27" i="4"/>
  <c r="R27" i="4"/>
  <c r="Q27" i="4"/>
  <c r="P27" i="4"/>
  <c r="O27" i="4"/>
  <c r="N27" i="4"/>
  <c r="M27" i="4"/>
  <c r="L27" i="4"/>
  <c r="K27" i="4"/>
  <c r="J27" i="4"/>
  <c r="I27" i="4"/>
  <c r="H27" i="4"/>
  <c r="G27" i="4"/>
  <c r="F27" i="4"/>
  <c r="E27" i="4"/>
  <c r="D27" i="4"/>
  <c r="C27" i="4"/>
  <c r="B27" i="4"/>
  <c r="V26" i="4"/>
  <c r="U26" i="4"/>
  <c r="T26" i="4"/>
  <c r="S26" i="4"/>
  <c r="R26" i="4"/>
  <c r="Q26" i="4"/>
  <c r="P26" i="4"/>
  <c r="O26" i="4"/>
  <c r="N26" i="4"/>
  <c r="M26" i="4"/>
  <c r="L26" i="4"/>
  <c r="K26" i="4"/>
  <c r="J26" i="4"/>
  <c r="I26" i="4"/>
  <c r="H26" i="4"/>
  <c r="G26" i="4"/>
  <c r="F26" i="4"/>
  <c r="E26" i="4"/>
  <c r="D26" i="4"/>
  <c r="C26" i="4"/>
  <c r="B26" i="4"/>
  <c r="V25" i="4"/>
  <c r="U25" i="4"/>
  <c r="T25" i="4"/>
  <c r="S25" i="4"/>
  <c r="R25" i="4"/>
  <c r="Q25" i="4"/>
  <c r="P25" i="4"/>
  <c r="O25" i="4"/>
  <c r="N25" i="4"/>
  <c r="M25" i="4"/>
  <c r="L25" i="4"/>
  <c r="K25" i="4"/>
  <c r="J25" i="4"/>
  <c r="I25" i="4"/>
  <c r="H25" i="4"/>
  <c r="G25" i="4"/>
  <c r="F25" i="4"/>
  <c r="E25" i="4"/>
  <c r="D25" i="4"/>
  <c r="C25" i="4"/>
  <c r="B25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D24" i="4"/>
  <c r="C24" i="4"/>
  <c r="B24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D23" i="4"/>
  <c r="C23" i="4"/>
  <c r="B23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D22" i="4"/>
  <c r="C22" i="4"/>
  <c r="B22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D21" i="4"/>
  <c r="C21" i="4"/>
  <c r="B21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D20" i="4"/>
  <c r="C20" i="4"/>
  <c r="B20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D19" i="4"/>
  <c r="C19" i="4"/>
  <c r="B19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C17" i="4"/>
  <c r="B17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C16" i="4"/>
  <c r="B16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C14" i="4"/>
  <c r="B14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C13" i="4"/>
  <c r="B13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B11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B10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B9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B8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B7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B6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B5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4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B3" i="4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V100" i="2"/>
  <c r="U100" i="2"/>
  <c r="T100" i="2"/>
  <c r="S100" i="2"/>
  <c r="R100" i="2"/>
  <c r="Q100" i="2"/>
  <c r="P100" i="2"/>
  <c r="O100" i="2"/>
  <c r="N100" i="2"/>
  <c r="M100" i="2"/>
  <c r="L100" i="2"/>
  <c r="K100" i="2"/>
  <c r="J100" i="2"/>
  <c r="I100" i="2"/>
  <c r="H100" i="2"/>
  <c r="G100" i="2"/>
  <c r="F100" i="2"/>
  <c r="E100" i="2"/>
  <c r="D100" i="2"/>
  <c r="C100" i="2"/>
  <c r="B100" i="2"/>
  <c r="V99" i="2"/>
  <c r="U99" i="2"/>
  <c r="T99" i="2"/>
  <c r="S99" i="2"/>
  <c r="R99" i="2"/>
  <c r="Q99" i="2"/>
  <c r="P99" i="2"/>
  <c r="O99" i="2"/>
  <c r="N99" i="2"/>
  <c r="M99" i="2"/>
  <c r="L99" i="2"/>
  <c r="K99" i="2"/>
  <c r="J99" i="2"/>
  <c r="I99" i="2"/>
  <c r="H99" i="2"/>
  <c r="G99" i="2"/>
  <c r="F99" i="2"/>
  <c r="E99" i="2"/>
  <c r="D99" i="2"/>
  <c r="C99" i="2"/>
  <c r="B99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G98" i="2"/>
  <c r="F98" i="2"/>
  <c r="E98" i="2"/>
  <c r="D98" i="2"/>
  <c r="C98" i="2"/>
  <c r="B98" i="2"/>
  <c r="V97" i="2"/>
  <c r="U97" i="2"/>
  <c r="T97" i="2"/>
  <c r="S97" i="2"/>
  <c r="R97" i="2"/>
  <c r="Q97" i="2"/>
  <c r="P97" i="2"/>
  <c r="O97" i="2"/>
  <c r="N97" i="2"/>
  <c r="M97" i="2"/>
  <c r="L97" i="2"/>
  <c r="K97" i="2"/>
  <c r="J97" i="2"/>
  <c r="I97" i="2"/>
  <c r="H97" i="2"/>
  <c r="G97" i="2"/>
  <c r="F97" i="2"/>
  <c r="E97" i="2"/>
  <c r="D97" i="2"/>
  <c r="C97" i="2"/>
  <c r="B97" i="2"/>
  <c r="V96" i="2"/>
  <c r="U96" i="2"/>
  <c r="T96" i="2"/>
  <c r="S96" i="2"/>
  <c r="R96" i="2"/>
  <c r="Q96" i="2"/>
  <c r="P96" i="2"/>
  <c r="O96" i="2"/>
  <c r="N96" i="2"/>
  <c r="M96" i="2"/>
  <c r="L96" i="2"/>
  <c r="K96" i="2"/>
  <c r="J96" i="2"/>
  <c r="I96" i="2"/>
  <c r="H96" i="2"/>
  <c r="G96" i="2"/>
  <c r="F96" i="2"/>
  <c r="E96" i="2"/>
  <c r="D96" i="2"/>
  <c r="C96" i="2"/>
  <c r="B96" i="2"/>
  <c r="V95" i="2"/>
  <c r="U95" i="2"/>
  <c r="T95" i="2"/>
  <c r="S95" i="2"/>
  <c r="R95" i="2"/>
  <c r="Q95" i="2"/>
  <c r="P95" i="2"/>
  <c r="O95" i="2"/>
  <c r="N95" i="2"/>
  <c r="M95" i="2"/>
  <c r="L95" i="2"/>
  <c r="K95" i="2"/>
  <c r="J95" i="2"/>
  <c r="I95" i="2"/>
  <c r="H95" i="2"/>
  <c r="G95" i="2"/>
  <c r="F95" i="2"/>
  <c r="E95" i="2"/>
  <c r="D95" i="2"/>
  <c r="C95" i="2"/>
  <c r="B95" i="2"/>
  <c r="V94" i="2"/>
  <c r="U94" i="2"/>
  <c r="T94" i="2"/>
  <c r="S94" i="2"/>
  <c r="R94" i="2"/>
  <c r="Q94" i="2"/>
  <c r="P94" i="2"/>
  <c r="O94" i="2"/>
  <c r="N94" i="2"/>
  <c r="M94" i="2"/>
  <c r="L94" i="2"/>
  <c r="K94" i="2"/>
  <c r="J94" i="2"/>
  <c r="I94" i="2"/>
  <c r="H94" i="2"/>
  <c r="G94" i="2"/>
  <c r="F94" i="2"/>
  <c r="E94" i="2"/>
  <c r="D94" i="2"/>
  <c r="C94" i="2"/>
  <c r="B94" i="2"/>
  <c r="V93" i="2"/>
  <c r="U93" i="2"/>
  <c r="T93" i="2"/>
  <c r="S93" i="2"/>
  <c r="R93" i="2"/>
  <c r="Q93" i="2"/>
  <c r="P93" i="2"/>
  <c r="O93" i="2"/>
  <c r="N93" i="2"/>
  <c r="M93" i="2"/>
  <c r="L93" i="2"/>
  <c r="K93" i="2"/>
  <c r="J93" i="2"/>
  <c r="I93" i="2"/>
  <c r="H93" i="2"/>
  <c r="G93" i="2"/>
  <c r="F93" i="2"/>
  <c r="E93" i="2"/>
  <c r="D93" i="2"/>
  <c r="C93" i="2"/>
  <c r="B93" i="2"/>
  <c r="V92" i="2"/>
  <c r="U92" i="2"/>
  <c r="T92" i="2"/>
  <c r="S92" i="2"/>
  <c r="R92" i="2"/>
  <c r="Q92" i="2"/>
  <c r="P92" i="2"/>
  <c r="O92" i="2"/>
  <c r="N92" i="2"/>
  <c r="M92" i="2"/>
  <c r="L92" i="2"/>
  <c r="K92" i="2"/>
  <c r="J92" i="2"/>
  <c r="I92" i="2"/>
  <c r="H92" i="2"/>
  <c r="G92" i="2"/>
  <c r="F92" i="2"/>
  <c r="E92" i="2"/>
  <c r="D92" i="2"/>
  <c r="C92" i="2"/>
  <c r="B92" i="2"/>
  <c r="V91" i="2"/>
  <c r="U91" i="2"/>
  <c r="T91" i="2"/>
  <c r="S91" i="2"/>
  <c r="R91" i="2"/>
  <c r="Q91" i="2"/>
  <c r="P91" i="2"/>
  <c r="O91" i="2"/>
  <c r="N91" i="2"/>
  <c r="M91" i="2"/>
  <c r="L91" i="2"/>
  <c r="K91" i="2"/>
  <c r="J91" i="2"/>
  <c r="I91" i="2"/>
  <c r="H91" i="2"/>
  <c r="G91" i="2"/>
  <c r="F91" i="2"/>
  <c r="E91" i="2"/>
  <c r="D91" i="2"/>
  <c r="C91" i="2"/>
  <c r="B91" i="2"/>
  <c r="V90" i="2"/>
  <c r="U90" i="2"/>
  <c r="T90" i="2"/>
  <c r="S90" i="2"/>
  <c r="R90" i="2"/>
  <c r="Q90" i="2"/>
  <c r="P90" i="2"/>
  <c r="O90" i="2"/>
  <c r="N90" i="2"/>
  <c r="M90" i="2"/>
  <c r="L90" i="2"/>
  <c r="K90" i="2"/>
  <c r="J90" i="2"/>
  <c r="I90" i="2"/>
  <c r="H90" i="2"/>
  <c r="G90" i="2"/>
  <c r="F90" i="2"/>
  <c r="E90" i="2"/>
  <c r="D90" i="2"/>
  <c r="C90" i="2"/>
  <c r="B90" i="2"/>
  <c r="V89" i="2"/>
  <c r="U89" i="2"/>
  <c r="T89" i="2"/>
  <c r="S89" i="2"/>
  <c r="R89" i="2"/>
  <c r="Q89" i="2"/>
  <c r="P89" i="2"/>
  <c r="O89" i="2"/>
  <c r="N89" i="2"/>
  <c r="M89" i="2"/>
  <c r="L89" i="2"/>
  <c r="K89" i="2"/>
  <c r="J89" i="2"/>
  <c r="I89" i="2"/>
  <c r="H89" i="2"/>
  <c r="G89" i="2"/>
  <c r="F89" i="2"/>
  <c r="E89" i="2"/>
  <c r="D89" i="2"/>
  <c r="C89" i="2"/>
  <c r="B89" i="2"/>
  <c r="V88" i="2"/>
  <c r="U88" i="2"/>
  <c r="T88" i="2"/>
  <c r="S88" i="2"/>
  <c r="R88" i="2"/>
  <c r="Q88" i="2"/>
  <c r="P88" i="2"/>
  <c r="O88" i="2"/>
  <c r="N88" i="2"/>
  <c r="M88" i="2"/>
  <c r="L88" i="2"/>
  <c r="K88" i="2"/>
  <c r="J88" i="2"/>
  <c r="I88" i="2"/>
  <c r="H88" i="2"/>
  <c r="G88" i="2"/>
  <c r="F88" i="2"/>
  <c r="E88" i="2"/>
  <c r="D88" i="2"/>
  <c r="C88" i="2"/>
  <c r="B88" i="2"/>
  <c r="V87" i="2"/>
  <c r="U87" i="2"/>
  <c r="T87" i="2"/>
  <c r="S87" i="2"/>
  <c r="R87" i="2"/>
  <c r="Q87" i="2"/>
  <c r="P87" i="2"/>
  <c r="O87" i="2"/>
  <c r="N87" i="2"/>
  <c r="M87" i="2"/>
  <c r="L87" i="2"/>
  <c r="K87" i="2"/>
  <c r="J87" i="2"/>
  <c r="I87" i="2"/>
  <c r="H87" i="2"/>
  <c r="G87" i="2"/>
  <c r="F87" i="2"/>
  <c r="E87" i="2"/>
  <c r="D87" i="2"/>
  <c r="C87" i="2"/>
  <c r="B87" i="2"/>
  <c r="V86" i="2"/>
  <c r="U86" i="2"/>
  <c r="T86" i="2"/>
  <c r="S86" i="2"/>
  <c r="R86" i="2"/>
  <c r="Q86" i="2"/>
  <c r="P86" i="2"/>
  <c r="O86" i="2"/>
  <c r="N86" i="2"/>
  <c r="M86" i="2"/>
  <c r="L86" i="2"/>
  <c r="K86" i="2"/>
  <c r="J86" i="2"/>
  <c r="I86" i="2"/>
  <c r="H86" i="2"/>
  <c r="G86" i="2"/>
  <c r="F86" i="2"/>
  <c r="E86" i="2"/>
  <c r="D86" i="2"/>
  <c r="C86" i="2"/>
  <c r="B86" i="2"/>
  <c r="V85" i="2"/>
  <c r="U85" i="2"/>
  <c r="T85" i="2"/>
  <c r="S85" i="2"/>
  <c r="R85" i="2"/>
  <c r="Q85" i="2"/>
  <c r="P85" i="2"/>
  <c r="O85" i="2"/>
  <c r="N85" i="2"/>
  <c r="M85" i="2"/>
  <c r="L85" i="2"/>
  <c r="K85" i="2"/>
  <c r="J85" i="2"/>
  <c r="I85" i="2"/>
  <c r="H85" i="2"/>
  <c r="G85" i="2"/>
  <c r="F85" i="2"/>
  <c r="E85" i="2"/>
  <c r="D85" i="2"/>
  <c r="C85" i="2"/>
  <c r="B85" i="2"/>
  <c r="V84" i="2"/>
  <c r="U84" i="2"/>
  <c r="T84" i="2"/>
  <c r="S84" i="2"/>
  <c r="R84" i="2"/>
  <c r="Q84" i="2"/>
  <c r="P84" i="2"/>
  <c r="O84" i="2"/>
  <c r="N84" i="2"/>
  <c r="M84" i="2"/>
  <c r="L84" i="2"/>
  <c r="K84" i="2"/>
  <c r="J84" i="2"/>
  <c r="I84" i="2"/>
  <c r="H84" i="2"/>
  <c r="G84" i="2"/>
  <c r="F84" i="2"/>
  <c r="E84" i="2"/>
  <c r="D84" i="2"/>
  <c r="C84" i="2"/>
  <c r="B84" i="2"/>
  <c r="V83" i="2"/>
  <c r="U83" i="2"/>
  <c r="T83" i="2"/>
  <c r="S83" i="2"/>
  <c r="R83" i="2"/>
  <c r="Q83" i="2"/>
  <c r="P83" i="2"/>
  <c r="O83" i="2"/>
  <c r="N83" i="2"/>
  <c r="M83" i="2"/>
  <c r="L83" i="2"/>
  <c r="K83" i="2"/>
  <c r="J83" i="2"/>
  <c r="I83" i="2"/>
  <c r="H83" i="2"/>
  <c r="G83" i="2"/>
  <c r="F83" i="2"/>
  <c r="E83" i="2"/>
  <c r="D83" i="2"/>
  <c r="C83" i="2"/>
  <c r="B83" i="2"/>
  <c r="V82" i="2"/>
  <c r="U82" i="2"/>
  <c r="T82" i="2"/>
  <c r="S82" i="2"/>
  <c r="R82" i="2"/>
  <c r="Q82" i="2"/>
  <c r="P82" i="2"/>
  <c r="O82" i="2"/>
  <c r="N82" i="2"/>
  <c r="M82" i="2"/>
  <c r="L82" i="2"/>
  <c r="K82" i="2"/>
  <c r="J82" i="2"/>
  <c r="I82" i="2"/>
  <c r="H82" i="2"/>
  <c r="G82" i="2"/>
  <c r="F82" i="2"/>
  <c r="E82" i="2"/>
  <c r="D82" i="2"/>
  <c r="C82" i="2"/>
  <c r="B82" i="2"/>
  <c r="V81" i="2"/>
  <c r="U81" i="2"/>
  <c r="T81" i="2"/>
  <c r="S81" i="2"/>
  <c r="R81" i="2"/>
  <c r="Q81" i="2"/>
  <c r="P81" i="2"/>
  <c r="O81" i="2"/>
  <c r="N81" i="2"/>
  <c r="M81" i="2"/>
  <c r="L81" i="2"/>
  <c r="K81" i="2"/>
  <c r="J81" i="2"/>
  <c r="I81" i="2"/>
  <c r="H81" i="2"/>
  <c r="G81" i="2"/>
  <c r="F81" i="2"/>
  <c r="E81" i="2"/>
  <c r="D81" i="2"/>
  <c r="C81" i="2"/>
  <c r="B81" i="2"/>
  <c r="V80" i="2"/>
  <c r="U80" i="2"/>
  <c r="T80" i="2"/>
  <c r="S80" i="2"/>
  <c r="R80" i="2"/>
  <c r="Q80" i="2"/>
  <c r="P80" i="2"/>
  <c r="O80" i="2"/>
  <c r="N80" i="2"/>
  <c r="M80" i="2"/>
  <c r="L80" i="2"/>
  <c r="K80" i="2"/>
  <c r="J80" i="2"/>
  <c r="I80" i="2"/>
  <c r="H80" i="2"/>
  <c r="G80" i="2"/>
  <c r="F80" i="2"/>
  <c r="E80" i="2"/>
  <c r="D80" i="2"/>
  <c r="C80" i="2"/>
  <c r="B80" i="2"/>
  <c r="V79" i="2"/>
  <c r="U79" i="2"/>
  <c r="T79" i="2"/>
  <c r="S79" i="2"/>
  <c r="R79" i="2"/>
  <c r="Q79" i="2"/>
  <c r="P79" i="2"/>
  <c r="O79" i="2"/>
  <c r="N79" i="2"/>
  <c r="M79" i="2"/>
  <c r="L79" i="2"/>
  <c r="K79" i="2"/>
  <c r="J79" i="2"/>
  <c r="I79" i="2"/>
  <c r="H79" i="2"/>
  <c r="G79" i="2"/>
  <c r="F79" i="2"/>
  <c r="E79" i="2"/>
  <c r="D79" i="2"/>
  <c r="C79" i="2"/>
  <c r="B79" i="2"/>
  <c r="V78" i="2"/>
  <c r="U78" i="2"/>
  <c r="T78" i="2"/>
  <c r="S78" i="2"/>
  <c r="R78" i="2"/>
  <c r="Q78" i="2"/>
  <c r="P78" i="2"/>
  <c r="O78" i="2"/>
  <c r="N78" i="2"/>
  <c r="M78" i="2"/>
  <c r="L78" i="2"/>
  <c r="K78" i="2"/>
  <c r="J78" i="2"/>
  <c r="I78" i="2"/>
  <c r="H78" i="2"/>
  <c r="G78" i="2"/>
  <c r="F78" i="2"/>
  <c r="E78" i="2"/>
  <c r="D78" i="2"/>
  <c r="C78" i="2"/>
  <c r="B78" i="2"/>
  <c r="V77" i="2"/>
  <c r="U77" i="2"/>
  <c r="T77" i="2"/>
  <c r="S77" i="2"/>
  <c r="R77" i="2"/>
  <c r="Q77" i="2"/>
  <c r="P77" i="2"/>
  <c r="O77" i="2"/>
  <c r="N77" i="2"/>
  <c r="M77" i="2"/>
  <c r="L77" i="2"/>
  <c r="K77" i="2"/>
  <c r="J77" i="2"/>
  <c r="I77" i="2"/>
  <c r="H77" i="2"/>
  <c r="G77" i="2"/>
  <c r="F77" i="2"/>
  <c r="E77" i="2"/>
  <c r="D77" i="2"/>
  <c r="C77" i="2"/>
  <c r="B77" i="2"/>
  <c r="V76" i="2"/>
  <c r="U76" i="2"/>
  <c r="T76" i="2"/>
  <c r="S76" i="2"/>
  <c r="R76" i="2"/>
  <c r="Q76" i="2"/>
  <c r="P76" i="2"/>
  <c r="O76" i="2"/>
  <c r="N76" i="2"/>
  <c r="M76" i="2"/>
  <c r="L76" i="2"/>
  <c r="K76" i="2"/>
  <c r="J76" i="2"/>
  <c r="I76" i="2"/>
  <c r="H76" i="2"/>
  <c r="G76" i="2"/>
  <c r="F76" i="2"/>
  <c r="E76" i="2"/>
  <c r="D76" i="2"/>
  <c r="C76" i="2"/>
  <c r="B76" i="2"/>
  <c r="V75" i="2"/>
  <c r="U75" i="2"/>
  <c r="T75" i="2"/>
  <c r="S75" i="2"/>
  <c r="R75" i="2"/>
  <c r="Q75" i="2"/>
  <c r="P75" i="2"/>
  <c r="O75" i="2"/>
  <c r="N75" i="2"/>
  <c r="M75" i="2"/>
  <c r="L75" i="2"/>
  <c r="K75" i="2"/>
  <c r="J75" i="2"/>
  <c r="I75" i="2"/>
  <c r="H75" i="2"/>
  <c r="G75" i="2"/>
  <c r="F75" i="2"/>
  <c r="E75" i="2"/>
  <c r="D75" i="2"/>
  <c r="C75" i="2"/>
  <c r="B75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E74" i="2"/>
  <c r="D74" i="2"/>
  <c r="C74" i="2"/>
  <c r="B74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D73" i="2"/>
  <c r="C73" i="2"/>
  <c r="B73" i="2"/>
  <c r="V72" i="2"/>
  <c r="U72" i="2"/>
  <c r="T72" i="2"/>
  <c r="S72" i="2"/>
  <c r="R72" i="2"/>
  <c r="Q72" i="2"/>
  <c r="P72" i="2"/>
  <c r="O72" i="2"/>
  <c r="N72" i="2"/>
  <c r="M72" i="2"/>
  <c r="L72" i="2"/>
  <c r="K72" i="2"/>
  <c r="J72" i="2"/>
  <c r="I72" i="2"/>
  <c r="H72" i="2"/>
  <c r="G72" i="2"/>
  <c r="F72" i="2"/>
  <c r="E72" i="2"/>
  <c r="D72" i="2"/>
  <c r="C72" i="2"/>
  <c r="B72" i="2"/>
  <c r="V71" i="2"/>
  <c r="U71" i="2"/>
  <c r="T71" i="2"/>
  <c r="S71" i="2"/>
  <c r="R71" i="2"/>
  <c r="Q71" i="2"/>
  <c r="P71" i="2"/>
  <c r="O71" i="2"/>
  <c r="N71" i="2"/>
  <c r="M71" i="2"/>
  <c r="L71" i="2"/>
  <c r="K71" i="2"/>
  <c r="J71" i="2"/>
  <c r="I71" i="2"/>
  <c r="H71" i="2"/>
  <c r="G71" i="2"/>
  <c r="F71" i="2"/>
  <c r="E71" i="2"/>
  <c r="D71" i="2"/>
  <c r="C71" i="2"/>
  <c r="B71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<sst xmlns="http://schemas.openxmlformats.org/spreadsheetml/2006/main" count="1248" uniqueCount="62">
  <si>
    <t>金融产业产值（%）</t>
  </si>
  <si>
    <t>年份</t>
  </si>
  <si>
    <t>北京Beijing</t>
  </si>
  <si>
    <t>天津Tianjin</t>
  </si>
  <si>
    <t>河北Hebei</t>
  </si>
  <si>
    <t>山西Shanxi</t>
  </si>
  <si>
    <t>内蒙古Neimenggu</t>
  </si>
  <si>
    <t>辽宁Liaoning</t>
  </si>
  <si>
    <t>吉林Jilin</t>
  </si>
  <si>
    <t>黑龙江Heilongjiang</t>
  </si>
  <si>
    <t>上海Shanghai</t>
  </si>
  <si>
    <t>江苏Jiangsu</t>
  </si>
  <si>
    <t>浙江Zhejiang</t>
  </si>
  <si>
    <t>安徽Anhui</t>
  </si>
  <si>
    <t>福建Fujian</t>
  </si>
  <si>
    <t>江西Jiangxi</t>
  </si>
  <si>
    <t>山东Shandong</t>
  </si>
  <si>
    <t>河南Henan</t>
  </si>
  <si>
    <t>湖北Hubei</t>
  </si>
  <si>
    <t>湖南Hunan</t>
  </si>
  <si>
    <t>广东Guangdong</t>
  </si>
  <si>
    <t>广西Guangxi</t>
  </si>
  <si>
    <t>海南Hainan</t>
  </si>
  <si>
    <t>重庆Chongqing</t>
  </si>
  <si>
    <t>四川Sichuan</t>
  </si>
  <si>
    <t>贵州Guizhou</t>
  </si>
  <si>
    <t>云南Yunnan</t>
  </si>
  <si>
    <t>陕西Shaanxi</t>
  </si>
  <si>
    <t>甘肃Gansu</t>
  </si>
  <si>
    <t>青海Qinghai</t>
  </si>
  <si>
    <t>宁夏Ningxia</t>
  </si>
  <si>
    <t>新疆Xinjiang</t>
  </si>
  <si>
    <t>金融产业产值（亿元）</t>
  </si>
  <si>
    <t>GDP（亿元）</t>
  </si>
  <si>
    <t>金融资产规模（%）</t>
  </si>
  <si>
    <t>注：因股票市值存在缺失，计算金融总资产时缺失值按0计算，所有涉及数据已标黄</t>
  </si>
  <si>
    <t>金融总资产（亿元）</t>
  </si>
  <si>
    <t>金融机构存贷款总额（亿元）</t>
  </si>
  <si>
    <t>保费收入（亿元）</t>
  </si>
  <si>
    <t>股票市值（亿元）</t>
  </si>
  <si>
    <t>金融就业规模（%）</t>
  </si>
  <si>
    <t>总就业人数（万人）</t>
  </si>
  <si>
    <t>金融业就业人数（万人）</t>
  </si>
  <si>
    <t>银行业市场份额（%）</t>
  </si>
  <si>
    <t>金融机构存款额（亿元）</t>
  </si>
  <si>
    <t>金融机构贷款额（亿元）</t>
  </si>
  <si>
    <t>证券业市场份额（%）</t>
  </si>
  <si>
    <t>保险业市场份额（%）</t>
  </si>
  <si>
    <t>金融服务效率（%）</t>
  </si>
  <si>
    <t>科技人力投入（人/年）</t>
  </si>
  <si>
    <t>研发经费投入（%）</t>
  </si>
  <si>
    <t>R&amp;D经费内部支出（万元）</t>
  </si>
  <si>
    <t>财政科技投入（%）</t>
  </si>
  <si>
    <t>财政总支出（亿元）</t>
  </si>
  <si>
    <t>财政科技支出（亿元）</t>
  </si>
  <si>
    <r>
      <rPr>
        <b/>
        <sz val="11"/>
        <color rgb="FF000000"/>
        <rFont val="宋体"/>
        <charset val="134"/>
      </rPr>
      <t>发明专利产出率（件）</t>
    </r>
    <r>
      <rPr>
        <b/>
        <sz val="11"/>
        <color rgb="FFFF0000"/>
        <rFont val="宋体"/>
        <charset val="134"/>
      </rPr>
      <t>注：文中表格指标与数据说明不完全能对的上，此处收集的数据为专利授权数</t>
    </r>
  </si>
  <si>
    <t>科技论文产出率（篇）</t>
  </si>
  <si>
    <t>技术市场成交率（万元）</t>
  </si>
  <si>
    <t>科技成果转化率（%）</t>
  </si>
  <si>
    <t>注：新产品销售收入存在缺失，所有涉及数据已标黄</t>
  </si>
  <si>
    <t>主营业务收入（亿元）</t>
  </si>
  <si>
    <t>新产品销售收入（万元）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</si>
</sst>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_ "/>
    <numFmt numFmtId="169" formatCode="0.0_ "/>
    <numFmt numFmtId="170" formatCode="0.0"/>
  </numFmts>
  <fonts count="12">
    <font>
      <sz val="11"/>
      <color theme="1"/>
      <name val="Calibri"/>
      <charset val="134"/>
      <scheme val="minor"/>
    </font>
    <font>
      <b/>
      <sz val="11"/>
      <color rgb="FF000000"/>
      <name val="宋体"/>
      <charset val="134"/>
    </font>
    <font>
      <b/>
      <sz val="11"/>
      <color rgb="FFFF0000"/>
      <name val="宋体"/>
      <charset val="134"/>
    </font>
    <font>
      <sz val="11"/>
      <name val="Calibri"/>
      <charset val="134"/>
      <scheme val="minor"/>
    </font>
    <font>
      <sz val="11"/>
      <color rgb="FF000000"/>
      <name val="宋体"/>
      <charset val="134"/>
    </font>
    <font>
      <sz val="1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sz val="1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6323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 applyProtection="1">
      <alignment horizontal="center" vertical="center" wrapText="1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>
      <alignment horizontal="center" vertical="center"/>
    </xf>
    <xf numFmtId="0" fontId="4" fillId="0" borderId="0" xfId="0" applyFont="1" applyAlignment="1" applyProtection="1">
      <alignment horizontal="center" vertical="center"/>
      <protection locked="0"/>
    </xf>
    <xf numFmtId="49" fontId="5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1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49" fontId="6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3" fillId="0" borderId="0" xfId="0" applyFont="1" applyAlignment="1" applyProtection="1">
      <alignment horizontal="center" wrapText="1"/>
      <protection locked="0"/>
    </xf>
    <xf numFmtId="0" fontId="8" fillId="0" borderId="0" xfId="0" applyFont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right" vertical="center" wrapText="1"/>
    </xf>
    <xf numFmtId="0" fontId="8" fillId="0" borderId="2" xfId="0" applyFont="1" applyBorder="1" applyAlignment="1">
      <alignment horizontal="right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2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8" fontId="6" fillId="0" borderId="0" xfId="0" applyNumberFormat="1" applyFont="1" applyAlignment="1">
      <alignment horizontal="center"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169" fontId="7" fillId="0" borderId="0" xfId="0" applyNumberFormat="1" applyFont="1" applyAlignment="1">
      <alignment horizontal="center" vertical="center" wrapText="1"/>
    </xf>
    <xf numFmtId="170" fontId="7" fillId="0" borderId="0" xfId="0" applyNumberFormat="1" applyFont="1" applyAlignment="1">
      <alignment horizontal="center" vertical="center" wrapText="1"/>
    </xf>
    <xf numFmtId="170" fontId="7" fillId="0" borderId="0" xfId="0" applyNumberFormat="1" applyFont="1" applyAlignment="1">
      <alignment horizontal="center" vertical="center"/>
    </xf>
    <xf numFmtId="169" fontId="5" fillId="0" borderId="0" xfId="0" applyNumberFormat="1" applyFont="1" applyAlignment="1">
      <alignment horizontal="left" vertical="center" wrapText="1"/>
    </xf>
    <xf numFmtId="169" fontId="6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4"/>
  <sheetViews>
    <sheetView workbookViewId="0">
      <selection activeCell="A33" sqref="A33"/>
    </sheetView>
  </sheetViews>
  <sheetFormatPr baseColWidth="10" defaultColWidth="9" defaultRowHeight="15"/>
  <cols>
    <col min="1" max="1" width="25.5" style="1" customWidth="1"/>
    <col min="2" max="12" width="12.83203125" style="1"/>
    <col min="13" max="23" width="12.6640625" style="1"/>
    <col min="24" max="24" width="9" style="1"/>
    <col min="25" max="35" width="9.6640625" style="1"/>
    <col min="36" max="16384" width="9" style="1"/>
  </cols>
  <sheetData>
    <row r="1" spans="1:23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">
        <f>B38/B75*100</f>
        <v>14.6119631090263</v>
      </c>
      <c r="C3" s="1">
        <f t="shared" ref="C3:W3" si="0">C38/C75*100</f>
        <v>10.6955533394244</v>
      </c>
      <c r="D3" s="1">
        <f t="shared" si="0"/>
        <v>9.8769363791772005</v>
      </c>
      <c r="E3" s="1">
        <f t="shared" si="0"/>
        <v>12.1490319198526</v>
      </c>
      <c r="F3" s="1">
        <f t="shared" si="0"/>
        <v>12.3764338752878</v>
      </c>
      <c r="G3" s="1">
        <f t="shared" si="0"/>
        <v>13.7521222410866</v>
      </c>
      <c r="H3" s="1">
        <f t="shared" si="0"/>
        <v>13.4375168690958</v>
      </c>
      <c r="I3" s="1">
        <f t="shared" si="0"/>
        <v>13.195310140763301</v>
      </c>
      <c r="J3" s="1">
        <f t="shared" si="0"/>
        <v>13.2043747936385</v>
      </c>
      <c r="K3" s="1">
        <f t="shared" si="0"/>
        <v>13.631673284342201</v>
      </c>
      <c r="L3" s="1">
        <f t="shared" si="0"/>
        <v>14.189010816917801</v>
      </c>
      <c r="M3" s="1">
        <f t="shared" si="0"/>
        <v>14.471738247517001</v>
      </c>
      <c r="N3" s="1">
        <f t="shared" si="0"/>
        <v>15.7411127461988</v>
      </c>
      <c r="O3" s="1">
        <f t="shared" si="0"/>
        <v>17.059960659738</v>
      </c>
      <c r="P3" s="1">
        <f t="shared" si="0"/>
        <v>16.637961629396901</v>
      </c>
      <c r="Q3" s="1">
        <f t="shared" si="0"/>
        <v>16.6174548294589</v>
      </c>
      <c r="R3" s="1">
        <f t="shared" si="0"/>
        <v>19.628311100469102</v>
      </c>
      <c r="S3" s="1">
        <f t="shared" si="0"/>
        <v>18.503062371505901</v>
      </c>
      <c r="T3" s="1">
        <f t="shared" si="0"/>
        <v>19.909867862519398</v>
      </c>
      <c r="U3" s="1">
        <f t="shared" si="0"/>
        <v>18.881985418280799</v>
      </c>
      <c r="V3" s="1">
        <f t="shared" si="0"/>
        <v>19.6984443979823</v>
      </c>
      <c r="W3" s="1">
        <f t="shared" si="0"/>
        <v>19.7965297630065</v>
      </c>
    </row>
    <row r="4" spans="1:23">
      <c r="A4" s="1" t="s">
        <v>3</v>
      </c>
      <c r="B4" s="1">
        <f t="shared" ref="B4:B32" si="1">B39/B76*100</f>
        <v>3.56286199028842</v>
      </c>
      <c r="C4" s="1">
        <f t="shared" ref="C4:C32" si="2">C39/C76*100</f>
        <v>4.1512317544791904</v>
      </c>
      <c r="D4" s="1">
        <f t="shared" ref="D4:D32" si="3">D39/D76*100</f>
        <v>4.1697605569966898</v>
      </c>
      <c r="E4" s="1">
        <f t="shared" ref="E4:E32" si="4">E39/E76*100</f>
        <v>58.395400284507303</v>
      </c>
      <c r="F4" s="1">
        <f t="shared" ref="F4:F32" si="5">F39/F76*100</f>
        <v>4.2868449124255896</v>
      </c>
      <c r="G4" s="1">
        <f t="shared" ref="G4:G32" si="6">G39/G76*100</f>
        <v>5.7058846824013898</v>
      </c>
      <c r="H4" s="1">
        <f t="shared" ref="H4:H32" si="7">H39/H76*100</f>
        <v>5.3661179251109896</v>
      </c>
      <c r="I4" s="1">
        <f t="shared" ref="I4:I32" si="8">I39/I76*100</f>
        <v>6.1314703164779898</v>
      </c>
      <c r="J4" s="1">
        <f t="shared" ref="J4:J32" si="9">J39/J76*100</f>
        <v>6.2116373207754201</v>
      </c>
      <c r="K4" s="1">
        <f t="shared" ref="K4:K32" si="10">K39/K76*100</f>
        <v>6.6903800029715397</v>
      </c>
      <c r="L4" s="1">
        <f t="shared" ref="L4:L32" si="11">L39/L76*100</f>
        <v>7.76794882533419</v>
      </c>
      <c r="M4" s="1">
        <f t="shared" ref="M4:M32" si="12">M39/M76*100</f>
        <v>8.3648337944740998</v>
      </c>
      <c r="N4" s="1">
        <f t="shared" ref="N4:N32" si="13">N39/N76*100</f>
        <v>9.04359592113655</v>
      </c>
      <c r="O4" s="1">
        <f t="shared" ref="O4:O32" si="14">O39/O76*100</f>
        <v>9.6941080009360192</v>
      </c>
      <c r="P4" s="1">
        <f t="shared" ref="P4:P32" si="15">P39/P76*100</f>
        <v>10.028129104257699</v>
      </c>
      <c r="Q4" s="1">
        <f t="shared" ref="Q4:Q32" si="16">Q39/Q76*100</f>
        <v>10.522022794526301</v>
      </c>
      <c r="R4" s="1">
        <f t="shared" ref="R4:R32" si="17">R39/R76*100</f>
        <v>9.7737117775778799</v>
      </c>
      <c r="S4" s="1">
        <f t="shared" ref="S4:S32" si="18">S39/S76*100</f>
        <v>13.526815973591001</v>
      </c>
      <c r="T4" s="1">
        <f t="shared" ref="T4:T32" si="19">T39/T76*100</f>
        <v>14.603588679987499</v>
      </c>
      <c r="U4" s="1">
        <f t="shared" ref="U4:U32" si="20">U39/U76*100</f>
        <v>13.719018795794801</v>
      </c>
      <c r="V4" s="1">
        <f t="shared" ref="V4:V32" si="21">V39/V76*100</f>
        <v>13.471029286445599</v>
      </c>
      <c r="W4" s="1">
        <f t="shared" ref="W4:W32" si="22">W39/W76*100</f>
        <v>13.441833509586401</v>
      </c>
    </row>
    <row r="5" spans="1:23">
      <c r="A5" s="1" t="s">
        <v>4</v>
      </c>
      <c r="B5" s="1">
        <f t="shared" si="1"/>
        <v>3.0093768425797802</v>
      </c>
      <c r="C5" s="1">
        <f t="shared" si="2"/>
        <v>2.96245353106141</v>
      </c>
      <c r="D5" s="1">
        <f t="shared" si="3"/>
        <v>2.7317776312483599</v>
      </c>
      <c r="E5" s="1">
        <f t="shared" si="4"/>
        <v>2.0915976549383899</v>
      </c>
      <c r="F5" s="1">
        <f t="shared" si="5"/>
        <v>2.3988823739776302</v>
      </c>
      <c r="G5" s="1">
        <f t="shared" si="6"/>
        <v>2.5764615777380602</v>
      </c>
      <c r="H5" s="1">
        <f t="shared" si="7"/>
        <v>2.6168547655285401</v>
      </c>
      <c r="I5" s="1">
        <f t="shared" si="8"/>
        <v>3.04992956389958</v>
      </c>
      <c r="J5" s="1">
        <f t="shared" si="9"/>
        <v>3.0176137795634701</v>
      </c>
      <c r="K5" s="1">
        <f t="shared" si="10"/>
        <v>3.0429813311926699</v>
      </c>
      <c r="L5" s="1">
        <f t="shared" si="11"/>
        <v>3.4380419800406501</v>
      </c>
      <c r="M5" s="1">
        <f t="shared" si="12"/>
        <v>3.65193818965203</v>
      </c>
      <c r="N5" s="1">
        <f t="shared" si="13"/>
        <v>4.5803104229440397</v>
      </c>
      <c r="O5" s="1">
        <f t="shared" si="14"/>
        <v>4.9685114897583098</v>
      </c>
      <c r="P5" s="1">
        <f t="shared" si="15"/>
        <v>5.3982092549371803</v>
      </c>
      <c r="Q5" s="1">
        <f t="shared" si="16"/>
        <v>6.0366318284870299</v>
      </c>
      <c r="R5" s="1">
        <f t="shared" si="17"/>
        <v>6.1674072424339004</v>
      </c>
      <c r="S5" s="1">
        <f t="shared" si="18"/>
        <v>6.8826749375863896</v>
      </c>
      <c r="T5" s="1">
        <f t="shared" si="19"/>
        <v>7.1797108229952897</v>
      </c>
      <c r="U5" s="1">
        <f t="shared" si="20"/>
        <v>6.7450168724452997</v>
      </c>
      <c r="V5" s="1">
        <f t="shared" si="21"/>
        <v>6.9194532031795797</v>
      </c>
      <c r="W5" s="1">
        <f t="shared" si="22"/>
        <v>6.8628097969920896</v>
      </c>
    </row>
    <row r="6" spans="1:23">
      <c r="A6" s="1" t="s">
        <v>5</v>
      </c>
      <c r="B6" s="1">
        <f t="shared" si="1"/>
        <v>4.7334873162366096</v>
      </c>
      <c r="C6" s="1">
        <f t="shared" si="2"/>
        <v>3.1107826689968898</v>
      </c>
      <c r="D6" s="1">
        <f t="shared" si="3"/>
        <v>2.2554369891666202</v>
      </c>
      <c r="E6" s="1">
        <f t="shared" si="4"/>
        <v>2.9211488400581902</v>
      </c>
      <c r="F6" s="1">
        <f t="shared" si="5"/>
        <v>2.9091811957395399</v>
      </c>
      <c r="G6" s="1">
        <f t="shared" si="6"/>
        <v>2.7960965229752199</v>
      </c>
      <c r="H6" s="1">
        <f t="shared" si="7"/>
        <v>2.5939798233862801</v>
      </c>
      <c r="I6" s="1">
        <f t="shared" si="8"/>
        <v>4.9147154713514398</v>
      </c>
      <c r="J6" s="1">
        <f t="shared" si="9"/>
        <v>4.87237062622407</v>
      </c>
      <c r="K6" s="1">
        <f t="shared" si="10"/>
        <v>4.6212920075995196</v>
      </c>
      <c r="L6" s="1">
        <f t="shared" si="11"/>
        <v>5.2804340521579203</v>
      </c>
      <c r="M6" s="1">
        <f t="shared" si="12"/>
        <v>5.8423740541364104</v>
      </c>
      <c r="N6" s="1">
        <f t="shared" si="13"/>
        <v>7.0309971641242504</v>
      </c>
      <c r="O6" s="1">
        <f t="shared" si="14"/>
        <v>8.9338573092525806</v>
      </c>
      <c r="P6" s="1">
        <f t="shared" si="15"/>
        <v>9.2514334798676803</v>
      </c>
      <c r="Q6" s="1">
        <f t="shared" si="16"/>
        <v>8.5008648658395405</v>
      </c>
      <c r="R6" s="1">
        <f t="shared" si="17"/>
        <v>6.4281896122691498</v>
      </c>
      <c r="S6" s="1">
        <f t="shared" si="18"/>
        <v>6.8951198941895901</v>
      </c>
      <c r="T6" s="1">
        <f t="shared" si="19"/>
        <v>6.8416314816566803</v>
      </c>
      <c r="U6" s="1">
        <f t="shared" si="20"/>
        <v>5.6838806208001698</v>
      </c>
      <c r="V6" s="1">
        <f t="shared" si="21"/>
        <v>5.2997745938399401</v>
      </c>
      <c r="W6" s="1">
        <f t="shared" si="22"/>
        <v>5.4097174121144702</v>
      </c>
    </row>
    <row r="7" spans="1:23">
      <c r="A7" s="1" t="s">
        <v>6</v>
      </c>
      <c r="B7" s="1">
        <f t="shared" si="1"/>
        <v>1.5349043711908501</v>
      </c>
      <c r="C7" s="1">
        <f t="shared" si="2"/>
        <v>1.1656436580443601</v>
      </c>
      <c r="D7" s="1">
        <f t="shared" si="3"/>
        <v>1.0052382878394801</v>
      </c>
      <c r="E7" s="1">
        <f t="shared" si="4"/>
        <v>1.7332597450937599</v>
      </c>
      <c r="F7" s="1">
        <f t="shared" si="5"/>
        <v>1.83262791454832</v>
      </c>
      <c r="G7" s="1">
        <f t="shared" si="6"/>
        <v>2.2624738964262701</v>
      </c>
      <c r="H7" s="1">
        <f t="shared" si="7"/>
        <v>1.96381911913561</v>
      </c>
      <c r="I7" s="1">
        <f t="shared" si="8"/>
        <v>2.9886296552963199</v>
      </c>
      <c r="J7" s="1">
        <f t="shared" si="9"/>
        <v>2.9681288553803999</v>
      </c>
      <c r="K7" s="1">
        <f t="shared" si="10"/>
        <v>3.1160427524464001</v>
      </c>
      <c r="L7" s="1">
        <f t="shared" si="11"/>
        <v>3.1611565824421999</v>
      </c>
      <c r="M7" s="1">
        <f t="shared" si="12"/>
        <v>3.3447438805445202</v>
      </c>
      <c r="N7" s="1">
        <f t="shared" si="13"/>
        <v>4.0751393204011901</v>
      </c>
      <c r="O7" s="1">
        <f t="shared" si="14"/>
        <v>4.6501950760199202</v>
      </c>
      <c r="P7" s="1">
        <f t="shared" si="15"/>
        <v>5.4729398006409902</v>
      </c>
      <c r="Q7" s="1">
        <f t="shared" si="16"/>
        <v>6.83297496739916</v>
      </c>
      <c r="R7" s="1">
        <f t="shared" si="17"/>
        <v>4.8990064329102196</v>
      </c>
      <c r="S7" s="1">
        <f t="shared" si="18"/>
        <v>5.0828088607543496</v>
      </c>
      <c r="T7" s="1">
        <f t="shared" si="19"/>
        <v>5.1204447972386804</v>
      </c>
      <c r="U7" s="1">
        <f t="shared" si="20"/>
        <v>4.3794054849811301</v>
      </c>
      <c r="V7" s="1">
        <f t="shared" si="21"/>
        <v>4.2390299931774802</v>
      </c>
      <c r="W7" s="1">
        <f t="shared" si="22"/>
        <v>4.38949120883583</v>
      </c>
    </row>
    <row r="8" spans="1:23">
      <c r="A8" s="1" t="s">
        <v>7</v>
      </c>
      <c r="B8" s="1">
        <f t="shared" si="1"/>
        <v>2.5132735580464001</v>
      </c>
      <c r="C8" s="1">
        <f t="shared" si="2"/>
        <v>2.42197469737811</v>
      </c>
      <c r="D8" s="1">
        <f t="shared" si="3"/>
        <v>2.3937350119904099</v>
      </c>
      <c r="E8" s="1">
        <f t="shared" si="4"/>
        <v>2.65600867023515</v>
      </c>
      <c r="F8" s="1">
        <f t="shared" si="5"/>
        <v>2.7037719634856199</v>
      </c>
      <c r="G8" s="1">
        <f t="shared" si="6"/>
        <v>2.70994031835653</v>
      </c>
      <c r="H8" s="1">
        <f t="shared" si="7"/>
        <v>2.5285728290722198</v>
      </c>
      <c r="I8" s="1">
        <f t="shared" si="8"/>
        <v>3.6825003664751801</v>
      </c>
      <c r="J8" s="1">
        <f t="shared" si="9"/>
        <v>3.4635132931359802</v>
      </c>
      <c r="K8" s="1">
        <f t="shared" si="10"/>
        <v>3.3993800249249801</v>
      </c>
      <c r="L8" s="1">
        <f t="shared" si="11"/>
        <v>3.90144580126803</v>
      </c>
      <c r="M8" s="1">
        <f t="shared" si="12"/>
        <v>4.1957112230935802</v>
      </c>
      <c r="N8" s="1">
        <f t="shared" si="13"/>
        <v>5.1776006774123902</v>
      </c>
      <c r="O8" s="1">
        <f t="shared" si="14"/>
        <v>6.5208367778180101</v>
      </c>
      <c r="P8" s="1">
        <f t="shared" si="15"/>
        <v>8.2223590702524803</v>
      </c>
      <c r="Q8" s="1">
        <f t="shared" si="16"/>
        <v>8.3923271323631194</v>
      </c>
      <c r="R8" s="1">
        <f t="shared" si="17"/>
        <v>7.3338903076591899</v>
      </c>
      <c r="S8" s="1">
        <f t="shared" si="18"/>
        <v>7.9695858399121597</v>
      </c>
      <c r="T8" s="1">
        <f t="shared" si="19"/>
        <v>8.3739333050898797</v>
      </c>
      <c r="U8" s="1">
        <f t="shared" si="20"/>
        <v>7.6257699181775003</v>
      </c>
      <c r="V8" s="1">
        <f t="shared" si="21"/>
        <v>7.37978471170074</v>
      </c>
      <c r="W8" s="1">
        <f t="shared" si="22"/>
        <v>7.1987527061113399</v>
      </c>
    </row>
    <row r="9" spans="1:23">
      <c r="A9" s="1" t="s">
        <v>8</v>
      </c>
      <c r="B9" s="1">
        <f t="shared" si="1"/>
        <v>1.0520364005484999</v>
      </c>
      <c r="C9" s="1">
        <f t="shared" si="2"/>
        <v>0.76631806707536998</v>
      </c>
      <c r="D9" s="1">
        <f t="shared" si="3"/>
        <v>0.68929952178244103</v>
      </c>
      <c r="E9" s="1">
        <f t="shared" si="4"/>
        <v>2.3100486980252901</v>
      </c>
      <c r="F9" s="1">
        <f t="shared" si="5"/>
        <v>2.3566589943674101</v>
      </c>
      <c r="G9" s="1">
        <f t="shared" si="6"/>
        <v>2.38481348953297</v>
      </c>
      <c r="H9" s="1">
        <f t="shared" si="7"/>
        <v>2.29065840867711</v>
      </c>
      <c r="I9" s="1">
        <f t="shared" si="8"/>
        <v>2.4843551433968698</v>
      </c>
      <c r="J9" s="1">
        <f t="shared" si="9"/>
        <v>2.1934611506325901</v>
      </c>
      <c r="K9" s="1">
        <f t="shared" si="10"/>
        <v>1.9647397110181499</v>
      </c>
      <c r="L9" s="1">
        <f t="shared" si="11"/>
        <v>2.0489578901169598</v>
      </c>
      <c r="M9" s="1">
        <f t="shared" si="12"/>
        <v>2.3342520795041501</v>
      </c>
      <c r="N9" s="1">
        <f t="shared" si="13"/>
        <v>3.36850890449564</v>
      </c>
      <c r="O9" s="1">
        <f t="shared" si="14"/>
        <v>4.0195177033846701</v>
      </c>
      <c r="P9" s="1">
        <f t="shared" si="15"/>
        <v>4.4634156244924501</v>
      </c>
      <c r="Q9" s="1">
        <f t="shared" si="16"/>
        <v>4.7484932614140396</v>
      </c>
      <c r="R9" s="1">
        <f t="shared" si="17"/>
        <v>5.1795667154462297</v>
      </c>
      <c r="S9" s="1">
        <f t="shared" si="18"/>
        <v>7.1450742827126197</v>
      </c>
      <c r="T9" s="1">
        <f t="shared" si="19"/>
        <v>7.3204173069987597</v>
      </c>
      <c r="U9" s="1">
        <f t="shared" si="20"/>
        <v>7.2857088889728399</v>
      </c>
      <c r="V9" s="1">
        <f t="shared" si="21"/>
        <v>7.6540527306391599</v>
      </c>
      <c r="W9" s="1">
        <f t="shared" si="22"/>
        <v>7.9623388908596402</v>
      </c>
    </row>
    <row r="10" spans="1:23">
      <c r="A10" s="1" t="s">
        <v>9</v>
      </c>
      <c r="B10" s="1">
        <f t="shared" si="1"/>
        <v>0.91160591011189696</v>
      </c>
      <c r="C10" s="1">
        <f t="shared" si="2"/>
        <v>0.92325134322472502</v>
      </c>
      <c r="D10" s="1">
        <f t="shared" si="3"/>
        <v>0.82010693386098599</v>
      </c>
      <c r="E10" s="1">
        <f t="shared" si="4"/>
        <v>6.5454545454545396</v>
      </c>
      <c r="F10" s="1">
        <f t="shared" si="5"/>
        <v>1.09454022524197</v>
      </c>
      <c r="G10" s="1">
        <f t="shared" si="6"/>
        <v>1.9207360226468499</v>
      </c>
      <c r="H10" s="1">
        <f t="shared" si="7"/>
        <v>1.86760993316391</v>
      </c>
      <c r="I10" s="1">
        <f t="shared" si="8"/>
        <v>2.6498194945848401</v>
      </c>
      <c r="J10" s="1">
        <f t="shared" si="9"/>
        <v>2.7794494917346602</v>
      </c>
      <c r="K10" s="1">
        <f t="shared" si="10"/>
        <v>2.7882689556509299</v>
      </c>
      <c r="L10" s="1">
        <f t="shared" si="11"/>
        <v>3.5431265054873098</v>
      </c>
      <c r="M10" s="1">
        <f t="shared" si="12"/>
        <v>3.8320425671264502</v>
      </c>
      <c r="N10" s="1">
        <f t="shared" si="13"/>
        <v>4.7041167920486098</v>
      </c>
      <c r="O10" s="1">
        <f t="shared" si="14"/>
        <v>5.6197198692360697</v>
      </c>
      <c r="P10" s="1">
        <f t="shared" si="15"/>
        <v>5.8548988079492599</v>
      </c>
      <c r="Q10" s="1">
        <f t="shared" si="16"/>
        <v>5.8628482746304398</v>
      </c>
      <c r="R10" s="1">
        <f t="shared" si="17"/>
        <v>5.7854906787958704</v>
      </c>
      <c r="S10" s="1">
        <f t="shared" si="18"/>
        <v>7.3120061589635501</v>
      </c>
      <c r="T10" s="1">
        <f t="shared" si="19"/>
        <v>7.68653502208271</v>
      </c>
      <c r="U10" s="1">
        <f t="shared" si="20"/>
        <v>7.4795687940211799</v>
      </c>
      <c r="V10" s="1">
        <f t="shared" si="21"/>
        <v>7.0888623357021601</v>
      </c>
      <c r="W10" s="1">
        <f t="shared" si="22"/>
        <v>7.2148527754518703</v>
      </c>
    </row>
    <row r="11" spans="1:23">
      <c r="A11" s="1" t="s">
        <v>10</v>
      </c>
      <c r="B11" s="1">
        <f t="shared" si="1"/>
        <v>10.809686508552801</v>
      </c>
      <c r="C11" s="1">
        <f t="shared" si="2"/>
        <v>9.3325147178988495</v>
      </c>
      <c r="D11" s="1">
        <f t="shared" si="3"/>
        <v>9.1784758695867605</v>
      </c>
      <c r="E11" s="1">
        <f t="shared" si="4"/>
        <v>7.3749915339222101</v>
      </c>
      <c r="F11" s="1">
        <f t="shared" si="5"/>
        <v>7.9603564217754101</v>
      </c>
      <c r="G11" s="1">
        <f t="shared" si="6"/>
        <v>9.9195576284883291</v>
      </c>
      <c r="H11" s="1">
        <f t="shared" si="7"/>
        <v>10.2531226323503</v>
      </c>
      <c r="I11" s="1">
        <f t="shared" si="8"/>
        <v>11.991399964775701</v>
      </c>
      <c r="J11" s="1">
        <f t="shared" si="9"/>
        <v>11.3652701447864</v>
      </c>
      <c r="K11" s="1">
        <f t="shared" si="10"/>
        <v>11.8641215814592</v>
      </c>
      <c r="L11" s="1">
        <f t="shared" si="11"/>
        <v>12.141482490094999</v>
      </c>
      <c r="M11" s="1">
        <f t="shared" si="12"/>
        <v>13.0695042893938</v>
      </c>
      <c r="N11" s="1">
        <f t="shared" si="13"/>
        <v>14.428264107231501</v>
      </c>
      <c r="O11" s="1">
        <f t="shared" si="14"/>
        <v>16.568982365081201</v>
      </c>
      <c r="P11" s="1">
        <f t="shared" si="15"/>
        <v>16.912911015964202</v>
      </c>
      <c r="Q11" s="1">
        <f t="shared" si="16"/>
        <v>17.401304933014998</v>
      </c>
      <c r="R11" s="1">
        <f t="shared" si="17"/>
        <v>18.0597413637202</v>
      </c>
      <c r="S11" s="1">
        <f t="shared" si="18"/>
        <v>17.299291422532999</v>
      </c>
      <c r="T11" s="1">
        <f t="shared" si="19"/>
        <v>18.517190181645901</v>
      </c>
      <c r="U11" s="1">
        <f t="shared" si="20"/>
        <v>18.450349300819902</v>
      </c>
      <c r="V11" s="1">
        <f t="shared" si="21"/>
        <v>19.318609359323499</v>
      </c>
      <c r="W11" s="1">
        <f t="shared" si="22"/>
        <v>18.312448246139802</v>
      </c>
    </row>
    <row r="12" spans="1:23">
      <c r="A12" s="1" t="s">
        <v>11</v>
      </c>
      <c r="B12" s="1">
        <f t="shared" si="1"/>
        <v>4.5859806711030604</v>
      </c>
      <c r="C12" s="1">
        <f t="shared" si="2"/>
        <v>4.32191287058372</v>
      </c>
      <c r="D12" s="1">
        <f t="shared" si="3"/>
        <v>4.2181876349676104</v>
      </c>
      <c r="E12" s="1">
        <f t="shared" si="4"/>
        <v>3.0723830771466298</v>
      </c>
      <c r="F12" s="1">
        <f t="shared" si="5"/>
        <v>3.3439007848434801</v>
      </c>
      <c r="G12" s="1">
        <f t="shared" si="6"/>
        <v>4.6699545280611003</v>
      </c>
      <c r="H12" s="1">
        <f t="shared" si="7"/>
        <v>4.7873957700572998</v>
      </c>
      <c r="I12" s="1">
        <f t="shared" si="8"/>
        <v>4.6346637722630604</v>
      </c>
      <c r="J12" s="1">
        <f t="shared" si="9"/>
        <v>5.0836345167273898</v>
      </c>
      <c r="K12" s="1">
        <f t="shared" si="10"/>
        <v>5.2944323050962696</v>
      </c>
      <c r="L12" s="1">
        <f t="shared" si="11"/>
        <v>5.80209633243566</v>
      </c>
      <c r="M12" s="1">
        <f t="shared" si="12"/>
        <v>6.2602779667606203</v>
      </c>
      <c r="N12" s="1">
        <f t="shared" si="13"/>
        <v>7.2573543148755402</v>
      </c>
      <c r="O12" s="1">
        <f t="shared" si="14"/>
        <v>7.5630401911792902</v>
      </c>
      <c r="P12" s="1">
        <f t="shared" si="15"/>
        <v>7.7674939926304098</v>
      </c>
      <c r="Q12" s="1">
        <f t="shared" si="16"/>
        <v>7.9001851175547699</v>
      </c>
      <c r="R12" s="1">
        <f t="shared" si="17"/>
        <v>7.3944278009490798</v>
      </c>
      <c r="S12" s="1">
        <f t="shared" si="18"/>
        <v>7.5574577202074202</v>
      </c>
      <c r="T12" s="1">
        <f t="shared" si="19"/>
        <v>8.1832880349863295</v>
      </c>
      <c r="U12" s="1">
        <f t="shared" si="20"/>
        <v>7.87527435413985</v>
      </c>
      <c r="V12" s="1">
        <f t="shared" si="21"/>
        <v>7.8859431815592398</v>
      </c>
      <c r="W12" s="1">
        <f t="shared" si="22"/>
        <v>7.9789615214838001</v>
      </c>
    </row>
    <row r="13" spans="1:23">
      <c r="A13" s="1" t="s">
        <v>12</v>
      </c>
      <c r="B13" s="1">
        <f t="shared" si="1"/>
        <v>4.1464853771164698</v>
      </c>
      <c r="C13" s="1">
        <f t="shared" si="2"/>
        <v>4.2964362773080298</v>
      </c>
      <c r="D13" s="1">
        <f t="shared" si="3"/>
        <v>4.1200305613501902</v>
      </c>
      <c r="E13" s="1">
        <f t="shared" si="4"/>
        <v>5.0214320796559004</v>
      </c>
      <c r="F13" s="1">
        <f t="shared" si="5"/>
        <v>5.3779861025973599</v>
      </c>
      <c r="G13" s="1">
        <f t="shared" si="6"/>
        <v>5.9788801540326002</v>
      </c>
      <c r="H13" s="1">
        <f t="shared" si="7"/>
        <v>6.5471755870303303</v>
      </c>
      <c r="I13" s="1">
        <f t="shared" si="8"/>
        <v>8.2614227273616994</v>
      </c>
      <c r="J13" s="1">
        <f t="shared" si="9"/>
        <v>8.3924463726146907</v>
      </c>
      <c r="K13" s="1">
        <f t="shared" si="10"/>
        <v>8.4479800487950492</v>
      </c>
      <c r="L13" s="1">
        <f t="shared" si="11"/>
        <v>7.96830723953875</v>
      </c>
      <c r="M13" s="1">
        <f t="shared" si="12"/>
        <v>7.8940356665918703</v>
      </c>
      <c r="N13" s="1">
        <f t="shared" si="13"/>
        <v>6.8888007700688698</v>
      </c>
      <c r="O13" s="1">
        <f t="shared" si="14"/>
        <v>6.8155029707490602</v>
      </c>
      <c r="P13" s="1">
        <f t="shared" si="15"/>
        <v>6.4561316330365903</v>
      </c>
      <c r="Q13" s="1">
        <f t="shared" si="16"/>
        <v>6.8247416467155704</v>
      </c>
      <c r="R13" s="1">
        <f t="shared" si="17"/>
        <v>8.0187340461215602</v>
      </c>
      <c r="S13" s="1">
        <f t="shared" si="18"/>
        <v>8.0260310297675694</v>
      </c>
      <c r="T13" s="1">
        <f t="shared" si="19"/>
        <v>8.65239283404944</v>
      </c>
      <c r="U13" s="1">
        <f t="shared" si="20"/>
        <v>8.3779269218317705</v>
      </c>
      <c r="V13" s="1">
        <f t="shared" si="21"/>
        <v>8.6083324540567308</v>
      </c>
      <c r="W13" s="1">
        <f t="shared" si="22"/>
        <v>8.8353934190316092</v>
      </c>
    </row>
    <row r="14" spans="1:23">
      <c r="A14" s="1" t="s">
        <v>13</v>
      </c>
      <c r="B14" s="1">
        <f t="shared" si="1"/>
        <v>3.2033285702277898</v>
      </c>
      <c r="C14" s="1">
        <f t="shared" si="2"/>
        <v>3.21964772756239</v>
      </c>
      <c r="D14" s="1">
        <f t="shared" si="3"/>
        <v>2.9527327433330801</v>
      </c>
      <c r="E14" s="1">
        <f t="shared" si="4"/>
        <v>2.0996740537885699</v>
      </c>
      <c r="F14" s="1">
        <f t="shared" si="5"/>
        <v>2.11832362130066</v>
      </c>
      <c r="G14" s="1">
        <f t="shared" si="6"/>
        <v>2.1011164854742801</v>
      </c>
      <c r="H14" s="1">
        <f t="shared" si="7"/>
        <v>2.06944234188841</v>
      </c>
      <c r="I14" s="1">
        <f t="shared" si="8"/>
        <v>3.5735509529137999</v>
      </c>
      <c r="J14" s="1">
        <f t="shared" si="9"/>
        <v>3.2054326569482301</v>
      </c>
      <c r="K14" s="1">
        <f t="shared" si="10"/>
        <v>3.2929973563214601</v>
      </c>
      <c r="L14" s="1">
        <f t="shared" si="11"/>
        <v>3.5883000572273498</v>
      </c>
      <c r="M14" s="1">
        <f t="shared" si="12"/>
        <v>3.8628342963631801</v>
      </c>
      <c r="N14" s="1">
        <f t="shared" si="13"/>
        <v>5.0203009772768201</v>
      </c>
      <c r="O14" s="1">
        <f t="shared" si="14"/>
        <v>5.6434194340266597</v>
      </c>
      <c r="P14" s="1">
        <f t="shared" si="15"/>
        <v>5.92855837644146</v>
      </c>
      <c r="Q14" s="1">
        <f t="shared" si="16"/>
        <v>6.1573395514101703</v>
      </c>
      <c r="R14" s="1">
        <f t="shared" si="17"/>
        <v>7.1400434967784001</v>
      </c>
      <c r="S14" s="1">
        <f t="shared" si="18"/>
        <v>6.3200982486922701</v>
      </c>
      <c r="T14" s="1">
        <f t="shared" si="19"/>
        <v>6.6026328940350796</v>
      </c>
      <c r="U14" s="1">
        <f t="shared" si="20"/>
        <v>6.4700925529339504</v>
      </c>
      <c r="V14" s="1">
        <f t="shared" si="21"/>
        <v>6.5159285159285103</v>
      </c>
      <c r="W14" s="1">
        <f t="shared" si="22"/>
        <v>6.45177744810906</v>
      </c>
    </row>
    <row r="15" spans="1:23">
      <c r="A15" s="1" t="s">
        <v>14</v>
      </c>
      <c r="B15" s="1">
        <f t="shared" si="1"/>
        <v>4.8684218957242704</v>
      </c>
      <c r="C15" s="1">
        <f t="shared" si="2"/>
        <v>5.0567152319475399</v>
      </c>
      <c r="D15" s="1">
        <f t="shared" si="3"/>
        <v>5.0751732933103098</v>
      </c>
      <c r="E15" s="1">
        <f t="shared" si="4"/>
        <v>2.7270803616418502</v>
      </c>
      <c r="F15" s="1">
        <f t="shared" si="5"/>
        <v>3.0159365950712802</v>
      </c>
      <c r="G15" s="1">
        <f t="shared" si="6"/>
        <v>3.9389650702282299</v>
      </c>
      <c r="H15" s="1">
        <f t="shared" si="7"/>
        <v>4.3320665877607096</v>
      </c>
      <c r="I15" s="1">
        <f t="shared" si="8"/>
        <v>5.0030523359154904</v>
      </c>
      <c r="J15" s="1">
        <f t="shared" si="9"/>
        <v>5.2084803543704599</v>
      </c>
      <c r="K15" s="1">
        <f t="shared" si="10"/>
        <v>4.9111683365432501</v>
      </c>
      <c r="L15" s="1">
        <f t="shared" si="11"/>
        <v>5.1536967725758798</v>
      </c>
      <c r="M15" s="1">
        <f t="shared" si="12"/>
        <v>5.3980212907934098</v>
      </c>
      <c r="N15" s="1">
        <f t="shared" si="13"/>
        <v>6.026914136157</v>
      </c>
      <c r="O15" s="1">
        <f t="shared" si="14"/>
        <v>6.4716768630421599</v>
      </c>
      <c r="P15" s="1">
        <f t="shared" si="15"/>
        <v>6.4773774078828001</v>
      </c>
      <c r="Q15" s="1">
        <f t="shared" si="16"/>
        <v>6.38718616472703</v>
      </c>
      <c r="R15" s="1">
        <f t="shared" si="17"/>
        <v>7.2089630108781</v>
      </c>
      <c r="S15" s="1">
        <f t="shared" si="18"/>
        <v>6.7822856468923201</v>
      </c>
      <c r="T15" s="1">
        <f t="shared" si="19"/>
        <v>7.7860071169092304</v>
      </c>
      <c r="U15" s="1">
        <f t="shared" si="20"/>
        <v>7.42280333699376</v>
      </c>
      <c r="V15" s="1">
        <f t="shared" si="21"/>
        <v>7.3240582264323599</v>
      </c>
      <c r="W15" s="1">
        <f t="shared" si="22"/>
        <v>8.0137834352250295</v>
      </c>
    </row>
    <row r="16" spans="1:23">
      <c r="A16" s="1" t="s">
        <v>15</v>
      </c>
      <c r="B16" s="1">
        <f t="shared" si="1"/>
        <v>3.7515099082628698</v>
      </c>
      <c r="C16" s="1">
        <f t="shared" si="2"/>
        <v>2.9261846328110299</v>
      </c>
      <c r="D16" s="1">
        <f t="shared" si="3"/>
        <v>2.5570630948592599</v>
      </c>
      <c r="E16" s="1">
        <f t="shared" si="4"/>
        <v>1.7144223468975199</v>
      </c>
      <c r="F16" s="1">
        <f t="shared" si="5"/>
        <v>1.63000772931552</v>
      </c>
      <c r="G16" s="1">
        <f t="shared" si="6"/>
        <v>1.55847461479024</v>
      </c>
      <c r="H16" s="1">
        <f t="shared" si="7"/>
        <v>1.40667474770659</v>
      </c>
      <c r="I16" s="1">
        <f t="shared" si="8"/>
        <v>2.1567095744319502</v>
      </c>
      <c r="J16" s="1">
        <f t="shared" si="9"/>
        <v>2.5551090542425001</v>
      </c>
      <c r="K16" s="1">
        <f t="shared" si="10"/>
        <v>3.05430656884409</v>
      </c>
      <c r="L16" s="1">
        <f t="shared" si="11"/>
        <v>3.1900056221078601</v>
      </c>
      <c r="M16" s="1">
        <f t="shared" si="12"/>
        <v>3.4507096279248199</v>
      </c>
      <c r="N16" s="1">
        <f t="shared" si="13"/>
        <v>4.7070786903668802</v>
      </c>
      <c r="O16" s="1">
        <f t="shared" si="14"/>
        <v>5.3675066282861899</v>
      </c>
      <c r="P16" s="1">
        <f t="shared" si="15"/>
        <v>5.7100383804529997</v>
      </c>
      <c r="Q16" s="1">
        <f t="shared" si="16"/>
        <v>5.5338540690412197</v>
      </c>
      <c r="R16" s="1">
        <f t="shared" si="17"/>
        <v>6.4708402813218999</v>
      </c>
      <c r="S16" s="1">
        <f t="shared" si="18"/>
        <v>6.2910229223467597</v>
      </c>
      <c r="T16" s="1">
        <f t="shared" si="19"/>
        <v>7.0397991553626698</v>
      </c>
      <c r="U16" s="1">
        <f t="shared" si="20"/>
        <v>6.6678595664372002</v>
      </c>
      <c r="V16" s="1">
        <f t="shared" si="21"/>
        <v>6.6734840855877096</v>
      </c>
      <c r="W16" s="1">
        <f t="shared" si="22"/>
        <v>6.7397306219545898</v>
      </c>
    </row>
    <row r="17" spans="1:23">
      <c r="A17" s="1" t="s">
        <v>16</v>
      </c>
      <c r="B17" s="1">
        <f t="shared" si="1"/>
        <v>4.3328032630595397</v>
      </c>
      <c r="C17" s="1">
        <f t="shared" si="2"/>
        <v>4.2600895004615804</v>
      </c>
      <c r="D17" s="1">
        <f t="shared" si="3"/>
        <v>3.7142587059907402</v>
      </c>
      <c r="E17" s="1">
        <f t="shared" si="4"/>
        <v>2.5252107942649098</v>
      </c>
      <c r="F17" s="1">
        <f t="shared" si="5"/>
        <v>2.6121329724206199</v>
      </c>
      <c r="G17" s="1">
        <f t="shared" si="6"/>
        <v>3.2421740659195102</v>
      </c>
      <c r="H17" s="1">
        <f t="shared" si="7"/>
        <v>3.2986479287033301</v>
      </c>
      <c r="I17" s="1">
        <f t="shared" si="8"/>
        <v>3.0826055082139399</v>
      </c>
      <c r="J17" s="1">
        <f t="shared" si="9"/>
        <v>3.4757538437658302</v>
      </c>
      <c r="K17" s="1">
        <f t="shared" si="10"/>
        <v>3.6162766730192901</v>
      </c>
      <c r="L17" s="1">
        <f t="shared" si="11"/>
        <v>3.8711949075884702</v>
      </c>
      <c r="M17" s="1">
        <f t="shared" si="12"/>
        <v>4.1428687157728703</v>
      </c>
      <c r="N17" s="1">
        <f t="shared" si="13"/>
        <v>4.5596592367154196</v>
      </c>
      <c r="O17" s="1">
        <f t="shared" si="14"/>
        <v>4.7532527765242998</v>
      </c>
      <c r="P17" s="1">
        <f t="shared" si="15"/>
        <v>4.9461010292028602</v>
      </c>
      <c r="Q17" s="1">
        <f t="shared" si="16"/>
        <v>5.0273321846541901</v>
      </c>
      <c r="R17" s="1">
        <f t="shared" si="17"/>
        <v>5.0623992492709897</v>
      </c>
      <c r="S17" s="1">
        <f t="shared" si="18"/>
        <v>5.8780008254121103</v>
      </c>
      <c r="T17" s="1">
        <f t="shared" si="19"/>
        <v>6.2456207523691001</v>
      </c>
      <c r="U17" s="1">
        <f t="shared" si="20"/>
        <v>5.9432535179232699</v>
      </c>
      <c r="V17" s="1">
        <f t="shared" si="21"/>
        <v>5.9508138036097602</v>
      </c>
      <c r="W17" s="1">
        <f t="shared" si="22"/>
        <v>5.9745603011664103</v>
      </c>
    </row>
    <row r="18" spans="1:23">
      <c r="A18" s="1" t="s">
        <v>17</v>
      </c>
      <c r="B18" s="1">
        <f t="shared" si="1"/>
        <v>2.1479299628935</v>
      </c>
      <c r="C18" s="1">
        <f t="shared" si="2"/>
        <v>1.9703830976891801</v>
      </c>
      <c r="D18" s="1">
        <f t="shared" si="3"/>
        <v>1.60735767420056</v>
      </c>
      <c r="E18" s="1">
        <f t="shared" si="4"/>
        <v>1.71656550887752</v>
      </c>
      <c r="F18" s="1">
        <f t="shared" si="5"/>
        <v>1.7583268845875899</v>
      </c>
      <c r="G18" s="1">
        <f t="shared" si="6"/>
        <v>2.0137272638861301</v>
      </c>
      <c r="H18" s="1">
        <f t="shared" si="7"/>
        <v>1.9166935371531399</v>
      </c>
      <c r="I18" s="1">
        <f t="shared" si="8"/>
        <v>2.5662638356589098</v>
      </c>
      <c r="J18" s="1">
        <f t="shared" si="9"/>
        <v>3.0212589791602098</v>
      </c>
      <c r="K18" s="1">
        <f t="shared" si="10"/>
        <v>3.2237905494145598</v>
      </c>
      <c r="L18" s="1">
        <f t="shared" si="11"/>
        <v>3.4244041499616</v>
      </c>
      <c r="M18" s="1">
        <f t="shared" si="12"/>
        <v>3.6751310647577098</v>
      </c>
      <c r="N18" s="1">
        <f t="shared" si="13"/>
        <v>4.3196222820611503</v>
      </c>
      <c r="O18" s="1">
        <f t="shared" si="14"/>
        <v>5.3810642405740596</v>
      </c>
      <c r="P18" s="1">
        <f t="shared" si="15"/>
        <v>5.5757603011875698</v>
      </c>
      <c r="Q18" s="1">
        <f t="shared" si="16"/>
        <v>5.6319430213524004</v>
      </c>
      <c r="R18" s="1">
        <f t="shared" si="17"/>
        <v>5.2630418017698597</v>
      </c>
      <c r="S18" s="1">
        <f t="shared" si="18"/>
        <v>5.1492465793819298</v>
      </c>
      <c r="T18" s="1">
        <f t="shared" si="19"/>
        <v>5.3745954102645799</v>
      </c>
      <c r="U18" s="1">
        <f t="shared" si="20"/>
        <v>5.2670010902162403</v>
      </c>
      <c r="V18" s="1">
        <f t="shared" si="21"/>
        <v>5.3815219145457398</v>
      </c>
      <c r="W18" s="1">
        <f t="shared" si="22"/>
        <v>5.5010451123242099</v>
      </c>
    </row>
    <row r="19" spans="1:23">
      <c r="A19" s="1" t="s">
        <v>18</v>
      </c>
      <c r="B19" s="1">
        <f t="shared" si="1"/>
        <v>5.0315236462518298</v>
      </c>
      <c r="C19" s="1">
        <f t="shared" si="2"/>
        <v>5.9563421580888898</v>
      </c>
      <c r="D19" s="1">
        <f t="shared" si="3"/>
        <v>5.5669561389182798</v>
      </c>
      <c r="E19" s="1">
        <f t="shared" si="4"/>
        <v>1.9527188066513901</v>
      </c>
      <c r="F19" s="1">
        <f t="shared" si="5"/>
        <v>2.3081732468752101</v>
      </c>
      <c r="G19" s="1">
        <f t="shared" si="6"/>
        <v>3.6537936533386501</v>
      </c>
      <c r="H19" s="1">
        <f t="shared" si="7"/>
        <v>3.46944846317689</v>
      </c>
      <c r="I19" s="1">
        <f t="shared" si="8"/>
        <v>3.6965226716868198</v>
      </c>
      <c r="J19" s="1">
        <f t="shared" si="9"/>
        <v>3.5150532859958399</v>
      </c>
      <c r="K19" s="1">
        <f t="shared" si="10"/>
        <v>3.4360282514595899</v>
      </c>
      <c r="L19" s="1">
        <f t="shared" si="11"/>
        <v>3.9116512250314002</v>
      </c>
      <c r="M19" s="1">
        <f t="shared" si="12"/>
        <v>4.3532863178897498</v>
      </c>
      <c r="N19" s="1">
        <f t="shared" si="13"/>
        <v>5.0133276258417903</v>
      </c>
      <c r="O19" s="1">
        <f t="shared" si="14"/>
        <v>6.2710933499920003</v>
      </c>
      <c r="P19" s="1">
        <f t="shared" si="15"/>
        <v>7.0988612408611198</v>
      </c>
      <c r="Q19" s="1">
        <f t="shared" si="16"/>
        <v>7.4436363400622803</v>
      </c>
      <c r="R19" s="1">
        <f t="shared" si="17"/>
        <v>6.4877414962703099</v>
      </c>
      <c r="S19" s="1">
        <f t="shared" si="18"/>
        <v>6.0739093368269499</v>
      </c>
      <c r="T19" s="1">
        <f t="shared" si="19"/>
        <v>6.9685287497818997</v>
      </c>
      <c r="U19" s="1">
        <f t="shared" si="20"/>
        <v>6.8636291836706098</v>
      </c>
      <c r="V19" s="1">
        <f t="shared" si="21"/>
        <v>6.7734377471624603</v>
      </c>
      <c r="W19" s="1">
        <f t="shared" si="22"/>
        <v>6.5321950555161301</v>
      </c>
    </row>
    <row r="20" spans="1:23">
      <c r="A20" s="1" t="s">
        <v>19</v>
      </c>
      <c r="B20" s="1">
        <f t="shared" si="1"/>
        <v>3.3548033375259698</v>
      </c>
      <c r="C20" s="1">
        <f t="shared" si="2"/>
        <v>3.3776896516945301</v>
      </c>
      <c r="D20" s="1">
        <f t="shared" si="3"/>
        <v>3.0455836113110002</v>
      </c>
      <c r="E20" s="1">
        <f t="shared" si="4"/>
        <v>1.89377301753556</v>
      </c>
      <c r="F20" s="1">
        <f t="shared" si="5"/>
        <v>2.4402521373675699</v>
      </c>
      <c r="G20" s="1">
        <f t="shared" si="6"/>
        <v>2.3015217391304299</v>
      </c>
      <c r="H20" s="1">
        <f t="shared" si="7"/>
        <v>2.1260926006058001</v>
      </c>
      <c r="I20" s="1">
        <f t="shared" si="8"/>
        <v>3.08253871263407</v>
      </c>
      <c r="J20" s="1">
        <f t="shared" si="9"/>
        <v>2.8878984609015101</v>
      </c>
      <c r="K20" s="1">
        <f t="shared" si="10"/>
        <v>2.5475404635385801</v>
      </c>
      <c r="L20" s="1">
        <f t="shared" si="11"/>
        <v>2.6169268803293999</v>
      </c>
      <c r="M20" s="1">
        <f t="shared" si="12"/>
        <v>2.8851910910562402</v>
      </c>
      <c r="N20" s="1">
        <f t="shared" si="13"/>
        <v>3.5138098006755101</v>
      </c>
      <c r="O20" s="1">
        <f t="shared" si="14"/>
        <v>3.82039989329536</v>
      </c>
      <c r="P20" s="1">
        <f t="shared" si="15"/>
        <v>4.0337709582816803</v>
      </c>
      <c r="Q20" s="1">
        <f t="shared" si="16"/>
        <v>4.7497622626460902</v>
      </c>
      <c r="R20" s="1">
        <f t="shared" si="17"/>
        <v>4.9687336825731698</v>
      </c>
      <c r="S20" s="1">
        <f t="shared" si="18"/>
        <v>4.9307307383857797</v>
      </c>
      <c r="T20" s="1">
        <f t="shared" si="19"/>
        <v>5.0894307503155103</v>
      </c>
      <c r="U20" s="1">
        <f t="shared" si="20"/>
        <v>4.9670994787584899</v>
      </c>
      <c r="V20" s="1">
        <f t="shared" si="21"/>
        <v>4.9753032644071098</v>
      </c>
      <c r="W20" s="1">
        <f t="shared" si="22"/>
        <v>5.1950596746039501</v>
      </c>
    </row>
    <row r="21" spans="1:23">
      <c r="A21" s="1" t="s">
        <v>20</v>
      </c>
      <c r="B21" s="1">
        <f t="shared" si="1"/>
        <v>3.3837649631724802</v>
      </c>
      <c r="C21" s="1">
        <f t="shared" si="2"/>
        <v>2.64171353845843</v>
      </c>
      <c r="D21" s="1">
        <f t="shared" si="3"/>
        <v>2.4479687372446399</v>
      </c>
      <c r="E21" s="1">
        <f t="shared" si="4"/>
        <v>3.0118650448393001</v>
      </c>
      <c r="F21" s="1">
        <f t="shared" si="5"/>
        <v>3.5581334024309599</v>
      </c>
      <c r="G21" s="1">
        <f t="shared" si="6"/>
        <v>5.7849596582208402</v>
      </c>
      <c r="H21" s="1">
        <f t="shared" si="7"/>
        <v>5.7541829147225396</v>
      </c>
      <c r="I21" s="1">
        <f t="shared" si="8"/>
        <v>5.7830343321203097</v>
      </c>
      <c r="J21" s="1">
        <f t="shared" si="9"/>
        <v>5.7782725165420397</v>
      </c>
      <c r="K21" s="1">
        <f t="shared" si="10"/>
        <v>5.4803883760807102</v>
      </c>
      <c r="L21" s="1">
        <f t="shared" si="11"/>
        <v>5.5582190484601499</v>
      </c>
      <c r="M21" s="1">
        <f t="shared" si="12"/>
        <v>6.1408883634684202</v>
      </c>
      <c r="N21" s="1">
        <f t="shared" si="13"/>
        <v>6.5586784220876497</v>
      </c>
      <c r="O21" s="1">
        <f t="shared" si="14"/>
        <v>7.9067138838016202</v>
      </c>
      <c r="P21" s="1">
        <f t="shared" si="15"/>
        <v>7.5778329355632197</v>
      </c>
      <c r="Q21" s="1">
        <f t="shared" si="16"/>
        <v>7.6394765388818504</v>
      </c>
      <c r="R21" s="1">
        <f t="shared" si="17"/>
        <v>8.1851177303920508</v>
      </c>
      <c r="S21" s="1">
        <f t="shared" si="18"/>
        <v>8.2486502641796005</v>
      </c>
      <c r="T21" s="1">
        <f t="shared" si="19"/>
        <v>8.9444798861403694</v>
      </c>
      <c r="U21" s="1">
        <f t="shared" si="20"/>
        <v>8.8913135594923904</v>
      </c>
      <c r="V21" s="1">
        <f t="shared" si="21"/>
        <v>9.1588663445855207</v>
      </c>
      <c r="W21" s="1">
        <f t="shared" si="22"/>
        <v>9.1534658281812504</v>
      </c>
    </row>
    <row r="22" spans="1:23">
      <c r="A22" s="1" t="s">
        <v>21</v>
      </c>
      <c r="B22" s="1">
        <f t="shared" si="1"/>
        <v>1.31141665580607</v>
      </c>
      <c r="C22" s="1">
        <f t="shared" si="2"/>
        <v>1.9903513156168999</v>
      </c>
      <c r="D22" s="1">
        <f t="shared" si="3"/>
        <v>1.9347604485219201</v>
      </c>
      <c r="E22" s="1">
        <f t="shared" si="4"/>
        <v>2.22854689320984</v>
      </c>
      <c r="F22" s="1">
        <f t="shared" si="5"/>
        <v>2.28227755560204</v>
      </c>
      <c r="G22" s="1">
        <f t="shared" si="6"/>
        <v>2.5244935481433601</v>
      </c>
      <c r="H22" s="1">
        <f t="shared" si="7"/>
        <v>2.5825380999857601</v>
      </c>
      <c r="I22" s="1">
        <f t="shared" si="8"/>
        <v>4.3409338124229899</v>
      </c>
      <c r="J22" s="1">
        <f t="shared" si="9"/>
        <v>4.0181403052294398</v>
      </c>
      <c r="K22" s="1">
        <f t="shared" si="10"/>
        <v>3.7998032569254701</v>
      </c>
      <c r="L22" s="1">
        <f t="shared" si="11"/>
        <v>4.3962071637348403</v>
      </c>
      <c r="M22" s="1">
        <f t="shared" si="12"/>
        <v>4.9166087077479501</v>
      </c>
      <c r="N22" s="1">
        <f t="shared" si="13"/>
        <v>5.5922679225082303</v>
      </c>
      <c r="O22" s="1">
        <f t="shared" si="14"/>
        <v>6.0584581910978397</v>
      </c>
      <c r="P22" s="1">
        <f t="shared" si="15"/>
        <v>6.2063126035886702</v>
      </c>
      <c r="Q22" s="1">
        <f t="shared" si="16"/>
        <v>6.8745998274601803</v>
      </c>
      <c r="R22" s="1">
        <f t="shared" si="17"/>
        <v>6.71563359998349</v>
      </c>
      <c r="S22" s="1">
        <f t="shared" si="18"/>
        <v>6.9192461885169099</v>
      </c>
      <c r="T22" s="1">
        <f t="shared" si="19"/>
        <v>7.2122686195456103</v>
      </c>
      <c r="U22" s="1">
        <f t="shared" si="20"/>
        <v>6.9083986435416698</v>
      </c>
      <c r="V22" s="1">
        <f t="shared" si="21"/>
        <v>6.9758069115505599</v>
      </c>
      <c r="W22" s="1">
        <f t="shared" si="22"/>
        <v>7.1339293591741901</v>
      </c>
    </row>
    <row r="23" spans="1:23">
      <c r="A23" s="1" t="s">
        <v>22</v>
      </c>
      <c r="B23" s="1">
        <f t="shared" si="1"/>
        <v>5.7984208696803696</v>
      </c>
      <c r="C23" s="1">
        <f t="shared" si="2"/>
        <v>5.4472013848817102</v>
      </c>
      <c r="D23" s="1">
        <f t="shared" si="3"/>
        <v>5.1120290399299</v>
      </c>
      <c r="E23" s="1">
        <f t="shared" si="4"/>
        <v>1.3906122494606299</v>
      </c>
      <c r="F23" s="1">
        <f t="shared" si="5"/>
        <v>1.30692881227145</v>
      </c>
      <c r="G23" s="1">
        <f t="shared" si="6"/>
        <v>1.83441239945066</v>
      </c>
      <c r="H23" s="1">
        <f t="shared" si="7"/>
        <v>1.7790374303088401</v>
      </c>
      <c r="I23" s="1">
        <f t="shared" si="8"/>
        <v>3.9734979234800898</v>
      </c>
      <c r="J23" s="1">
        <f t="shared" si="9"/>
        <v>3.7839670622426702</v>
      </c>
      <c r="K23" s="1">
        <f t="shared" si="10"/>
        <v>4.1717869233269598</v>
      </c>
      <c r="L23" s="1">
        <f t="shared" si="11"/>
        <v>4.5767175385391203</v>
      </c>
      <c r="M23" s="1">
        <f t="shared" si="12"/>
        <v>4.8193843239704304</v>
      </c>
      <c r="N23" s="1">
        <f t="shared" si="13"/>
        <v>6.0167622660481301</v>
      </c>
      <c r="O23" s="1">
        <f t="shared" si="14"/>
        <v>6.5578109302250196</v>
      </c>
      <c r="P23" s="1">
        <f t="shared" si="15"/>
        <v>6.9549985196881501</v>
      </c>
      <c r="Q23" s="1">
        <f t="shared" si="16"/>
        <v>6.9229631555123303</v>
      </c>
      <c r="R23" s="1">
        <f t="shared" si="17"/>
        <v>7.8662265498080499</v>
      </c>
      <c r="S23" s="1">
        <f t="shared" si="18"/>
        <v>7.3881177563087101</v>
      </c>
      <c r="T23" s="1">
        <f t="shared" si="19"/>
        <v>7.1923707475431096</v>
      </c>
      <c r="U23" s="1">
        <f t="shared" si="20"/>
        <v>6.5295280454657796</v>
      </c>
      <c r="V23" s="1">
        <f t="shared" si="21"/>
        <v>6.4342495086679801</v>
      </c>
      <c r="W23" s="1">
        <f t="shared" si="22"/>
        <v>6.0030193876469999</v>
      </c>
    </row>
    <row r="24" spans="1:23">
      <c r="A24" s="1" t="s">
        <v>23</v>
      </c>
      <c r="B24" s="1">
        <f t="shared" si="1"/>
        <v>3.9694617764926701</v>
      </c>
      <c r="C24" s="1">
        <f t="shared" si="2"/>
        <v>3.7398474142254998</v>
      </c>
      <c r="D24" s="1">
        <f t="shared" si="3"/>
        <v>3.4703525313705801</v>
      </c>
      <c r="E24" s="1">
        <f t="shared" si="4"/>
        <v>3.0281811697807202</v>
      </c>
      <c r="F24" s="1">
        <f t="shared" si="5"/>
        <v>3.0519222011874301</v>
      </c>
      <c r="G24" s="1">
        <f t="shared" si="6"/>
        <v>2.9724609521868999</v>
      </c>
      <c r="H24" s="1">
        <f t="shared" si="7"/>
        <v>3.4744876295812999</v>
      </c>
      <c r="I24" s="1">
        <f t="shared" si="8"/>
        <v>5.9719663522720499</v>
      </c>
      <c r="J24" s="1">
        <f t="shared" si="9"/>
        <v>6.2652827931835899</v>
      </c>
      <c r="K24" s="1">
        <f t="shared" si="10"/>
        <v>7.0385971150801501</v>
      </c>
      <c r="L24" s="1">
        <f t="shared" si="11"/>
        <v>8.0252594306548897</v>
      </c>
      <c r="M24" s="1">
        <f t="shared" si="12"/>
        <v>8.4409904959353508</v>
      </c>
      <c r="N24" s="1">
        <f t="shared" si="13"/>
        <v>8.5907898980550499</v>
      </c>
      <c r="O24" s="1">
        <f t="shared" si="14"/>
        <v>8.9721688308465808</v>
      </c>
      <c r="P24" s="1">
        <f t="shared" si="15"/>
        <v>9.2589367095457398</v>
      </c>
      <c r="Q24" s="1">
        <f t="shared" si="16"/>
        <v>9.3372211608604108</v>
      </c>
      <c r="R24" s="1">
        <f t="shared" si="17"/>
        <v>9.2127019391362595</v>
      </c>
      <c r="S24" s="1">
        <f t="shared" si="18"/>
        <v>8.8450832148241698</v>
      </c>
      <c r="T24" s="1">
        <f t="shared" si="19"/>
        <v>8.8502123163055</v>
      </c>
      <c r="U24" s="1">
        <f t="shared" si="20"/>
        <v>8.8183838818383897</v>
      </c>
      <c r="V24" s="1">
        <f t="shared" si="21"/>
        <v>8.55161522880978</v>
      </c>
      <c r="W24" s="1">
        <f t="shared" si="22"/>
        <v>8.5945637534913697</v>
      </c>
    </row>
    <row r="25" spans="1:23">
      <c r="A25" s="1" t="s">
        <v>24</v>
      </c>
      <c r="B25" s="1">
        <f t="shared" si="1"/>
        <v>4.1123090303418204</v>
      </c>
      <c r="C25" s="1">
        <f t="shared" si="2"/>
        <v>4.2986336251591499</v>
      </c>
      <c r="D25" s="1">
        <f t="shared" si="3"/>
        <v>4.1116804579575899</v>
      </c>
      <c r="E25" s="1">
        <f t="shared" si="4"/>
        <v>3.5511996436072</v>
      </c>
      <c r="F25" s="1">
        <f t="shared" si="5"/>
        <v>3.4671982828980998</v>
      </c>
      <c r="G25" s="1">
        <f t="shared" si="6"/>
        <v>3.4183697752562998</v>
      </c>
      <c r="H25" s="1">
        <f t="shared" si="7"/>
        <v>3.64480292796814</v>
      </c>
      <c r="I25" s="1">
        <f t="shared" si="8"/>
        <v>3.7072971490918101</v>
      </c>
      <c r="J25" s="1">
        <f t="shared" si="9"/>
        <v>3.80961136959806</v>
      </c>
      <c r="K25" s="1">
        <f t="shared" si="10"/>
        <v>4.1288020743170097</v>
      </c>
      <c r="L25" s="1">
        <f t="shared" si="11"/>
        <v>5.4604403337689797</v>
      </c>
      <c r="M25" s="1">
        <f t="shared" si="12"/>
        <v>6.0221768059352403</v>
      </c>
      <c r="N25" s="1">
        <f t="shared" si="13"/>
        <v>6.4061105959842504</v>
      </c>
      <c r="O25" s="1">
        <f t="shared" si="14"/>
        <v>7.32779646692022</v>
      </c>
      <c r="P25" s="1">
        <f t="shared" si="15"/>
        <v>8.2874999924091792</v>
      </c>
      <c r="Q25" s="1">
        <f t="shared" si="16"/>
        <v>8.6621172075233694</v>
      </c>
      <c r="R25" s="1">
        <f t="shared" si="17"/>
        <v>7.1842043869764902</v>
      </c>
      <c r="S25" s="1">
        <f t="shared" si="18"/>
        <v>6.6970183083768502</v>
      </c>
      <c r="T25" s="1">
        <f t="shared" si="19"/>
        <v>6.9461648815731101</v>
      </c>
      <c r="U25" s="1">
        <f t="shared" si="20"/>
        <v>6.7198630289615</v>
      </c>
      <c r="V25" s="1">
        <f t="shared" si="21"/>
        <v>6.7667198827132404</v>
      </c>
      <c r="W25" s="1">
        <f t="shared" si="22"/>
        <v>6.6476088796648796</v>
      </c>
    </row>
    <row r="26" spans="1:23">
      <c r="A26" s="1" t="s">
        <v>25</v>
      </c>
      <c r="B26" s="1">
        <f t="shared" si="1"/>
        <v>3.1636062917707402</v>
      </c>
      <c r="C26" s="1">
        <f t="shared" si="2"/>
        <v>2.9151534697197001</v>
      </c>
      <c r="D26" s="1">
        <f t="shared" si="3"/>
        <v>2.9723447371558001</v>
      </c>
      <c r="E26" s="1">
        <f t="shared" si="4"/>
        <v>3.5910988044829399</v>
      </c>
      <c r="F26" s="1">
        <f t="shared" si="5"/>
        <v>3.6463628396143699</v>
      </c>
      <c r="G26" s="1">
        <f t="shared" si="6"/>
        <v>4.0019694372515398</v>
      </c>
      <c r="H26" s="1">
        <f t="shared" si="7"/>
        <v>3.6837790181830399</v>
      </c>
      <c r="I26" s="1">
        <f t="shared" si="8"/>
        <v>4.9694838320537302</v>
      </c>
      <c r="J26" s="1">
        <f t="shared" si="9"/>
        <v>5.0304639560554198</v>
      </c>
      <c r="K26" s="1">
        <f t="shared" si="10"/>
        <v>5.21358017762687</v>
      </c>
      <c r="L26" s="1">
        <f t="shared" si="11"/>
        <v>5.3394530223869703</v>
      </c>
      <c r="M26" s="1">
        <f t="shared" si="12"/>
        <v>5.4145294181563397</v>
      </c>
      <c r="N26" s="1">
        <f t="shared" si="13"/>
        <v>5.30573394817183</v>
      </c>
      <c r="O26" s="1">
        <f t="shared" si="14"/>
        <v>5.7805906369494702</v>
      </c>
      <c r="P26" s="1">
        <f t="shared" si="15"/>
        <v>5.8539170041259299</v>
      </c>
      <c r="Q26" s="1">
        <f t="shared" si="16"/>
        <v>5.8185502661210604</v>
      </c>
      <c r="R26" s="1">
        <f t="shared" si="17"/>
        <v>6.7018090089116598</v>
      </c>
      <c r="S26" s="1">
        <f t="shared" si="18"/>
        <v>6.3211790088339797</v>
      </c>
      <c r="T26" s="1">
        <f t="shared" si="19"/>
        <v>6.4045446793997298</v>
      </c>
      <c r="U26" s="1">
        <f t="shared" si="20"/>
        <v>5.9117550953722997</v>
      </c>
      <c r="V26" s="1">
        <f t="shared" si="21"/>
        <v>5.9187883717009004</v>
      </c>
      <c r="W26" s="1">
        <f t="shared" si="22"/>
        <v>5.8666016362793103</v>
      </c>
    </row>
    <row r="27" spans="1:23">
      <c r="A27" s="1" t="s">
        <v>26</v>
      </c>
      <c r="B27" s="1">
        <f t="shared" si="1"/>
        <v>3.7799240252293602</v>
      </c>
      <c r="C27" s="1">
        <f t="shared" si="2"/>
        <v>3.36538837724274</v>
      </c>
      <c r="D27" s="1">
        <f t="shared" si="3"/>
        <v>3.0507055689491298</v>
      </c>
      <c r="E27" s="1">
        <f t="shared" si="4"/>
        <v>3.7910788997060099</v>
      </c>
      <c r="F27" s="1">
        <f t="shared" si="5"/>
        <v>3.5947108857119998</v>
      </c>
      <c r="G27" s="1">
        <f t="shared" si="6"/>
        <v>3.5701103703406898</v>
      </c>
      <c r="H27" s="1">
        <f t="shared" si="7"/>
        <v>3.8261667006317501</v>
      </c>
      <c r="I27" s="1">
        <f t="shared" si="8"/>
        <v>5.7010413712062897</v>
      </c>
      <c r="J27" s="1">
        <f t="shared" si="9"/>
        <v>5.1920079510754196</v>
      </c>
      <c r="K27" s="1">
        <f t="shared" si="10"/>
        <v>5.1301455507178604</v>
      </c>
      <c r="L27" s="1">
        <f t="shared" si="11"/>
        <v>5.2493484146129701</v>
      </c>
      <c r="M27" s="1">
        <f t="shared" si="12"/>
        <v>5.9204447436248504</v>
      </c>
      <c r="N27" s="1">
        <f t="shared" si="13"/>
        <v>6.7187479271673904</v>
      </c>
      <c r="O27" s="1">
        <f t="shared" si="14"/>
        <v>7.2093233288078498</v>
      </c>
      <c r="P27" s="1">
        <f t="shared" si="15"/>
        <v>7.3882132100657101</v>
      </c>
      <c r="Q27" s="1">
        <f t="shared" si="16"/>
        <v>7.2950976836094004</v>
      </c>
      <c r="R27" s="1">
        <f t="shared" si="17"/>
        <v>7.3407034906090898</v>
      </c>
      <c r="S27" s="1">
        <f t="shared" si="18"/>
        <v>6.0544916303353196</v>
      </c>
      <c r="T27" s="1">
        <f t="shared" si="19"/>
        <v>6.1186531223110796</v>
      </c>
      <c r="U27" s="1">
        <f t="shared" si="20"/>
        <v>5.5914509260759999</v>
      </c>
      <c r="V27" s="1">
        <f t="shared" si="21"/>
        <v>5.5073184546628804</v>
      </c>
      <c r="W27" s="1">
        <f t="shared" si="22"/>
        <v>5.3382454340447199</v>
      </c>
    </row>
    <row r="28" spans="1:23">
      <c r="A28" s="1" t="s">
        <v>27</v>
      </c>
      <c r="B28" s="1">
        <f t="shared" si="1"/>
        <v>1.56682842491994</v>
      </c>
      <c r="C28" s="1">
        <f t="shared" si="2"/>
        <v>1.5770639791012899</v>
      </c>
      <c r="D28" s="1">
        <f t="shared" si="3"/>
        <v>1.3150353636186101</v>
      </c>
      <c r="E28" s="1">
        <f t="shared" si="4"/>
        <v>2.6400700826518202</v>
      </c>
      <c r="F28" s="1">
        <f t="shared" si="5"/>
        <v>2.5348494829499502</v>
      </c>
      <c r="G28" s="1">
        <f t="shared" si="6"/>
        <v>3.2108807692940999</v>
      </c>
      <c r="H28" s="1">
        <f t="shared" si="7"/>
        <v>2.8551195010513202</v>
      </c>
      <c r="I28" s="1">
        <f t="shared" si="8"/>
        <v>4.1152782197850604</v>
      </c>
      <c r="J28" s="1">
        <f t="shared" si="9"/>
        <v>3.8005705547894602</v>
      </c>
      <c r="K28" s="1">
        <f t="shared" si="10"/>
        <v>3.4534817739344499</v>
      </c>
      <c r="L28" s="1">
        <f t="shared" si="11"/>
        <v>3.8135616673400801</v>
      </c>
      <c r="M28" s="1">
        <f t="shared" si="12"/>
        <v>4.2061150960317804</v>
      </c>
      <c r="N28" s="1">
        <f t="shared" si="13"/>
        <v>5.3642352659194996</v>
      </c>
      <c r="O28" s="1">
        <f t="shared" si="14"/>
        <v>6.0058728677284101</v>
      </c>
      <c r="P28" s="1">
        <f t="shared" si="15"/>
        <v>6.0905410887549696</v>
      </c>
      <c r="Q28" s="1">
        <f t="shared" si="16"/>
        <v>5.9368522764479001</v>
      </c>
      <c r="R28" s="1">
        <f t="shared" si="17"/>
        <v>6.4664837844827296</v>
      </c>
      <c r="S28" s="1">
        <f t="shared" si="18"/>
        <v>6.6231874562141799</v>
      </c>
      <c r="T28" s="1">
        <f t="shared" si="19"/>
        <v>6.9548152805033698</v>
      </c>
      <c r="U28" s="1">
        <f t="shared" si="20"/>
        <v>6.6648770175497498</v>
      </c>
      <c r="V28" s="1">
        <f t="shared" si="21"/>
        <v>6.4373701281859601</v>
      </c>
      <c r="W28" s="1">
        <f t="shared" si="22"/>
        <v>6.5491429907565504</v>
      </c>
    </row>
    <row r="29" spans="1:23">
      <c r="A29" s="1" t="s">
        <v>28</v>
      </c>
      <c r="B29" s="1">
        <f t="shared" si="1"/>
        <v>5.0971647021344397</v>
      </c>
      <c r="C29" s="1">
        <f t="shared" si="2"/>
        <v>4.4162505447090004</v>
      </c>
      <c r="D29" s="1">
        <f t="shared" si="3"/>
        <v>3.8649917974047798</v>
      </c>
      <c r="E29" s="1">
        <f t="shared" si="4"/>
        <v>2.3128470821828602</v>
      </c>
      <c r="F29" s="1">
        <f t="shared" si="5"/>
        <v>2.2185619537049202</v>
      </c>
      <c r="G29" s="1">
        <f t="shared" si="6"/>
        <v>2.27945529899349</v>
      </c>
      <c r="H29" s="1">
        <f t="shared" si="7"/>
        <v>2.2890470566688301</v>
      </c>
      <c r="I29" s="1">
        <f t="shared" si="8"/>
        <v>2.6057103047621299</v>
      </c>
      <c r="J29" s="1">
        <f t="shared" si="9"/>
        <v>2.4398471152096102</v>
      </c>
      <c r="K29" s="1">
        <f t="shared" si="10"/>
        <v>2.8892292799136299</v>
      </c>
      <c r="L29" s="1">
        <f t="shared" si="11"/>
        <v>3.2641322431064399</v>
      </c>
      <c r="M29" s="1">
        <f t="shared" si="12"/>
        <v>3.7361140138576698</v>
      </c>
      <c r="N29" s="1">
        <f t="shared" si="13"/>
        <v>5.3363990861248398</v>
      </c>
      <c r="O29" s="1">
        <f t="shared" si="14"/>
        <v>6.5257601998138499</v>
      </c>
      <c r="P29" s="1">
        <f t="shared" si="15"/>
        <v>7.0415825853393601</v>
      </c>
      <c r="Q29" s="1">
        <f t="shared" si="16"/>
        <v>7.4208769554551699</v>
      </c>
      <c r="R29" s="1">
        <f t="shared" si="17"/>
        <v>9.3923529632903904</v>
      </c>
      <c r="S29" s="1">
        <f t="shared" si="18"/>
        <v>9.8910338024614894</v>
      </c>
      <c r="T29" s="1">
        <f t="shared" si="19"/>
        <v>9.9539742921467909</v>
      </c>
      <c r="U29" s="1">
        <f t="shared" si="20"/>
        <v>8.8994757548836798</v>
      </c>
      <c r="V29" s="1">
        <f t="shared" si="21"/>
        <v>8.2586416226253405</v>
      </c>
      <c r="W29" s="1">
        <f t="shared" si="22"/>
        <v>8.0572835010704793</v>
      </c>
    </row>
    <row r="30" spans="1:23">
      <c r="A30" s="1" t="s">
        <v>29</v>
      </c>
      <c r="B30" s="1">
        <f t="shared" si="1"/>
        <v>4.63193691184662</v>
      </c>
      <c r="C30" s="1">
        <f t="shared" si="2"/>
        <v>4.3208610968733998</v>
      </c>
      <c r="D30" s="1">
        <f t="shared" si="3"/>
        <v>3.7996138167775202</v>
      </c>
      <c r="E30" s="1">
        <f t="shared" si="4"/>
        <v>3.7473312228520901</v>
      </c>
      <c r="F30" s="1">
        <f t="shared" si="5"/>
        <v>3.5334642601078601</v>
      </c>
      <c r="G30" s="1">
        <f t="shared" si="6"/>
        <v>3.30649174972244</v>
      </c>
      <c r="H30" s="1">
        <f t="shared" si="7"/>
        <v>2.9913019575504101</v>
      </c>
      <c r="I30" s="1">
        <f t="shared" si="8"/>
        <v>4.2200375484384098</v>
      </c>
      <c r="J30" s="1">
        <f t="shared" si="9"/>
        <v>4.0379730900527999</v>
      </c>
      <c r="K30" s="1">
        <f t="shared" si="10"/>
        <v>3.7451210459519602</v>
      </c>
      <c r="L30" s="1">
        <f t="shared" si="11"/>
        <v>4.42187648531322</v>
      </c>
      <c r="M30" s="1">
        <f t="shared" si="12"/>
        <v>4.4915637419385499</v>
      </c>
      <c r="N30" s="1">
        <f t="shared" si="13"/>
        <v>7.6068457704530799</v>
      </c>
      <c r="O30" s="1">
        <f t="shared" si="14"/>
        <v>9.1379988001903101</v>
      </c>
      <c r="P30" s="1">
        <f t="shared" si="15"/>
        <v>9.5553335484297293</v>
      </c>
      <c r="Q30" s="1">
        <f t="shared" si="16"/>
        <v>10.4616298960314</v>
      </c>
      <c r="R30" s="1">
        <f t="shared" si="17"/>
        <v>9.0568645449056504</v>
      </c>
      <c r="S30" s="1">
        <f t="shared" si="18"/>
        <v>8.8659620020566798</v>
      </c>
      <c r="T30" s="1">
        <f t="shared" si="19"/>
        <v>8.7716905306861097</v>
      </c>
      <c r="U30" s="1">
        <f t="shared" si="20"/>
        <v>8.2172951652423407</v>
      </c>
      <c r="V30" s="1">
        <f t="shared" si="21"/>
        <v>7.9277582338439396</v>
      </c>
      <c r="W30" s="1">
        <f t="shared" si="22"/>
        <v>7.3754310231370601</v>
      </c>
    </row>
    <row r="31" spans="1:23">
      <c r="A31" s="1" t="s">
        <v>30</v>
      </c>
      <c r="B31" s="1">
        <f t="shared" si="1"/>
        <v>4.3063654033041798</v>
      </c>
      <c r="C31" s="1">
        <f t="shared" si="2"/>
        <v>3.5319741332854302</v>
      </c>
      <c r="D31" s="1">
        <f t="shared" si="3"/>
        <v>3.1647926130017101</v>
      </c>
      <c r="E31" s="1">
        <f t="shared" si="4"/>
        <v>5.2796568223065501</v>
      </c>
      <c r="F31" s="1">
        <f t="shared" si="5"/>
        <v>5.0551522314142598</v>
      </c>
      <c r="G31" s="1">
        <f t="shared" si="6"/>
        <v>5.3767431399010297</v>
      </c>
      <c r="H31" s="1">
        <f t="shared" si="7"/>
        <v>4.7552993554388996</v>
      </c>
      <c r="I31" s="1">
        <f t="shared" si="8"/>
        <v>5.5818696381464701</v>
      </c>
      <c r="J31" s="1">
        <f t="shared" si="9"/>
        <v>5.7923238540526096</v>
      </c>
      <c r="K31" s="1">
        <f t="shared" si="10"/>
        <v>6.3828066653664504</v>
      </c>
      <c r="L31" s="1">
        <f t="shared" si="11"/>
        <v>7.1533214595372598</v>
      </c>
      <c r="M31" s="1">
        <f t="shared" si="12"/>
        <v>7.7896813329902601</v>
      </c>
      <c r="N31" s="1">
        <f t="shared" si="13"/>
        <v>8.3630682024635696</v>
      </c>
      <c r="O31" s="1">
        <f t="shared" si="14"/>
        <v>8.8049536879629908</v>
      </c>
      <c r="P31" s="1">
        <f t="shared" si="15"/>
        <v>8.9664487989926105</v>
      </c>
      <c r="Q31" s="1">
        <f t="shared" si="16"/>
        <v>9.1385078232991397</v>
      </c>
      <c r="R31" s="1">
        <f t="shared" si="17"/>
        <v>7.7154146357261997</v>
      </c>
      <c r="S31" s="1">
        <f t="shared" si="18"/>
        <v>8.0568657162369792</v>
      </c>
      <c r="T31" s="1">
        <f t="shared" si="19"/>
        <v>8.1894121998189</v>
      </c>
      <c r="U31" s="1">
        <f t="shared" si="20"/>
        <v>7.3281294916303601</v>
      </c>
      <c r="V31" s="1">
        <f t="shared" si="21"/>
        <v>6.9472936720845802</v>
      </c>
      <c r="W31" s="1">
        <f t="shared" si="22"/>
        <v>7.2511759172154298</v>
      </c>
    </row>
    <row r="32" spans="1:23">
      <c r="A32" s="1" t="s">
        <v>31</v>
      </c>
      <c r="B32" s="1">
        <f t="shared" si="1"/>
        <v>3.2891608479115</v>
      </c>
      <c r="C32" s="1">
        <f t="shared" si="2"/>
        <v>3.4686033874943698</v>
      </c>
      <c r="D32" s="1">
        <f t="shared" si="3"/>
        <v>3.2081083160939601</v>
      </c>
      <c r="E32" s="1">
        <f t="shared" si="4"/>
        <v>3.0850283581459101</v>
      </c>
      <c r="F32" s="1">
        <f t="shared" si="5"/>
        <v>3.2591634211857099</v>
      </c>
      <c r="G32" s="1">
        <f t="shared" si="6"/>
        <v>4.23540230929052</v>
      </c>
      <c r="H32" s="1">
        <f t="shared" si="7"/>
        <v>3.99836489203267</v>
      </c>
      <c r="I32" s="1">
        <f t="shared" si="8"/>
        <v>4.6497001437907004</v>
      </c>
      <c r="J32" s="1">
        <f t="shared" si="9"/>
        <v>4.1416320457860003</v>
      </c>
      <c r="K32" s="1">
        <f t="shared" si="10"/>
        <v>4.3686507666356498</v>
      </c>
      <c r="L32" s="1">
        <f t="shared" si="11"/>
        <v>4.8019335643697598</v>
      </c>
      <c r="M32" s="1">
        <f t="shared" si="12"/>
        <v>5.0270087940059103</v>
      </c>
      <c r="N32" s="1">
        <f t="shared" si="13"/>
        <v>5.7900718825551598</v>
      </c>
      <c r="O32" s="1">
        <f t="shared" si="14"/>
        <v>6.0462422786547698</v>
      </c>
      <c r="P32" s="1">
        <f t="shared" si="15"/>
        <v>5.9452625470221898</v>
      </c>
      <c r="Q32" s="1">
        <f t="shared" si="16"/>
        <v>5.7299420325014996</v>
      </c>
      <c r="R32" s="1">
        <f t="shared" si="17"/>
        <v>5.2902350013279698</v>
      </c>
      <c r="S32" s="1">
        <f t="shared" si="18"/>
        <v>7.4671014649436502</v>
      </c>
      <c r="T32" s="1">
        <f t="shared" si="19"/>
        <v>7.8742069261421204</v>
      </c>
      <c r="U32" s="1">
        <f t="shared" si="20"/>
        <v>7.1429465201831901</v>
      </c>
      <c r="V32" s="1">
        <f t="shared" si="21"/>
        <v>6.8591365908924402</v>
      </c>
      <c r="W32" s="1">
        <f t="shared" si="22"/>
        <v>6.5325030456083102</v>
      </c>
    </row>
    <row r="36" spans="1:23">
      <c r="B36" s="40" t="s">
        <v>32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</row>
    <row r="37" spans="1:23">
      <c r="A37" s="1" t="s">
        <v>1</v>
      </c>
      <c r="B37" s="1">
        <v>2002</v>
      </c>
      <c r="C37" s="1">
        <v>2003</v>
      </c>
      <c r="D37" s="1">
        <v>2004</v>
      </c>
      <c r="E37" s="1">
        <v>2005</v>
      </c>
      <c r="F37" s="1">
        <v>2006</v>
      </c>
      <c r="G37" s="1">
        <v>2007</v>
      </c>
      <c r="H37" s="1">
        <v>2008</v>
      </c>
      <c r="I37" s="1">
        <v>2009</v>
      </c>
      <c r="J37" s="1">
        <v>2010</v>
      </c>
      <c r="K37" s="1">
        <v>2011</v>
      </c>
      <c r="L37" s="1">
        <v>2012</v>
      </c>
      <c r="M37" s="1">
        <v>2013</v>
      </c>
      <c r="N37" s="1">
        <v>2014</v>
      </c>
      <c r="O37" s="1">
        <v>2015</v>
      </c>
      <c r="P37" s="1">
        <v>2016</v>
      </c>
      <c r="Q37" s="1">
        <v>2017</v>
      </c>
      <c r="R37" s="1">
        <v>2018</v>
      </c>
      <c r="S37" s="1">
        <v>2019</v>
      </c>
      <c r="T37" s="1">
        <v>2020</v>
      </c>
      <c r="U37" s="1">
        <v>2021</v>
      </c>
      <c r="V37" s="1">
        <v>2022</v>
      </c>
      <c r="W37" s="1">
        <v>2023</v>
      </c>
    </row>
    <row r="38" spans="1:23">
      <c r="A38" s="1" t="s">
        <v>2</v>
      </c>
      <c r="B38" s="1">
        <v>469.44</v>
      </c>
      <c r="C38" s="1">
        <v>537.32000000000005</v>
      </c>
      <c r="D38" s="1">
        <v>598.57000000000005</v>
      </c>
      <c r="E38" s="1">
        <v>836.62</v>
      </c>
      <c r="F38" s="1">
        <v>974.06</v>
      </c>
      <c r="G38" s="1">
        <v>1286.28</v>
      </c>
      <c r="H38" s="1">
        <v>1493.58</v>
      </c>
      <c r="I38" s="1">
        <v>1603.63</v>
      </c>
      <c r="J38" s="1">
        <v>1863.61</v>
      </c>
      <c r="K38" s="1">
        <v>2215.41</v>
      </c>
      <c r="L38" s="1">
        <v>2536.91</v>
      </c>
      <c r="M38" s="5">
        <v>2822.07</v>
      </c>
      <c r="N38" s="5">
        <v>3357.71</v>
      </c>
      <c r="O38" s="5">
        <v>3926.28</v>
      </c>
      <c r="P38" s="5">
        <v>4270.82</v>
      </c>
      <c r="Q38" s="1">
        <v>4655.37</v>
      </c>
      <c r="R38" s="1">
        <v>5951.3</v>
      </c>
      <c r="S38" s="1">
        <v>6544.77</v>
      </c>
      <c r="T38" s="8">
        <v>7187.97</v>
      </c>
      <c r="U38" s="8">
        <v>7603.7</v>
      </c>
      <c r="V38" s="8">
        <v>8196.7000000000007</v>
      </c>
      <c r="W38" s="8">
        <v>8663.1</v>
      </c>
    </row>
    <row r="39" spans="1:23">
      <c r="A39" s="1" t="s">
        <v>3</v>
      </c>
      <c r="B39" s="1">
        <v>73.08</v>
      </c>
      <c r="C39" s="1">
        <v>107.02</v>
      </c>
      <c r="D39" s="1">
        <v>129.72</v>
      </c>
      <c r="E39" s="1">
        <v>2159.2399999999998</v>
      </c>
      <c r="F39" s="1">
        <v>186.87</v>
      </c>
      <c r="G39" s="1">
        <v>288.17</v>
      </c>
      <c r="H39" s="1">
        <v>360.55</v>
      </c>
      <c r="I39" s="1">
        <v>461.2</v>
      </c>
      <c r="J39" s="1">
        <v>572.99</v>
      </c>
      <c r="K39" s="1">
        <v>756.5</v>
      </c>
      <c r="L39" s="1">
        <v>1001.59</v>
      </c>
      <c r="M39" s="5">
        <v>1202.04</v>
      </c>
      <c r="N39" s="5">
        <v>1422.28</v>
      </c>
      <c r="O39" s="5">
        <v>1603.23</v>
      </c>
      <c r="P39" s="5">
        <v>1793.57</v>
      </c>
      <c r="Q39" s="1">
        <v>1951.75</v>
      </c>
      <c r="R39" s="37">
        <v>1838.4</v>
      </c>
      <c r="S39" s="1">
        <v>1907.86</v>
      </c>
      <c r="T39" s="8">
        <v>2056.73</v>
      </c>
      <c r="U39" s="8">
        <v>2153.1999999999998</v>
      </c>
      <c r="V39" s="8">
        <v>2197.3000000000002</v>
      </c>
      <c r="W39" s="8">
        <v>2249.8000000000002</v>
      </c>
    </row>
    <row r="40" spans="1:23">
      <c r="A40" s="1" t="s">
        <v>4</v>
      </c>
      <c r="B40" s="1">
        <v>184.25</v>
      </c>
      <c r="C40" s="1">
        <v>205.04</v>
      </c>
      <c r="D40" s="1">
        <v>231.59</v>
      </c>
      <c r="E40" s="1">
        <v>211.17</v>
      </c>
      <c r="F40" s="1">
        <v>279.72000000000003</v>
      </c>
      <c r="G40" s="1">
        <v>353.22</v>
      </c>
      <c r="H40" s="1">
        <v>419.01</v>
      </c>
      <c r="I40" s="1">
        <v>525.66999999999996</v>
      </c>
      <c r="J40" s="1">
        <v>615.41999999999996</v>
      </c>
      <c r="K40" s="1">
        <v>746.01</v>
      </c>
      <c r="L40" s="1">
        <v>913.66</v>
      </c>
      <c r="M40" s="5">
        <v>1033.55</v>
      </c>
      <c r="N40" s="5">
        <v>1347.58</v>
      </c>
      <c r="O40" s="5">
        <v>1480.92</v>
      </c>
      <c r="P40" s="5">
        <v>1731.23</v>
      </c>
      <c r="Q40" s="1">
        <v>2053.44</v>
      </c>
      <c r="R40" s="37">
        <v>2220.9</v>
      </c>
      <c r="S40" s="1">
        <v>2416.13</v>
      </c>
      <c r="T40" s="8">
        <v>2599.5500000000002</v>
      </c>
      <c r="U40" s="8">
        <v>2724.4</v>
      </c>
      <c r="V40" s="8">
        <v>2931.8</v>
      </c>
      <c r="W40" s="8">
        <v>3015.8</v>
      </c>
    </row>
    <row r="41" spans="1:23">
      <c r="A41" s="1" t="s">
        <v>5</v>
      </c>
      <c r="B41" s="1">
        <v>95.5</v>
      </c>
      <c r="C41" s="1">
        <v>88.82</v>
      </c>
      <c r="D41" s="1">
        <v>80.55</v>
      </c>
      <c r="E41" s="1">
        <v>122.09</v>
      </c>
      <c r="F41" s="1">
        <v>138.26</v>
      </c>
      <c r="G41" s="1">
        <v>160.31</v>
      </c>
      <c r="H41" s="1">
        <v>189.76</v>
      </c>
      <c r="I41" s="1">
        <v>361.64</v>
      </c>
      <c r="J41" s="1">
        <v>448.3</v>
      </c>
      <c r="K41" s="1">
        <v>519.32000000000005</v>
      </c>
      <c r="L41" s="1">
        <v>639.61</v>
      </c>
      <c r="M41" s="5">
        <v>736.27</v>
      </c>
      <c r="N41" s="5">
        <v>897.26</v>
      </c>
      <c r="O41" s="5">
        <v>1140.54</v>
      </c>
      <c r="P41" s="5">
        <v>1207.3499999999999</v>
      </c>
      <c r="Q41" s="1">
        <v>1320.05</v>
      </c>
      <c r="R41" s="38">
        <v>1081.0999999999999</v>
      </c>
      <c r="S41" s="1">
        <v>1174.01</v>
      </c>
      <c r="T41" s="8">
        <v>1207.68</v>
      </c>
      <c r="U41" s="8">
        <v>1284</v>
      </c>
      <c r="V41" s="8">
        <v>1359</v>
      </c>
      <c r="W41" s="8">
        <v>1390.2</v>
      </c>
    </row>
    <row r="42" spans="1:23">
      <c r="A42" s="1" t="s">
        <v>6</v>
      </c>
      <c r="B42" s="1">
        <v>26.62</v>
      </c>
      <c r="C42" s="1">
        <v>27.84</v>
      </c>
      <c r="D42" s="1">
        <v>30.57</v>
      </c>
      <c r="E42" s="1">
        <v>67.52</v>
      </c>
      <c r="F42" s="1">
        <v>87.81</v>
      </c>
      <c r="G42" s="1">
        <v>137.81</v>
      </c>
      <c r="H42" s="1">
        <v>166.85</v>
      </c>
      <c r="I42" s="1">
        <v>291.10000000000002</v>
      </c>
      <c r="J42" s="1">
        <v>346.44</v>
      </c>
      <c r="K42" s="1">
        <v>447.46</v>
      </c>
      <c r="L42" s="1">
        <v>502.01</v>
      </c>
      <c r="M42" s="5">
        <v>563</v>
      </c>
      <c r="N42" s="5">
        <v>724.16</v>
      </c>
      <c r="O42" s="5">
        <v>829.2</v>
      </c>
      <c r="P42" s="5">
        <v>992.14</v>
      </c>
      <c r="Q42" s="1">
        <v>1099.8499999999999</v>
      </c>
      <c r="R42" s="37">
        <v>847</v>
      </c>
      <c r="S42" s="1">
        <v>874.88</v>
      </c>
      <c r="T42" s="8">
        <v>888.9</v>
      </c>
      <c r="U42" s="8">
        <v>898.4</v>
      </c>
      <c r="V42" s="8">
        <v>981.7</v>
      </c>
      <c r="W42" s="8">
        <v>1081</v>
      </c>
    </row>
    <row r="43" spans="1:23">
      <c r="A43" s="1" t="s">
        <v>7</v>
      </c>
      <c r="B43" s="1">
        <v>137.18</v>
      </c>
      <c r="C43" s="1">
        <v>145.38</v>
      </c>
      <c r="D43" s="1">
        <v>159.71</v>
      </c>
      <c r="E43" s="1">
        <v>212.72</v>
      </c>
      <c r="F43" s="1">
        <v>250.13</v>
      </c>
      <c r="G43" s="1">
        <v>298.73</v>
      </c>
      <c r="H43" s="1">
        <v>345.62</v>
      </c>
      <c r="I43" s="1">
        <v>560.20000000000005</v>
      </c>
      <c r="J43" s="1">
        <v>639.27</v>
      </c>
      <c r="K43" s="1">
        <v>755.57</v>
      </c>
      <c r="L43" s="1">
        <v>969.37</v>
      </c>
      <c r="M43" s="5">
        <v>1136.0999999999999</v>
      </c>
      <c r="N43" s="5">
        <v>1482.17</v>
      </c>
      <c r="O43" s="5">
        <v>1869.46</v>
      </c>
      <c r="P43" s="5">
        <v>1829.22</v>
      </c>
      <c r="Q43" s="1">
        <v>1964.58</v>
      </c>
      <c r="R43" s="37">
        <v>1856.6</v>
      </c>
      <c r="S43" s="1">
        <v>1985.18</v>
      </c>
      <c r="T43" s="8">
        <v>2103.11</v>
      </c>
      <c r="U43" s="8">
        <v>2103.5</v>
      </c>
      <c r="V43" s="8">
        <v>2138.3000000000002</v>
      </c>
      <c r="W43" s="8">
        <v>2174.6999999999998</v>
      </c>
    </row>
    <row r="44" spans="1:23">
      <c r="A44" s="1" t="s">
        <v>8</v>
      </c>
      <c r="B44" s="1">
        <v>23.63</v>
      </c>
      <c r="C44" s="1">
        <v>20.399999999999999</v>
      </c>
      <c r="D44" s="1">
        <v>21.52</v>
      </c>
      <c r="E44" s="1">
        <v>83.63</v>
      </c>
      <c r="F44" s="1">
        <v>100.75</v>
      </c>
      <c r="G44" s="1">
        <v>126.03</v>
      </c>
      <c r="H44" s="1">
        <v>147.19999999999999</v>
      </c>
      <c r="I44" s="1">
        <v>180.83</v>
      </c>
      <c r="J44" s="1">
        <v>190.12</v>
      </c>
      <c r="K44" s="1">
        <v>207.65</v>
      </c>
      <c r="L44" s="1">
        <v>244.63</v>
      </c>
      <c r="M44" s="5">
        <v>303.02</v>
      </c>
      <c r="N44" s="5">
        <v>464.96</v>
      </c>
      <c r="O44" s="5">
        <v>565.27</v>
      </c>
      <c r="P44" s="5">
        <v>659.55</v>
      </c>
      <c r="Q44" s="1">
        <v>709.64</v>
      </c>
      <c r="R44" s="38">
        <v>780.8</v>
      </c>
      <c r="S44" s="1">
        <v>837.89</v>
      </c>
      <c r="T44" s="8">
        <v>901.24</v>
      </c>
      <c r="U44" s="8">
        <v>964.3</v>
      </c>
      <c r="V44" s="8">
        <v>1000.4</v>
      </c>
      <c r="W44" s="8">
        <v>1077.4000000000001</v>
      </c>
    </row>
    <row r="45" spans="1:23">
      <c r="A45" s="1" t="s">
        <v>9</v>
      </c>
      <c r="B45" s="1">
        <v>35.39</v>
      </c>
      <c r="C45" s="1">
        <v>37.46</v>
      </c>
      <c r="D45" s="1">
        <v>38.96</v>
      </c>
      <c r="E45" s="1">
        <v>33.479999999999997</v>
      </c>
      <c r="F45" s="1">
        <v>67.739999999999995</v>
      </c>
      <c r="G45" s="1">
        <v>135.69999999999999</v>
      </c>
      <c r="H45" s="1">
        <v>155.28</v>
      </c>
      <c r="I45" s="1">
        <v>227.54</v>
      </c>
      <c r="J45" s="1">
        <v>288.19</v>
      </c>
      <c r="K45" s="1">
        <v>350.82</v>
      </c>
      <c r="L45" s="1">
        <v>485.11</v>
      </c>
      <c r="M45" s="5">
        <v>551.16</v>
      </c>
      <c r="N45" s="5">
        <v>707.47</v>
      </c>
      <c r="O45" s="5">
        <v>847.66</v>
      </c>
      <c r="P45" s="5">
        <v>900.84</v>
      </c>
      <c r="Q45" s="1">
        <v>932.35</v>
      </c>
      <c r="R45" s="37">
        <v>946.6</v>
      </c>
      <c r="S45" s="1">
        <v>995.36</v>
      </c>
      <c r="T45" s="8">
        <v>1052.94</v>
      </c>
      <c r="U45" s="8">
        <v>1112.9000000000001</v>
      </c>
      <c r="V45" s="8">
        <v>1127.2</v>
      </c>
      <c r="W45" s="8">
        <v>1146</v>
      </c>
    </row>
    <row r="46" spans="1:23">
      <c r="A46" s="1" t="s">
        <v>10</v>
      </c>
      <c r="B46" s="1">
        <v>584.66999999999996</v>
      </c>
      <c r="C46" s="1">
        <v>624.74</v>
      </c>
      <c r="D46" s="1">
        <v>740.96</v>
      </c>
      <c r="E46" s="1">
        <v>675.12</v>
      </c>
      <c r="F46" s="1">
        <v>825.2</v>
      </c>
      <c r="G46" s="1">
        <v>1209.08</v>
      </c>
      <c r="H46" s="1">
        <v>1442.6</v>
      </c>
      <c r="I46" s="1">
        <v>1804.28</v>
      </c>
      <c r="J46" s="1">
        <v>1950.96</v>
      </c>
      <c r="K46" s="1">
        <v>2277.4</v>
      </c>
      <c r="L46" s="1">
        <v>2450.36</v>
      </c>
      <c r="M46" s="5">
        <v>2823.29</v>
      </c>
      <c r="N46" s="5">
        <v>3400.41</v>
      </c>
      <c r="O46" s="5">
        <v>4162.7</v>
      </c>
      <c r="P46" s="5">
        <v>4765.83</v>
      </c>
      <c r="Q46" s="1">
        <v>5330.54</v>
      </c>
      <c r="R46" s="37">
        <v>5901.9</v>
      </c>
      <c r="S46" s="1">
        <v>6600.6</v>
      </c>
      <c r="T46" s="8">
        <v>7166.26</v>
      </c>
      <c r="U46" s="8">
        <v>7973.3</v>
      </c>
      <c r="V46" s="8">
        <v>8626.2999999999993</v>
      </c>
      <c r="W46" s="8">
        <v>8646.9</v>
      </c>
    </row>
    <row r="47" spans="1:23">
      <c r="A47" s="1" t="s">
        <v>11</v>
      </c>
      <c r="B47" s="1">
        <v>487.57</v>
      </c>
      <c r="C47" s="1">
        <v>537.77</v>
      </c>
      <c r="D47" s="1">
        <v>632.88</v>
      </c>
      <c r="E47" s="1">
        <v>562.41999999999996</v>
      </c>
      <c r="F47" s="1">
        <v>723.79</v>
      </c>
      <c r="G47" s="1">
        <v>1202.0999999999999</v>
      </c>
      <c r="H47" s="1">
        <v>1483.23</v>
      </c>
      <c r="I47" s="1">
        <v>1596.98</v>
      </c>
      <c r="J47" s="1">
        <v>2105.92</v>
      </c>
      <c r="K47" s="1">
        <v>2600.11</v>
      </c>
      <c r="L47" s="1">
        <v>3136.51</v>
      </c>
      <c r="M47" s="5">
        <v>3703.69</v>
      </c>
      <c r="N47" s="5">
        <v>4723.6899999999996</v>
      </c>
      <c r="O47" s="5">
        <v>5302.93</v>
      </c>
      <c r="P47" s="5">
        <v>6011.13</v>
      </c>
      <c r="Q47" s="1">
        <v>6783.87</v>
      </c>
      <c r="R47" s="37">
        <v>6846.9</v>
      </c>
      <c r="S47" s="1">
        <v>7529.61</v>
      </c>
      <c r="T47" s="8">
        <v>8405.7900000000009</v>
      </c>
      <c r="U47" s="8">
        <v>9164</v>
      </c>
      <c r="V47" s="8">
        <v>9689.9</v>
      </c>
      <c r="W47" s="8">
        <v>10230.799999999999</v>
      </c>
    </row>
    <row r="48" spans="1:23">
      <c r="A48" s="1" t="s">
        <v>12</v>
      </c>
      <c r="B48" s="1">
        <v>323.26</v>
      </c>
      <c r="C48" s="1">
        <v>416.97</v>
      </c>
      <c r="D48" s="1">
        <v>479.93</v>
      </c>
      <c r="E48" s="1">
        <v>674.77</v>
      </c>
      <c r="F48" s="1">
        <v>846.63</v>
      </c>
      <c r="G48" s="1">
        <v>1122.8599999999999</v>
      </c>
      <c r="H48" s="1">
        <v>1405.2</v>
      </c>
      <c r="I48" s="1">
        <v>1899.33</v>
      </c>
      <c r="J48" s="1">
        <v>2326.58</v>
      </c>
      <c r="K48" s="1">
        <v>2730.29</v>
      </c>
      <c r="L48" s="1">
        <v>2762.24</v>
      </c>
      <c r="M48" s="5">
        <v>2965.67</v>
      </c>
      <c r="N48" s="5">
        <v>2767.44</v>
      </c>
      <c r="O48" s="5">
        <v>2922.93</v>
      </c>
      <c r="P48" s="5">
        <v>3050.61</v>
      </c>
      <c r="Q48" s="1">
        <v>3533.05</v>
      </c>
      <c r="R48" s="37">
        <v>4506.3</v>
      </c>
      <c r="S48" s="1">
        <v>5004.37</v>
      </c>
      <c r="T48" s="8">
        <v>5590.6</v>
      </c>
      <c r="U48" s="8">
        <v>6159.1</v>
      </c>
      <c r="V48" s="8">
        <v>6690</v>
      </c>
      <c r="W48" s="8">
        <v>7293.9</v>
      </c>
    </row>
    <row r="49" spans="1:23">
      <c r="A49" s="1" t="s">
        <v>13</v>
      </c>
      <c r="B49" s="1">
        <v>114.33</v>
      </c>
      <c r="C49" s="1">
        <v>126.31</v>
      </c>
      <c r="D49" s="1">
        <v>140.53</v>
      </c>
      <c r="E49" s="1">
        <v>112.86</v>
      </c>
      <c r="F49" s="1">
        <v>130.25</v>
      </c>
      <c r="G49" s="1">
        <v>154.72999999999999</v>
      </c>
      <c r="H49" s="1">
        <v>183.18</v>
      </c>
      <c r="I49" s="1">
        <v>359.6</v>
      </c>
      <c r="J49" s="1">
        <v>396.17</v>
      </c>
      <c r="K49" s="1">
        <v>503.85</v>
      </c>
      <c r="L49" s="1">
        <v>617.62</v>
      </c>
      <c r="M49" s="5">
        <v>735.44</v>
      </c>
      <c r="N49" s="5">
        <v>1046.67</v>
      </c>
      <c r="O49" s="5">
        <v>1241.8699999999999</v>
      </c>
      <c r="P49" s="5">
        <v>1447.02</v>
      </c>
      <c r="Q49" s="1">
        <v>1663.59</v>
      </c>
      <c r="R49" s="37">
        <v>2142.5</v>
      </c>
      <c r="S49" s="1">
        <v>2345.64</v>
      </c>
      <c r="T49" s="8">
        <v>2553.94</v>
      </c>
      <c r="U49" s="8">
        <v>2779.5</v>
      </c>
      <c r="V49" s="8">
        <v>2935.1</v>
      </c>
      <c r="W49" s="8">
        <v>3035.6</v>
      </c>
    </row>
    <row r="50" spans="1:23">
      <c r="A50" s="1" t="s">
        <v>14</v>
      </c>
      <c r="B50" s="1">
        <v>227.94</v>
      </c>
      <c r="C50" s="1">
        <v>252.01</v>
      </c>
      <c r="D50" s="1">
        <v>292.5</v>
      </c>
      <c r="E50" s="1">
        <v>179.14</v>
      </c>
      <c r="F50" s="1">
        <v>229.65</v>
      </c>
      <c r="G50" s="1">
        <v>364.32</v>
      </c>
      <c r="H50" s="1">
        <v>468.86</v>
      </c>
      <c r="I50" s="1">
        <v>612.20000000000005</v>
      </c>
      <c r="J50" s="1">
        <v>767.58</v>
      </c>
      <c r="K50" s="1">
        <v>862.41</v>
      </c>
      <c r="L50" s="1">
        <v>1015.37</v>
      </c>
      <c r="M50" s="5">
        <v>1174.5899999999999</v>
      </c>
      <c r="N50" s="5">
        <v>1449.82</v>
      </c>
      <c r="O50" s="5">
        <v>1681.33</v>
      </c>
      <c r="P50" s="5">
        <v>1866.17</v>
      </c>
      <c r="Q50" s="1">
        <v>2055.5300000000002</v>
      </c>
      <c r="R50" s="37">
        <v>2581.1</v>
      </c>
      <c r="S50" s="1">
        <v>2875.35</v>
      </c>
      <c r="T50" s="8">
        <v>3418.36</v>
      </c>
      <c r="U50" s="8">
        <v>3623.1</v>
      </c>
      <c r="V50" s="8">
        <v>3889.8</v>
      </c>
      <c r="W50" s="8">
        <v>4355.8999999999996</v>
      </c>
    </row>
    <row r="51" spans="1:23">
      <c r="A51" s="1" t="s">
        <v>15</v>
      </c>
      <c r="B51" s="1">
        <v>91.93</v>
      </c>
      <c r="C51" s="1">
        <v>82.15</v>
      </c>
      <c r="D51" s="1">
        <v>88.39</v>
      </c>
      <c r="E51" s="1">
        <v>69.55</v>
      </c>
      <c r="F51" s="1">
        <v>76.13</v>
      </c>
      <c r="G51" s="1">
        <v>85.72</v>
      </c>
      <c r="H51" s="1">
        <v>98.06</v>
      </c>
      <c r="I51" s="1">
        <v>165.1</v>
      </c>
      <c r="J51" s="1">
        <v>241.49</v>
      </c>
      <c r="K51" s="1">
        <v>357.44</v>
      </c>
      <c r="L51" s="1">
        <v>413.07</v>
      </c>
      <c r="M51" s="5">
        <v>494.78</v>
      </c>
      <c r="N51" s="5">
        <v>739.7</v>
      </c>
      <c r="O51" s="5">
        <v>897.65</v>
      </c>
      <c r="P51" s="5">
        <v>1056.3</v>
      </c>
      <c r="Q51" s="1">
        <v>1107.1199999999999</v>
      </c>
      <c r="R51" s="37">
        <v>1422.6</v>
      </c>
      <c r="S51" s="1">
        <v>1557.5</v>
      </c>
      <c r="T51" s="8">
        <v>1808.63</v>
      </c>
      <c r="U51" s="8">
        <v>1975</v>
      </c>
      <c r="V51" s="8">
        <v>2140.5</v>
      </c>
      <c r="W51" s="8">
        <v>2170.1999999999998</v>
      </c>
    </row>
    <row r="52" spans="1:23">
      <c r="A52" s="1" t="s">
        <v>16</v>
      </c>
      <c r="B52" s="1">
        <v>457.2</v>
      </c>
      <c r="C52" s="1">
        <v>514.54</v>
      </c>
      <c r="D52" s="1">
        <v>557.95000000000005</v>
      </c>
      <c r="E52" s="1">
        <v>467.59</v>
      </c>
      <c r="F52" s="1">
        <v>576.69000000000005</v>
      </c>
      <c r="G52" s="1">
        <v>841.86</v>
      </c>
      <c r="H52" s="1">
        <v>1020.38</v>
      </c>
      <c r="I52" s="1">
        <v>1044.9000000000001</v>
      </c>
      <c r="J52" s="1">
        <v>1361.45</v>
      </c>
      <c r="K52" s="1">
        <v>1640.41</v>
      </c>
      <c r="L52" s="1">
        <v>1936.11</v>
      </c>
      <c r="M52" s="5">
        <v>2265.5</v>
      </c>
      <c r="N52" s="5">
        <v>2709.65</v>
      </c>
      <c r="O52" s="5">
        <v>2994.66</v>
      </c>
      <c r="P52" s="5">
        <v>3364.56</v>
      </c>
      <c r="Q52" s="1">
        <v>3651.56</v>
      </c>
      <c r="R52" s="37">
        <v>3871.2</v>
      </c>
      <c r="S52" s="1">
        <v>4177.3500000000004</v>
      </c>
      <c r="T52" s="8">
        <v>4567.3599999999997</v>
      </c>
      <c r="U52" s="8">
        <v>4938.6000000000004</v>
      </c>
      <c r="V52" s="8">
        <v>5203.1000000000004</v>
      </c>
      <c r="W52" s="8">
        <v>5500.7</v>
      </c>
    </row>
    <row r="53" spans="1:23">
      <c r="A53" s="1" t="s">
        <v>17</v>
      </c>
      <c r="B53" s="1">
        <v>132.5</v>
      </c>
      <c r="C53" s="1">
        <v>135.32</v>
      </c>
      <c r="D53" s="1">
        <v>137.49</v>
      </c>
      <c r="E53" s="1">
        <v>181.74</v>
      </c>
      <c r="F53" s="1">
        <v>219.72</v>
      </c>
      <c r="G53" s="1">
        <v>302.31</v>
      </c>
      <c r="H53" s="1">
        <v>345.36</v>
      </c>
      <c r="I53" s="1">
        <v>499.92</v>
      </c>
      <c r="J53" s="1">
        <v>697.68</v>
      </c>
      <c r="K53" s="1">
        <v>868.2</v>
      </c>
      <c r="L53" s="1">
        <v>1013.6</v>
      </c>
      <c r="M53" s="5">
        <v>1181.77</v>
      </c>
      <c r="N53" s="5">
        <v>1509.2</v>
      </c>
      <c r="O53" s="5">
        <v>1991.11</v>
      </c>
      <c r="P53" s="5">
        <v>2256.61</v>
      </c>
      <c r="Q53" s="1">
        <v>2509.19</v>
      </c>
      <c r="R53" s="37">
        <v>2529.1999999999998</v>
      </c>
      <c r="S53" s="1">
        <v>2793.94</v>
      </c>
      <c r="T53" s="8">
        <v>2955.87</v>
      </c>
      <c r="U53" s="8">
        <v>3101.6</v>
      </c>
      <c r="V53" s="8">
        <v>3301.3</v>
      </c>
      <c r="W53" s="8">
        <v>3252.9</v>
      </c>
    </row>
    <row r="54" spans="1:23">
      <c r="A54" s="1" t="s">
        <v>18</v>
      </c>
      <c r="B54" s="1">
        <v>250.35</v>
      </c>
      <c r="C54" s="1">
        <v>283.37</v>
      </c>
      <c r="D54" s="1">
        <v>313.60000000000002</v>
      </c>
      <c r="E54" s="1">
        <v>127.32</v>
      </c>
      <c r="F54" s="1">
        <v>174.99</v>
      </c>
      <c r="G54" s="1">
        <v>337.27</v>
      </c>
      <c r="H54" s="1">
        <v>393.05</v>
      </c>
      <c r="I54" s="1">
        <v>479.11</v>
      </c>
      <c r="J54" s="1">
        <v>561.27</v>
      </c>
      <c r="K54" s="1">
        <v>674.57</v>
      </c>
      <c r="L54" s="1">
        <v>870.36</v>
      </c>
      <c r="M54" s="5">
        <v>1073.8900000000001</v>
      </c>
      <c r="N54" s="5">
        <v>1372.61</v>
      </c>
      <c r="O54" s="5">
        <v>1853.12</v>
      </c>
      <c r="P54" s="5">
        <v>2318.87</v>
      </c>
      <c r="Q54" s="1">
        <v>2640.86</v>
      </c>
      <c r="R54" s="37">
        <v>2554</v>
      </c>
      <c r="S54" s="1">
        <v>2783.57</v>
      </c>
      <c r="T54" s="8">
        <v>3027.37</v>
      </c>
      <c r="U54" s="8">
        <v>3432.7</v>
      </c>
      <c r="V54" s="8">
        <v>3639.7</v>
      </c>
      <c r="W54" s="8">
        <v>3645.2</v>
      </c>
    </row>
    <row r="55" spans="1:23">
      <c r="A55" s="1" t="s">
        <v>19</v>
      </c>
      <c r="B55" s="1">
        <v>145.63</v>
      </c>
      <c r="C55" s="1">
        <v>157.4</v>
      </c>
      <c r="D55" s="1">
        <v>171.83</v>
      </c>
      <c r="E55" s="1">
        <v>123.31</v>
      </c>
      <c r="F55" s="1">
        <v>184.7</v>
      </c>
      <c r="G55" s="1">
        <v>211.74</v>
      </c>
      <c r="H55" s="1">
        <v>245.67</v>
      </c>
      <c r="I55" s="1">
        <v>402.57</v>
      </c>
      <c r="J55" s="1">
        <v>463.16</v>
      </c>
      <c r="K55" s="1">
        <v>501.09</v>
      </c>
      <c r="L55" s="1">
        <v>579.76</v>
      </c>
      <c r="M55" s="5">
        <v>706.92</v>
      </c>
      <c r="N55" s="5">
        <v>950.04</v>
      </c>
      <c r="O55" s="5">
        <v>1104.18</v>
      </c>
      <c r="P55" s="5">
        <v>1272.71</v>
      </c>
      <c r="Q55" s="1">
        <v>1610.31</v>
      </c>
      <c r="R55" s="37">
        <v>1809.9</v>
      </c>
      <c r="S55" s="1">
        <v>1960.07</v>
      </c>
      <c r="T55" s="8">
        <v>2126.44</v>
      </c>
      <c r="U55" s="8">
        <v>2288</v>
      </c>
      <c r="V55" s="8">
        <v>2421.5</v>
      </c>
      <c r="W55" s="8">
        <v>2598.1999999999998</v>
      </c>
    </row>
    <row r="56" spans="1:23">
      <c r="A56" s="1" t="s">
        <v>20</v>
      </c>
      <c r="B56" s="1">
        <v>398.26</v>
      </c>
      <c r="C56" s="1">
        <v>418.57</v>
      </c>
      <c r="D56" s="1">
        <v>461.8</v>
      </c>
      <c r="E56" s="1">
        <v>673.65</v>
      </c>
      <c r="F56" s="1">
        <v>932.39</v>
      </c>
      <c r="G56" s="1">
        <v>1798.22</v>
      </c>
      <c r="H56" s="1">
        <v>2117.35</v>
      </c>
      <c r="I56" s="1">
        <v>2283.29</v>
      </c>
      <c r="J56" s="1">
        <v>2658.76</v>
      </c>
      <c r="K56" s="1">
        <v>2916.13</v>
      </c>
      <c r="L56" s="1">
        <v>3171.96</v>
      </c>
      <c r="M56" s="5">
        <v>3817.42</v>
      </c>
      <c r="N56" s="5">
        <v>4447.43</v>
      </c>
      <c r="O56" s="5">
        <v>5757.08</v>
      </c>
      <c r="P56" s="5">
        <v>6127.05</v>
      </c>
      <c r="Q56" s="1">
        <v>6853.01</v>
      </c>
      <c r="R56" s="37">
        <v>7962.3</v>
      </c>
      <c r="S56" s="1">
        <v>8881.41</v>
      </c>
      <c r="T56" s="8">
        <v>9906.99</v>
      </c>
      <c r="U56" s="8">
        <v>11058.1</v>
      </c>
      <c r="V56" s="8">
        <v>11825.8</v>
      </c>
      <c r="W56" s="8">
        <v>12418.8</v>
      </c>
    </row>
    <row r="57" spans="1:23">
      <c r="A57" s="1" t="s">
        <v>21</v>
      </c>
      <c r="B57" s="1">
        <v>32.200000000000003</v>
      </c>
      <c r="C57" s="1">
        <v>56.15</v>
      </c>
      <c r="D57" s="1">
        <v>66.430000000000007</v>
      </c>
      <c r="E57" s="1">
        <v>90.83</v>
      </c>
      <c r="F57" s="1">
        <v>110.2</v>
      </c>
      <c r="G57" s="1">
        <v>150.35</v>
      </c>
      <c r="H57" s="1">
        <v>181.32</v>
      </c>
      <c r="I57" s="1">
        <v>336.82</v>
      </c>
      <c r="J57" s="1">
        <v>384.53</v>
      </c>
      <c r="K57" s="1">
        <v>445.37</v>
      </c>
      <c r="L57" s="1">
        <v>573.04999999999995</v>
      </c>
      <c r="M57" s="5">
        <v>706.91</v>
      </c>
      <c r="N57" s="5">
        <v>876.47</v>
      </c>
      <c r="O57" s="5">
        <v>1018.01</v>
      </c>
      <c r="P57" s="5">
        <v>1136.8499999999999</v>
      </c>
      <c r="Q57" s="1">
        <v>1273.4000000000001</v>
      </c>
      <c r="R57" s="37">
        <v>1366.8</v>
      </c>
      <c r="S57" s="1">
        <v>1469.45</v>
      </c>
      <c r="T57" s="8">
        <v>1598</v>
      </c>
      <c r="U57" s="8">
        <v>1709.2</v>
      </c>
      <c r="V57" s="8">
        <v>1834.7</v>
      </c>
      <c r="W57" s="8">
        <v>1940.6</v>
      </c>
    </row>
    <row r="58" spans="1:23">
      <c r="A58" s="1" t="s">
        <v>22</v>
      </c>
      <c r="B58" s="1">
        <v>35.03</v>
      </c>
      <c r="C58" s="1">
        <v>37.76</v>
      </c>
      <c r="D58" s="1">
        <v>40.840000000000003</v>
      </c>
      <c r="E58" s="1">
        <v>12.44</v>
      </c>
      <c r="F58" s="1">
        <v>13.76</v>
      </c>
      <c r="G58" s="1">
        <v>22.44</v>
      </c>
      <c r="H58" s="1">
        <v>26.74</v>
      </c>
      <c r="I58" s="1">
        <v>65.73</v>
      </c>
      <c r="J58" s="1">
        <v>78.12</v>
      </c>
      <c r="K58" s="1">
        <v>105.24</v>
      </c>
      <c r="L58" s="1">
        <v>130.69</v>
      </c>
      <c r="M58" s="5">
        <v>151.63999999999999</v>
      </c>
      <c r="N58" s="5">
        <v>210.63</v>
      </c>
      <c r="O58" s="5">
        <v>242.82</v>
      </c>
      <c r="P58" s="5">
        <v>281.89999999999998</v>
      </c>
      <c r="Q58" s="1">
        <v>308.94</v>
      </c>
      <c r="R58" s="37">
        <v>380.1</v>
      </c>
      <c r="S58" s="1">
        <v>392.23</v>
      </c>
      <c r="T58" s="8">
        <v>397.91</v>
      </c>
      <c r="U58" s="8">
        <v>422.8</v>
      </c>
      <c r="V58" s="8">
        <v>438.7</v>
      </c>
      <c r="W58" s="8">
        <v>453.3</v>
      </c>
    </row>
    <row r="59" spans="1:23">
      <c r="A59" s="1" t="s">
        <v>23</v>
      </c>
      <c r="B59" s="1">
        <v>78.25</v>
      </c>
      <c r="C59" s="1">
        <v>85</v>
      </c>
      <c r="D59" s="1">
        <v>93.45</v>
      </c>
      <c r="E59" s="1">
        <v>92.98</v>
      </c>
      <c r="F59" s="1">
        <v>106.56</v>
      </c>
      <c r="G59" s="1">
        <v>122.54</v>
      </c>
      <c r="H59" s="1">
        <v>201.3</v>
      </c>
      <c r="I59" s="1">
        <v>389.97</v>
      </c>
      <c r="J59" s="1">
        <v>496.56</v>
      </c>
      <c r="K59" s="1">
        <v>704.66</v>
      </c>
      <c r="L59" s="1">
        <v>915.65</v>
      </c>
      <c r="M59" s="5">
        <v>1068.3499999999999</v>
      </c>
      <c r="N59" s="5">
        <v>1225.27</v>
      </c>
      <c r="O59" s="5">
        <v>1410.18</v>
      </c>
      <c r="P59" s="5">
        <v>1642.59</v>
      </c>
      <c r="Q59" s="1">
        <v>1813.73</v>
      </c>
      <c r="R59" s="37">
        <v>1876</v>
      </c>
      <c r="S59" s="1">
        <v>2087.9499999999998</v>
      </c>
      <c r="T59" s="8">
        <v>2212.8000000000002</v>
      </c>
      <c r="U59" s="8">
        <v>2459.8000000000002</v>
      </c>
      <c r="V59" s="8">
        <v>2491</v>
      </c>
      <c r="W59" s="8">
        <v>2590.9</v>
      </c>
    </row>
    <row r="60" spans="1:23">
      <c r="A60" s="1" t="s">
        <v>24</v>
      </c>
      <c r="B60" s="1">
        <v>200.48</v>
      </c>
      <c r="C60" s="1">
        <v>229.25</v>
      </c>
      <c r="D60" s="1">
        <v>262.31</v>
      </c>
      <c r="E60" s="1">
        <v>262.26</v>
      </c>
      <c r="F60" s="1">
        <v>299.49</v>
      </c>
      <c r="G60" s="1">
        <v>359.11</v>
      </c>
      <c r="H60" s="1">
        <v>459.29</v>
      </c>
      <c r="I60" s="1">
        <v>524.63</v>
      </c>
      <c r="J60" s="1">
        <v>654.70000000000005</v>
      </c>
      <c r="K60" s="1">
        <v>868.15</v>
      </c>
      <c r="L60" s="1">
        <v>1303.56</v>
      </c>
      <c r="M60" s="5">
        <v>1581.47</v>
      </c>
      <c r="N60" s="5">
        <v>1828.09</v>
      </c>
      <c r="O60" s="5">
        <v>2202.23</v>
      </c>
      <c r="P60" s="5">
        <v>2729.45</v>
      </c>
      <c r="Q60" s="1">
        <v>3203.27</v>
      </c>
      <c r="R60" s="37">
        <v>2922.4</v>
      </c>
      <c r="S60" s="1">
        <v>3121.87</v>
      </c>
      <c r="T60" s="8">
        <v>3375.75</v>
      </c>
      <c r="U60" s="8">
        <v>3618.7</v>
      </c>
      <c r="V60" s="8">
        <v>3840.1</v>
      </c>
      <c r="W60" s="8">
        <v>3997.4</v>
      </c>
    </row>
    <row r="61" spans="1:23">
      <c r="A61" s="1" t="s">
        <v>25</v>
      </c>
      <c r="B61" s="1">
        <v>37.49</v>
      </c>
      <c r="C61" s="1">
        <v>41.58</v>
      </c>
      <c r="D61" s="1">
        <v>49.87</v>
      </c>
      <c r="E61" s="1">
        <v>71.069999999999993</v>
      </c>
      <c r="F61" s="1">
        <v>83.21</v>
      </c>
      <c r="G61" s="1">
        <v>109.73</v>
      </c>
      <c r="H61" s="1">
        <v>131.19999999999999</v>
      </c>
      <c r="I61" s="1">
        <v>194.44</v>
      </c>
      <c r="J61" s="1">
        <v>231.51</v>
      </c>
      <c r="K61" s="1">
        <v>297.27</v>
      </c>
      <c r="L61" s="1">
        <v>365.87</v>
      </c>
      <c r="M61" s="5">
        <v>433.53</v>
      </c>
      <c r="N61" s="5">
        <v>491.65</v>
      </c>
      <c r="O61" s="5">
        <v>607.11</v>
      </c>
      <c r="P61" s="5">
        <v>689.4</v>
      </c>
      <c r="Q61" s="1">
        <v>787.88</v>
      </c>
      <c r="R61" s="38">
        <v>992.3</v>
      </c>
      <c r="S61" s="1">
        <v>1060.02</v>
      </c>
      <c r="T61" s="8">
        <v>1141.71</v>
      </c>
      <c r="U61" s="8">
        <v>1157.9000000000001</v>
      </c>
      <c r="V61" s="8">
        <v>1193.5</v>
      </c>
      <c r="W61" s="8">
        <v>1226.9000000000001</v>
      </c>
    </row>
    <row r="62" spans="1:23">
      <c r="A62" s="1" t="s">
        <v>26</v>
      </c>
      <c r="B62" s="1">
        <v>84.38</v>
      </c>
      <c r="C62" s="1">
        <v>86.02</v>
      </c>
      <c r="D62" s="1">
        <v>94.02</v>
      </c>
      <c r="E62" s="1">
        <v>131.66</v>
      </c>
      <c r="F62" s="1">
        <v>144.03</v>
      </c>
      <c r="G62" s="1">
        <v>169.27</v>
      </c>
      <c r="H62" s="1">
        <v>217.79</v>
      </c>
      <c r="I62" s="1">
        <v>351.74</v>
      </c>
      <c r="J62" s="1">
        <v>375.08</v>
      </c>
      <c r="K62" s="1">
        <v>456.23</v>
      </c>
      <c r="L62" s="1">
        <v>541.17999999999995</v>
      </c>
      <c r="M62" s="5">
        <v>693.93</v>
      </c>
      <c r="N62" s="5">
        <v>860.98</v>
      </c>
      <c r="O62" s="5">
        <v>981.85</v>
      </c>
      <c r="P62" s="5">
        <v>1092.5999999999999</v>
      </c>
      <c r="Q62" s="1">
        <v>1194.67</v>
      </c>
      <c r="R62" s="38">
        <v>1312.6</v>
      </c>
      <c r="S62" s="1">
        <v>1406.08</v>
      </c>
      <c r="T62" s="8">
        <v>1500.41</v>
      </c>
      <c r="U62" s="8">
        <v>1517.9</v>
      </c>
      <c r="V62" s="8">
        <v>1594.6</v>
      </c>
      <c r="W62" s="8">
        <v>1602.6</v>
      </c>
    </row>
    <row r="63" spans="1:23">
      <c r="A63" s="1" t="s">
        <v>27</v>
      </c>
      <c r="B63" s="1">
        <v>31.9</v>
      </c>
      <c r="C63" s="1">
        <v>40.81</v>
      </c>
      <c r="D63" s="1">
        <v>41.76</v>
      </c>
      <c r="E63" s="1">
        <v>97.04</v>
      </c>
      <c r="F63" s="1">
        <v>114.67</v>
      </c>
      <c r="G63" s="1">
        <v>175.5</v>
      </c>
      <c r="H63" s="1">
        <v>208.84</v>
      </c>
      <c r="I63" s="1">
        <v>336.21</v>
      </c>
      <c r="J63" s="1">
        <v>384.75</v>
      </c>
      <c r="K63" s="1">
        <v>432.11</v>
      </c>
      <c r="L63" s="1">
        <v>551.20000000000005</v>
      </c>
      <c r="M63" s="5">
        <v>674.88</v>
      </c>
      <c r="N63" s="5">
        <v>948.93</v>
      </c>
      <c r="O63" s="5">
        <v>1082.3699999999999</v>
      </c>
      <c r="P63" s="5">
        <v>1181.54</v>
      </c>
      <c r="Q63" s="1">
        <v>1300.0999999999999</v>
      </c>
      <c r="R63" s="37">
        <v>1580.3</v>
      </c>
      <c r="S63" s="1">
        <v>1708.33</v>
      </c>
      <c r="T63" s="8">
        <v>1820.9</v>
      </c>
      <c r="U63" s="8">
        <v>1986.2</v>
      </c>
      <c r="V63" s="8">
        <v>2109.6999999999998</v>
      </c>
      <c r="W63" s="8">
        <v>2212.6999999999998</v>
      </c>
    </row>
    <row r="64" spans="1:23">
      <c r="A64" s="1" t="s">
        <v>28</v>
      </c>
      <c r="B64" s="1">
        <v>59.2</v>
      </c>
      <c r="C64" s="1">
        <v>61.82</v>
      </c>
      <c r="D64" s="1">
        <v>65.260000000000005</v>
      </c>
      <c r="E64" s="1">
        <v>44.73</v>
      </c>
      <c r="F64" s="1">
        <v>50.51</v>
      </c>
      <c r="G64" s="1">
        <v>61.6</v>
      </c>
      <c r="H64" s="1">
        <v>72.489999999999995</v>
      </c>
      <c r="I64" s="1">
        <v>88.27</v>
      </c>
      <c r="J64" s="1">
        <v>100.54</v>
      </c>
      <c r="K64" s="1">
        <v>145.05000000000001</v>
      </c>
      <c r="L64" s="1">
        <v>184.43</v>
      </c>
      <c r="M64" s="5">
        <v>234.18</v>
      </c>
      <c r="N64" s="5">
        <v>364.84</v>
      </c>
      <c r="O64" s="5">
        <v>443.12</v>
      </c>
      <c r="P64" s="5">
        <v>507.02</v>
      </c>
      <c r="Q64" s="1">
        <v>553.59</v>
      </c>
      <c r="R64" s="37">
        <v>774.5</v>
      </c>
      <c r="S64" s="1">
        <v>862.33</v>
      </c>
      <c r="T64" s="8">
        <v>897.52</v>
      </c>
      <c r="U64" s="8">
        <v>911.6</v>
      </c>
      <c r="V64" s="8">
        <v>925.1</v>
      </c>
      <c r="W64" s="8">
        <v>955.9</v>
      </c>
    </row>
    <row r="65" spans="1:23">
      <c r="A65" s="1" t="s">
        <v>29</v>
      </c>
      <c r="B65" s="1">
        <v>15.8</v>
      </c>
      <c r="C65" s="1">
        <v>16.86</v>
      </c>
      <c r="D65" s="1">
        <v>17.71</v>
      </c>
      <c r="E65" s="1">
        <v>20.36</v>
      </c>
      <c r="F65" s="1">
        <v>22.67</v>
      </c>
      <c r="G65" s="1">
        <v>25.91</v>
      </c>
      <c r="H65" s="1">
        <v>30.47</v>
      </c>
      <c r="I65" s="1">
        <v>45.63</v>
      </c>
      <c r="J65" s="1">
        <v>54.53</v>
      </c>
      <c r="K65" s="1">
        <v>62.56</v>
      </c>
      <c r="L65" s="1">
        <v>83.73</v>
      </c>
      <c r="M65" s="5">
        <v>94.37</v>
      </c>
      <c r="N65" s="5">
        <v>175.21</v>
      </c>
      <c r="O65" s="5">
        <v>220.87</v>
      </c>
      <c r="P65" s="5">
        <v>245.81</v>
      </c>
      <c r="Q65" s="1">
        <v>274.60000000000002</v>
      </c>
      <c r="R65" s="38">
        <v>259.5</v>
      </c>
      <c r="S65" s="1">
        <v>262.95999999999998</v>
      </c>
      <c r="T65" s="8">
        <v>263.67</v>
      </c>
      <c r="U65" s="8">
        <v>275</v>
      </c>
      <c r="V65" s="8">
        <v>286.2</v>
      </c>
      <c r="W65" s="8">
        <v>280.2</v>
      </c>
    </row>
    <row r="66" spans="1:23">
      <c r="A66" s="1" t="s">
        <v>30</v>
      </c>
      <c r="B66" s="1">
        <v>14.18</v>
      </c>
      <c r="C66" s="1">
        <v>15.73</v>
      </c>
      <c r="D66" s="1">
        <v>17</v>
      </c>
      <c r="E66" s="1">
        <v>32</v>
      </c>
      <c r="F66" s="1">
        <v>35.93</v>
      </c>
      <c r="G66" s="1">
        <v>47.81</v>
      </c>
      <c r="H66" s="1">
        <v>57.25</v>
      </c>
      <c r="I66" s="1">
        <v>75.540000000000006</v>
      </c>
      <c r="J66" s="1">
        <v>97.87</v>
      </c>
      <c r="K66" s="1">
        <v>134.18</v>
      </c>
      <c r="L66" s="1">
        <v>167.48</v>
      </c>
      <c r="M66" s="5">
        <v>199.81</v>
      </c>
      <c r="N66" s="5">
        <v>230.16</v>
      </c>
      <c r="O66" s="5">
        <v>256.38</v>
      </c>
      <c r="P66" s="5">
        <v>284.11</v>
      </c>
      <c r="Q66" s="1">
        <v>314.69</v>
      </c>
      <c r="R66" s="37">
        <v>285.87</v>
      </c>
      <c r="S66" s="1">
        <v>302.01</v>
      </c>
      <c r="T66" s="8">
        <v>321.07</v>
      </c>
      <c r="U66" s="8">
        <v>331.4</v>
      </c>
      <c r="V66" s="8">
        <v>352.2</v>
      </c>
      <c r="W66" s="8">
        <v>385.4</v>
      </c>
    </row>
    <row r="67" spans="1:23">
      <c r="A67" s="1" t="s">
        <v>31</v>
      </c>
      <c r="B67" s="1">
        <v>52.57</v>
      </c>
      <c r="C67" s="1">
        <v>65.430000000000007</v>
      </c>
      <c r="D67" s="1">
        <v>70.87</v>
      </c>
      <c r="E67" s="1">
        <v>80.34</v>
      </c>
      <c r="F67" s="1">
        <v>99.25</v>
      </c>
      <c r="G67" s="1">
        <v>149.22</v>
      </c>
      <c r="H67" s="1">
        <v>167.26</v>
      </c>
      <c r="I67" s="1">
        <v>198.87</v>
      </c>
      <c r="J67" s="1">
        <v>225.2</v>
      </c>
      <c r="K67" s="1">
        <v>288.77</v>
      </c>
      <c r="L67" s="1">
        <v>360.4</v>
      </c>
      <c r="M67" s="5">
        <v>420.27</v>
      </c>
      <c r="N67" s="5">
        <v>536.94000000000005</v>
      </c>
      <c r="O67" s="5">
        <v>563.79999999999995</v>
      </c>
      <c r="P67" s="5">
        <v>573.70000000000005</v>
      </c>
      <c r="Q67" s="1">
        <v>623.53</v>
      </c>
      <c r="R67" s="37">
        <v>645.36</v>
      </c>
      <c r="S67" s="1">
        <v>1015.31</v>
      </c>
      <c r="T67" s="8">
        <v>1086.45</v>
      </c>
      <c r="U67" s="8">
        <v>1141.7</v>
      </c>
      <c r="V67" s="8">
        <v>1216.9000000000001</v>
      </c>
      <c r="W67" s="8">
        <v>1249.4000000000001</v>
      </c>
    </row>
    <row r="73" spans="1:23">
      <c r="B73" s="41" t="s">
        <v>33</v>
      </c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</row>
    <row r="74" spans="1:23">
      <c r="A74" s="1" t="s">
        <v>1</v>
      </c>
      <c r="B74" s="1">
        <v>2002</v>
      </c>
      <c r="C74" s="1">
        <v>2003</v>
      </c>
      <c r="D74" s="1">
        <v>2004</v>
      </c>
      <c r="E74" s="1">
        <v>2005</v>
      </c>
      <c r="F74" s="1">
        <v>2006</v>
      </c>
      <c r="G74" s="1">
        <v>2007</v>
      </c>
      <c r="H74" s="1">
        <v>2008</v>
      </c>
      <c r="I74" s="1">
        <v>2009</v>
      </c>
      <c r="J74" s="1">
        <v>2010</v>
      </c>
      <c r="K74" s="1">
        <v>2011</v>
      </c>
      <c r="L74" s="1">
        <v>2012</v>
      </c>
      <c r="M74" s="1">
        <v>2013</v>
      </c>
      <c r="N74" s="1">
        <v>2014</v>
      </c>
      <c r="O74" s="1">
        <v>2015</v>
      </c>
      <c r="P74" s="1">
        <v>2016</v>
      </c>
      <c r="Q74" s="1">
        <v>2017</v>
      </c>
      <c r="R74" s="1">
        <v>2018</v>
      </c>
      <c r="S74" s="1">
        <v>2019</v>
      </c>
      <c r="T74" s="1">
        <v>2020</v>
      </c>
      <c r="U74" s="1">
        <v>2021</v>
      </c>
      <c r="V74" s="1">
        <v>2022</v>
      </c>
      <c r="W74" s="1">
        <v>2023</v>
      </c>
    </row>
    <row r="75" spans="1:23">
      <c r="A75" s="1" t="s">
        <v>2</v>
      </c>
      <c r="B75" s="1">
        <v>3212.71</v>
      </c>
      <c r="C75" s="1">
        <v>5023.7700000000004</v>
      </c>
      <c r="D75" s="1">
        <v>6060.28</v>
      </c>
      <c r="E75" s="1">
        <v>6886.31</v>
      </c>
      <c r="F75" s="1">
        <v>7870.28</v>
      </c>
      <c r="G75" s="1">
        <v>9353.32</v>
      </c>
      <c r="H75" s="1">
        <v>11115</v>
      </c>
      <c r="I75" s="1">
        <v>12153.03</v>
      </c>
      <c r="J75" s="1">
        <v>14113.58</v>
      </c>
      <c r="K75" s="1">
        <v>16251.93</v>
      </c>
      <c r="L75" s="1">
        <v>17879.400000000001</v>
      </c>
      <c r="M75" s="1">
        <v>19500.560000000001</v>
      </c>
      <c r="N75" s="1">
        <v>21330.83</v>
      </c>
      <c r="O75" s="1">
        <v>23014.59</v>
      </c>
      <c r="P75" s="1">
        <v>25669.13</v>
      </c>
      <c r="Q75" s="1">
        <v>28014.94</v>
      </c>
      <c r="R75" s="1">
        <v>30319.98</v>
      </c>
      <c r="S75" s="1">
        <v>35371.279999999999</v>
      </c>
      <c r="T75" s="1">
        <v>36102.550000000003</v>
      </c>
      <c r="U75" s="1">
        <v>40269.599999999999</v>
      </c>
      <c r="V75" s="1">
        <v>41610.9</v>
      </c>
      <c r="W75" s="1">
        <v>43760.7</v>
      </c>
    </row>
    <row r="76" spans="1:23">
      <c r="A76" s="1" t="s">
        <v>3</v>
      </c>
      <c r="B76" s="1">
        <v>2051.16</v>
      </c>
      <c r="C76" s="1">
        <v>2578.0300000000002</v>
      </c>
      <c r="D76" s="1">
        <v>3110.97</v>
      </c>
      <c r="E76" s="1">
        <v>3697.62</v>
      </c>
      <c r="F76" s="1">
        <v>4359.1499999999996</v>
      </c>
      <c r="G76" s="1">
        <v>5050.3999999999996</v>
      </c>
      <c r="H76" s="1">
        <v>6719.01</v>
      </c>
      <c r="I76" s="1">
        <v>7521.85</v>
      </c>
      <c r="J76" s="1">
        <v>9224.4599999999991</v>
      </c>
      <c r="K76" s="1">
        <v>11307.28</v>
      </c>
      <c r="L76" s="1">
        <v>12893.88</v>
      </c>
      <c r="M76" s="1">
        <v>14370.16</v>
      </c>
      <c r="N76" s="1">
        <v>15726.93</v>
      </c>
      <c r="O76" s="1">
        <v>16538.189999999999</v>
      </c>
      <c r="P76" s="1">
        <v>17885.39</v>
      </c>
      <c r="Q76" s="1">
        <v>18549.189999999999</v>
      </c>
      <c r="R76" s="1">
        <v>18809.64</v>
      </c>
      <c r="S76" s="1">
        <v>14104.28</v>
      </c>
      <c r="T76" s="1">
        <v>14083.73</v>
      </c>
      <c r="U76" s="1">
        <v>15695</v>
      </c>
      <c r="V76" s="1">
        <v>16311.3</v>
      </c>
      <c r="W76" s="1">
        <v>16737.3</v>
      </c>
    </row>
    <row r="77" spans="1:23">
      <c r="A77" s="1" t="s">
        <v>4</v>
      </c>
      <c r="B77" s="1">
        <v>6122.53</v>
      </c>
      <c r="C77" s="1">
        <v>6921.29</v>
      </c>
      <c r="D77" s="1">
        <v>8477.6299999999992</v>
      </c>
      <c r="E77" s="1">
        <v>10096.11</v>
      </c>
      <c r="F77" s="1">
        <v>11660.43</v>
      </c>
      <c r="G77" s="1">
        <v>13709.5</v>
      </c>
      <c r="H77" s="1">
        <v>16011.97</v>
      </c>
      <c r="I77" s="1">
        <v>17235.48</v>
      </c>
      <c r="J77" s="1">
        <v>20394.259999999998</v>
      </c>
      <c r="K77" s="1">
        <v>24515.759999999998</v>
      </c>
      <c r="L77" s="1">
        <v>26575.01</v>
      </c>
      <c r="M77" s="1">
        <v>28301.41</v>
      </c>
      <c r="N77" s="1">
        <v>29421.15</v>
      </c>
      <c r="O77" s="1">
        <v>29806.11</v>
      </c>
      <c r="P77" s="1">
        <v>32070.45</v>
      </c>
      <c r="Q77" s="1">
        <v>34016.32</v>
      </c>
      <c r="R77" s="1">
        <v>36010.269999999997</v>
      </c>
      <c r="S77" s="1">
        <v>35104.519999999997</v>
      </c>
      <c r="T77" s="1">
        <v>36206.89</v>
      </c>
      <c r="U77" s="1">
        <v>40391.300000000003</v>
      </c>
      <c r="V77" s="1">
        <v>42370.400000000001</v>
      </c>
      <c r="W77" s="1">
        <v>43944.1</v>
      </c>
    </row>
    <row r="78" spans="1:23">
      <c r="A78" s="1" t="s">
        <v>5</v>
      </c>
      <c r="B78" s="1">
        <v>2017.54</v>
      </c>
      <c r="C78" s="1">
        <v>2855.23</v>
      </c>
      <c r="D78" s="1">
        <v>3571.37</v>
      </c>
      <c r="E78" s="1">
        <v>4179.5200000000004</v>
      </c>
      <c r="F78" s="1">
        <v>4752.54</v>
      </c>
      <c r="G78" s="1">
        <v>5733.35</v>
      </c>
      <c r="H78" s="1">
        <v>7315.4</v>
      </c>
      <c r="I78" s="1">
        <v>7358.31</v>
      </c>
      <c r="J78" s="1">
        <v>9200.86</v>
      </c>
      <c r="K78" s="1">
        <v>11237.55</v>
      </c>
      <c r="L78" s="1">
        <v>12112.83</v>
      </c>
      <c r="M78" s="1">
        <v>12602.24</v>
      </c>
      <c r="N78" s="1">
        <v>12761.49</v>
      </c>
      <c r="O78" s="1">
        <v>12766.49</v>
      </c>
      <c r="P78" s="1">
        <v>13050.41</v>
      </c>
      <c r="Q78" s="1">
        <v>15528.42</v>
      </c>
      <c r="R78" s="1">
        <v>16818.11</v>
      </c>
      <c r="S78" s="1">
        <v>17026.68</v>
      </c>
      <c r="T78" s="1">
        <v>17651.93</v>
      </c>
      <c r="U78" s="1">
        <v>22590.2</v>
      </c>
      <c r="V78" s="1">
        <v>25642.6</v>
      </c>
      <c r="W78" s="1">
        <v>25698.2</v>
      </c>
    </row>
    <row r="79" spans="1:23">
      <c r="A79" s="1" t="s">
        <v>6</v>
      </c>
      <c r="B79" s="1">
        <v>1734.31</v>
      </c>
      <c r="C79" s="1">
        <v>2388.38</v>
      </c>
      <c r="D79" s="1">
        <v>3041.07</v>
      </c>
      <c r="E79" s="1">
        <v>3895.55</v>
      </c>
      <c r="F79" s="1">
        <v>4791.4799999999996</v>
      </c>
      <c r="G79" s="1">
        <v>6091.12</v>
      </c>
      <c r="H79" s="1">
        <v>8496.2000000000007</v>
      </c>
      <c r="I79" s="1">
        <v>9740.25</v>
      </c>
      <c r="J79" s="1">
        <v>11672</v>
      </c>
      <c r="K79" s="1">
        <v>14359.88</v>
      </c>
      <c r="L79" s="1">
        <v>15880.58</v>
      </c>
      <c r="M79" s="1">
        <v>16832.38</v>
      </c>
      <c r="N79" s="1">
        <v>17770.189999999999</v>
      </c>
      <c r="O79" s="1">
        <v>17831.509999999998</v>
      </c>
      <c r="P79" s="1">
        <v>18128.099999999999</v>
      </c>
      <c r="Q79" s="1">
        <v>16096.21</v>
      </c>
      <c r="R79" s="1">
        <v>17289.22</v>
      </c>
      <c r="S79" s="1">
        <v>17212.53</v>
      </c>
      <c r="T79" s="1">
        <v>17359.82</v>
      </c>
      <c r="U79" s="1">
        <v>20514.2</v>
      </c>
      <c r="V79" s="1">
        <v>23158.6</v>
      </c>
      <c r="W79" s="1">
        <v>24627</v>
      </c>
    </row>
    <row r="80" spans="1:23">
      <c r="A80" s="1" t="s">
        <v>7</v>
      </c>
      <c r="B80" s="1">
        <v>5458.22</v>
      </c>
      <c r="C80" s="1">
        <v>6002.54</v>
      </c>
      <c r="D80" s="1">
        <v>6672</v>
      </c>
      <c r="E80" s="1">
        <v>8009.01</v>
      </c>
      <c r="F80" s="1">
        <v>9251.15</v>
      </c>
      <c r="G80" s="1">
        <v>11023.49</v>
      </c>
      <c r="H80" s="1">
        <v>13668.58</v>
      </c>
      <c r="I80" s="1">
        <v>15212.49</v>
      </c>
      <c r="J80" s="1">
        <v>18457.27</v>
      </c>
      <c r="K80" s="1">
        <v>22226.7</v>
      </c>
      <c r="L80" s="1">
        <v>24846.43</v>
      </c>
      <c r="M80" s="1">
        <v>27077.65</v>
      </c>
      <c r="N80" s="1">
        <v>28626.58</v>
      </c>
      <c r="O80" s="1">
        <v>28669.02</v>
      </c>
      <c r="P80" s="1">
        <v>22246.9</v>
      </c>
      <c r="Q80" s="1">
        <v>23409.24</v>
      </c>
      <c r="R80" s="1">
        <v>25315.35</v>
      </c>
      <c r="S80" s="1">
        <v>24909.45</v>
      </c>
      <c r="T80" s="1">
        <v>25114.959999999999</v>
      </c>
      <c r="U80" s="1">
        <v>27584.1</v>
      </c>
      <c r="V80" s="1">
        <v>28975.1</v>
      </c>
      <c r="W80" s="1">
        <v>30209.4</v>
      </c>
    </row>
    <row r="81" spans="1:23">
      <c r="A81" s="1" t="s">
        <v>8</v>
      </c>
      <c r="B81" s="1">
        <v>2246.12</v>
      </c>
      <c r="C81" s="1">
        <v>2662.08</v>
      </c>
      <c r="D81" s="1">
        <v>3122.01</v>
      </c>
      <c r="E81" s="1">
        <v>3620.27</v>
      </c>
      <c r="F81" s="1">
        <v>4275.12</v>
      </c>
      <c r="G81" s="1">
        <v>5284.69</v>
      </c>
      <c r="H81" s="1">
        <v>6426.1</v>
      </c>
      <c r="I81" s="1">
        <v>7278.75</v>
      </c>
      <c r="J81" s="1">
        <v>8667.58</v>
      </c>
      <c r="K81" s="1">
        <v>10568.83</v>
      </c>
      <c r="L81" s="1">
        <v>11939.24</v>
      </c>
      <c r="M81" s="1">
        <v>12981.46</v>
      </c>
      <c r="N81" s="1">
        <v>13803.14</v>
      </c>
      <c r="O81" s="1">
        <v>14063.13</v>
      </c>
      <c r="P81" s="1">
        <v>14776.8</v>
      </c>
      <c r="Q81" s="1">
        <v>14944.53</v>
      </c>
      <c r="R81" s="1">
        <v>15074.62</v>
      </c>
      <c r="S81" s="1">
        <v>11726.82</v>
      </c>
      <c r="T81" s="1">
        <v>12311.32</v>
      </c>
      <c r="U81" s="1">
        <v>13235.5</v>
      </c>
      <c r="V81" s="1">
        <v>13070.2</v>
      </c>
      <c r="W81" s="1">
        <v>13531.2</v>
      </c>
    </row>
    <row r="82" spans="1:23">
      <c r="A82" s="1" t="s">
        <v>9</v>
      </c>
      <c r="B82" s="1">
        <v>3882.16</v>
      </c>
      <c r="C82" s="1">
        <v>4057.4</v>
      </c>
      <c r="D82" s="1">
        <v>4750.6000000000004</v>
      </c>
      <c r="E82" s="1">
        <v>511.5</v>
      </c>
      <c r="F82" s="27">
        <v>6188.9</v>
      </c>
      <c r="G82" s="1">
        <v>7065</v>
      </c>
      <c r="H82" s="1">
        <v>8314.3700000000008</v>
      </c>
      <c r="I82" s="1">
        <v>8587</v>
      </c>
      <c r="J82" s="1">
        <v>10368.6</v>
      </c>
      <c r="K82" s="1">
        <v>12582</v>
      </c>
      <c r="L82" s="1">
        <v>13691.58</v>
      </c>
      <c r="M82" s="1">
        <v>14382.93</v>
      </c>
      <c r="N82" s="1">
        <v>15039.38</v>
      </c>
      <c r="O82" s="1">
        <v>15083.67</v>
      </c>
      <c r="P82" s="1">
        <v>15386.09</v>
      </c>
      <c r="Q82" s="1">
        <v>15902.68</v>
      </c>
      <c r="R82" s="1">
        <v>16361.62</v>
      </c>
      <c r="S82" s="1">
        <v>13612.68</v>
      </c>
      <c r="T82" s="1">
        <v>13698.5</v>
      </c>
      <c r="U82" s="1">
        <v>14879.2</v>
      </c>
      <c r="V82" s="1">
        <v>15901</v>
      </c>
      <c r="W82" s="1">
        <v>15883.9</v>
      </c>
    </row>
    <row r="83" spans="1:23">
      <c r="A83" s="1" t="s">
        <v>10</v>
      </c>
      <c r="B83" s="1">
        <v>5408.76</v>
      </c>
      <c r="C83" s="1">
        <v>6694.23</v>
      </c>
      <c r="D83" s="1">
        <v>8072.8</v>
      </c>
      <c r="E83" s="1">
        <v>9154.18</v>
      </c>
      <c r="F83" s="1">
        <v>10366.370000000001</v>
      </c>
      <c r="G83" s="1">
        <v>12188.85</v>
      </c>
      <c r="H83" s="1">
        <v>14069.86</v>
      </c>
      <c r="I83" s="1">
        <v>15046.45</v>
      </c>
      <c r="J83" s="1">
        <v>17165.98</v>
      </c>
      <c r="K83" s="1">
        <v>19195.689999999999</v>
      </c>
      <c r="L83" s="1">
        <v>20181.72</v>
      </c>
      <c r="M83" s="1">
        <v>21602.12</v>
      </c>
      <c r="N83" s="1">
        <v>23567.7</v>
      </c>
      <c r="O83" s="1">
        <v>25123.45</v>
      </c>
      <c r="P83" s="1">
        <v>28178.65</v>
      </c>
      <c r="Q83" s="1">
        <v>30632.99</v>
      </c>
      <c r="R83" s="1">
        <v>32679.87</v>
      </c>
      <c r="S83" s="1">
        <v>38155.32</v>
      </c>
      <c r="T83" s="1">
        <v>38700.58</v>
      </c>
      <c r="U83" s="1">
        <v>43214.9</v>
      </c>
      <c r="V83" s="1">
        <v>44652.800000000003</v>
      </c>
      <c r="W83" s="1">
        <v>47218.7</v>
      </c>
    </row>
    <row r="84" spans="1:23">
      <c r="A84" s="1" t="s">
        <v>11</v>
      </c>
      <c r="B84" s="1">
        <v>10631.75</v>
      </c>
      <c r="C84" s="1">
        <v>12442.87</v>
      </c>
      <c r="D84" s="1">
        <v>15003.6</v>
      </c>
      <c r="E84" s="1">
        <v>18305.66</v>
      </c>
      <c r="F84" s="1">
        <v>21645.08</v>
      </c>
      <c r="G84" s="1">
        <v>25741.15</v>
      </c>
      <c r="H84" s="1">
        <v>30981.98</v>
      </c>
      <c r="I84" s="1">
        <v>34457.300000000003</v>
      </c>
      <c r="J84" s="1">
        <v>41425.480000000003</v>
      </c>
      <c r="K84" s="1">
        <v>49110.27</v>
      </c>
      <c r="L84" s="1">
        <v>54058.22</v>
      </c>
      <c r="M84" s="1">
        <v>59161.75</v>
      </c>
      <c r="N84" s="1">
        <v>65088.32</v>
      </c>
      <c r="O84" s="1">
        <v>70116.38</v>
      </c>
      <c r="P84" s="1">
        <v>77388.28</v>
      </c>
      <c r="Q84" s="1">
        <v>85869.759999999995</v>
      </c>
      <c r="R84" s="1">
        <v>92595.4</v>
      </c>
      <c r="S84" s="1">
        <v>99631.52</v>
      </c>
      <c r="T84" s="1">
        <v>102718.98</v>
      </c>
      <c r="U84" s="1">
        <v>116364.2</v>
      </c>
      <c r="V84" s="1">
        <v>122875.6</v>
      </c>
      <c r="W84" s="1">
        <v>128222.2</v>
      </c>
    </row>
    <row r="85" spans="1:23">
      <c r="A85" s="1" t="s">
        <v>12</v>
      </c>
      <c r="B85" s="1">
        <v>7796</v>
      </c>
      <c r="C85" s="1">
        <v>9705.02</v>
      </c>
      <c r="D85" s="1">
        <v>11648.7</v>
      </c>
      <c r="E85" s="1">
        <v>13437.8</v>
      </c>
      <c r="F85" s="1">
        <v>15742.51</v>
      </c>
      <c r="G85" s="1">
        <v>18780.439999999999</v>
      </c>
      <c r="H85" s="1">
        <v>21462.69</v>
      </c>
      <c r="I85" s="1">
        <v>22990.35</v>
      </c>
      <c r="J85" s="1">
        <v>27722.31</v>
      </c>
      <c r="K85" s="1">
        <v>32318.85</v>
      </c>
      <c r="L85" s="1">
        <v>34665.33</v>
      </c>
      <c r="M85" s="1">
        <v>37568.49</v>
      </c>
      <c r="N85" s="1">
        <v>40173.03</v>
      </c>
      <c r="O85" s="1">
        <v>42886.49</v>
      </c>
      <c r="P85" s="1">
        <v>47251.360000000001</v>
      </c>
      <c r="Q85" s="1">
        <v>51768.26</v>
      </c>
      <c r="R85" s="1">
        <v>56197.15</v>
      </c>
      <c r="S85" s="1">
        <v>62351.74</v>
      </c>
      <c r="T85" s="1">
        <v>64613.34</v>
      </c>
      <c r="U85" s="1">
        <v>73515.8</v>
      </c>
      <c r="V85" s="1">
        <v>77715.399999999994</v>
      </c>
      <c r="W85" s="1">
        <v>82553.2</v>
      </c>
    </row>
    <row r="86" spans="1:23">
      <c r="A86" s="1" t="s">
        <v>13</v>
      </c>
      <c r="B86" s="1">
        <v>3569.1</v>
      </c>
      <c r="C86" s="1">
        <v>3923.1</v>
      </c>
      <c r="D86" s="1">
        <v>4759.32</v>
      </c>
      <c r="E86" s="1">
        <v>5375.12</v>
      </c>
      <c r="F86" s="1">
        <v>6148.73</v>
      </c>
      <c r="G86" s="1">
        <v>7364.18</v>
      </c>
      <c r="H86" s="1">
        <v>8851.66</v>
      </c>
      <c r="I86" s="1">
        <v>10062.82</v>
      </c>
      <c r="J86" s="1">
        <v>12359.33</v>
      </c>
      <c r="K86" s="1">
        <v>15300.65</v>
      </c>
      <c r="L86" s="1">
        <v>17212.05</v>
      </c>
      <c r="M86" s="1">
        <v>19038.87</v>
      </c>
      <c r="N86" s="1">
        <v>20848.75</v>
      </c>
      <c r="O86" s="1">
        <v>22005.63</v>
      </c>
      <c r="P86" s="1">
        <v>24407.62</v>
      </c>
      <c r="Q86" s="1">
        <v>27018</v>
      </c>
      <c r="R86" s="1">
        <v>30006.82</v>
      </c>
      <c r="S86" s="1">
        <v>37113.980000000003</v>
      </c>
      <c r="T86" s="1">
        <v>38680.629999999997</v>
      </c>
      <c r="U86" s="1">
        <v>42959.199999999997</v>
      </c>
      <c r="V86" s="1">
        <v>45045</v>
      </c>
      <c r="W86" s="1">
        <v>47050.6</v>
      </c>
    </row>
    <row r="87" spans="1:23">
      <c r="A87" s="1" t="s">
        <v>14</v>
      </c>
      <c r="B87" s="1">
        <v>4682.01</v>
      </c>
      <c r="C87" s="1">
        <v>4983.67</v>
      </c>
      <c r="D87" s="1">
        <v>5763.35</v>
      </c>
      <c r="E87" s="1">
        <v>6568.93</v>
      </c>
      <c r="F87" s="1">
        <v>7614.55</v>
      </c>
      <c r="G87" s="1">
        <v>9249.1299999999992</v>
      </c>
      <c r="H87" s="1">
        <v>10823.01</v>
      </c>
      <c r="I87" s="1">
        <v>12236.53</v>
      </c>
      <c r="J87" s="1">
        <v>14737.12</v>
      </c>
      <c r="K87" s="1">
        <v>17560.18</v>
      </c>
      <c r="L87" s="1">
        <v>19701.78</v>
      </c>
      <c r="M87" s="1">
        <v>21759.64</v>
      </c>
      <c r="N87" s="1">
        <v>24055.759999999998</v>
      </c>
      <c r="O87" s="1">
        <v>25979.82</v>
      </c>
      <c r="P87" s="1">
        <v>28810.58</v>
      </c>
      <c r="Q87" s="1">
        <v>32182.09</v>
      </c>
      <c r="R87" s="1">
        <v>35804.04</v>
      </c>
      <c r="S87" s="1">
        <v>42395</v>
      </c>
      <c r="T87" s="1">
        <v>43903.89</v>
      </c>
      <c r="U87" s="1">
        <v>48810.400000000001</v>
      </c>
      <c r="V87" s="1">
        <v>53109.9</v>
      </c>
      <c r="W87" s="1">
        <v>54355.1</v>
      </c>
    </row>
    <row r="88" spans="1:23">
      <c r="A88" s="1" t="s">
        <v>15</v>
      </c>
      <c r="B88" s="1">
        <v>2450.48</v>
      </c>
      <c r="C88" s="1">
        <v>2807.41</v>
      </c>
      <c r="D88" s="1">
        <v>3456.7</v>
      </c>
      <c r="E88" s="1">
        <v>4056.76</v>
      </c>
      <c r="F88" s="1">
        <v>4670.53</v>
      </c>
      <c r="G88" s="1">
        <v>5500.25</v>
      </c>
      <c r="H88" s="1">
        <v>6971.05</v>
      </c>
      <c r="I88" s="1">
        <v>7655.18</v>
      </c>
      <c r="J88" s="1">
        <v>9451.26</v>
      </c>
      <c r="K88" s="1">
        <v>11702.82</v>
      </c>
      <c r="L88" s="1">
        <v>12948.88</v>
      </c>
      <c r="M88" s="1">
        <v>14338.5</v>
      </c>
      <c r="N88" s="1">
        <v>15714.63</v>
      </c>
      <c r="O88" s="1">
        <v>16723.78</v>
      </c>
      <c r="P88" s="1">
        <v>18499</v>
      </c>
      <c r="Q88" s="1">
        <v>20006.310000000001</v>
      </c>
      <c r="R88" s="1">
        <v>21984.78</v>
      </c>
      <c r="S88" s="1">
        <v>24757.5</v>
      </c>
      <c r="T88" s="1">
        <v>25691.5</v>
      </c>
      <c r="U88" s="1">
        <v>29619.7</v>
      </c>
      <c r="V88" s="1">
        <v>32074.7</v>
      </c>
      <c r="W88" s="1">
        <v>32200.1</v>
      </c>
    </row>
    <row r="89" spans="1:23">
      <c r="A89" s="1" t="s">
        <v>16</v>
      </c>
      <c r="B89" s="1">
        <v>10552.06</v>
      </c>
      <c r="C89" s="1">
        <v>12078.15</v>
      </c>
      <c r="D89" s="1">
        <v>15021.84</v>
      </c>
      <c r="E89" s="1">
        <v>18516.87</v>
      </c>
      <c r="F89" s="1">
        <v>22077.360000000001</v>
      </c>
      <c r="G89" s="1">
        <v>25965.91</v>
      </c>
      <c r="H89" s="1">
        <v>30933.279999999999</v>
      </c>
      <c r="I89" s="1">
        <v>33896.65</v>
      </c>
      <c r="J89" s="1">
        <v>39169.919999999998</v>
      </c>
      <c r="K89" s="1">
        <v>45361.85</v>
      </c>
      <c r="L89" s="1">
        <v>50013.24</v>
      </c>
      <c r="M89" s="1">
        <v>54684.33</v>
      </c>
      <c r="N89" s="1">
        <v>59426.59</v>
      </c>
      <c r="O89" s="1">
        <v>63002.33</v>
      </c>
      <c r="P89" s="1">
        <v>68024.490000000005</v>
      </c>
      <c r="Q89" s="1">
        <v>72634.149999999994</v>
      </c>
      <c r="R89" s="1">
        <v>76469.67</v>
      </c>
      <c r="S89" s="1">
        <v>71067.53</v>
      </c>
      <c r="T89" s="1">
        <v>73129</v>
      </c>
      <c r="U89" s="1">
        <v>83095.899999999994</v>
      </c>
      <c r="V89" s="1">
        <v>87435.1</v>
      </c>
      <c r="W89" s="1">
        <v>92068.7</v>
      </c>
    </row>
    <row r="90" spans="1:23">
      <c r="A90" s="1" t="s">
        <v>17</v>
      </c>
      <c r="B90" s="1">
        <v>6168.73</v>
      </c>
      <c r="C90" s="1">
        <v>6867.7</v>
      </c>
      <c r="D90" s="1">
        <v>8553.7900000000009</v>
      </c>
      <c r="E90" s="1">
        <v>10587.42</v>
      </c>
      <c r="F90" s="1">
        <v>12495.97</v>
      </c>
      <c r="G90" s="1">
        <v>15012.46</v>
      </c>
      <c r="H90" s="1">
        <v>18018.53</v>
      </c>
      <c r="I90" s="1">
        <v>19480.46</v>
      </c>
      <c r="J90" s="1">
        <v>23092.36</v>
      </c>
      <c r="K90" s="1">
        <v>26931.03</v>
      </c>
      <c r="L90" s="1">
        <v>29599.31</v>
      </c>
      <c r="M90" s="1">
        <v>32155.86</v>
      </c>
      <c r="N90" s="1">
        <v>34938.239999999998</v>
      </c>
      <c r="O90" s="1">
        <v>37002.160000000003</v>
      </c>
      <c r="P90" s="1">
        <v>40471.79</v>
      </c>
      <c r="Q90" s="1">
        <v>44552.83</v>
      </c>
      <c r="R90" s="1">
        <v>48055.86</v>
      </c>
      <c r="S90" s="1">
        <v>54259.199999999997</v>
      </c>
      <c r="T90" s="1">
        <v>54997.07</v>
      </c>
      <c r="U90" s="1">
        <v>58887.4</v>
      </c>
      <c r="V90" s="1">
        <v>61345.1</v>
      </c>
      <c r="W90" s="1">
        <v>59132.4</v>
      </c>
    </row>
    <row r="91" spans="1:23">
      <c r="A91" s="1" t="s">
        <v>18</v>
      </c>
      <c r="B91" s="1">
        <v>4975.63</v>
      </c>
      <c r="C91" s="1">
        <v>4757.45</v>
      </c>
      <c r="D91" s="1">
        <v>5633.24</v>
      </c>
      <c r="E91" s="1">
        <v>6520.14</v>
      </c>
      <c r="F91" s="1">
        <v>7581.32</v>
      </c>
      <c r="G91" s="1">
        <v>9230.68</v>
      </c>
      <c r="H91" s="1">
        <v>11328.89</v>
      </c>
      <c r="I91" s="1">
        <v>12961.1</v>
      </c>
      <c r="J91" s="1">
        <v>15967.61</v>
      </c>
      <c r="K91" s="1">
        <v>19632.259999999998</v>
      </c>
      <c r="L91" s="1">
        <v>22250.45</v>
      </c>
      <c r="M91" s="1">
        <v>24668.49</v>
      </c>
      <c r="N91" s="1">
        <v>27379.22</v>
      </c>
      <c r="O91" s="1">
        <v>29550.19</v>
      </c>
      <c r="P91" s="1">
        <v>32665.38</v>
      </c>
      <c r="Q91" s="1">
        <v>35478.089999999997</v>
      </c>
      <c r="R91" s="1">
        <v>39366.550000000003</v>
      </c>
      <c r="S91" s="1">
        <v>45828.31</v>
      </c>
      <c r="T91" s="1">
        <v>43443.46</v>
      </c>
      <c r="U91" s="1">
        <v>50012.9</v>
      </c>
      <c r="V91" s="1">
        <v>53734.9</v>
      </c>
      <c r="W91" s="1">
        <v>55803.6</v>
      </c>
    </row>
    <row r="92" spans="1:23">
      <c r="A92" s="1" t="s">
        <v>19</v>
      </c>
      <c r="B92" s="1">
        <v>4340.9399999999996</v>
      </c>
      <c r="C92" s="1">
        <v>4659.99</v>
      </c>
      <c r="D92" s="1">
        <v>5641.94</v>
      </c>
      <c r="E92" s="1">
        <v>6511.34</v>
      </c>
      <c r="F92" s="1">
        <v>7568.89</v>
      </c>
      <c r="G92" s="1">
        <v>9200</v>
      </c>
      <c r="H92" s="1">
        <v>11555</v>
      </c>
      <c r="I92" s="1">
        <v>13059.69</v>
      </c>
      <c r="J92" s="1">
        <v>16037.96</v>
      </c>
      <c r="K92" s="1">
        <v>19669.560000000001</v>
      </c>
      <c r="L92" s="1">
        <v>22154.23</v>
      </c>
      <c r="M92" s="1">
        <v>24501.67</v>
      </c>
      <c r="N92" s="1">
        <v>27037.32</v>
      </c>
      <c r="O92" s="1">
        <v>28902.21</v>
      </c>
      <c r="P92" s="1">
        <v>31551.37</v>
      </c>
      <c r="Q92" s="1">
        <v>33902.959999999999</v>
      </c>
      <c r="R92" s="1">
        <v>36425.78</v>
      </c>
      <c r="S92" s="1">
        <v>39752.120000000003</v>
      </c>
      <c r="T92" s="1">
        <v>41781.49</v>
      </c>
      <c r="U92" s="1">
        <v>46063.1</v>
      </c>
      <c r="V92" s="1">
        <v>48670.400000000001</v>
      </c>
      <c r="W92" s="1">
        <v>50012.9</v>
      </c>
    </row>
    <row r="93" spans="1:23">
      <c r="A93" s="1" t="s">
        <v>20</v>
      </c>
      <c r="B93" s="1">
        <v>11769.73</v>
      </c>
      <c r="C93" s="1">
        <v>15844.64</v>
      </c>
      <c r="D93" s="1">
        <v>18864.62</v>
      </c>
      <c r="E93" s="1">
        <v>22366.54</v>
      </c>
      <c r="F93" s="1">
        <v>26204.47</v>
      </c>
      <c r="G93" s="1">
        <v>31084.400000000001</v>
      </c>
      <c r="H93" s="1">
        <v>36796.71</v>
      </c>
      <c r="I93" s="1">
        <v>39482.559999999998</v>
      </c>
      <c r="J93" s="1">
        <v>46013.06</v>
      </c>
      <c r="K93" s="1">
        <v>53210.28</v>
      </c>
      <c r="L93" s="1">
        <v>57067.92</v>
      </c>
      <c r="M93" s="1">
        <v>62163.97</v>
      </c>
      <c r="N93" s="1">
        <v>67809.850000000006</v>
      </c>
      <c r="O93" s="1">
        <v>72812.55</v>
      </c>
      <c r="P93" s="1">
        <v>80854.91</v>
      </c>
      <c r="Q93" s="1">
        <v>89705.23</v>
      </c>
      <c r="R93" s="1">
        <v>97277.77</v>
      </c>
      <c r="S93" s="1">
        <v>107671.07</v>
      </c>
      <c r="T93" s="1">
        <v>110760.94</v>
      </c>
      <c r="U93" s="1">
        <v>124369.7</v>
      </c>
      <c r="V93" s="1">
        <v>129118.6</v>
      </c>
      <c r="W93" s="1">
        <v>135673.20000000001</v>
      </c>
    </row>
    <row r="94" spans="1:23">
      <c r="A94" s="1" t="s">
        <v>21</v>
      </c>
      <c r="B94" s="1">
        <v>2455.36</v>
      </c>
      <c r="C94" s="1">
        <v>2821.11</v>
      </c>
      <c r="D94" s="1">
        <v>3433.5</v>
      </c>
      <c r="E94" s="1">
        <v>4075.75</v>
      </c>
      <c r="F94" s="1">
        <v>4828.51</v>
      </c>
      <c r="G94" s="1">
        <v>5955.65</v>
      </c>
      <c r="H94" s="1">
        <v>7021</v>
      </c>
      <c r="I94" s="1">
        <v>7759.16</v>
      </c>
      <c r="J94" s="1">
        <v>9569.85</v>
      </c>
      <c r="K94" s="1">
        <v>11720.87</v>
      </c>
      <c r="L94" s="1">
        <v>13035.1</v>
      </c>
      <c r="M94" s="1">
        <v>14378</v>
      </c>
      <c r="N94" s="1">
        <v>15672.89</v>
      </c>
      <c r="O94" s="1">
        <v>16803.12</v>
      </c>
      <c r="P94" s="1">
        <v>18317.64</v>
      </c>
      <c r="Q94" s="1">
        <v>18523.259999999998</v>
      </c>
      <c r="R94" s="1">
        <v>20352.509999999998</v>
      </c>
      <c r="S94" s="1">
        <v>21237.14</v>
      </c>
      <c r="T94" s="1">
        <v>22156.69</v>
      </c>
      <c r="U94" s="1">
        <v>24740.9</v>
      </c>
      <c r="V94" s="1">
        <v>26300.9</v>
      </c>
      <c r="W94" s="1">
        <v>27202.400000000001</v>
      </c>
    </row>
    <row r="95" spans="1:23">
      <c r="A95" s="1" t="s">
        <v>22</v>
      </c>
      <c r="B95" s="1">
        <v>604.13</v>
      </c>
      <c r="C95" s="1">
        <v>693.2</v>
      </c>
      <c r="D95" s="1">
        <v>798.9</v>
      </c>
      <c r="E95" s="1">
        <v>894.57</v>
      </c>
      <c r="F95" s="1">
        <v>1052.8499999999999</v>
      </c>
      <c r="G95" s="1">
        <v>1223.28</v>
      </c>
      <c r="H95" s="1">
        <v>1503.06</v>
      </c>
      <c r="I95" s="1">
        <v>1654.21</v>
      </c>
      <c r="J95" s="1">
        <v>2064.5</v>
      </c>
      <c r="K95" s="1">
        <v>2522.66</v>
      </c>
      <c r="L95" s="1">
        <v>2855.54</v>
      </c>
      <c r="M95" s="1">
        <v>3146.46</v>
      </c>
      <c r="N95" s="1">
        <v>3500.72</v>
      </c>
      <c r="O95" s="1">
        <v>3702.76</v>
      </c>
      <c r="P95" s="1">
        <v>4053.2</v>
      </c>
      <c r="Q95" s="1">
        <v>4462.54</v>
      </c>
      <c r="R95" s="1">
        <v>4832.05</v>
      </c>
      <c r="S95" s="1">
        <v>5308.93</v>
      </c>
      <c r="T95" s="1">
        <v>5532.39</v>
      </c>
      <c r="U95" s="1">
        <v>6475.2</v>
      </c>
      <c r="V95" s="1">
        <v>6818.2</v>
      </c>
      <c r="W95" s="1">
        <v>7551.2</v>
      </c>
    </row>
    <row r="96" spans="1:23">
      <c r="A96" s="1" t="s">
        <v>23</v>
      </c>
      <c r="B96" s="1">
        <v>1971.3</v>
      </c>
      <c r="C96" s="1">
        <v>2272.8200000000002</v>
      </c>
      <c r="D96" s="1">
        <v>2692.81</v>
      </c>
      <c r="E96" s="1">
        <v>3070.49</v>
      </c>
      <c r="F96" s="1">
        <v>3491.57</v>
      </c>
      <c r="G96" s="1">
        <v>4122.51</v>
      </c>
      <c r="H96" s="1">
        <v>5793.66</v>
      </c>
      <c r="I96" s="1">
        <v>6530.01</v>
      </c>
      <c r="J96" s="1">
        <v>7925.58</v>
      </c>
      <c r="K96" s="1">
        <v>10011.370000000001</v>
      </c>
      <c r="L96" s="1">
        <v>11409.6</v>
      </c>
      <c r="M96" s="1">
        <v>12656.69</v>
      </c>
      <c r="N96" s="1">
        <v>14262.6</v>
      </c>
      <c r="O96" s="1">
        <v>15717.27</v>
      </c>
      <c r="P96" s="1">
        <v>17740.59</v>
      </c>
      <c r="Q96" s="1">
        <v>19424.73</v>
      </c>
      <c r="R96" s="1">
        <v>20363.189999999999</v>
      </c>
      <c r="S96" s="1">
        <v>23605.77</v>
      </c>
      <c r="T96" s="1">
        <v>25002.79</v>
      </c>
      <c r="U96" s="1">
        <v>27894</v>
      </c>
      <c r="V96" s="1">
        <v>29129</v>
      </c>
      <c r="W96" s="1">
        <v>30145.8</v>
      </c>
    </row>
    <row r="97" spans="1:23">
      <c r="A97" s="1" t="s">
        <v>24</v>
      </c>
      <c r="B97" s="1">
        <v>4875.12</v>
      </c>
      <c r="C97" s="1">
        <v>5333.09</v>
      </c>
      <c r="D97" s="1">
        <v>6379.63</v>
      </c>
      <c r="E97" s="1">
        <v>7385.11</v>
      </c>
      <c r="F97" s="1">
        <v>8637.81</v>
      </c>
      <c r="G97" s="1">
        <v>10505.3</v>
      </c>
      <c r="H97" s="1">
        <v>12601.23</v>
      </c>
      <c r="I97" s="1">
        <v>14151.28</v>
      </c>
      <c r="J97" s="1">
        <v>17185.48</v>
      </c>
      <c r="K97" s="1">
        <v>21026.68</v>
      </c>
      <c r="L97" s="1">
        <v>23872.799999999999</v>
      </c>
      <c r="M97" s="1">
        <v>26260.77</v>
      </c>
      <c r="N97" s="1">
        <v>28536.66</v>
      </c>
      <c r="O97" s="1">
        <v>30053.1</v>
      </c>
      <c r="P97" s="1">
        <v>32934.54</v>
      </c>
      <c r="Q97" s="1">
        <v>36980.22</v>
      </c>
      <c r="R97" s="1">
        <v>40678.129999999997</v>
      </c>
      <c r="S97" s="1">
        <v>46615.82</v>
      </c>
      <c r="T97" s="1">
        <v>48598.76</v>
      </c>
      <c r="U97" s="1">
        <v>53850.8</v>
      </c>
      <c r="V97" s="1">
        <v>56749.8</v>
      </c>
      <c r="W97" s="1">
        <v>60132.9</v>
      </c>
    </row>
    <row r="98" spans="1:23">
      <c r="A98" s="1" t="s">
        <v>25</v>
      </c>
      <c r="B98" s="1">
        <v>1185.04</v>
      </c>
      <c r="C98" s="1">
        <v>1426.34</v>
      </c>
      <c r="D98" s="1">
        <v>1677.8</v>
      </c>
      <c r="E98" s="1">
        <v>1979.06</v>
      </c>
      <c r="F98" s="1">
        <v>2282</v>
      </c>
      <c r="G98" s="1">
        <v>2741.9</v>
      </c>
      <c r="H98" s="1">
        <v>3561.56</v>
      </c>
      <c r="I98" s="1">
        <v>3912.68</v>
      </c>
      <c r="J98" s="1">
        <v>4602.16</v>
      </c>
      <c r="K98" s="1">
        <v>5701.84</v>
      </c>
      <c r="L98" s="1">
        <v>6852.2</v>
      </c>
      <c r="M98" s="1">
        <v>8006.79</v>
      </c>
      <c r="N98" s="1">
        <v>9266.39</v>
      </c>
      <c r="O98" s="1">
        <v>10502.56</v>
      </c>
      <c r="P98" s="1">
        <v>11776.73</v>
      </c>
      <c r="Q98" s="1">
        <v>13540.83</v>
      </c>
      <c r="R98" s="1">
        <v>14806.45</v>
      </c>
      <c r="S98" s="1">
        <v>16769.34</v>
      </c>
      <c r="T98" s="1">
        <v>17826.560000000001</v>
      </c>
      <c r="U98" s="1">
        <v>19586.400000000001</v>
      </c>
      <c r="V98" s="1">
        <v>20164.599999999999</v>
      </c>
      <c r="W98" s="1">
        <v>20913.3</v>
      </c>
    </row>
    <row r="99" spans="1:23">
      <c r="A99" s="1" t="s">
        <v>26</v>
      </c>
      <c r="B99" s="1">
        <v>2232.3200000000002</v>
      </c>
      <c r="C99" s="1">
        <v>2556.02</v>
      </c>
      <c r="D99" s="1">
        <v>3081.91</v>
      </c>
      <c r="E99" s="1">
        <v>3472.89</v>
      </c>
      <c r="F99" s="1">
        <v>4006.72</v>
      </c>
      <c r="G99" s="1">
        <v>4741.3100000000004</v>
      </c>
      <c r="H99" s="1">
        <v>5692.12</v>
      </c>
      <c r="I99" s="1">
        <v>6169.75</v>
      </c>
      <c r="J99" s="1">
        <v>7224.18</v>
      </c>
      <c r="K99" s="1">
        <v>8893.1200000000008</v>
      </c>
      <c r="L99" s="1">
        <v>10309.469999999999</v>
      </c>
      <c r="M99" s="1">
        <v>11720.91</v>
      </c>
      <c r="N99" s="1">
        <v>12814.59</v>
      </c>
      <c r="O99" s="1">
        <v>13619.17</v>
      </c>
      <c r="P99" s="1">
        <v>14788.42</v>
      </c>
      <c r="Q99" s="1">
        <v>16376.34</v>
      </c>
      <c r="R99" s="1">
        <v>17881.12</v>
      </c>
      <c r="S99" s="1">
        <v>23223.75</v>
      </c>
      <c r="T99" s="1">
        <v>24521.9</v>
      </c>
      <c r="U99" s="1">
        <v>27146.799999999999</v>
      </c>
      <c r="V99" s="1">
        <v>28954.2</v>
      </c>
      <c r="W99" s="1">
        <v>30021.1</v>
      </c>
    </row>
    <row r="100" spans="1:23">
      <c r="A100" s="1" t="s">
        <v>27</v>
      </c>
      <c r="B100" s="1">
        <v>2035.96</v>
      </c>
      <c r="C100" s="1">
        <v>2587.7199999999998</v>
      </c>
      <c r="D100" s="1">
        <v>3175.58</v>
      </c>
      <c r="E100" s="1">
        <v>3675.66</v>
      </c>
      <c r="F100" s="1">
        <v>4523.74</v>
      </c>
      <c r="G100" s="1">
        <v>5465.79</v>
      </c>
      <c r="H100" s="1">
        <v>7314.58</v>
      </c>
      <c r="I100" s="1">
        <v>8169.8</v>
      </c>
      <c r="J100" s="1">
        <v>10123.48</v>
      </c>
      <c r="K100" s="1">
        <v>12512.3</v>
      </c>
      <c r="L100" s="1">
        <v>14453.68</v>
      </c>
      <c r="M100" s="1">
        <v>16045.21</v>
      </c>
      <c r="N100" s="1">
        <v>17689.939999999999</v>
      </c>
      <c r="O100" s="1">
        <v>18021.86</v>
      </c>
      <c r="P100" s="1">
        <v>19399.59</v>
      </c>
      <c r="Q100" s="1">
        <v>21898.81</v>
      </c>
      <c r="R100" s="1">
        <v>24438.32</v>
      </c>
      <c r="S100" s="1">
        <v>25793.17</v>
      </c>
      <c r="T100" s="1">
        <v>26181.86</v>
      </c>
      <c r="U100" s="1">
        <v>29801</v>
      </c>
      <c r="V100" s="1">
        <v>32772.699999999997</v>
      </c>
      <c r="W100" s="1">
        <v>33786.1</v>
      </c>
    </row>
    <row r="101" spans="1:23">
      <c r="A101" s="1" t="s">
        <v>28</v>
      </c>
      <c r="B101" s="1">
        <v>1161.43</v>
      </c>
      <c r="C101" s="1">
        <v>1399.83</v>
      </c>
      <c r="D101" s="1">
        <v>1688.49</v>
      </c>
      <c r="E101" s="1">
        <v>1933.98</v>
      </c>
      <c r="F101" s="1">
        <v>2276.6999999999998</v>
      </c>
      <c r="G101" s="1">
        <v>2702.4</v>
      </c>
      <c r="H101" s="1">
        <v>3166.82</v>
      </c>
      <c r="I101" s="1">
        <v>3387.56</v>
      </c>
      <c r="J101" s="1">
        <v>4120.75</v>
      </c>
      <c r="K101" s="1">
        <v>5020.37</v>
      </c>
      <c r="L101" s="1">
        <v>5650.2</v>
      </c>
      <c r="M101" s="1">
        <v>6268.01</v>
      </c>
      <c r="N101" s="1">
        <v>6836.82</v>
      </c>
      <c r="O101" s="1">
        <v>6790.32</v>
      </c>
      <c r="P101" s="1">
        <v>7200.37</v>
      </c>
      <c r="Q101" s="1">
        <v>7459.9</v>
      </c>
      <c r="R101" s="1">
        <v>8246.07</v>
      </c>
      <c r="S101" s="1">
        <v>8718.2999999999993</v>
      </c>
      <c r="T101" s="1">
        <v>9016.7000000000007</v>
      </c>
      <c r="U101" s="1">
        <v>10243.299999999999</v>
      </c>
      <c r="V101" s="1">
        <v>11201.6</v>
      </c>
      <c r="W101" s="1">
        <v>11863.8</v>
      </c>
    </row>
    <row r="102" spans="1:23">
      <c r="A102" s="1" t="s">
        <v>29</v>
      </c>
      <c r="B102" s="1">
        <v>341.11</v>
      </c>
      <c r="C102" s="1">
        <v>390.2</v>
      </c>
      <c r="D102" s="1">
        <v>466.1</v>
      </c>
      <c r="E102" s="1">
        <v>543.32000000000005</v>
      </c>
      <c r="F102" s="1">
        <v>641.58000000000004</v>
      </c>
      <c r="G102" s="1">
        <v>783.61</v>
      </c>
      <c r="H102" s="1">
        <v>1018.62</v>
      </c>
      <c r="I102" s="1">
        <v>1081.27</v>
      </c>
      <c r="J102" s="1">
        <v>1350.43</v>
      </c>
      <c r="K102" s="1">
        <v>1670.44</v>
      </c>
      <c r="L102" s="1">
        <v>1893.54</v>
      </c>
      <c r="M102" s="1">
        <v>2101.0500000000002</v>
      </c>
      <c r="N102" s="1">
        <v>2303.3200000000002</v>
      </c>
      <c r="O102" s="1">
        <v>2417.0500000000002</v>
      </c>
      <c r="P102" s="1">
        <v>2572.4899999999998</v>
      </c>
      <c r="Q102" s="1">
        <v>2624.83</v>
      </c>
      <c r="R102" s="1">
        <v>2865.23</v>
      </c>
      <c r="S102" s="1">
        <v>2965.95</v>
      </c>
      <c r="T102" s="1">
        <v>3005.92</v>
      </c>
      <c r="U102" s="1">
        <v>3346.6</v>
      </c>
      <c r="V102" s="1">
        <v>3610.1</v>
      </c>
      <c r="W102" s="1">
        <v>3799.1</v>
      </c>
    </row>
    <row r="103" spans="1:23">
      <c r="A103" s="1" t="s">
        <v>30</v>
      </c>
      <c r="B103" s="1">
        <v>329.28</v>
      </c>
      <c r="C103" s="1">
        <v>445.36</v>
      </c>
      <c r="D103" s="1">
        <v>537.16</v>
      </c>
      <c r="E103" s="1">
        <v>606.1</v>
      </c>
      <c r="F103" s="1">
        <v>710.76</v>
      </c>
      <c r="G103" s="1">
        <v>889.2</v>
      </c>
      <c r="H103" s="1">
        <v>1203.92</v>
      </c>
      <c r="I103" s="1">
        <v>1353.31</v>
      </c>
      <c r="J103" s="1">
        <v>1689.65</v>
      </c>
      <c r="K103" s="1">
        <v>2102.21</v>
      </c>
      <c r="L103" s="1">
        <v>2341.29</v>
      </c>
      <c r="M103" s="1">
        <v>2565.06</v>
      </c>
      <c r="N103" s="1">
        <v>2752.1</v>
      </c>
      <c r="O103" s="1">
        <v>2911.77</v>
      </c>
      <c r="P103" s="1">
        <v>3168.59</v>
      </c>
      <c r="Q103" s="1">
        <v>3443.56</v>
      </c>
      <c r="R103" s="1">
        <v>3705.18</v>
      </c>
      <c r="S103" s="1">
        <v>3748.48</v>
      </c>
      <c r="T103" s="1">
        <v>3920.55</v>
      </c>
      <c r="U103" s="1">
        <v>4522.3</v>
      </c>
      <c r="V103" s="1">
        <v>5069.6000000000004</v>
      </c>
      <c r="W103" s="1">
        <v>5315</v>
      </c>
    </row>
    <row r="104" spans="1:23">
      <c r="A104" s="1" t="s">
        <v>31</v>
      </c>
      <c r="B104" s="1">
        <v>1598.28</v>
      </c>
      <c r="C104" s="1">
        <v>1886.35</v>
      </c>
      <c r="D104" s="1">
        <v>2209.09</v>
      </c>
      <c r="E104" s="1">
        <v>2604.19</v>
      </c>
      <c r="F104" s="1">
        <v>3045.26</v>
      </c>
      <c r="G104" s="1">
        <v>3523.16</v>
      </c>
      <c r="H104" s="1">
        <v>4183.21</v>
      </c>
      <c r="I104" s="1">
        <v>4277.05</v>
      </c>
      <c r="J104" s="1">
        <v>5437.47</v>
      </c>
      <c r="K104" s="1">
        <v>6610.05</v>
      </c>
      <c r="L104" s="1">
        <v>7505.31</v>
      </c>
      <c r="M104" s="1">
        <v>8360.24</v>
      </c>
      <c r="N104" s="1">
        <v>9273.4599999999991</v>
      </c>
      <c r="O104" s="1">
        <v>9324.7999999999993</v>
      </c>
      <c r="P104" s="1">
        <v>9649.7000000000007</v>
      </c>
      <c r="Q104" s="1">
        <v>10881.96</v>
      </c>
      <c r="R104" s="1">
        <v>12199.08</v>
      </c>
      <c r="S104" s="1">
        <v>13597.11</v>
      </c>
      <c r="T104" s="1">
        <v>13797.58</v>
      </c>
      <c r="U104" s="1">
        <v>15983.6</v>
      </c>
      <c r="V104" s="1">
        <v>17741.3</v>
      </c>
      <c r="W104" s="1">
        <v>19125.900000000001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W1"/>
    <mergeCell ref="B36:W36"/>
    <mergeCell ref="B73:W7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01"/>
  <sheetViews>
    <sheetView workbookViewId="0">
      <selection activeCell="A33" sqref="A33"/>
    </sheetView>
  </sheetViews>
  <sheetFormatPr baseColWidth="10" defaultColWidth="9" defaultRowHeight="15"/>
  <cols>
    <col min="1" max="1" width="23" customWidth="1"/>
    <col min="2" max="22" width="12.6640625"/>
    <col min="23" max="23" width="10.33203125"/>
  </cols>
  <sheetData>
    <row r="1" spans="1:23">
      <c r="A1" s="41" t="s">
        <v>34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20">
        <v>2023</v>
      </c>
    </row>
    <row r="3" spans="1:23">
      <c r="A3" s="1" t="s">
        <v>2</v>
      </c>
      <c r="B3" s="2">
        <f t="shared" ref="B3:L3" si="0">B71/B36*100</f>
        <v>852.090602637649</v>
      </c>
      <c r="C3" s="1">
        <f t="shared" si="0"/>
        <v>674.161436530733</v>
      </c>
      <c r="D3" s="1">
        <f t="shared" si="0"/>
        <v>639.72605226161204</v>
      </c>
      <c r="E3" s="1">
        <f t="shared" si="0"/>
        <v>667.00250206569297</v>
      </c>
      <c r="F3" s="1">
        <f t="shared" si="0"/>
        <v>690.13694557245697</v>
      </c>
      <c r="G3" s="1">
        <f t="shared" si="0"/>
        <v>762.51245558796199</v>
      </c>
      <c r="H3" s="1">
        <f t="shared" si="0"/>
        <v>1299.44441271255</v>
      </c>
      <c r="I3" s="1">
        <f t="shared" si="0"/>
        <v>1783.4021244989899</v>
      </c>
      <c r="J3" s="1">
        <f t="shared" si="0"/>
        <v>1551.14620103475</v>
      </c>
      <c r="K3" s="1">
        <f t="shared" si="0"/>
        <v>1352.34282943626</v>
      </c>
      <c r="L3" s="1">
        <f t="shared" si="0"/>
        <v>1326.9415640345901</v>
      </c>
      <c r="M3" s="1">
        <f t="shared" ref="M3:V3" si="1">M71/M36*100</f>
        <v>1218.30367948408</v>
      </c>
      <c r="N3" s="1">
        <f t="shared" si="1"/>
        <v>1467.6533449471999</v>
      </c>
      <c r="O3" s="1">
        <f t="shared" si="1"/>
        <v>1397.3541136296601</v>
      </c>
      <c r="P3" s="1">
        <f t="shared" si="1"/>
        <v>1271.1399256616801</v>
      </c>
      <c r="Q3" s="1">
        <f t="shared" si="1"/>
        <v>1261.3969189296899</v>
      </c>
      <c r="R3" s="1">
        <f t="shared" si="1"/>
        <v>1138.53254520616</v>
      </c>
      <c r="S3" s="1">
        <f t="shared" si="1"/>
        <v>1100.5906486844699</v>
      </c>
      <c r="T3" s="1">
        <f t="shared" si="1"/>
        <v>1181.1204471706301</v>
      </c>
      <c r="U3" s="1">
        <f t="shared" si="1"/>
        <v>1127.8661819337699</v>
      </c>
      <c r="V3" s="1">
        <f t="shared" si="1"/>
        <v>1140.3971795851601</v>
      </c>
    </row>
    <row r="4" spans="1:23">
      <c r="A4" s="1" t="s">
        <v>3</v>
      </c>
      <c r="B4" s="2">
        <f t="shared" ref="B4:B32" si="2">B72/B37*100</f>
        <v>273.12691355135598</v>
      </c>
      <c r="C4" s="1">
        <f t="shared" ref="C4:C32" si="3">C72/C37*100</f>
        <v>339.13647242274101</v>
      </c>
      <c r="D4" s="1">
        <f t="shared" ref="D4:D32" si="4">D72/D37*100</f>
        <v>322.14711167256502</v>
      </c>
      <c r="E4" s="1">
        <f t="shared" ref="E4:E32" si="5">E72/E37*100</f>
        <v>310.33448542576002</v>
      </c>
      <c r="F4" s="1">
        <f t="shared" ref="F4:F32" si="6">F72/F37*100</f>
        <v>309.21647568906798</v>
      </c>
      <c r="G4" s="1">
        <f t="shared" ref="G4:G32" si="7">G72/G37*100</f>
        <v>472.55265373039799</v>
      </c>
      <c r="H4" s="1">
        <f t="shared" ref="H4:H32" si="8">H72/H37*100</f>
        <v>295.990498406759</v>
      </c>
      <c r="I4" s="1">
        <f t="shared" ref="I4:I32" si="9">I72/I37*100</f>
        <v>384.404332313194</v>
      </c>
      <c r="J4" s="1">
        <f t="shared" ref="J4:J32" si="10">J72/J37*100</f>
        <v>373.35919934608597</v>
      </c>
      <c r="K4" s="1">
        <f t="shared" ref="K4:K32" si="11">K72/K37*100</f>
        <v>320.92917129495299</v>
      </c>
      <c r="L4" s="1">
        <f t="shared" ref="L4:L32" si="12">L72/L37*100</f>
        <v>323.65556372480597</v>
      </c>
      <c r="M4" s="1">
        <f t="shared" ref="M4:M32" si="13">M72/M37*100</f>
        <v>332.92016233639703</v>
      </c>
      <c r="N4" s="1">
        <f t="shared" ref="N4:N32" si="14">N72/N37*100</f>
        <v>341.07680265633502</v>
      </c>
      <c r="O4" s="1">
        <f t="shared" ref="O4:O32" si="15">O72/O37*100</f>
        <v>367.41500067419702</v>
      </c>
      <c r="P4" s="1">
        <f t="shared" ref="P4:P32" si="16">P72/P37*100</f>
        <v>361.38826159228302</v>
      </c>
      <c r="Q4" s="1">
        <f t="shared" ref="Q4:Q32" si="17">Q72/Q37*100</f>
        <v>368.49846273610899</v>
      </c>
      <c r="R4" s="1">
        <f t="shared" ref="R4:R32" si="18">R72/R37*100</f>
        <v>369.39069540937498</v>
      </c>
      <c r="S4" s="1">
        <f t="shared" ref="S4:S32" si="19">S72/S37*100</f>
        <v>537.11603853582005</v>
      </c>
      <c r="T4" s="1">
        <f t="shared" ref="T4:T32" si="20">T72/T37*100</f>
        <v>588.67423615760902</v>
      </c>
      <c r="U4" s="1">
        <f t="shared" ref="U4:U32" si="21">U72/U37*100</f>
        <v>572.78751194647998</v>
      </c>
      <c r="V4" s="1">
        <f t="shared" ref="V4:V32" si="22">V72/V37*100</f>
        <v>578.56062974747601</v>
      </c>
    </row>
    <row r="5" spans="1:23">
      <c r="A5" s="1" t="s">
        <v>4</v>
      </c>
      <c r="B5" s="2">
        <f t="shared" si="2"/>
        <v>199.99052679202899</v>
      </c>
      <c r="C5" s="1">
        <f t="shared" si="3"/>
        <v>215.34107081194401</v>
      </c>
      <c r="D5" s="1">
        <f t="shared" si="4"/>
        <v>195.05109328904399</v>
      </c>
      <c r="E5" s="1">
        <f t="shared" si="5"/>
        <v>179.66177072159499</v>
      </c>
      <c r="F5" s="1">
        <f t="shared" si="6"/>
        <v>182.543096609645</v>
      </c>
      <c r="G5" s="1">
        <f t="shared" si="7"/>
        <v>195.63252707246801</v>
      </c>
      <c r="H5" s="1">
        <f t="shared" si="8"/>
        <v>182.492740087572</v>
      </c>
      <c r="I5" s="1">
        <f t="shared" si="9"/>
        <v>229.230670477411</v>
      </c>
      <c r="J5" s="1">
        <f t="shared" si="10"/>
        <v>227.754574081139</v>
      </c>
      <c r="K5" s="1">
        <f t="shared" si="11"/>
        <v>212.55131393030399</v>
      </c>
      <c r="L5" s="1">
        <f t="shared" si="12"/>
        <v>225.20962362761099</v>
      </c>
      <c r="M5" s="1">
        <f t="shared" si="13"/>
        <v>242.393894862482</v>
      </c>
      <c r="N5" s="1">
        <f t="shared" si="14"/>
        <v>268.270410911878</v>
      </c>
      <c r="O5" s="1">
        <f t="shared" si="15"/>
        <v>305.21263291318502</v>
      </c>
      <c r="P5" s="1">
        <f t="shared" si="16"/>
        <v>318.67672577091997</v>
      </c>
      <c r="Q5" s="1">
        <f t="shared" si="17"/>
        <v>335.031919972531</v>
      </c>
      <c r="R5" s="1">
        <f t="shared" si="18"/>
        <v>337.19105688460502</v>
      </c>
      <c r="S5" s="1">
        <f t="shared" si="19"/>
        <v>384.92832262056299</v>
      </c>
      <c r="T5" s="1">
        <f t="shared" si="20"/>
        <v>426.28717904244201</v>
      </c>
      <c r="U5" s="1">
        <f t="shared" si="21"/>
        <v>427.93133669874499</v>
      </c>
      <c r="V5" s="1">
        <f t="shared" si="22"/>
        <v>432.65534429696203</v>
      </c>
    </row>
    <row r="6" spans="1:23">
      <c r="A6" s="1" t="s">
        <v>5</v>
      </c>
      <c r="B6" s="2">
        <f t="shared" si="2"/>
        <v>338.19255132488098</v>
      </c>
      <c r="C6" s="1">
        <f t="shared" si="3"/>
        <v>318.41848117314498</v>
      </c>
      <c r="D6" s="1">
        <f t="shared" si="4"/>
        <v>300.68405121844</v>
      </c>
      <c r="E6" s="1">
        <f t="shared" si="5"/>
        <v>288.30176671005302</v>
      </c>
      <c r="F6" s="1">
        <f t="shared" si="6"/>
        <v>335.72426534021798</v>
      </c>
      <c r="G6" s="1">
        <f t="shared" si="7"/>
        <v>407.38069533518802</v>
      </c>
      <c r="H6" s="1">
        <f t="shared" si="8"/>
        <v>294.14312783989902</v>
      </c>
      <c r="I6" s="1">
        <f t="shared" si="9"/>
        <v>406.10805270503698</v>
      </c>
      <c r="J6" s="1">
        <f t="shared" si="10"/>
        <v>380.18076571103097</v>
      </c>
      <c r="K6" s="1">
        <f t="shared" si="11"/>
        <v>331.24488878803697</v>
      </c>
      <c r="L6" s="1">
        <f t="shared" si="12"/>
        <v>348.85150703840497</v>
      </c>
      <c r="M6" s="1">
        <f t="shared" si="13"/>
        <v>359.78119762835797</v>
      </c>
      <c r="N6" s="1">
        <f t="shared" si="14"/>
        <v>388.60509235206899</v>
      </c>
      <c r="O6" s="1">
        <f t="shared" si="15"/>
        <v>420.37126492873102</v>
      </c>
      <c r="P6" s="1">
        <f t="shared" si="16"/>
        <v>441.02691026565498</v>
      </c>
      <c r="Q6" s="1">
        <f t="shared" si="17"/>
        <v>402.58146031598801</v>
      </c>
      <c r="R6" s="1">
        <f t="shared" si="18"/>
        <v>390.82239324157098</v>
      </c>
      <c r="S6" s="1">
        <f t="shared" si="19"/>
        <v>426.04917693878099</v>
      </c>
      <c r="T6" s="1">
        <f t="shared" si="20"/>
        <v>463.15926926970599</v>
      </c>
      <c r="U6" s="1">
        <f t="shared" si="21"/>
        <v>408.512186700428</v>
      </c>
      <c r="V6" s="1">
        <f t="shared" si="22"/>
        <v>395.90911218051201</v>
      </c>
    </row>
    <row r="7" spans="1:23">
      <c r="A7" s="1" t="s">
        <v>6</v>
      </c>
      <c r="B7" s="2">
        <f t="shared" si="2"/>
        <v>202.63736010286499</v>
      </c>
      <c r="C7" s="1">
        <f t="shared" si="3"/>
        <v>197.713931618922</v>
      </c>
      <c r="D7" s="1">
        <f t="shared" si="4"/>
        <v>179.91891012045099</v>
      </c>
      <c r="E7" s="1">
        <f t="shared" si="5"/>
        <v>168.13569329106301</v>
      </c>
      <c r="F7" s="1">
        <f t="shared" si="6"/>
        <v>173.466027198277</v>
      </c>
      <c r="G7" s="1">
        <f t="shared" si="7"/>
        <v>232.76438236317799</v>
      </c>
      <c r="H7" s="1">
        <f t="shared" si="8"/>
        <v>140.136957557496</v>
      </c>
      <c r="I7" s="1">
        <f t="shared" si="9"/>
        <v>177.999850322117</v>
      </c>
      <c r="J7" s="1">
        <f t="shared" si="10"/>
        <v>188.351439342015</v>
      </c>
      <c r="K7" s="1">
        <f t="shared" si="11"/>
        <v>172.48438009231299</v>
      </c>
      <c r="L7" s="1">
        <f t="shared" si="12"/>
        <v>178.09645491537501</v>
      </c>
      <c r="M7" s="1">
        <f t="shared" si="13"/>
        <v>188.40027375807799</v>
      </c>
      <c r="N7" s="1">
        <f t="shared" si="14"/>
        <v>200.994361906091</v>
      </c>
      <c r="O7" s="1">
        <f t="shared" si="15"/>
        <v>230.99237473438899</v>
      </c>
      <c r="P7" s="1">
        <f t="shared" si="16"/>
        <v>255.32300682366099</v>
      </c>
      <c r="Q7" s="1">
        <f t="shared" si="17"/>
        <v>321.91143132451703</v>
      </c>
      <c r="R7" s="1">
        <f t="shared" si="18"/>
        <v>292.64055868338801</v>
      </c>
      <c r="S7" s="1">
        <f t="shared" si="19"/>
        <v>306.46232715353301</v>
      </c>
      <c r="T7" s="1">
        <f t="shared" si="20"/>
        <v>319.53199975575802</v>
      </c>
      <c r="U7" s="1">
        <f t="shared" si="21"/>
        <v>304.58428795663502</v>
      </c>
      <c r="V7" s="1">
        <f t="shared" si="22"/>
        <v>289.75987322204298</v>
      </c>
    </row>
    <row r="8" spans="1:23">
      <c r="A8" s="1" t="s">
        <v>7</v>
      </c>
      <c r="B8" s="2">
        <f t="shared" si="2"/>
        <v>273.54522170231297</v>
      </c>
      <c r="C8" s="1">
        <f t="shared" si="3"/>
        <v>317.45944216948197</v>
      </c>
      <c r="D8" s="1">
        <f t="shared" si="4"/>
        <v>304.38309352518002</v>
      </c>
      <c r="E8" s="1">
        <f t="shared" si="5"/>
        <v>271.23165035378901</v>
      </c>
      <c r="F8" s="1">
        <f t="shared" si="6"/>
        <v>276.823313858277</v>
      </c>
      <c r="G8" s="1">
        <f t="shared" si="7"/>
        <v>294.25355855541198</v>
      </c>
      <c r="H8" s="1">
        <f t="shared" si="8"/>
        <v>246.058476776666</v>
      </c>
      <c r="I8" s="1">
        <f t="shared" si="9"/>
        <v>292.61674625258598</v>
      </c>
      <c r="J8" s="1">
        <f t="shared" si="10"/>
        <v>285.170612988811</v>
      </c>
      <c r="K8" s="1">
        <f t="shared" si="11"/>
        <v>257.97873728443699</v>
      </c>
      <c r="L8" s="1">
        <f t="shared" si="12"/>
        <v>262.35326362781302</v>
      </c>
      <c r="M8" s="1">
        <f t="shared" si="13"/>
        <v>269.51467354072503</v>
      </c>
      <c r="N8" s="1">
        <f t="shared" si="14"/>
        <v>284.51610356528801</v>
      </c>
      <c r="O8" s="1">
        <f t="shared" si="15"/>
        <v>327.06328329325498</v>
      </c>
      <c r="P8" s="1">
        <f t="shared" si="16"/>
        <v>449.89014199731201</v>
      </c>
      <c r="Q8" s="1">
        <f t="shared" si="17"/>
        <v>447.50325085308202</v>
      </c>
      <c r="R8" s="1">
        <f t="shared" si="18"/>
        <v>436.95090133061598</v>
      </c>
      <c r="S8" s="1">
        <f t="shared" si="19"/>
        <v>482.443490321946</v>
      </c>
      <c r="T8" s="1">
        <f t="shared" si="20"/>
        <v>514.96621933700101</v>
      </c>
      <c r="U8" s="1">
        <f t="shared" si="21"/>
        <v>485.61076852244599</v>
      </c>
      <c r="V8" s="1">
        <f t="shared" si="22"/>
        <v>483.24595946174497</v>
      </c>
    </row>
    <row r="9" spans="1:23">
      <c r="A9" s="1" t="s">
        <v>8</v>
      </c>
      <c r="B9" s="2">
        <f t="shared" si="2"/>
        <v>280.02956208929203</v>
      </c>
      <c r="C9" s="1">
        <f t="shared" si="3"/>
        <v>292.25755799976002</v>
      </c>
      <c r="D9" s="1">
        <f t="shared" si="4"/>
        <v>259.052341280137</v>
      </c>
      <c r="E9" s="1">
        <f t="shared" si="5"/>
        <v>227.03113303703901</v>
      </c>
      <c r="F9" s="1">
        <f t="shared" si="6"/>
        <v>229.15356761915501</v>
      </c>
      <c r="G9" s="1">
        <f t="shared" si="7"/>
        <v>234.976419846765</v>
      </c>
      <c r="H9" s="1">
        <f t="shared" si="8"/>
        <v>214.00333815222299</v>
      </c>
      <c r="I9" s="1">
        <f t="shared" si="9"/>
        <v>239.53792733642501</v>
      </c>
      <c r="J9" s="1">
        <f t="shared" si="10"/>
        <v>225.12062190369201</v>
      </c>
      <c r="K9" s="1">
        <f t="shared" si="11"/>
        <v>205.70545651694701</v>
      </c>
      <c r="L9" s="1">
        <f t="shared" si="12"/>
        <v>204.613861518824</v>
      </c>
      <c r="M9" s="1">
        <f t="shared" si="13"/>
        <v>213.685825785389</v>
      </c>
      <c r="N9" s="1">
        <f t="shared" si="14"/>
        <v>239.370896766968</v>
      </c>
      <c r="O9" s="1">
        <f t="shared" si="15"/>
        <v>279.96981326347702</v>
      </c>
      <c r="P9" s="1">
        <f t="shared" si="16"/>
        <v>298.07888040712498</v>
      </c>
      <c r="Q9" s="1">
        <f t="shared" si="17"/>
        <v>297.80414640005398</v>
      </c>
      <c r="R9" s="1">
        <f t="shared" si="18"/>
        <v>293.35598509282499</v>
      </c>
      <c r="S9" s="1">
        <f t="shared" si="19"/>
        <v>418.25558847155497</v>
      </c>
      <c r="T9" s="1">
        <f t="shared" si="20"/>
        <v>453.41685538187602</v>
      </c>
      <c r="U9" s="1">
        <f t="shared" si="21"/>
        <v>455.57070001133297</v>
      </c>
      <c r="V9" s="1">
        <f t="shared" si="22"/>
        <v>488.24096035255798</v>
      </c>
    </row>
    <row r="10" spans="1:23">
      <c r="A10" s="1" t="s">
        <v>9</v>
      </c>
      <c r="B10" s="2">
        <f t="shared" si="2"/>
        <v>211.296031075484</v>
      </c>
      <c r="C10" s="1">
        <f t="shared" si="3"/>
        <v>247.41213585054501</v>
      </c>
      <c r="D10" s="1">
        <f t="shared" si="4"/>
        <v>217.141203216436</v>
      </c>
      <c r="E10" s="1">
        <f t="shared" si="5"/>
        <v>2069.07917888563</v>
      </c>
      <c r="F10" s="1">
        <f t="shared" si="6"/>
        <v>192.24886490329499</v>
      </c>
      <c r="G10" s="1">
        <f t="shared" si="7"/>
        <v>195.40018373673001</v>
      </c>
      <c r="H10" s="1">
        <f t="shared" si="8"/>
        <v>180.29984822662499</v>
      </c>
      <c r="I10" s="1">
        <f t="shared" si="9"/>
        <v>221.81290674275101</v>
      </c>
      <c r="J10" s="1">
        <f t="shared" si="10"/>
        <v>219.70680709063899</v>
      </c>
      <c r="K10" s="1">
        <f t="shared" si="11"/>
        <v>197.78167223016999</v>
      </c>
      <c r="L10" s="1">
        <f t="shared" si="12"/>
        <v>209.88994696010201</v>
      </c>
      <c r="M10" s="1">
        <f t="shared" si="13"/>
        <v>225.290118216525</v>
      </c>
      <c r="N10" s="1">
        <f t="shared" si="14"/>
        <v>241.213999513278</v>
      </c>
      <c r="O10" s="1">
        <f t="shared" si="15"/>
        <v>288.902946696659</v>
      </c>
      <c r="P10" s="1">
        <f t="shared" si="16"/>
        <v>296.68304293033498</v>
      </c>
      <c r="Q10" s="1">
        <f t="shared" si="17"/>
        <v>303.65724519389198</v>
      </c>
      <c r="R10" s="1">
        <f t="shared" si="18"/>
        <v>299.19714551493098</v>
      </c>
      <c r="S10" s="1">
        <f t="shared" si="19"/>
        <v>390.148743671342</v>
      </c>
      <c r="T10" s="1">
        <f t="shared" si="20"/>
        <v>429.16027302259403</v>
      </c>
      <c r="U10" s="1">
        <f t="shared" si="21"/>
        <v>425.85737136405203</v>
      </c>
      <c r="V10" s="1">
        <f t="shared" si="22"/>
        <v>429.76479466700198</v>
      </c>
    </row>
    <row r="11" spans="1:23">
      <c r="A11" s="1" t="s">
        <v>10</v>
      </c>
      <c r="B11" s="2">
        <f t="shared" si="2"/>
        <v>458.99707141747803</v>
      </c>
      <c r="C11" s="1">
        <f t="shared" si="3"/>
        <v>581.49122453217205</v>
      </c>
      <c r="D11" s="1">
        <f t="shared" si="4"/>
        <v>493.68880685759598</v>
      </c>
      <c r="E11" s="1">
        <f t="shared" si="5"/>
        <v>477.67467976377998</v>
      </c>
      <c r="F11" s="1">
        <f t="shared" si="6"/>
        <v>511.515892255437</v>
      </c>
      <c r="G11" s="1">
        <f t="shared" si="7"/>
        <v>735.67680435808097</v>
      </c>
      <c r="H11" s="1">
        <f t="shared" si="8"/>
        <v>489.69205535094198</v>
      </c>
      <c r="I11" s="1">
        <f t="shared" si="9"/>
        <v>647.22971782048296</v>
      </c>
      <c r="J11" s="1">
        <f t="shared" si="10"/>
        <v>649.62250917221195</v>
      </c>
      <c r="K11" s="1">
        <f t="shared" si="11"/>
        <v>602.10588939496301</v>
      </c>
      <c r="L11" s="1">
        <f t="shared" si="12"/>
        <v>628.06029416719696</v>
      </c>
      <c r="M11" s="1">
        <f t="shared" si="13"/>
        <v>654.53126822737795</v>
      </c>
      <c r="N11" s="1">
        <f t="shared" si="14"/>
        <v>704.03989358316699</v>
      </c>
      <c r="O11" s="1">
        <f t="shared" si="15"/>
        <v>874.31055328786397</v>
      </c>
      <c r="P11" s="1">
        <f t="shared" si="16"/>
        <v>807.62744134300306</v>
      </c>
      <c r="Q11" s="1">
        <f t="shared" si="17"/>
        <v>781.96026571353298</v>
      </c>
      <c r="R11" s="1">
        <f t="shared" si="18"/>
        <v>733.63033573879</v>
      </c>
      <c r="S11" s="1">
        <f t="shared" si="19"/>
        <v>710.66448925077805</v>
      </c>
      <c r="T11" s="1">
        <f t="shared" si="20"/>
        <v>823.70377911648905</v>
      </c>
      <c r="U11" s="1">
        <f t="shared" si="21"/>
        <v>830.18178915142698</v>
      </c>
      <c r="V11" s="1">
        <f t="shared" si="22"/>
        <v>835.77285187043105</v>
      </c>
    </row>
    <row r="12" spans="1:23">
      <c r="A12" s="1" t="s">
        <v>11</v>
      </c>
      <c r="B12" s="2">
        <f t="shared" si="2"/>
        <v>203.12460319326499</v>
      </c>
      <c r="C12" s="1">
        <f t="shared" si="3"/>
        <v>251.734848953658</v>
      </c>
      <c r="D12" s="1">
        <f t="shared" si="4"/>
        <v>237.426950865126</v>
      </c>
      <c r="E12" s="1">
        <f t="shared" si="5"/>
        <v>225.454422293433</v>
      </c>
      <c r="F12" s="1">
        <f t="shared" si="6"/>
        <v>227.32408473426801</v>
      </c>
      <c r="G12" s="1">
        <f t="shared" si="7"/>
        <v>244.98461890785799</v>
      </c>
      <c r="H12" s="1">
        <f t="shared" si="8"/>
        <v>223.97482558571099</v>
      </c>
      <c r="I12" s="1">
        <f t="shared" si="9"/>
        <v>269.060027137936</v>
      </c>
      <c r="J12" s="1">
        <f t="shared" si="10"/>
        <v>277.94734062224501</v>
      </c>
      <c r="K12" s="1">
        <f t="shared" si="11"/>
        <v>259.83636416578503</v>
      </c>
      <c r="L12" s="1">
        <f t="shared" si="12"/>
        <v>273.77440470662901</v>
      </c>
      <c r="M12" s="1">
        <f t="shared" si="13"/>
        <v>281.886472256145</v>
      </c>
      <c r="N12" s="1">
        <f t="shared" si="14"/>
        <v>291.50572637302702</v>
      </c>
      <c r="O12" s="1">
        <f t="shared" si="15"/>
        <v>321.53647378829299</v>
      </c>
      <c r="P12" s="1">
        <f t="shared" si="16"/>
        <v>333.89845335753699</v>
      </c>
      <c r="Q12" s="1">
        <f t="shared" si="17"/>
        <v>329.462863294366</v>
      </c>
      <c r="R12" s="1">
        <f t="shared" si="18"/>
        <v>321.116038161723</v>
      </c>
      <c r="S12" s="1">
        <f t="shared" si="19"/>
        <v>340.27113106374401</v>
      </c>
      <c r="T12" s="1">
        <f t="shared" si="20"/>
        <v>390.55138592692401</v>
      </c>
      <c r="U12" s="1">
        <f t="shared" si="21"/>
        <v>391.996421579833</v>
      </c>
      <c r="V12" s="1">
        <f t="shared" si="22"/>
        <v>402.78135773090798</v>
      </c>
    </row>
    <row r="13" spans="1:23">
      <c r="A13" s="1" t="s">
        <v>12</v>
      </c>
      <c r="B13" s="2">
        <f t="shared" si="2"/>
        <v>257.38712160082099</v>
      </c>
      <c r="C13" s="2">
        <f t="shared" si="3"/>
        <v>289.48595675227898</v>
      </c>
      <c r="D13" s="1">
        <f t="shared" si="4"/>
        <v>296.03191772472502</v>
      </c>
      <c r="E13" s="1">
        <f t="shared" si="5"/>
        <v>295.231957612109</v>
      </c>
      <c r="F13" s="1">
        <f t="shared" si="6"/>
        <v>305.79621674053197</v>
      </c>
      <c r="G13" s="1">
        <f t="shared" si="7"/>
        <v>325.88119746928197</v>
      </c>
      <c r="H13" s="1">
        <f t="shared" si="8"/>
        <v>320.36299510452801</v>
      </c>
      <c r="I13" s="1">
        <f t="shared" si="9"/>
        <v>403.24603690678902</v>
      </c>
      <c r="J13" s="1">
        <f t="shared" si="10"/>
        <v>418.15480023129402</v>
      </c>
      <c r="K13" s="1">
        <f t="shared" si="11"/>
        <v>387.84535959664402</v>
      </c>
      <c r="L13" s="1">
        <f t="shared" si="12"/>
        <v>398.479662533142</v>
      </c>
      <c r="M13" s="1">
        <f t="shared" si="13"/>
        <v>412.08909381239403</v>
      </c>
      <c r="N13" s="1">
        <f t="shared" si="14"/>
        <v>430.489211294244</v>
      </c>
      <c r="O13" s="1">
        <f t="shared" si="15"/>
        <v>487.78191710256499</v>
      </c>
      <c r="P13" s="1">
        <f t="shared" si="16"/>
        <v>474.13380270959402</v>
      </c>
      <c r="Q13" s="1">
        <f t="shared" si="17"/>
        <v>543.57276060659603</v>
      </c>
      <c r="R13" s="1">
        <f t="shared" si="18"/>
        <v>511.1312762302</v>
      </c>
      <c r="S13" s="1">
        <f t="shared" si="19"/>
        <v>557.00354152105501</v>
      </c>
      <c r="T13" s="1">
        <f t="shared" si="20"/>
        <v>656.71113735956101</v>
      </c>
      <c r="U13" s="1">
        <f t="shared" si="21"/>
        <v>631.23437410733504</v>
      </c>
      <c r="V13" s="1">
        <f t="shared" si="22"/>
        <v>633.43558676915995</v>
      </c>
    </row>
    <row r="14" spans="1:23">
      <c r="A14" s="1" t="s">
        <v>13</v>
      </c>
      <c r="B14" s="2">
        <f t="shared" si="2"/>
        <v>185.30413829816999</v>
      </c>
      <c r="C14" s="2">
        <f t="shared" si="3"/>
        <v>200.81874028191999</v>
      </c>
      <c r="D14" s="2">
        <f t="shared" si="4"/>
        <v>194.44521486262701</v>
      </c>
      <c r="E14" s="1">
        <f t="shared" si="5"/>
        <v>212.80641176383</v>
      </c>
      <c r="F14" s="1">
        <f t="shared" si="6"/>
        <v>229.764520478213</v>
      </c>
      <c r="G14" s="1">
        <f t="shared" si="7"/>
        <v>271.16394369773701</v>
      </c>
      <c r="H14" s="1">
        <f t="shared" si="8"/>
        <v>222.64566255369101</v>
      </c>
      <c r="I14" s="1">
        <f t="shared" si="9"/>
        <v>276.86384521436298</v>
      </c>
      <c r="J14" s="1">
        <f t="shared" si="10"/>
        <v>275.022594266841</v>
      </c>
      <c r="K14" s="1">
        <f t="shared" si="11"/>
        <v>250.933783858856</v>
      </c>
      <c r="L14" s="1">
        <f t="shared" si="12"/>
        <v>263.20984426608101</v>
      </c>
      <c r="M14" s="1">
        <f t="shared" si="13"/>
        <v>272.29614992906602</v>
      </c>
      <c r="N14" s="1">
        <f t="shared" si="14"/>
        <v>289.983764014629</v>
      </c>
      <c r="O14" s="1">
        <f t="shared" si="15"/>
        <v>332.62632789881502</v>
      </c>
      <c r="P14" s="1">
        <f t="shared" si="16"/>
        <v>344.94719272096199</v>
      </c>
      <c r="Q14" s="1">
        <f t="shared" si="17"/>
        <v>358.14449626175099</v>
      </c>
      <c r="R14" s="1">
        <f t="shared" si="18"/>
        <v>333.65781512336201</v>
      </c>
      <c r="S14" s="1">
        <f t="shared" si="19"/>
        <v>309.06906238565603</v>
      </c>
      <c r="T14" s="1">
        <f t="shared" si="20"/>
        <v>343.24500402397803</v>
      </c>
      <c r="U14" s="1">
        <f t="shared" si="21"/>
        <v>347.77251438574302</v>
      </c>
      <c r="V14" s="1">
        <f t="shared" si="22"/>
        <v>359.78583638583598</v>
      </c>
    </row>
    <row r="15" spans="1:23">
      <c r="A15" s="1" t="s">
        <v>14</v>
      </c>
      <c r="B15" s="2">
        <f t="shared" si="2"/>
        <v>173.927864314685</v>
      </c>
      <c r="C15" s="1">
        <f t="shared" si="3"/>
        <v>206.80763373176799</v>
      </c>
      <c r="D15" s="1">
        <f t="shared" si="4"/>
        <v>201.088082452046</v>
      </c>
      <c r="E15" s="1">
        <f t="shared" si="5"/>
        <v>203.053465328448</v>
      </c>
      <c r="F15" s="1">
        <f t="shared" si="6"/>
        <v>216.700658607534</v>
      </c>
      <c r="G15" s="1">
        <f t="shared" si="7"/>
        <v>247.336864137492</v>
      </c>
      <c r="H15" s="1">
        <f t="shared" si="8"/>
        <v>220.57578455531299</v>
      </c>
      <c r="I15" s="1">
        <f t="shared" si="9"/>
        <v>276.09230706744501</v>
      </c>
      <c r="J15" s="1">
        <f t="shared" si="10"/>
        <v>282.204731996482</v>
      </c>
      <c r="K15" s="1">
        <f t="shared" si="11"/>
        <v>260.60672498801301</v>
      </c>
      <c r="L15" s="1">
        <f t="shared" si="12"/>
        <v>273.52158028360901</v>
      </c>
      <c r="M15" s="1">
        <f t="shared" si="13"/>
        <v>283.79178148167898</v>
      </c>
      <c r="N15" s="1">
        <f t="shared" si="14"/>
        <v>302.90865888253001</v>
      </c>
      <c r="O15" s="1">
        <f t="shared" si="15"/>
        <v>333.84548584247301</v>
      </c>
      <c r="P15" s="1">
        <f t="shared" si="16"/>
        <v>324.96336415303</v>
      </c>
      <c r="Q15" s="1">
        <f t="shared" si="17"/>
        <v>321.201140137263</v>
      </c>
      <c r="R15" s="1">
        <f t="shared" si="18"/>
        <v>299.71469700067399</v>
      </c>
      <c r="S15" s="1">
        <f t="shared" si="19"/>
        <v>288.84675079608502</v>
      </c>
      <c r="T15" s="1">
        <f t="shared" si="20"/>
        <v>337.40556930149</v>
      </c>
      <c r="U15" s="1">
        <f t="shared" si="21"/>
        <v>347.95105141527199</v>
      </c>
      <c r="V15" s="1">
        <f t="shared" si="22"/>
        <v>341.54570051911202</v>
      </c>
    </row>
    <row r="16" spans="1:23">
      <c r="A16" s="1" t="s">
        <v>15</v>
      </c>
      <c r="B16" s="2">
        <f t="shared" si="2"/>
        <v>203.782116156835</v>
      </c>
      <c r="C16" s="2">
        <f t="shared" si="3"/>
        <v>212.800766542828</v>
      </c>
      <c r="D16" s="2">
        <f t="shared" si="4"/>
        <v>197.199351983105</v>
      </c>
      <c r="E16" s="1">
        <f t="shared" si="5"/>
        <v>199.95982015204299</v>
      </c>
      <c r="F16" s="1">
        <f t="shared" si="6"/>
        <v>208.74890001777101</v>
      </c>
      <c r="G16" s="1">
        <f t="shared" si="7"/>
        <v>241.00425727921501</v>
      </c>
      <c r="H16" s="1">
        <f t="shared" si="8"/>
        <v>184.18861147172899</v>
      </c>
      <c r="I16" s="1">
        <f t="shared" si="9"/>
        <v>237.48801645421801</v>
      </c>
      <c r="J16" s="1">
        <f t="shared" si="10"/>
        <v>250.49093983236099</v>
      </c>
      <c r="K16" s="1">
        <f t="shared" si="11"/>
        <v>223.95115023558401</v>
      </c>
      <c r="L16" s="1">
        <f t="shared" si="12"/>
        <v>233.60159334243599</v>
      </c>
      <c r="M16" s="1">
        <f t="shared" si="13"/>
        <v>246.74373191058999</v>
      </c>
      <c r="N16" s="1">
        <f t="shared" si="14"/>
        <v>257.61796491549597</v>
      </c>
      <c r="O16" s="1">
        <f t="shared" si="15"/>
        <v>287.71478935982202</v>
      </c>
      <c r="P16" s="1">
        <f t="shared" si="16"/>
        <v>302.120492999622</v>
      </c>
      <c r="Q16" s="1">
        <f t="shared" si="17"/>
        <v>316.37798274644399</v>
      </c>
      <c r="R16" s="1">
        <f t="shared" si="18"/>
        <v>319.80783978734399</v>
      </c>
      <c r="S16" s="1">
        <f t="shared" si="19"/>
        <v>322.06268807432099</v>
      </c>
      <c r="T16" s="1">
        <f t="shared" si="20"/>
        <v>361.18969308915399</v>
      </c>
      <c r="U16" s="1">
        <f t="shared" si="21"/>
        <v>353.67036127982402</v>
      </c>
      <c r="V16" s="1">
        <f t="shared" si="22"/>
        <v>361.93782015108502</v>
      </c>
    </row>
    <row r="17" spans="1:22">
      <c r="A17" s="1" t="s">
        <v>16</v>
      </c>
      <c r="B17" s="2">
        <f t="shared" si="2"/>
        <v>187.95476902140399</v>
      </c>
      <c r="C17" s="1">
        <f t="shared" si="3"/>
        <v>211.81348136924899</v>
      </c>
      <c r="D17" s="1">
        <f t="shared" si="4"/>
        <v>196.87708030440999</v>
      </c>
      <c r="E17" s="1">
        <f t="shared" si="5"/>
        <v>181.87382640802701</v>
      </c>
      <c r="F17" s="1">
        <f t="shared" si="6"/>
        <v>181.02929879297201</v>
      </c>
      <c r="G17" s="1">
        <f t="shared" si="7"/>
        <v>188.88036106572</v>
      </c>
      <c r="H17" s="1">
        <f t="shared" si="8"/>
        <v>169.203971408787</v>
      </c>
      <c r="I17" s="1">
        <f t="shared" si="9"/>
        <v>211.21676291904899</v>
      </c>
      <c r="J17" s="1">
        <f t="shared" si="10"/>
        <v>219.104123776612</v>
      </c>
      <c r="K17" s="1">
        <f t="shared" si="11"/>
        <v>206.998215460789</v>
      </c>
      <c r="L17" s="1">
        <f t="shared" si="12"/>
        <v>206.33936133711799</v>
      </c>
      <c r="M17" s="1">
        <f t="shared" si="13"/>
        <v>223.47753003465499</v>
      </c>
      <c r="N17" s="1">
        <f t="shared" si="14"/>
        <v>229.49430549523399</v>
      </c>
      <c r="O17" s="1">
        <f t="shared" si="15"/>
        <v>248.07994529726099</v>
      </c>
      <c r="P17" s="1">
        <f t="shared" si="16"/>
        <v>253.60786975396701</v>
      </c>
      <c r="Q17" s="1">
        <f t="shared" si="17"/>
        <v>255.28723059332299</v>
      </c>
      <c r="R17" s="1">
        <f t="shared" si="18"/>
        <v>250.275972159943</v>
      </c>
      <c r="S17" s="1">
        <f t="shared" si="19"/>
        <v>302.86768092263799</v>
      </c>
      <c r="T17" s="1">
        <f t="shared" si="20"/>
        <v>343.23950826621501</v>
      </c>
      <c r="U17" s="1">
        <f t="shared" si="21"/>
        <v>341.838995666453</v>
      </c>
      <c r="V17" s="1">
        <f t="shared" si="22"/>
        <v>350.56907351852999</v>
      </c>
    </row>
    <row r="18" spans="1:22">
      <c r="A18" s="1" t="s">
        <v>17</v>
      </c>
      <c r="B18" s="2">
        <f t="shared" si="2"/>
        <v>204.926783957152</v>
      </c>
      <c r="C18" s="1">
        <f t="shared" si="3"/>
        <v>226.319874193689</v>
      </c>
      <c r="D18" s="1">
        <f t="shared" si="4"/>
        <v>199.11010207171299</v>
      </c>
      <c r="E18" s="1">
        <f t="shared" si="5"/>
        <v>174.80670456069601</v>
      </c>
      <c r="F18" s="1">
        <f t="shared" si="6"/>
        <v>172.3956603609</v>
      </c>
      <c r="G18" s="1">
        <f t="shared" si="7"/>
        <v>173.40637121431101</v>
      </c>
      <c r="H18" s="1">
        <f t="shared" si="8"/>
        <v>150.055769810301</v>
      </c>
      <c r="I18" s="1">
        <f t="shared" si="9"/>
        <v>183.16241708871399</v>
      </c>
      <c r="J18" s="1">
        <f t="shared" si="10"/>
        <v>191.25117571352601</v>
      </c>
      <c r="K18" s="1">
        <f t="shared" si="11"/>
        <v>181.06815818035901</v>
      </c>
      <c r="L18" s="1">
        <f t="shared" si="12"/>
        <v>191.047561581672</v>
      </c>
      <c r="M18" s="1">
        <f t="shared" si="13"/>
        <v>206.593044005043</v>
      </c>
      <c r="N18" s="1">
        <f t="shared" si="14"/>
        <v>217.76165599641001</v>
      </c>
      <c r="O18" s="1">
        <f t="shared" si="15"/>
        <v>234.74408034557999</v>
      </c>
      <c r="P18" s="1">
        <f t="shared" si="16"/>
        <v>247.74365057735301</v>
      </c>
      <c r="Q18" s="1">
        <f t="shared" si="17"/>
        <v>256.39325268451</v>
      </c>
      <c r="R18" s="1">
        <f t="shared" si="18"/>
        <v>255.87793039184001</v>
      </c>
      <c r="S18" s="1">
        <f t="shared" si="19"/>
        <v>257.73905623378198</v>
      </c>
      <c r="T18" s="1">
        <f t="shared" si="20"/>
        <v>288.81484049968498</v>
      </c>
      <c r="U18" s="1">
        <f t="shared" si="21"/>
        <v>291.925929825396</v>
      </c>
      <c r="V18" s="1">
        <f t="shared" si="22"/>
        <v>301.873336256686</v>
      </c>
    </row>
    <row r="19" spans="1:22">
      <c r="A19" s="1" t="s">
        <v>18</v>
      </c>
      <c r="B19" s="2">
        <f t="shared" si="2"/>
        <v>197.87805765300101</v>
      </c>
      <c r="C19" s="1">
        <f t="shared" si="3"/>
        <v>266.90580037625199</v>
      </c>
      <c r="D19" s="1">
        <f t="shared" si="4"/>
        <v>249.818044322628</v>
      </c>
      <c r="E19" s="1">
        <f t="shared" si="5"/>
        <v>233.15496293024401</v>
      </c>
      <c r="F19" s="1">
        <f t="shared" si="6"/>
        <v>238.446866772541</v>
      </c>
      <c r="G19" s="1">
        <f t="shared" si="7"/>
        <v>264.85354132089901</v>
      </c>
      <c r="H19" s="1">
        <f t="shared" si="8"/>
        <v>215.62104175254601</v>
      </c>
      <c r="I19" s="1">
        <f t="shared" si="9"/>
        <v>266.44492707409103</v>
      </c>
      <c r="J19" s="1">
        <f t="shared" si="10"/>
        <v>262.55807851018398</v>
      </c>
      <c r="K19" s="1">
        <f t="shared" si="11"/>
        <v>227.89862196201599</v>
      </c>
      <c r="L19" s="1">
        <f t="shared" si="12"/>
        <v>232.53331955084099</v>
      </c>
      <c r="M19" s="1">
        <f t="shared" si="13"/>
        <v>244.11364457248899</v>
      </c>
      <c r="N19" s="1">
        <f t="shared" si="14"/>
        <v>230.27405455670399</v>
      </c>
      <c r="O19" s="1">
        <f t="shared" si="15"/>
        <v>280.18800082165302</v>
      </c>
      <c r="P19" s="1">
        <f t="shared" si="16"/>
        <v>288.46601508998202</v>
      </c>
      <c r="Q19" s="1">
        <f t="shared" si="17"/>
        <v>294.95821223746799</v>
      </c>
      <c r="R19" s="1">
        <f t="shared" si="18"/>
        <v>283.80957945260599</v>
      </c>
      <c r="S19" s="1">
        <f t="shared" si="19"/>
        <v>277.07870964475899</v>
      </c>
      <c r="T19" s="1">
        <f t="shared" si="20"/>
        <v>335.17682523445399</v>
      </c>
      <c r="U19" s="1">
        <f t="shared" si="21"/>
        <v>315.43719720312203</v>
      </c>
      <c r="V19" s="1">
        <f t="shared" si="22"/>
        <v>315.51166932477798</v>
      </c>
    </row>
    <row r="20" spans="1:22">
      <c r="A20" s="1" t="s">
        <v>19</v>
      </c>
      <c r="B20" s="2">
        <f t="shared" si="2"/>
        <v>171.01848908301</v>
      </c>
      <c r="C20" s="2">
        <f t="shared" si="3"/>
        <v>188.39611243800999</v>
      </c>
      <c r="D20" s="2">
        <f t="shared" si="4"/>
        <v>178.52015441497099</v>
      </c>
      <c r="E20" s="2">
        <f t="shared" si="5"/>
        <v>173.646899102182</v>
      </c>
      <c r="F20" s="1">
        <f t="shared" si="6"/>
        <v>187.328260814994</v>
      </c>
      <c r="G20" s="1">
        <f t="shared" si="7"/>
        <v>205.57804789130401</v>
      </c>
      <c r="H20" s="1">
        <f t="shared" si="8"/>
        <v>170.877331839031</v>
      </c>
      <c r="I20" s="1">
        <f t="shared" si="9"/>
        <v>209.38358033000799</v>
      </c>
      <c r="J20" s="1">
        <f t="shared" si="10"/>
        <v>209.307231094229</v>
      </c>
      <c r="K20" s="1">
        <f t="shared" si="11"/>
        <v>190.841482981826</v>
      </c>
      <c r="L20" s="1">
        <f t="shared" si="12"/>
        <v>196.10760563558301</v>
      </c>
      <c r="M20" s="1">
        <f t="shared" si="13"/>
        <v>203.83373867985301</v>
      </c>
      <c r="N20" s="1">
        <f t="shared" si="14"/>
        <v>214.42188057100299</v>
      </c>
      <c r="O20" s="1">
        <f t="shared" si="15"/>
        <v>246.683823486162</v>
      </c>
      <c r="P20" s="1">
        <f t="shared" si="16"/>
        <v>251.66659958030399</v>
      </c>
      <c r="Q20" s="1">
        <f t="shared" si="17"/>
        <v>263.11354524796701</v>
      </c>
      <c r="R20" s="1">
        <f t="shared" si="18"/>
        <v>257.41043843124299</v>
      </c>
      <c r="S20" s="1">
        <f t="shared" si="19"/>
        <v>265.05102117824202</v>
      </c>
      <c r="T20" s="1">
        <f t="shared" si="20"/>
        <v>299.60228799882401</v>
      </c>
      <c r="U20" s="1">
        <f t="shared" si="21"/>
        <v>304.925851712108</v>
      </c>
      <c r="V20" s="1">
        <f t="shared" si="22"/>
        <v>308.92719188665001</v>
      </c>
    </row>
    <row r="21" spans="1:22">
      <c r="A21" s="1" t="s">
        <v>20</v>
      </c>
      <c r="B21" s="2">
        <f t="shared" si="2"/>
        <v>326.633746058746</v>
      </c>
      <c r="C21" s="2">
        <f t="shared" si="3"/>
        <v>316.48109392198199</v>
      </c>
      <c r="D21" s="2">
        <f t="shared" si="4"/>
        <v>290.412687878155</v>
      </c>
      <c r="E21" s="2">
        <f t="shared" si="5"/>
        <v>271.74127066591399</v>
      </c>
      <c r="F21" s="2">
        <f t="shared" si="6"/>
        <v>260.91960646408802</v>
      </c>
      <c r="G21" s="1">
        <f t="shared" si="7"/>
        <v>357.583787993334</v>
      </c>
      <c r="H21" s="1">
        <f t="shared" si="8"/>
        <v>272.58314702048102</v>
      </c>
      <c r="I21" s="1">
        <f t="shared" si="9"/>
        <v>360.61532325411503</v>
      </c>
      <c r="J21" s="1">
        <f t="shared" si="10"/>
        <v>356.19130742445702</v>
      </c>
      <c r="K21" s="1">
        <f t="shared" si="11"/>
        <v>329.35607555532499</v>
      </c>
      <c r="L21" s="1">
        <f t="shared" si="12"/>
        <v>352.580206182388</v>
      </c>
      <c r="M21" s="1">
        <f t="shared" si="13"/>
        <v>368.412007791652</v>
      </c>
      <c r="N21" s="1">
        <f t="shared" si="14"/>
        <v>392.40355199134001</v>
      </c>
      <c r="O21" s="1">
        <f t="shared" si="15"/>
        <v>468.13616691078698</v>
      </c>
      <c r="P21" s="1">
        <f t="shared" si="16"/>
        <v>470.31568027223102</v>
      </c>
      <c r="Q21" s="1">
        <f t="shared" si="17"/>
        <v>467.88202872898302</v>
      </c>
      <c r="R21" s="1">
        <f t="shared" si="18"/>
        <v>445.22547134869598</v>
      </c>
      <c r="S21" s="1">
        <f t="shared" si="19"/>
        <v>481.52256683248299</v>
      </c>
      <c r="T21" s="1">
        <f t="shared" si="20"/>
        <v>568.49111248062695</v>
      </c>
      <c r="U21" s="1">
        <f t="shared" si="21"/>
        <v>553.57727806692503</v>
      </c>
      <c r="V21" s="1">
        <f t="shared" si="22"/>
        <v>551.96629300503605</v>
      </c>
    </row>
    <row r="22" spans="1:22">
      <c r="A22" s="1" t="s">
        <v>21</v>
      </c>
      <c r="B22" s="2">
        <f t="shared" si="2"/>
        <v>199.97434184803899</v>
      </c>
      <c r="C22" s="1">
        <f t="shared" si="3"/>
        <v>217.23470548826501</v>
      </c>
      <c r="D22" s="1">
        <f t="shared" si="4"/>
        <v>201.78331148973299</v>
      </c>
      <c r="E22" s="1">
        <f t="shared" si="5"/>
        <v>189.05084953689499</v>
      </c>
      <c r="F22" s="1">
        <f t="shared" si="6"/>
        <v>189.804929470996</v>
      </c>
      <c r="G22" s="1">
        <f t="shared" si="7"/>
        <v>195.325697900313</v>
      </c>
      <c r="H22" s="1">
        <f t="shared" si="8"/>
        <v>182.31668446090299</v>
      </c>
      <c r="I22" s="1">
        <f t="shared" si="9"/>
        <v>237.42183598482299</v>
      </c>
      <c r="J22" s="1">
        <f t="shared" si="10"/>
        <v>235.24569350616801</v>
      </c>
      <c r="K22" s="1">
        <f t="shared" si="11"/>
        <v>218.31118338485101</v>
      </c>
      <c r="L22" s="1">
        <f t="shared" si="12"/>
        <v>228.89989336483799</v>
      </c>
      <c r="M22" s="1">
        <f t="shared" si="13"/>
        <v>240.31624704409501</v>
      </c>
      <c r="N22" s="1">
        <f t="shared" si="14"/>
        <v>251.65467249499</v>
      </c>
      <c r="O22" s="1">
        <f t="shared" si="15"/>
        <v>266.91332145458699</v>
      </c>
      <c r="P22" s="1">
        <f t="shared" si="16"/>
        <v>275.504213424873</v>
      </c>
      <c r="Q22" s="1">
        <f t="shared" si="17"/>
        <v>295.57221568989502</v>
      </c>
      <c r="R22" s="1">
        <f t="shared" si="18"/>
        <v>292.29122108280501</v>
      </c>
      <c r="S22" s="1">
        <f t="shared" si="19"/>
        <v>309.36246594409602</v>
      </c>
      <c r="T22" s="1">
        <f t="shared" si="20"/>
        <v>331.78543365457602</v>
      </c>
      <c r="U22" s="1">
        <f t="shared" si="21"/>
        <v>325.86631852519503</v>
      </c>
      <c r="V22" s="1">
        <f t="shared" si="22"/>
        <v>336.23320874951003</v>
      </c>
    </row>
    <row r="23" spans="1:22">
      <c r="A23" s="1" t="s">
        <v>22</v>
      </c>
      <c r="B23" s="2">
        <f t="shared" si="2"/>
        <v>278.48476321321601</v>
      </c>
      <c r="C23" s="1">
        <f t="shared" si="3"/>
        <v>342.67455279861503</v>
      </c>
      <c r="D23" s="1">
        <f t="shared" si="4"/>
        <v>310.06258605582701</v>
      </c>
      <c r="E23" s="1">
        <f t="shared" si="5"/>
        <v>289.91917904691599</v>
      </c>
      <c r="F23" s="1">
        <f t="shared" si="6"/>
        <v>308.42190245524102</v>
      </c>
      <c r="G23" s="1">
        <f t="shared" si="7"/>
        <v>379.053186106206</v>
      </c>
      <c r="H23" s="1">
        <f t="shared" si="8"/>
        <v>280.45563583622697</v>
      </c>
      <c r="I23" s="1">
        <f t="shared" si="9"/>
        <v>378.592188416223</v>
      </c>
      <c r="J23" s="1">
        <f t="shared" si="10"/>
        <v>401.14555582465499</v>
      </c>
      <c r="K23" s="1">
        <f t="shared" si="11"/>
        <v>356.008736809558</v>
      </c>
      <c r="L23" s="1">
        <f t="shared" si="12"/>
        <v>367.86247084614502</v>
      </c>
      <c r="M23" s="1">
        <f t="shared" si="13"/>
        <v>382.116410187957</v>
      </c>
      <c r="N23" s="1">
        <f t="shared" si="14"/>
        <v>403.880630270344</v>
      </c>
      <c r="O23" s="1">
        <f t="shared" si="15"/>
        <v>498.99791776944801</v>
      </c>
      <c r="P23" s="1">
        <f t="shared" si="16"/>
        <v>510.80356261719101</v>
      </c>
      <c r="Q23" s="1">
        <f t="shared" si="17"/>
        <v>499.59193643082199</v>
      </c>
      <c r="R23" s="1">
        <f t="shared" si="18"/>
        <v>427.20749992239303</v>
      </c>
      <c r="S23" s="1">
        <f t="shared" si="19"/>
        <v>409.77654630970801</v>
      </c>
      <c r="T23" s="1">
        <f t="shared" si="20"/>
        <v>415.74093655725602</v>
      </c>
      <c r="U23" s="1">
        <f t="shared" si="21"/>
        <v>401.70326785272999</v>
      </c>
      <c r="V23" s="1">
        <f t="shared" si="22"/>
        <v>400.16397289607198</v>
      </c>
    </row>
    <row r="24" spans="1:22">
      <c r="A24" s="1" t="s">
        <v>23</v>
      </c>
      <c r="B24" s="2">
        <f t="shared" si="2"/>
        <v>259.59874194693901</v>
      </c>
      <c r="C24" s="1">
        <f t="shared" si="3"/>
        <v>313.62360415695002</v>
      </c>
      <c r="D24" s="1">
        <f t="shared" si="4"/>
        <v>284.370601713452</v>
      </c>
      <c r="E24" s="1">
        <f t="shared" si="5"/>
        <v>282.361121514807</v>
      </c>
      <c r="F24" s="1">
        <f t="shared" si="6"/>
        <v>304.608242137491</v>
      </c>
      <c r="G24" s="1">
        <f t="shared" si="7"/>
        <v>329.34456799377102</v>
      </c>
      <c r="H24" s="1">
        <f t="shared" si="8"/>
        <v>264.00448633506301</v>
      </c>
      <c r="I24" s="1">
        <f t="shared" si="9"/>
        <v>338.22543213563199</v>
      </c>
      <c r="J24" s="1">
        <f t="shared" si="10"/>
        <v>344.57175373915902</v>
      </c>
      <c r="K24" s="1">
        <f t="shared" si="11"/>
        <v>316.27849135532898</v>
      </c>
      <c r="L24" s="1">
        <f t="shared" si="12"/>
        <v>328.97349600336599</v>
      </c>
      <c r="M24" s="1">
        <f t="shared" si="13"/>
        <v>337.75710711094302</v>
      </c>
      <c r="N24" s="1">
        <f t="shared" si="14"/>
        <v>355.15775524799102</v>
      </c>
      <c r="O24" s="1">
        <f t="shared" si="15"/>
        <v>373.75776327568298</v>
      </c>
      <c r="P24" s="1">
        <f t="shared" si="16"/>
        <v>366.26245237616098</v>
      </c>
      <c r="Q24" s="1">
        <f t="shared" si="17"/>
        <v>348.27125010231799</v>
      </c>
      <c r="R24" s="1">
        <f t="shared" si="18"/>
        <v>1790.68819767433</v>
      </c>
      <c r="S24" s="1">
        <f t="shared" si="19"/>
        <v>354.92449515521002</v>
      </c>
      <c r="T24" s="1">
        <f t="shared" si="20"/>
        <v>382.04408388023899</v>
      </c>
      <c r="U24" s="1">
        <f t="shared" si="21"/>
        <v>377.03280275328001</v>
      </c>
      <c r="V24" s="1">
        <f t="shared" si="22"/>
        <v>377.44979230320303</v>
      </c>
    </row>
    <row r="25" spans="1:22">
      <c r="A25" s="1" t="s">
        <v>24</v>
      </c>
      <c r="B25" s="2">
        <f t="shared" si="2"/>
        <v>238.84150543986601</v>
      </c>
      <c r="C25" s="1">
        <f t="shared" si="3"/>
        <v>281.17864127550803</v>
      </c>
      <c r="D25" s="1">
        <f t="shared" si="4"/>
        <v>260.33719823876902</v>
      </c>
      <c r="E25" s="1">
        <f t="shared" si="5"/>
        <v>246.68176912733901</v>
      </c>
      <c r="F25" s="1">
        <f t="shared" si="6"/>
        <v>259.95593790555699</v>
      </c>
      <c r="G25" s="1">
        <f t="shared" si="7"/>
        <v>297.62773916975198</v>
      </c>
      <c r="H25" s="1">
        <f t="shared" si="8"/>
        <v>265.45043632248598</v>
      </c>
      <c r="I25" s="1">
        <f t="shared" si="9"/>
        <v>335.58729876025399</v>
      </c>
      <c r="J25" s="1">
        <f t="shared" si="10"/>
        <v>338.93955827826699</v>
      </c>
      <c r="K25" s="1">
        <f t="shared" si="11"/>
        <v>305.21508863976601</v>
      </c>
      <c r="L25" s="1">
        <f t="shared" si="12"/>
        <v>312.02280419557002</v>
      </c>
      <c r="M25" s="1">
        <f t="shared" si="13"/>
        <v>323.35171436328801</v>
      </c>
      <c r="N25" s="1">
        <f t="shared" si="14"/>
        <v>344.10814019580403</v>
      </c>
      <c r="O25" s="1">
        <f t="shared" si="15"/>
        <v>378.916366364868</v>
      </c>
      <c r="P25" s="1">
        <f t="shared" si="16"/>
        <v>381.50406837320298</v>
      </c>
      <c r="Q25" s="1">
        <f t="shared" si="17"/>
        <v>377.37487770489201</v>
      </c>
      <c r="R25" s="1">
        <f t="shared" si="18"/>
        <v>357.68438716332298</v>
      </c>
      <c r="S25" s="1">
        <f t="shared" si="19"/>
        <v>355.15440895387002</v>
      </c>
      <c r="T25" s="1">
        <f t="shared" si="20"/>
        <v>402.66422435469502</v>
      </c>
      <c r="U25" s="1">
        <f t="shared" si="21"/>
        <v>402.31918560169902</v>
      </c>
      <c r="V25" s="1">
        <f t="shared" si="22"/>
        <v>415.38995732143599</v>
      </c>
    </row>
    <row r="26" spans="1:22">
      <c r="A26" s="1" t="s">
        <v>25</v>
      </c>
      <c r="B26" s="1">
        <f t="shared" si="2"/>
        <v>281.39472085330499</v>
      </c>
      <c r="C26" s="1">
        <f t="shared" si="3"/>
        <v>275.85638767755199</v>
      </c>
      <c r="D26" s="1">
        <f t="shared" si="4"/>
        <v>283.65836214089899</v>
      </c>
      <c r="E26" s="1">
        <f t="shared" si="5"/>
        <v>280.44121956888603</v>
      </c>
      <c r="F26" s="1">
        <f t="shared" si="6"/>
        <v>312.28308501314598</v>
      </c>
      <c r="G26" s="1">
        <f t="shared" si="7"/>
        <v>357.51217068456202</v>
      </c>
      <c r="H26" s="1">
        <f t="shared" si="8"/>
        <v>274.395340609171</v>
      </c>
      <c r="I26" s="1">
        <f t="shared" si="9"/>
        <v>340.59081407117401</v>
      </c>
      <c r="J26" s="1">
        <f t="shared" si="10"/>
        <v>355.44114068176702</v>
      </c>
      <c r="K26" s="1">
        <f t="shared" si="11"/>
        <v>327.79383497256998</v>
      </c>
      <c r="L26" s="1">
        <f t="shared" si="12"/>
        <v>325.111351098917</v>
      </c>
      <c r="M26" s="1">
        <f t="shared" si="13"/>
        <v>325.01489360904901</v>
      </c>
      <c r="N26" s="1">
        <f t="shared" si="14"/>
        <v>344.90961420790597</v>
      </c>
      <c r="O26" s="1">
        <f t="shared" si="15"/>
        <v>382.40082989290198</v>
      </c>
      <c r="P26" s="1">
        <f t="shared" si="16"/>
        <v>415.67404534195799</v>
      </c>
      <c r="Q26" s="1">
        <f t="shared" si="17"/>
        <v>434.64012176506202</v>
      </c>
      <c r="R26" s="1">
        <f t="shared" si="18"/>
        <v>411.96086840532303</v>
      </c>
      <c r="S26" s="1">
        <f t="shared" si="19"/>
        <v>436.367740173436</v>
      </c>
      <c r="T26" s="1">
        <f t="shared" si="20"/>
        <v>501.59138947727399</v>
      </c>
      <c r="U26" s="1">
        <f t="shared" si="21"/>
        <v>495.88040681288999</v>
      </c>
      <c r="V26" s="1">
        <f t="shared" si="22"/>
        <v>494.77604316475401</v>
      </c>
    </row>
    <row r="27" spans="1:22">
      <c r="A27" s="1" t="s">
        <v>26</v>
      </c>
      <c r="B27" s="2">
        <f t="shared" si="2"/>
        <v>250.64506880733899</v>
      </c>
      <c r="C27" s="2">
        <f t="shared" si="3"/>
        <v>271.40202345834501</v>
      </c>
      <c r="D27" s="1">
        <f t="shared" si="4"/>
        <v>270.08024244705399</v>
      </c>
      <c r="E27" s="1">
        <f t="shared" si="5"/>
        <v>277.36928034000499</v>
      </c>
      <c r="F27" s="1">
        <f t="shared" si="6"/>
        <v>293.38037097675902</v>
      </c>
      <c r="G27" s="1">
        <f t="shared" si="7"/>
        <v>343.69503947221301</v>
      </c>
      <c r="H27" s="1">
        <f t="shared" si="8"/>
        <v>286.39701276501597</v>
      </c>
      <c r="I27" s="1">
        <f t="shared" si="9"/>
        <v>367.70051389440403</v>
      </c>
      <c r="J27" s="1">
        <f t="shared" si="10"/>
        <v>376.68095202500501</v>
      </c>
      <c r="K27" s="1">
        <f t="shared" si="11"/>
        <v>335.891115828865</v>
      </c>
      <c r="L27" s="1">
        <f t="shared" si="12"/>
        <v>334.54939972665898</v>
      </c>
      <c r="M27" s="1">
        <f t="shared" si="13"/>
        <v>335.68298024641399</v>
      </c>
      <c r="N27" s="1">
        <f t="shared" si="14"/>
        <v>346.24549049169701</v>
      </c>
      <c r="O27" s="1">
        <f t="shared" si="15"/>
        <v>372.69730901369201</v>
      </c>
      <c r="P27" s="1">
        <f t="shared" si="16"/>
        <v>377.801888234172</v>
      </c>
      <c r="Q27" s="1">
        <f t="shared" si="17"/>
        <v>377.114666647126</v>
      </c>
      <c r="R27" s="1">
        <f t="shared" si="18"/>
        <v>354.83834345947002</v>
      </c>
      <c r="S27" s="1">
        <f t="shared" si="19"/>
        <v>305.87730233058801</v>
      </c>
      <c r="T27" s="1">
        <f t="shared" si="20"/>
        <v>322.182090294798</v>
      </c>
      <c r="U27" s="1">
        <f t="shared" si="21"/>
        <v>321.03945953114197</v>
      </c>
      <c r="V27" s="1">
        <f t="shared" si="22"/>
        <v>317.40573042943703</v>
      </c>
    </row>
    <row r="28" spans="1:22">
      <c r="A28" s="1" t="s">
        <v>27</v>
      </c>
      <c r="B28" s="2">
        <f t="shared" si="2"/>
        <v>344.44831922041698</v>
      </c>
      <c r="C28" s="1">
        <f t="shared" si="3"/>
        <v>335.88912247074597</v>
      </c>
      <c r="D28" s="1">
        <f t="shared" si="4"/>
        <v>306.79844311905202</v>
      </c>
      <c r="E28" s="1">
        <f t="shared" si="5"/>
        <v>296.99836219889801</v>
      </c>
      <c r="F28" s="1">
        <f t="shared" si="6"/>
        <v>276.06140052257598</v>
      </c>
      <c r="G28" s="1">
        <f t="shared" si="7"/>
        <v>276.540125800662</v>
      </c>
      <c r="H28" s="1">
        <f t="shared" si="8"/>
        <v>245.59120571516101</v>
      </c>
      <c r="I28" s="1">
        <f t="shared" si="9"/>
        <v>301.587245269162</v>
      </c>
      <c r="J28" s="1">
        <f t="shared" si="10"/>
        <v>298.77838450809401</v>
      </c>
      <c r="K28" s="1">
        <f t="shared" si="11"/>
        <v>274.66588876545501</v>
      </c>
      <c r="L28" s="1">
        <f t="shared" si="12"/>
        <v>269.894518212663</v>
      </c>
      <c r="M28" s="1">
        <f t="shared" si="13"/>
        <v>279.82749992053698</v>
      </c>
      <c r="N28" s="1">
        <f t="shared" si="14"/>
        <v>298.39213699989898</v>
      </c>
      <c r="O28" s="1">
        <f t="shared" si="15"/>
        <v>345.69616232730698</v>
      </c>
      <c r="P28" s="1">
        <f t="shared" si="16"/>
        <v>345.802514383036</v>
      </c>
      <c r="Q28" s="1">
        <f t="shared" si="17"/>
        <v>329.903908020573</v>
      </c>
      <c r="R28" s="1">
        <f t="shared" si="18"/>
        <v>317.16112236847698</v>
      </c>
      <c r="S28" s="1">
        <f t="shared" si="19"/>
        <v>336.05950722613801</v>
      </c>
      <c r="T28" s="1">
        <f t="shared" si="20"/>
        <v>391.21674319547998</v>
      </c>
      <c r="U28" s="1">
        <f t="shared" si="21"/>
        <v>389.20190597631</v>
      </c>
      <c r="V28" s="1">
        <f t="shared" si="22"/>
        <v>383.69429433644501</v>
      </c>
    </row>
    <row r="29" spans="1:22">
      <c r="A29" s="1" t="s">
        <v>28</v>
      </c>
      <c r="B29" s="2">
        <f t="shared" si="2"/>
        <v>291.23494313045097</v>
      </c>
      <c r="C29" s="1">
        <f t="shared" si="3"/>
        <v>305.41494324310798</v>
      </c>
      <c r="D29" s="1">
        <f t="shared" si="4"/>
        <v>281.716800217946</v>
      </c>
      <c r="E29" s="1">
        <f t="shared" si="5"/>
        <v>264.88898540832901</v>
      </c>
      <c r="F29" s="1">
        <f t="shared" si="6"/>
        <v>257.72609478631398</v>
      </c>
      <c r="G29" s="1">
        <f t="shared" si="7"/>
        <v>272.10205894760202</v>
      </c>
      <c r="H29" s="1">
        <f t="shared" si="8"/>
        <v>254.54621304652599</v>
      </c>
      <c r="I29" s="1">
        <f t="shared" si="9"/>
        <v>326.61898906587601</v>
      </c>
      <c r="J29" s="1">
        <f t="shared" si="10"/>
        <v>319.66705090092802</v>
      </c>
      <c r="K29" s="1">
        <f t="shared" si="11"/>
        <v>306.42343094234099</v>
      </c>
      <c r="L29" s="1">
        <f t="shared" si="12"/>
        <v>330.95890410958901</v>
      </c>
      <c r="M29" s="1">
        <f t="shared" si="13"/>
        <v>361.22373767750798</v>
      </c>
      <c r="N29" s="1">
        <f t="shared" si="14"/>
        <v>408.68269166074299</v>
      </c>
      <c r="O29" s="1">
        <f t="shared" si="15"/>
        <v>487.92837598228101</v>
      </c>
      <c r="P29" s="1">
        <f t="shared" si="16"/>
        <v>507.16268747300501</v>
      </c>
      <c r="Q29" s="1">
        <f t="shared" si="17"/>
        <v>526.27434684111097</v>
      </c>
      <c r="R29" s="1">
        <f t="shared" si="18"/>
        <v>488.03345108639598</v>
      </c>
      <c r="S29" s="1">
        <f t="shared" si="19"/>
        <v>493.78961494786802</v>
      </c>
      <c r="T29" s="1">
        <f t="shared" si="20"/>
        <v>511.69674049264103</v>
      </c>
      <c r="U29" s="1">
        <f t="shared" si="21"/>
        <v>489.649136508742</v>
      </c>
      <c r="V29" s="1">
        <f t="shared" si="22"/>
        <v>481.84714683616602</v>
      </c>
    </row>
    <row r="30" spans="1:22">
      <c r="A30" s="1" t="s">
        <v>29</v>
      </c>
      <c r="B30" s="2">
        <f t="shared" si="2"/>
        <v>281.95889888892202</v>
      </c>
      <c r="C30" s="2">
        <f t="shared" si="3"/>
        <v>286.76319835981502</v>
      </c>
      <c r="D30" s="1">
        <f t="shared" si="4"/>
        <v>296.53936923407002</v>
      </c>
      <c r="E30" s="1">
        <f t="shared" si="5"/>
        <v>283.40940881984801</v>
      </c>
      <c r="F30" s="1">
        <f t="shared" si="6"/>
        <v>297.03076779201302</v>
      </c>
      <c r="G30" s="1">
        <f t="shared" si="7"/>
        <v>499.88189520297101</v>
      </c>
      <c r="H30" s="1">
        <f t="shared" si="8"/>
        <v>381.03280860379698</v>
      </c>
      <c r="I30" s="1">
        <f t="shared" si="9"/>
        <v>460.211435164205</v>
      </c>
      <c r="J30" s="1">
        <f t="shared" si="10"/>
        <v>464.11143117377401</v>
      </c>
      <c r="K30" s="1">
        <f t="shared" si="11"/>
        <v>370.51435549914999</v>
      </c>
      <c r="L30" s="1">
        <f t="shared" si="12"/>
        <v>387.841291971651</v>
      </c>
      <c r="M30" s="1">
        <f t="shared" si="13"/>
        <v>419.40648723257402</v>
      </c>
      <c r="N30" s="1">
        <f t="shared" si="14"/>
        <v>434.71727766875603</v>
      </c>
      <c r="O30" s="1">
        <f t="shared" si="15"/>
        <v>488.725322190273</v>
      </c>
      <c r="P30" s="1">
        <f t="shared" si="16"/>
        <v>506.48399021959301</v>
      </c>
      <c r="Q30" s="1">
        <f t="shared" si="17"/>
        <v>528.09515282894495</v>
      </c>
      <c r="R30" s="1">
        <f t="shared" si="18"/>
        <v>470.73672968662203</v>
      </c>
      <c r="S30" s="1">
        <f t="shared" si="19"/>
        <v>458.91501879667601</v>
      </c>
      <c r="T30" s="1">
        <f t="shared" si="20"/>
        <v>478.75558897109698</v>
      </c>
      <c r="U30" s="1">
        <f t="shared" si="21"/>
        <v>514.19590031673897</v>
      </c>
      <c r="V30" s="1">
        <f t="shared" si="22"/>
        <v>473.02179995014001</v>
      </c>
    </row>
    <row r="31" spans="1:22">
      <c r="A31" s="1" t="s">
        <v>30</v>
      </c>
      <c r="B31" s="2">
        <f t="shared" si="2"/>
        <v>343.29142371234201</v>
      </c>
      <c r="C31" s="1">
        <f t="shared" si="3"/>
        <v>357.58487515717599</v>
      </c>
      <c r="D31" s="1">
        <f t="shared" si="4"/>
        <v>323.80110209248602</v>
      </c>
      <c r="E31" s="1">
        <f t="shared" si="5"/>
        <v>317.94918330308502</v>
      </c>
      <c r="F31" s="1">
        <f t="shared" si="6"/>
        <v>318.43941696212499</v>
      </c>
      <c r="G31" s="1">
        <f t="shared" si="7"/>
        <v>327.47726428250098</v>
      </c>
      <c r="H31" s="1">
        <f t="shared" si="8"/>
        <v>266.07171273838799</v>
      </c>
      <c r="I31" s="1">
        <f t="shared" si="9"/>
        <v>327.46211237632201</v>
      </c>
      <c r="J31" s="1">
        <f t="shared" si="10"/>
        <v>331.13189122007498</v>
      </c>
      <c r="K31" s="1">
        <f t="shared" si="11"/>
        <v>300.77680155645697</v>
      </c>
      <c r="L31" s="1">
        <f t="shared" si="12"/>
        <v>312.805760926669</v>
      </c>
      <c r="M31" s="1">
        <f t="shared" si="13"/>
        <v>321.95660140503497</v>
      </c>
      <c r="N31" s="1">
        <f t="shared" si="14"/>
        <v>341.95487082591501</v>
      </c>
      <c r="O31" s="1">
        <f t="shared" si="15"/>
        <v>374.13445773532902</v>
      </c>
      <c r="P31" s="1">
        <f t="shared" si="16"/>
        <v>389.68815782414299</v>
      </c>
      <c r="Q31" s="1">
        <f t="shared" si="17"/>
        <v>389.43854615572297</v>
      </c>
      <c r="R31" s="1">
        <f t="shared" si="18"/>
        <v>370.661884172969</v>
      </c>
      <c r="S31" s="1">
        <f t="shared" si="19"/>
        <v>409.71300367082102</v>
      </c>
      <c r="T31" s="1">
        <f t="shared" si="20"/>
        <v>425.61681396742802</v>
      </c>
      <c r="U31" s="1">
        <f t="shared" si="21"/>
        <v>404.26353846493998</v>
      </c>
      <c r="V31" s="1">
        <f t="shared" si="22"/>
        <v>380.49530534953402</v>
      </c>
    </row>
    <row r="32" spans="1:22">
      <c r="A32" s="1" t="s">
        <v>31</v>
      </c>
      <c r="B32" s="2">
        <f t="shared" si="2"/>
        <v>262.45401306404398</v>
      </c>
      <c r="C32" s="1">
        <f t="shared" si="3"/>
        <v>291.96967688923098</v>
      </c>
      <c r="D32" s="1">
        <f t="shared" si="4"/>
        <v>255.97327406307599</v>
      </c>
      <c r="E32" s="1">
        <f t="shared" si="5"/>
        <v>237.72113401863899</v>
      </c>
      <c r="F32" s="1">
        <f t="shared" si="6"/>
        <v>242.05256694009699</v>
      </c>
      <c r="G32" s="1">
        <f t="shared" si="7"/>
        <v>303.29215170472003</v>
      </c>
      <c r="H32" s="1">
        <f t="shared" si="8"/>
        <v>237.53276811348201</v>
      </c>
      <c r="I32" s="1">
        <f t="shared" si="9"/>
        <v>327.49685334517898</v>
      </c>
      <c r="J32" s="1">
        <f t="shared" si="10"/>
        <v>331.108769335739</v>
      </c>
      <c r="K32" s="1">
        <f t="shared" si="11"/>
        <v>294.75631803087703</v>
      </c>
      <c r="L32" s="1">
        <f t="shared" si="12"/>
        <v>313.99102768573198</v>
      </c>
      <c r="M32" s="1">
        <f t="shared" si="13"/>
        <v>329.43480091480598</v>
      </c>
      <c r="N32" s="1">
        <f t="shared" si="14"/>
        <v>347.78744934468898</v>
      </c>
      <c r="O32" s="1">
        <f t="shared" si="15"/>
        <v>407.31752745367203</v>
      </c>
      <c r="P32" s="1">
        <f t="shared" si="16"/>
        <v>427.43774417857497</v>
      </c>
      <c r="Q32" s="1">
        <f t="shared" si="17"/>
        <v>435.12290065392602</v>
      </c>
      <c r="R32" s="1">
        <f t="shared" si="18"/>
        <v>387.26797430625902</v>
      </c>
      <c r="S32" s="1">
        <f t="shared" si="19"/>
        <v>374.03742412909799</v>
      </c>
      <c r="T32" s="1">
        <f t="shared" si="20"/>
        <v>395.83513920557101</v>
      </c>
      <c r="U32" s="1">
        <f t="shared" si="21"/>
        <v>388.54532145449099</v>
      </c>
      <c r="V32" s="1">
        <f t="shared" si="22"/>
        <v>382.80729146116698</v>
      </c>
    </row>
    <row r="33" spans="1:23">
      <c r="B33" s="42" t="s">
        <v>35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23">
      <c r="B34" s="41" t="s">
        <v>33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1:23"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1">
        <v>2023</v>
      </c>
    </row>
    <row r="36" spans="1:23">
      <c r="A36" s="1" t="s">
        <v>2</v>
      </c>
      <c r="B36" s="1">
        <v>3212.71</v>
      </c>
      <c r="C36" s="1">
        <v>5023.7700000000004</v>
      </c>
      <c r="D36" s="1">
        <v>6060.28</v>
      </c>
      <c r="E36" s="1">
        <v>6886.31</v>
      </c>
      <c r="F36" s="1">
        <v>7870.28</v>
      </c>
      <c r="G36" s="1">
        <v>9353.32</v>
      </c>
      <c r="H36" s="1">
        <v>11115</v>
      </c>
      <c r="I36" s="1">
        <v>12153.03</v>
      </c>
      <c r="J36" s="1">
        <v>14113.58</v>
      </c>
      <c r="K36" s="1">
        <v>16251.93</v>
      </c>
      <c r="L36" s="1">
        <v>17879.400000000001</v>
      </c>
      <c r="M36" s="1">
        <v>19500.560000000001</v>
      </c>
      <c r="N36" s="1">
        <v>21330.83</v>
      </c>
      <c r="O36" s="1">
        <v>23014.59</v>
      </c>
      <c r="P36" s="1">
        <v>25669.13</v>
      </c>
      <c r="Q36" s="1">
        <v>28014.94</v>
      </c>
      <c r="R36" s="1">
        <v>30319.98</v>
      </c>
      <c r="S36" s="1">
        <v>35371.279999999999</v>
      </c>
      <c r="T36" s="1">
        <v>36102.550000000003</v>
      </c>
      <c r="U36" s="1">
        <v>40269.599999999999</v>
      </c>
      <c r="V36" s="1">
        <v>41610.9</v>
      </c>
      <c r="W36" s="1">
        <v>43760.7</v>
      </c>
    </row>
    <row r="37" spans="1:23">
      <c r="A37" s="1" t="s">
        <v>3</v>
      </c>
      <c r="B37" s="1">
        <v>2051.16</v>
      </c>
      <c r="C37" s="1">
        <v>2578.0300000000002</v>
      </c>
      <c r="D37" s="1">
        <v>3110.97</v>
      </c>
      <c r="E37" s="1">
        <v>3697.62</v>
      </c>
      <c r="F37" s="1">
        <v>4359.1499999999996</v>
      </c>
      <c r="G37" s="1">
        <v>5050.3999999999996</v>
      </c>
      <c r="H37" s="1">
        <v>6719.01</v>
      </c>
      <c r="I37" s="1">
        <v>7521.85</v>
      </c>
      <c r="J37" s="1">
        <v>9224.4599999999991</v>
      </c>
      <c r="K37" s="1">
        <v>11307.28</v>
      </c>
      <c r="L37" s="1">
        <v>12893.88</v>
      </c>
      <c r="M37" s="1">
        <v>14370.16</v>
      </c>
      <c r="N37" s="1">
        <v>15726.93</v>
      </c>
      <c r="O37" s="1">
        <v>16538.189999999999</v>
      </c>
      <c r="P37" s="1">
        <v>17885.39</v>
      </c>
      <c r="Q37" s="1">
        <v>18549.189999999999</v>
      </c>
      <c r="R37" s="1">
        <v>18809.64</v>
      </c>
      <c r="S37" s="1">
        <v>14104.28</v>
      </c>
      <c r="T37" s="1">
        <v>14083.73</v>
      </c>
      <c r="U37" s="1">
        <v>15695</v>
      </c>
      <c r="V37" s="1">
        <v>16311.3</v>
      </c>
      <c r="W37" s="1">
        <v>16737.3</v>
      </c>
    </row>
    <row r="38" spans="1:23">
      <c r="A38" s="1" t="s">
        <v>4</v>
      </c>
      <c r="B38" s="1">
        <v>6122.53</v>
      </c>
      <c r="C38" s="1">
        <v>6921.29</v>
      </c>
      <c r="D38" s="1">
        <v>8477.6299999999992</v>
      </c>
      <c r="E38" s="1">
        <v>10096.11</v>
      </c>
      <c r="F38" s="1">
        <v>11660.43</v>
      </c>
      <c r="G38" s="1">
        <v>13709.5</v>
      </c>
      <c r="H38" s="1">
        <v>16011.97</v>
      </c>
      <c r="I38" s="1">
        <v>17235.48</v>
      </c>
      <c r="J38" s="1">
        <v>20394.259999999998</v>
      </c>
      <c r="K38" s="1">
        <v>24515.759999999998</v>
      </c>
      <c r="L38" s="1">
        <v>26575.01</v>
      </c>
      <c r="M38" s="1">
        <v>28301.41</v>
      </c>
      <c r="N38" s="1">
        <v>29421.15</v>
      </c>
      <c r="O38" s="1">
        <v>29806.11</v>
      </c>
      <c r="P38" s="1">
        <v>32070.45</v>
      </c>
      <c r="Q38" s="1">
        <v>34016.32</v>
      </c>
      <c r="R38" s="1">
        <v>36010.269999999997</v>
      </c>
      <c r="S38" s="1">
        <v>35104.519999999997</v>
      </c>
      <c r="T38" s="1">
        <v>36206.89</v>
      </c>
      <c r="U38" s="1">
        <v>40391.300000000003</v>
      </c>
      <c r="V38" s="1">
        <v>42370.400000000001</v>
      </c>
      <c r="W38" s="1">
        <v>43944.1</v>
      </c>
    </row>
    <row r="39" spans="1:23">
      <c r="A39" s="1" t="s">
        <v>5</v>
      </c>
      <c r="B39" s="1">
        <v>2017.54</v>
      </c>
      <c r="C39" s="1">
        <v>2855.23</v>
      </c>
      <c r="D39" s="1">
        <v>3571.37</v>
      </c>
      <c r="E39" s="1">
        <v>4179.5200000000004</v>
      </c>
      <c r="F39" s="1">
        <v>4752.54</v>
      </c>
      <c r="G39" s="1">
        <v>5733.35</v>
      </c>
      <c r="H39" s="1">
        <v>7315.4</v>
      </c>
      <c r="I39" s="1">
        <v>7358.31</v>
      </c>
      <c r="J39" s="1">
        <v>9200.86</v>
      </c>
      <c r="K39" s="1">
        <v>11237.55</v>
      </c>
      <c r="L39" s="1">
        <v>12112.83</v>
      </c>
      <c r="M39" s="1">
        <v>12602.24</v>
      </c>
      <c r="N39" s="1">
        <v>12761.49</v>
      </c>
      <c r="O39" s="1">
        <v>12766.49</v>
      </c>
      <c r="P39" s="1">
        <v>13050.41</v>
      </c>
      <c r="Q39" s="1">
        <v>15528.42</v>
      </c>
      <c r="R39" s="1">
        <v>16818.11</v>
      </c>
      <c r="S39" s="1">
        <v>17026.68</v>
      </c>
      <c r="T39" s="1">
        <v>17651.93</v>
      </c>
      <c r="U39" s="1">
        <v>22590.2</v>
      </c>
      <c r="V39" s="1">
        <v>25642.6</v>
      </c>
      <c r="W39" s="1">
        <v>25698.2</v>
      </c>
    </row>
    <row r="40" spans="1:23">
      <c r="A40" s="1" t="s">
        <v>6</v>
      </c>
      <c r="B40" s="1">
        <v>1734.31</v>
      </c>
      <c r="C40" s="1">
        <v>2388.38</v>
      </c>
      <c r="D40" s="1">
        <v>3041.07</v>
      </c>
      <c r="E40" s="1">
        <v>3895.55</v>
      </c>
      <c r="F40" s="1">
        <v>4791.4799999999996</v>
      </c>
      <c r="G40" s="1">
        <v>6091.12</v>
      </c>
      <c r="H40" s="1">
        <v>8496.2000000000007</v>
      </c>
      <c r="I40" s="1">
        <v>9740.25</v>
      </c>
      <c r="J40" s="1">
        <v>11672</v>
      </c>
      <c r="K40" s="1">
        <v>14359.88</v>
      </c>
      <c r="L40" s="1">
        <v>15880.58</v>
      </c>
      <c r="M40" s="1">
        <v>16832.38</v>
      </c>
      <c r="N40" s="1">
        <v>17770.189999999999</v>
      </c>
      <c r="O40" s="1">
        <v>17831.509999999998</v>
      </c>
      <c r="P40" s="1">
        <v>18128.099999999999</v>
      </c>
      <c r="Q40" s="1">
        <v>16096.21</v>
      </c>
      <c r="R40" s="1">
        <v>17289.22</v>
      </c>
      <c r="S40" s="1">
        <v>17212.53</v>
      </c>
      <c r="T40" s="1">
        <v>17359.82</v>
      </c>
      <c r="U40" s="1">
        <v>20514.2</v>
      </c>
      <c r="V40" s="1">
        <v>23158.6</v>
      </c>
      <c r="W40" s="1">
        <v>24627</v>
      </c>
    </row>
    <row r="41" spans="1:23">
      <c r="A41" s="1" t="s">
        <v>7</v>
      </c>
      <c r="B41" s="1">
        <v>5458.22</v>
      </c>
      <c r="C41" s="1">
        <v>6002.54</v>
      </c>
      <c r="D41" s="1">
        <v>6672</v>
      </c>
      <c r="E41" s="1">
        <v>8009.01</v>
      </c>
      <c r="F41" s="1">
        <v>9251.15</v>
      </c>
      <c r="G41" s="1">
        <v>11023.49</v>
      </c>
      <c r="H41" s="1">
        <v>13668.58</v>
      </c>
      <c r="I41" s="1">
        <v>15212.49</v>
      </c>
      <c r="J41" s="1">
        <v>18457.27</v>
      </c>
      <c r="K41" s="1">
        <v>22226.7</v>
      </c>
      <c r="L41" s="1">
        <v>24846.43</v>
      </c>
      <c r="M41" s="1">
        <v>27077.65</v>
      </c>
      <c r="N41" s="1">
        <v>28626.58</v>
      </c>
      <c r="O41" s="1">
        <v>28669.02</v>
      </c>
      <c r="P41" s="1">
        <v>22246.9</v>
      </c>
      <c r="Q41" s="1">
        <v>23409.24</v>
      </c>
      <c r="R41" s="1">
        <v>25315.35</v>
      </c>
      <c r="S41" s="1">
        <v>24909.45</v>
      </c>
      <c r="T41" s="1">
        <v>25114.959999999999</v>
      </c>
      <c r="U41" s="1">
        <v>27584.1</v>
      </c>
      <c r="V41" s="1">
        <v>28975.1</v>
      </c>
      <c r="W41" s="1">
        <v>30209.4</v>
      </c>
    </row>
    <row r="42" spans="1:23">
      <c r="A42" s="1" t="s">
        <v>8</v>
      </c>
      <c r="B42" s="1">
        <v>2246.12</v>
      </c>
      <c r="C42" s="1">
        <v>2662.08</v>
      </c>
      <c r="D42" s="1">
        <v>3122.01</v>
      </c>
      <c r="E42" s="1">
        <v>3620.27</v>
      </c>
      <c r="F42" s="1">
        <v>4275.12</v>
      </c>
      <c r="G42" s="1">
        <v>5284.69</v>
      </c>
      <c r="H42" s="1">
        <v>6426.1</v>
      </c>
      <c r="I42" s="1">
        <v>7278.75</v>
      </c>
      <c r="J42" s="1">
        <v>8667.58</v>
      </c>
      <c r="K42" s="1">
        <v>10568.83</v>
      </c>
      <c r="L42" s="1">
        <v>11939.24</v>
      </c>
      <c r="M42" s="1">
        <v>12981.46</v>
      </c>
      <c r="N42" s="1">
        <v>13803.14</v>
      </c>
      <c r="O42" s="1">
        <v>14063.13</v>
      </c>
      <c r="P42" s="1">
        <v>14776.8</v>
      </c>
      <c r="Q42" s="1">
        <v>14944.53</v>
      </c>
      <c r="R42" s="1">
        <v>15074.62</v>
      </c>
      <c r="S42" s="1">
        <v>11726.82</v>
      </c>
      <c r="T42" s="1">
        <v>12311.32</v>
      </c>
      <c r="U42" s="1">
        <v>13235.5</v>
      </c>
      <c r="V42" s="1">
        <v>13070.2</v>
      </c>
      <c r="W42" s="1">
        <v>13531.2</v>
      </c>
    </row>
    <row r="43" spans="1:23">
      <c r="A43" s="1" t="s">
        <v>9</v>
      </c>
      <c r="B43" s="1">
        <v>3882.16</v>
      </c>
      <c r="C43" s="1">
        <v>4057.4</v>
      </c>
      <c r="D43" s="1">
        <v>4750.6000000000004</v>
      </c>
      <c r="E43" s="1">
        <v>511.5</v>
      </c>
      <c r="F43" s="27">
        <v>6188.9</v>
      </c>
      <c r="G43" s="1">
        <v>7065</v>
      </c>
      <c r="H43" s="1">
        <v>8314.3700000000008</v>
      </c>
      <c r="I43" s="1">
        <v>8587</v>
      </c>
      <c r="J43" s="1">
        <v>10368.6</v>
      </c>
      <c r="K43" s="1">
        <v>12582</v>
      </c>
      <c r="L43" s="1">
        <v>13691.58</v>
      </c>
      <c r="M43" s="1">
        <v>14382.93</v>
      </c>
      <c r="N43" s="1">
        <v>15039.38</v>
      </c>
      <c r="O43" s="1">
        <v>15083.67</v>
      </c>
      <c r="P43" s="1">
        <v>15386.09</v>
      </c>
      <c r="Q43" s="1">
        <v>15902.68</v>
      </c>
      <c r="R43" s="1">
        <v>16361.62</v>
      </c>
      <c r="S43" s="1">
        <v>13612.68</v>
      </c>
      <c r="T43" s="1">
        <v>13698.5</v>
      </c>
      <c r="U43" s="1">
        <v>14879.2</v>
      </c>
      <c r="V43" s="1">
        <v>15901</v>
      </c>
      <c r="W43" s="1">
        <v>15883.9</v>
      </c>
    </row>
    <row r="44" spans="1:23">
      <c r="A44" s="1" t="s">
        <v>10</v>
      </c>
      <c r="B44" s="1">
        <v>5408.76</v>
      </c>
      <c r="C44" s="1">
        <v>6694.23</v>
      </c>
      <c r="D44" s="1">
        <v>8072.8</v>
      </c>
      <c r="E44" s="1">
        <v>9154.18</v>
      </c>
      <c r="F44" s="1">
        <v>10366.370000000001</v>
      </c>
      <c r="G44" s="1">
        <v>12188.85</v>
      </c>
      <c r="H44" s="1">
        <v>14069.86</v>
      </c>
      <c r="I44" s="1">
        <v>15046.45</v>
      </c>
      <c r="J44" s="1">
        <v>17165.98</v>
      </c>
      <c r="K44" s="1">
        <v>19195.689999999999</v>
      </c>
      <c r="L44" s="1">
        <v>20181.72</v>
      </c>
      <c r="M44" s="1">
        <v>21602.12</v>
      </c>
      <c r="N44" s="1">
        <v>23567.7</v>
      </c>
      <c r="O44" s="1">
        <v>25123.45</v>
      </c>
      <c r="P44" s="1">
        <v>28178.65</v>
      </c>
      <c r="Q44" s="1">
        <v>30632.99</v>
      </c>
      <c r="R44" s="1">
        <v>32679.87</v>
      </c>
      <c r="S44" s="1">
        <v>38155.32</v>
      </c>
      <c r="T44" s="1">
        <v>38700.58</v>
      </c>
      <c r="U44" s="1">
        <v>43214.9</v>
      </c>
      <c r="V44" s="1">
        <v>44652.800000000003</v>
      </c>
      <c r="W44" s="1">
        <v>47218.7</v>
      </c>
    </row>
    <row r="45" spans="1:23">
      <c r="A45" s="1" t="s">
        <v>11</v>
      </c>
      <c r="B45" s="1">
        <v>10631.75</v>
      </c>
      <c r="C45" s="1">
        <v>12442.87</v>
      </c>
      <c r="D45" s="1">
        <v>15003.6</v>
      </c>
      <c r="E45" s="1">
        <v>18305.66</v>
      </c>
      <c r="F45" s="1">
        <v>21645.08</v>
      </c>
      <c r="G45" s="1">
        <v>25741.15</v>
      </c>
      <c r="H45" s="1">
        <v>30981.98</v>
      </c>
      <c r="I45" s="1">
        <v>34457.300000000003</v>
      </c>
      <c r="J45" s="1">
        <v>41425.480000000003</v>
      </c>
      <c r="K45" s="1">
        <v>49110.27</v>
      </c>
      <c r="L45" s="1">
        <v>54058.22</v>
      </c>
      <c r="M45" s="1">
        <v>59161.75</v>
      </c>
      <c r="N45" s="1">
        <v>65088.32</v>
      </c>
      <c r="O45" s="1">
        <v>70116.38</v>
      </c>
      <c r="P45" s="1">
        <v>77388.28</v>
      </c>
      <c r="Q45" s="1">
        <v>85869.759999999995</v>
      </c>
      <c r="R45" s="1">
        <v>92595.4</v>
      </c>
      <c r="S45" s="1">
        <v>99631.52</v>
      </c>
      <c r="T45" s="1">
        <v>102718.98</v>
      </c>
      <c r="U45" s="1">
        <v>116364.2</v>
      </c>
      <c r="V45" s="1">
        <v>122875.6</v>
      </c>
      <c r="W45" s="1">
        <v>128222.2</v>
      </c>
    </row>
    <row r="46" spans="1:23">
      <c r="A46" s="1" t="s">
        <v>12</v>
      </c>
      <c r="B46" s="1">
        <v>7796</v>
      </c>
      <c r="C46" s="1">
        <v>9705.02</v>
      </c>
      <c r="D46" s="1">
        <v>11648.7</v>
      </c>
      <c r="E46" s="1">
        <v>13437.8</v>
      </c>
      <c r="F46" s="1">
        <v>15742.51</v>
      </c>
      <c r="G46" s="1">
        <v>18780.439999999999</v>
      </c>
      <c r="H46" s="1">
        <v>21462.69</v>
      </c>
      <c r="I46" s="1">
        <v>22990.35</v>
      </c>
      <c r="J46" s="1">
        <v>27722.31</v>
      </c>
      <c r="K46" s="1">
        <v>32318.85</v>
      </c>
      <c r="L46" s="1">
        <v>34665.33</v>
      </c>
      <c r="M46" s="1">
        <v>37568.49</v>
      </c>
      <c r="N46" s="1">
        <v>40173.03</v>
      </c>
      <c r="O46" s="1">
        <v>42886.49</v>
      </c>
      <c r="P46" s="1">
        <v>47251.360000000001</v>
      </c>
      <c r="Q46" s="1">
        <v>51768.26</v>
      </c>
      <c r="R46" s="1">
        <v>56197.15</v>
      </c>
      <c r="S46" s="1">
        <v>62351.74</v>
      </c>
      <c r="T46" s="1">
        <v>64613.34</v>
      </c>
      <c r="U46" s="1">
        <v>73515.8</v>
      </c>
      <c r="V46" s="1">
        <v>77715.399999999994</v>
      </c>
      <c r="W46" s="1">
        <v>82553.2</v>
      </c>
    </row>
    <row r="47" spans="1:23">
      <c r="A47" s="1" t="s">
        <v>13</v>
      </c>
      <c r="B47" s="1">
        <v>3569.1</v>
      </c>
      <c r="C47" s="1">
        <v>3923.1</v>
      </c>
      <c r="D47" s="1">
        <v>4759.32</v>
      </c>
      <c r="E47" s="1">
        <v>5375.12</v>
      </c>
      <c r="F47" s="1">
        <v>6148.73</v>
      </c>
      <c r="G47" s="1">
        <v>7364.18</v>
      </c>
      <c r="H47" s="1">
        <v>8851.66</v>
      </c>
      <c r="I47" s="1">
        <v>10062.82</v>
      </c>
      <c r="J47" s="1">
        <v>12359.33</v>
      </c>
      <c r="K47" s="1">
        <v>15300.65</v>
      </c>
      <c r="L47" s="1">
        <v>17212.05</v>
      </c>
      <c r="M47" s="1">
        <v>19038.87</v>
      </c>
      <c r="N47" s="1">
        <v>20848.75</v>
      </c>
      <c r="O47" s="1">
        <v>22005.63</v>
      </c>
      <c r="P47" s="1">
        <v>24407.62</v>
      </c>
      <c r="Q47" s="1">
        <v>27018</v>
      </c>
      <c r="R47" s="1">
        <v>30006.82</v>
      </c>
      <c r="S47" s="1">
        <v>37113.980000000003</v>
      </c>
      <c r="T47" s="1">
        <v>38680.629999999997</v>
      </c>
      <c r="U47" s="1">
        <v>42959.199999999997</v>
      </c>
      <c r="V47" s="1">
        <v>45045</v>
      </c>
      <c r="W47" s="1">
        <v>47050.6</v>
      </c>
    </row>
    <row r="48" spans="1:23">
      <c r="A48" s="1" t="s">
        <v>14</v>
      </c>
      <c r="B48" s="1">
        <v>4682.01</v>
      </c>
      <c r="C48" s="1">
        <v>4983.67</v>
      </c>
      <c r="D48" s="1">
        <v>5763.35</v>
      </c>
      <c r="E48" s="1">
        <v>6568.93</v>
      </c>
      <c r="F48" s="1">
        <v>7614.55</v>
      </c>
      <c r="G48" s="1">
        <v>9249.1299999999992</v>
      </c>
      <c r="H48" s="1">
        <v>10823.01</v>
      </c>
      <c r="I48" s="1">
        <v>12236.53</v>
      </c>
      <c r="J48" s="1">
        <v>14737.12</v>
      </c>
      <c r="K48" s="1">
        <v>17560.18</v>
      </c>
      <c r="L48" s="1">
        <v>19701.78</v>
      </c>
      <c r="M48" s="1">
        <v>21759.64</v>
      </c>
      <c r="N48" s="1">
        <v>24055.759999999998</v>
      </c>
      <c r="O48" s="1">
        <v>25979.82</v>
      </c>
      <c r="P48" s="1">
        <v>28810.58</v>
      </c>
      <c r="Q48" s="1">
        <v>32182.09</v>
      </c>
      <c r="R48" s="1">
        <v>35804.04</v>
      </c>
      <c r="S48" s="1">
        <v>42395</v>
      </c>
      <c r="T48" s="1">
        <v>43903.89</v>
      </c>
      <c r="U48" s="1">
        <v>48810.400000000001</v>
      </c>
      <c r="V48" s="1">
        <v>53109.9</v>
      </c>
      <c r="W48" s="1">
        <v>54355.1</v>
      </c>
    </row>
    <row r="49" spans="1:23">
      <c r="A49" s="1" t="s">
        <v>15</v>
      </c>
      <c r="B49" s="1">
        <v>2450.48</v>
      </c>
      <c r="C49" s="1">
        <v>2807.41</v>
      </c>
      <c r="D49" s="1">
        <v>3456.7</v>
      </c>
      <c r="E49" s="1">
        <v>4056.76</v>
      </c>
      <c r="F49" s="1">
        <v>4670.53</v>
      </c>
      <c r="G49" s="1">
        <v>5500.25</v>
      </c>
      <c r="H49" s="1">
        <v>6971.05</v>
      </c>
      <c r="I49" s="1">
        <v>7655.18</v>
      </c>
      <c r="J49" s="1">
        <v>9451.26</v>
      </c>
      <c r="K49" s="1">
        <v>11702.82</v>
      </c>
      <c r="L49" s="1">
        <v>12948.88</v>
      </c>
      <c r="M49" s="1">
        <v>14338.5</v>
      </c>
      <c r="N49" s="1">
        <v>15714.63</v>
      </c>
      <c r="O49" s="1">
        <v>16723.78</v>
      </c>
      <c r="P49" s="1">
        <v>18499</v>
      </c>
      <c r="Q49" s="1">
        <v>20006.310000000001</v>
      </c>
      <c r="R49" s="1">
        <v>21984.78</v>
      </c>
      <c r="S49" s="1">
        <v>24757.5</v>
      </c>
      <c r="T49" s="1">
        <v>25691.5</v>
      </c>
      <c r="U49" s="1">
        <v>29619.7</v>
      </c>
      <c r="V49" s="1">
        <v>32074.7</v>
      </c>
      <c r="W49" s="1">
        <v>32200.1</v>
      </c>
    </row>
    <row r="50" spans="1:23">
      <c r="A50" s="1" t="s">
        <v>16</v>
      </c>
      <c r="B50" s="1">
        <v>10552.06</v>
      </c>
      <c r="C50" s="1">
        <v>12078.15</v>
      </c>
      <c r="D50" s="1">
        <v>15021.84</v>
      </c>
      <c r="E50" s="1">
        <v>18516.87</v>
      </c>
      <c r="F50" s="1">
        <v>22077.360000000001</v>
      </c>
      <c r="G50" s="1">
        <v>25965.91</v>
      </c>
      <c r="H50" s="1">
        <v>30933.279999999999</v>
      </c>
      <c r="I50" s="1">
        <v>33896.65</v>
      </c>
      <c r="J50" s="1">
        <v>39169.919999999998</v>
      </c>
      <c r="K50" s="1">
        <v>45361.85</v>
      </c>
      <c r="L50" s="1">
        <v>50013.24</v>
      </c>
      <c r="M50" s="1">
        <v>54684.33</v>
      </c>
      <c r="N50" s="1">
        <v>59426.59</v>
      </c>
      <c r="O50" s="1">
        <v>63002.33</v>
      </c>
      <c r="P50" s="1">
        <v>68024.490000000005</v>
      </c>
      <c r="Q50" s="1">
        <v>72634.149999999994</v>
      </c>
      <c r="R50" s="1">
        <v>76469.67</v>
      </c>
      <c r="S50" s="1">
        <v>71067.53</v>
      </c>
      <c r="T50" s="1">
        <v>73129</v>
      </c>
      <c r="U50" s="1">
        <v>83095.899999999994</v>
      </c>
      <c r="V50" s="1">
        <v>87435.1</v>
      </c>
      <c r="W50" s="1">
        <v>92068.7</v>
      </c>
    </row>
    <row r="51" spans="1:23">
      <c r="A51" s="1" t="s">
        <v>17</v>
      </c>
      <c r="B51" s="1">
        <v>6168.73</v>
      </c>
      <c r="C51" s="1">
        <v>6867.7</v>
      </c>
      <c r="D51" s="1">
        <v>8553.7900000000009</v>
      </c>
      <c r="E51" s="1">
        <v>10587.42</v>
      </c>
      <c r="F51" s="1">
        <v>12495.97</v>
      </c>
      <c r="G51" s="1">
        <v>15012.46</v>
      </c>
      <c r="H51" s="1">
        <v>18018.53</v>
      </c>
      <c r="I51" s="1">
        <v>19480.46</v>
      </c>
      <c r="J51" s="1">
        <v>23092.36</v>
      </c>
      <c r="K51" s="1">
        <v>26931.03</v>
      </c>
      <c r="L51" s="1">
        <v>29599.31</v>
      </c>
      <c r="M51" s="1">
        <v>32155.86</v>
      </c>
      <c r="N51" s="1">
        <v>34938.239999999998</v>
      </c>
      <c r="O51" s="1">
        <v>37002.160000000003</v>
      </c>
      <c r="P51" s="1">
        <v>40471.79</v>
      </c>
      <c r="Q51" s="1">
        <v>44552.83</v>
      </c>
      <c r="R51" s="1">
        <v>48055.86</v>
      </c>
      <c r="S51" s="1">
        <v>54259.199999999997</v>
      </c>
      <c r="T51" s="1">
        <v>54997.07</v>
      </c>
      <c r="U51" s="1">
        <v>58887.4</v>
      </c>
      <c r="V51" s="1">
        <v>61345.1</v>
      </c>
      <c r="W51" s="1">
        <v>59132.4</v>
      </c>
    </row>
    <row r="52" spans="1:23">
      <c r="A52" s="1" t="s">
        <v>18</v>
      </c>
      <c r="B52" s="1">
        <v>4975.63</v>
      </c>
      <c r="C52" s="1">
        <v>4757.45</v>
      </c>
      <c r="D52" s="1">
        <v>5633.24</v>
      </c>
      <c r="E52" s="1">
        <v>6520.14</v>
      </c>
      <c r="F52" s="1">
        <v>7581.32</v>
      </c>
      <c r="G52" s="1">
        <v>9230.68</v>
      </c>
      <c r="H52" s="1">
        <v>11328.89</v>
      </c>
      <c r="I52" s="1">
        <v>12961.1</v>
      </c>
      <c r="J52" s="1">
        <v>15967.61</v>
      </c>
      <c r="K52" s="1">
        <v>19632.259999999998</v>
      </c>
      <c r="L52" s="1">
        <v>22250.45</v>
      </c>
      <c r="M52" s="1">
        <v>24668.49</v>
      </c>
      <c r="N52" s="1">
        <v>27379.22</v>
      </c>
      <c r="O52" s="1">
        <v>29550.19</v>
      </c>
      <c r="P52" s="1">
        <v>32665.38</v>
      </c>
      <c r="Q52" s="1">
        <v>35478.089999999997</v>
      </c>
      <c r="R52" s="1">
        <v>39366.550000000003</v>
      </c>
      <c r="S52" s="1">
        <v>45828.31</v>
      </c>
      <c r="T52" s="1">
        <v>43443.46</v>
      </c>
      <c r="U52" s="1">
        <v>50012.9</v>
      </c>
      <c r="V52" s="1">
        <v>53734.9</v>
      </c>
      <c r="W52" s="1">
        <v>55803.6</v>
      </c>
    </row>
    <row r="53" spans="1:23">
      <c r="A53" s="1" t="s">
        <v>19</v>
      </c>
      <c r="B53" s="1">
        <v>4340.9399999999996</v>
      </c>
      <c r="C53" s="1">
        <v>4659.99</v>
      </c>
      <c r="D53" s="1">
        <v>5641.94</v>
      </c>
      <c r="E53" s="1">
        <v>6511.34</v>
      </c>
      <c r="F53" s="1">
        <v>7568.89</v>
      </c>
      <c r="G53" s="1">
        <v>9200</v>
      </c>
      <c r="H53" s="1">
        <v>11555</v>
      </c>
      <c r="I53" s="1">
        <v>13059.69</v>
      </c>
      <c r="J53" s="1">
        <v>16037.96</v>
      </c>
      <c r="K53" s="1">
        <v>19669.560000000001</v>
      </c>
      <c r="L53" s="1">
        <v>22154.23</v>
      </c>
      <c r="M53" s="1">
        <v>24501.67</v>
      </c>
      <c r="N53" s="1">
        <v>27037.32</v>
      </c>
      <c r="O53" s="1">
        <v>28902.21</v>
      </c>
      <c r="P53" s="1">
        <v>31551.37</v>
      </c>
      <c r="Q53" s="1">
        <v>33902.959999999999</v>
      </c>
      <c r="R53" s="1">
        <v>36425.78</v>
      </c>
      <c r="S53" s="1">
        <v>39752.120000000003</v>
      </c>
      <c r="T53" s="1">
        <v>41781.49</v>
      </c>
      <c r="U53" s="1">
        <v>46063.1</v>
      </c>
      <c r="V53" s="1">
        <v>48670.400000000001</v>
      </c>
      <c r="W53" s="1">
        <v>50012.9</v>
      </c>
    </row>
    <row r="54" spans="1:23">
      <c r="A54" s="1" t="s">
        <v>20</v>
      </c>
      <c r="B54" s="1">
        <v>11769.73</v>
      </c>
      <c r="C54" s="1">
        <v>15844.64</v>
      </c>
      <c r="D54" s="1">
        <v>18864.62</v>
      </c>
      <c r="E54" s="1">
        <v>22366.54</v>
      </c>
      <c r="F54" s="1">
        <v>26204.47</v>
      </c>
      <c r="G54" s="1">
        <v>31084.400000000001</v>
      </c>
      <c r="H54" s="1">
        <v>36796.71</v>
      </c>
      <c r="I54" s="1">
        <v>39482.559999999998</v>
      </c>
      <c r="J54" s="1">
        <v>46013.06</v>
      </c>
      <c r="K54" s="1">
        <v>53210.28</v>
      </c>
      <c r="L54" s="1">
        <v>57067.92</v>
      </c>
      <c r="M54" s="1">
        <v>62163.97</v>
      </c>
      <c r="N54" s="1">
        <v>67809.850000000006</v>
      </c>
      <c r="O54" s="1">
        <v>72812.55</v>
      </c>
      <c r="P54" s="1">
        <v>80854.91</v>
      </c>
      <c r="Q54" s="1">
        <v>89705.23</v>
      </c>
      <c r="R54" s="1">
        <v>97277.77</v>
      </c>
      <c r="S54" s="1">
        <v>107671.07</v>
      </c>
      <c r="T54" s="1">
        <v>110760.94</v>
      </c>
      <c r="U54" s="1">
        <v>124369.7</v>
      </c>
      <c r="V54" s="1">
        <v>129118.6</v>
      </c>
      <c r="W54" s="1">
        <v>135673.20000000001</v>
      </c>
    </row>
    <row r="55" spans="1:23">
      <c r="A55" s="1" t="s">
        <v>21</v>
      </c>
      <c r="B55" s="1">
        <v>2455.36</v>
      </c>
      <c r="C55" s="1">
        <v>2821.11</v>
      </c>
      <c r="D55" s="1">
        <v>3433.5</v>
      </c>
      <c r="E55" s="1">
        <v>4075.75</v>
      </c>
      <c r="F55" s="1">
        <v>4828.51</v>
      </c>
      <c r="G55" s="1">
        <v>5955.65</v>
      </c>
      <c r="H55" s="1">
        <v>7021</v>
      </c>
      <c r="I55" s="1">
        <v>7759.16</v>
      </c>
      <c r="J55" s="1">
        <v>9569.85</v>
      </c>
      <c r="K55" s="1">
        <v>11720.87</v>
      </c>
      <c r="L55" s="1">
        <v>13035.1</v>
      </c>
      <c r="M55" s="1">
        <v>14378</v>
      </c>
      <c r="N55" s="1">
        <v>15672.89</v>
      </c>
      <c r="O55" s="1">
        <v>16803.12</v>
      </c>
      <c r="P55" s="1">
        <v>18317.64</v>
      </c>
      <c r="Q55" s="1">
        <v>18523.259999999998</v>
      </c>
      <c r="R55" s="1">
        <v>20352.509999999998</v>
      </c>
      <c r="S55" s="1">
        <v>21237.14</v>
      </c>
      <c r="T55" s="1">
        <v>22156.69</v>
      </c>
      <c r="U55" s="1">
        <v>24740.9</v>
      </c>
      <c r="V55" s="1">
        <v>26300.9</v>
      </c>
      <c r="W55" s="1">
        <v>27202.400000000001</v>
      </c>
    </row>
    <row r="56" spans="1:23">
      <c r="A56" s="1" t="s">
        <v>22</v>
      </c>
      <c r="B56" s="1">
        <v>604.13</v>
      </c>
      <c r="C56" s="1">
        <v>693.2</v>
      </c>
      <c r="D56" s="1">
        <v>798.9</v>
      </c>
      <c r="E56" s="1">
        <v>894.57</v>
      </c>
      <c r="F56" s="1">
        <v>1052.8499999999999</v>
      </c>
      <c r="G56" s="1">
        <v>1223.28</v>
      </c>
      <c r="H56" s="1">
        <v>1503.06</v>
      </c>
      <c r="I56" s="1">
        <v>1654.21</v>
      </c>
      <c r="J56" s="1">
        <v>2064.5</v>
      </c>
      <c r="K56" s="1">
        <v>2522.66</v>
      </c>
      <c r="L56" s="1">
        <v>2855.54</v>
      </c>
      <c r="M56" s="1">
        <v>3146.46</v>
      </c>
      <c r="N56" s="1">
        <v>3500.72</v>
      </c>
      <c r="O56" s="1">
        <v>3702.76</v>
      </c>
      <c r="P56" s="1">
        <v>4053.2</v>
      </c>
      <c r="Q56" s="1">
        <v>4462.54</v>
      </c>
      <c r="R56" s="1">
        <v>4832.05</v>
      </c>
      <c r="S56" s="1">
        <v>5308.93</v>
      </c>
      <c r="T56" s="1">
        <v>5532.39</v>
      </c>
      <c r="U56" s="1">
        <v>6475.2</v>
      </c>
      <c r="V56" s="1">
        <v>6818.2</v>
      </c>
      <c r="W56" s="1">
        <v>7551.2</v>
      </c>
    </row>
    <row r="57" spans="1:23">
      <c r="A57" s="1" t="s">
        <v>23</v>
      </c>
      <c r="B57" s="1">
        <v>1971.3</v>
      </c>
      <c r="C57" s="1">
        <v>2272.8200000000002</v>
      </c>
      <c r="D57" s="1">
        <v>2692.81</v>
      </c>
      <c r="E57" s="1">
        <v>3070.49</v>
      </c>
      <c r="F57" s="1">
        <v>3491.57</v>
      </c>
      <c r="G57" s="1">
        <v>4122.51</v>
      </c>
      <c r="H57" s="1">
        <v>5793.66</v>
      </c>
      <c r="I57" s="1">
        <v>6530.01</v>
      </c>
      <c r="J57" s="1">
        <v>7925.58</v>
      </c>
      <c r="K57" s="1">
        <v>10011.370000000001</v>
      </c>
      <c r="L57" s="1">
        <v>11409.6</v>
      </c>
      <c r="M57" s="1">
        <v>12656.69</v>
      </c>
      <c r="N57" s="1">
        <v>14262.6</v>
      </c>
      <c r="O57" s="1">
        <v>15717.27</v>
      </c>
      <c r="P57" s="1">
        <v>17740.59</v>
      </c>
      <c r="Q57" s="1">
        <v>19424.73</v>
      </c>
      <c r="R57" s="1">
        <v>20363.189999999999</v>
      </c>
      <c r="S57" s="1">
        <v>23605.77</v>
      </c>
      <c r="T57" s="1">
        <v>25002.79</v>
      </c>
      <c r="U57" s="1">
        <v>27894</v>
      </c>
      <c r="V57" s="1">
        <v>29129</v>
      </c>
      <c r="W57" s="1">
        <v>30145.8</v>
      </c>
    </row>
    <row r="58" spans="1:23">
      <c r="A58" s="1" t="s">
        <v>24</v>
      </c>
      <c r="B58" s="1">
        <v>4875.12</v>
      </c>
      <c r="C58" s="1">
        <v>5333.09</v>
      </c>
      <c r="D58" s="1">
        <v>6379.63</v>
      </c>
      <c r="E58" s="1">
        <v>7385.11</v>
      </c>
      <c r="F58" s="1">
        <v>8637.81</v>
      </c>
      <c r="G58" s="1">
        <v>10505.3</v>
      </c>
      <c r="H58" s="1">
        <v>12601.23</v>
      </c>
      <c r="I58" s="1">
        <v>14151.28</v>
      </c>
      <c r="J58" s="1">
        <v>17185.48</v>
      </c>
      <c r="K58" s="1">
        <v>21026.68</v>
      </c>
      <c r="L58" s="1">
        <v>23872.799999999999</v>
      </c>
      <c r="M58" s="1">
        <v>26260.77</v>
      </c>
      <c r="N58" s="1">
        <v>28536.66</v>
      </c>
      <c r="O58" s="1">
        <v>30053.1</v>
      </c>
      <c r="P58" s="1">
        <v>32934.54</v>
      </c>
      <c r="Q58" s="1">
        <v>36980.22</v>
      </c>
      <c r="R58" s="1">
        <v>40678.129999999997</v>
      </c>
      <c r="S58" s="1">
        <v>46615.82</v>
      </c>
      <c r="T58" s="1">
        <v>48598.76</v>
      </c>
      <c r="U58" s="1">
        <v>53850.8</v>
      </c>
      <c r="V58" s="1">
        <v>56749.8</v>
      </c>
      <c r="W58" s="1">
        <v>60132.9</v>
      </c>
    </row>
    <row r="59" spans="1:23">
      <c r="A59" s="1" t="s">
        <v>25</v>
      </c>
      <c r="B59" s="1">
        <v>1185.04</v>
      </c>
      <c r="C59" s="1">
        <v>1426.34</v>
      </c>
      <c r="D59" s="1">
        <v>1677.8</v>
      </c>
      <c r="E59" s="1">
        <v>1979.06</v>
      </c>
      <c r="F59" s="1">
        <v>2282</v>
      </c>
      <c r="G59" s="1">
        <v>2741.9</v>
      </c>
      <c r="H59" s="1">
        <v>3561.56</v>
      </c>
      <c r="I59" s="1">
        <v>3912.68</v>
      </c>
      <c r="J59" s="1">
        <v>4602.16</v>
      </c>
      <c r="K59" s="1">
        <v>5701.84</v>
      </c>
      <c r="L59" s="1">
        <v>6852.2</v>
      </c>
      <c r="M59" s="1">
        <v>8006.79</v>
      </c>
      <c r="N59" s="1">
        <v>9266.39</v>
      </c>
      <c r="O59" s="1">
        <v>10502.56</v>
      </c>
      <c r="P59" s="1">
        <v>11776.73</v>
      </c>
      <c r="Q59" s="1">
        <v>13540.83</v>
      </c>
      <c r="R59" s="1">
        <v>14806.45</v>
      </c>
      <c r="S59" s="1">
        <v>16769.34</v>
      </c>
      <c r="T59" s="1">
        <v>17826.560000000001</v>
      </c>
      <c r="U59" s="1">
        <v>19586.400000000001</v>
      </c>
      <c r="V59" s="1">
        <v>20164.599999999999</v>
      </c>
      <c r="W59" s="1">
        <v>20913.3</v>
      </c>
    </row>
    <row r="60" spans="1:23">
      <c r="A60" s="1" t="s">
        <v>26</v>
      </c>
      <c r="B60" s="1">
        <v>2232.3200000000002</v>
      </c>
      <c r="C60" s="1">
        <v>2556.02</v>
      </c>
      <c r="D60" s="1">
        <v>3081.91</v>
      </c>
      <c r="E60" s="1">
        <v>3472.89</v>
      </c>
      <c r="F60" s="1">
        <v>4006.72</v>
      </c>
      <c r="G60" s="1">
        <v>4741.3100000000004</v>
      </c>
      <c r="H60" s="1">
        <v>5692.12</v>
      </c>
      <c r="I60" s="1">
        <v>6169.75</v>
      </c>
      <c r="J60" s="1">
        <v>7224.18</v>
      </c>
      <c r="K60" s="1">
        <v>8893.1200000000008</v>
      </c>
      <c r="L60" s="1">
        <v>10309.469999999999</v>
      </c>
      <c r="M60" s="1">
        <v>11720.91</v>
      </c>
      <c r="N60" s="1">
        <v>12814.59</v>
      </c>
      <c r="O60" s="1">
        <v>13619.17</v>
      </c>
      <c r="P60" s="1">
        <v>14788.42</v>
      </c>
      <c r="Q60" s="1">
        <v>16376.34</v>
      </c>
      <c r="R60" s="1">
        <v>17881.12</v>
      </c>
      <c r="S60" s="1">
        <v>23223.75</v>
      </c>
      <c r="T60" s="1">
        <v>24521.9</v>
      </c>
      <c r="U60" s="1">
        <v>27146.799999999999</v>
      </c>
      <c r="V60" s="1">
        <v>28954.2</v>
      </c>
      <c r="W60" s="1">
        <v>30021.1</v>
      </c>
    </row>
    <row r="61" spans="1:23">
      <c r="A61" s="1" t="s">
        <v>27</v>
      </c>
      <c r="B61" s="1">
        <v>2035.96</v>
      </c>
      <c r="C61" s="1">
        <v>2587.7199999999998</v>
      </c>
      <c r="D61" s="1">
        <v>3175.58</v>
      </c>
      <c r="E61" s="1">
        <v>3675.66</v>
      </c>
      <c r="F61" s="1">
        <v>4523.74</v>
      </c>
      <c r="G61" s="1">
        <v>5465.79</v>
      </c>
      <c r="H61" s="1">
        <v>7314.58</v>
      </c>
      <c r="I61" s="1">
        <v>8169.8</v>
      </c>
      <c r="J61" s="1">
        <v>10123.48</v>
      </c>
      <c r="K61" s="1">
        <v>12512.3</v>
      </c>
      <c r="L61" s="1">
        <v>14453.68</v>
      </c>
      <c r="M61" s="1">
        <v>16045.21</v>
      </c>
      <c r="N61" s="1">
        <v>17689.939999999999</v>
      </c>
      <c r="O61" s="1">
        <v>18021.86</v>
      </c>
      <c r="P61" s="1">
        <v>19399.59</v>
      </c>
      <c r="Q61" s="1">
        <v>21898.81</v>
      </c>
      <c r="R61" s="1">
        <v>24438.32</v>
      </c>
      <c r="S61" s="1">
        <v>25793.17</v>
      </c>
      <c r="T61" s="1">
        <v>26181.86</v>
      </c>
      <c r="U61" s="1">
        <v>29801</v>
      </c>
      <c r="V61" s="1">
        <v>32772.699999999997</v>
      </c>
      <c r="W61" s="1">
        <v>33786.1</v>
      </c>
    </row>
    <row r="62" spans="1:23">
      <c r="A62" s="1" t="s">
        <v>28</v>
      </c>
      <c r="B62" s="1">
        <v>1161.43</v>
      </c>
      <c r="C62" s="1">
        <v>1399.83</v>
      </c>
      <c r="D62" s="1">
        <v>1688.49</v>
      </c>
      <c r="E62" s="1">
        <v>1933.98</v>
      </c>
      <c r="F62" s="1">
        <v>2276.6999999999998</v>
      </c>
      <c r="G62" s="1">
        <v>2702.4</v>
      </c>
      <c r="H62" s="1">
        <v>3166.82</v>
      </c>
      <c r="I62" s="1">
        <v>3387.56</v>
      </c>
      <c r="J62" s="1">
        <v>4120.75</v>
      </c>
      <c r="K62" s="1">
        <v>5020.37</v>
      </c>
      <c r="L62" s="1">
        <v>5650.2</v>
      </c>
      <c r="M62" s="1">
        <v>6268.01</v>
      </c>
      <c r="N62" s="1">
        <v>6836.82</v>
      </c>
      <c r="O62" s="1">
        <v>6790.32</v>
      </c>
      <c r="P62" s="1">
        <v>7200.37</v>
      </c>
      <c r="Q62" s="1">
        <v>7459.9</v>
      </c>
      <c r="R62" s="1">
        <v>8246.07</v>
      </c>
      <c r="S62" s="1">
        <v>8718.2999999999993</v>
      </c>
      <c r="T62" s="1">
        <v>9016.7000000000007</v>
      </c>
      <c r="U62" s="1">
        <v>10243.299999999999</v>
      </c>
      <c r="V62" s="1">
        <v>11201.6</v>
      </c>
      <c r="W62" s="1">
        <v>11863.8</v>
      </c>
    </row>
    <row r="63" spans="1:23">
      <c r="A63" s="1" t="s">
        <v>29</v>
      </c>
      <c r="B63" s="1">
        <v>341.11</v>
      </c>
      <c r="C63" s="1">
        <v>390.2</v>
      </c>
      <c r="D63" s="1">
        <v>466.1</v>
      </c>
      <c r="E63" s="1">
        <v>543.32000000000005</v>
      </c>
      <c r="F63" s="1">
        <v>641.58000000000004</v>
      </c>
      <c r="G63" s="1">
        <v>783.61</v>
      </c>
      <c r="H63" s="1">
        <v>1018.62</v>
      </c>
      <c r="I63" s="1">
        <v>1081.27</v>
      </c>
      <c r="J63" s="1">
        <v>1350.43</v>
      </c>
      <c r="K63" s="1">
        <v>1670.44</v>
      </c>
      <c r="L63" s="1">
        <v>1893.54</v>
      </c>
      <c r="M63" s="1">
        <v>2101.0500000000002</v>
      </c>
      <c r="N63" s="1">
        <v>2303.3200000000002</v>
      </c>
      <c r="O63" s="1">
        <v>2417.0500000000002</v>
      </c>
      <c r="P63" s="1">
        <v>2572.4899999999998</v>
      </c>
      <c r="Q63" s="1">
        <v>2624.83</v>
      </c>
      <c r="R63" s="1">
        <v>2865.23</v>
      </c>
      <c r="S63" s="1">
        <v>2965.95</v>
      </c>
      <c r="T63" s="1">
        <v>3005.92</v>
      </c>
      <c r="U63" s="1">
        <v>3346.6</v>
      </c>
      <c r="V63" s="1">
        <v>3610.1</v>
      </c>
      <c r="W63" s="1">
        <v>3799.1</v>
      </c>
    </row>
    <row r="64" spans="1:23">
      <c r="A64" s="1" t="s">
        <v>30</v>
      </c>
      <c r="B64" s="1">
        <v>329.28</v>
      </c>
      <c r="C64" s="1">
        <v>445.36</v>
      </c>
      <c r="D64" s="1">
        <v>537.16</v>
      </c>
      <c r="E64" s="1">
        <v>606.1</v>
      </c>
      <c r="F64" s="1">
        <v>710.76</v>
      </c>
      <c r="G64" s="1">
        <v>889.2</v>
      </c>
      <c r="H64" s="1">
        <v>1203.92</v>
      </c>
      <c r="I64" s="1">
        <v>1353.31</v>
      </c>
      <c r="J64" s="1">
        <v>1689.65</v>
      </c>
      <c r="K64" s="1">
        <v>2102.21</v>
      </c>
      <c r="L64" s="1">
        <v>2341.29</v>
      </c>
      <c r="M64" s="1">
        <v>2565.06</v>
      </c>
      <c r="N64" s="1">
        <v>2752.1</v>
      </c>
      <c r="O64" s="1">
        <v>2911.77</v>
      </c>
      <c r="P64" s="1">
        <v>3168.59</v>
      </c>
      <c r="Q64" s="1">
        <v>3443.56</v>
      </c>
      <c r="R64" s="1">
        <v>3705.18</v>
      </c>
      <c r="S64" s="1">
        <v>3748.48</v>
      </c>
      <c r="T64" s="1">
        <v>3920.55</v>
      </c>
      <c r="U64" s="1">
        <v>4522.3</v>
      </c>
      <c r="V64" s="1">
        <v>5069.6000000000004</v>
      </c>
      <c r="W64" s="1">
        <v>5315</v>
      </c>
    </row>
    <row r="65" spans="1:28">
      <c r="A65" s="1" t="s">
        <v>31</v>
      </c>
      <c r="B65" s="1">
        <v>1598.28</v>
      </c>
      <c r="C65" s="1">
        <v>1886.35</v>
      </c>
      <c r="D65" s="1">
        <v>2209.09</v>
      </c>
      <c r="E65" s="1">
        <v>2604.19</v>
      </c>
      <c r="F65" s="1">
        <v>3045.26</v>
      </c>
      <c r="G65" s="1">
        <v>3523.16</v>
      </c>
      <c r="H65" s="1">
        <v>4183.21</v>
      </c>
      <c r="I65" s="1">
        <v>4277.05</v>
      </c>
      <c r="J65" s="1">
        <v>5437.47</v>
      </c>
      <c r="K65" s="1">
        <v>6610.05</v>
      </c>
      <c r="L65" s="1">
        <v>7505.31</v>
      </c>
      <c r="M65" s="1">
        <v>8360.24</v>
      </c>
      <c r="N65" s="1">
        <v>9273.4599999999991</v>
      </c>
      <c r="O65" s="1">
        <v>9324.7999999999993</v>
      </c>
      <c r="P65" s="1">
        <v>9649.7000000000007</v>
      </c>
      <c r="Q65" s="1">
        <v>10881.96</v>
      </c>
      <c r="R65" s="1">
        <v>12199.08</v>
      </c>
      <c r="S65" s="1">
        <v>13597.11</v>
      </c>
      <c r="T65" s="1">
        <v>13797.58</v>
      </c>
      <c r="U65" s="1">
        <v>15983.6</v>
      </c>
      <c r="V65" s="1">
        <v>17741.3</v>
      </c>
      <c r="W65" s="1">
        <v>19125.900000000001</v>
      </c>
    </row>
    <row r="66" spans="1:28">
      <c r="Y66" s="10"/>
      <c r="Z66" s="10"/>
      <c r="AA66" s="10"/>
      <c r="AB66" s="10"/>
    </row>
    <row r="67" spans="1:28">
      <c r="Y67" s="10"/>
      <c r="Z67" s="10"/>
      <c r="AA67" s="10"/>
      <c r="AB67" s="10"/>
    </row>
    <row r="68" spans="1:28">
      <c r="Y68" s="10"/>
      <c r="Z68" s="10"/>
      <c r="AA68" s="10"/>
      <c r="AB68" s="10"/>
    </row>
    <row r="69" spans="1:28">
      <c r="B69" s="39" t="s">
        <v>36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Y69" s="10"/>
      <c r="Z69" s="10"/>
      <c r="AA69" s="10"/>
      <c r="AB69" s="10"/>
    </row>
    <row r="70" spans="1:28">
      <c r="B70" s="1">
        <v>2002</v>
      </c>
      <c r="C70" s="1">
        <v>2003</v>
      </c>
      <c r="D70" s="1">
        <v>2004</v>
      </c>
      <c r="E70" s="1">
        <v>2005</v>
      </c>
      <c r="F70" s="1">
        <v>2006</v>
      </c>
      <c r="G70" s="1">
        <v>2007</v>
      </c>
      <c r="H70" s="1">
        <v>2008</v>
      </c>
      <c r="I70" s="1">
        <v>2009</v>
      </c>
      <c r="J70" s="1">
        <v>2010</v>
      </c>
      <c r="K70" s="1">
        <v>2011</v>
      </c>
      <c r="L70" s="1">
        <v>2012</v>
      </c>
      <c r="M70" s="1">
        <v>2013</v>
      </c>
      <c r="N70" s="1">
        <v>2014</v>
      </c>
      <c r="O70" s="1">
        <v>2015</v>
      </c>
      <c r="P70" s="1">
        <v>2016</v>
      </c>
      <c r="Q70" s="1">
        <v>2017</v>
      </c>
      <c r="R70" s="1">
        <v>2018</v>
      </c>
      <c r="S70" s="1">
        <v>2019</v>
      </c>
      <c r="T70" s="1">
        <v>2020</v>
      </c>
      <c r="U70" s="1">
        <v>2021</v>
      </c>
      <c r="V70" s="1">
        <v>2022</v>
      </c>
      <c r="W70" s="20">
        <v>2023</v>
      </c>
      <c r="Y70" s="10"/>
      <c r="Z70" s="10"/>
      <c r="AA70" s="10"/>
      <c r="AB70" s="10"/>
    </row>
    <row r="71" spans="1:28">
      <c r="A71" s="1" t="s">
        <v>2</v>
      </c>
      <c r="B71" s="30">
        <f t="shared" ref="B71:L71" si="23">B139+B104+B172</f>
        <v>27375.200000000001</v>
      </c>
      <c r="C71">
        <f t="shared" si="23"/>
        <v>33868.32</v>
      </c>
      <c r="D71">
        <f t="shared" si="23"/>
        <v>38769.19</v>
      </c>
      <c r="E71">
        <f t="shared" si="23"/>
        <v>45931.86</v>
      </c>
      <c r="F71">
        <f t="shared" si="23"/>
        <v>54315.71</v>
      </c>
      <c r="G71" s="1">
        <f t="shared" si="23"/>
        <v>71320.230011000007</v>
      </c>
      <c r="H71" s="1">
        <f t="shared" si="23"/>
        <v>144433.24647300001</v>
      </c>
      <c r="I71" s="1">
        <f t="shared" si="23"/>
        <v>216737.395211</v>
      </c>
      <c r="J71" s="1">
        <f t="shared" si="23"/>
        <v>218922.26</v>
      </c>
      <c r="K71" s="1">
        <f t="shared" si="23"/>
        <v>219781.81</v>
      </c>
      <c r="L71" s="1">
        <f t="shared" si="23"/>
        <v>237249.19</v>
      </c>
      <c r="M71" s="1">
        <f t="shared" ref="M71:V71" si="24">M139+M104+M172</f>
        <v>237576.04</v>
      </c>
      <c r="N71" s="1">
        <f t="shared" si="24"/>
        <v>313062.64</v>
      </c>
      <c r="O71" s="1">
        <f t="shared" si="24"/>
        <v>321595.32010000001</v>
      </c>
      <c r="P71" s="1">
        <f t="shared" si="24"/>
        <v>326290.56</v>
      </c>
      <c r="Q71" s="1">
        <f t="shared" si="24"/>
        <v>353379.59</v>
      </c>
      <c r="R71" s="1">
        <f t="shared" si="24"/>
        <v>345202.84</v>
      </c>
      <c r="S71" s="1">
        <f t="shared" si="24"/>
        <v>389293</v>
      </c>
      <c r="T71" s="1">
        <f t="shared" si="24"/>
        <v>426414.6</v>
      </c>
      <c r="U71" s="1">
        <f t="shared" si="24"/>
        <v>454187.2</v>
      </c>
      <c r="V71" s="1">
        <f t="shared" si="24"/>
        <v>474529.53</v>
      </c>
      <c r="Y71" s="10"/>
      <c r="Z71" s="10"/>
      <c r="AA71" s="10"/>
      <c r="AB71" s="10"/>
    </row>
    <row r="72" spans="1:28">
      <c r="A72" s="1" t="s">
        <v>3</v>
      </c>
      <c r="B72" s="30">
        <f t="shared" ref="B72:B100" si="25">B140+B105+B173</f>
        <v>5602.27</v>
      </c>
      <c r="C72">
        <f t="shared" ref="C72:C100" si="26">C140+C105+C173</f>
        <v>8743.0400000000009</v>
      </c>
      <c r="D72">
        <f t="shared" ref="D72:D100" si="27">D140+D105+D173</f>
        <v>10021.9</v>
      </c>
      <c r="E72">
        <f t="shared" ref="E72:E100" si="28">E140+E105+E173</f>
        <v>11474.99</v>
      </c>
      <c r="F72">
        <f t="shared" ref="F72:F100" si="29">F140+F105+F173</f>
        <v>13479.21</v>
      </c>
      <c r="G72" s="1">
        <f t="shared" ref="G72:G100" si="30">G140+G105+G173</f>
        <v>23865.799223999999</v>
      </c>
      <c r="H72" s="1">
        <f t="shared" ref="H72:H100" si="31">H140+H105+H173</f>
        <v>19887.631186999999</v>
      </c>
      <c r="I72" s="1">
        <f t="shared" ref="I72:I100" si="32">I140+I105+I173</f>
        <v>28914.3172701</v>
      </c>
      <c r="J72" s="1">
        <f t="shared" ref="J72:J100" si="33">J140+J105+J173</f>
        <v>34440.370000000003</v>
      </c>
      <c r="K72" s="1">
        <f t="shared" ref="K72:K100" si="34">K140+K105+K173</f>
        <v>36288.36</v>
      </c>
      <c r="L72" s="1">
        <f t="shared" ref="L72:L100" si="35">L140+L105+L173</f>
        <v>41731.760000000002</v>
      </c>
      <c r="M72" s="1">
        <f t="shared" ref="M72:M100" si="36">M140+M105+M173</f>
        <v>47841.16</v>
      </c>
      <c r="N72" s="1">
        <f t="shared" ref="N72:N100" si="37">N140+N105+N173</f>
        <v>53640.91</v>
      </c>
      <c r="O72" s="1">
        <f t="shared" ref="O72:O100" si="38">O140+O105+O173</f>
        <v>60763.7909</v>
      </c>
      <c r="P72" s="1">
        <f t="shared" ref="P72:P100" si="39">P140+P105+P173</f>
        <v>64635.7</v>
      </c>
      <c r="Q72" s="1">
        <f t="shared" ref="Q72:Q100" si="40">Q140+Q105+Q173</f>
        <v>68353.48</v>
      </c>
      <c r="R72" s="1">
        <f t="shared" ref="R72:R100" si="41">R140+R105+R173</f>
        <v>69481.06</v>
      </c>
      <c r="S72" s="1">
        <f t="shared" ref="S72:S100" si="42">S140+S105+S173</f>
        <v>75756.350000000006</v>
      </c>
      <c r="T72" s="1">
        <f t="shared" ref="T72:T100" si="43">T140+T105+T173</f>
        <v>82907.289999999994</v>
      </c>
      <c r="U72" s="1">
        <f t="shared" ref="U72:U100" si="44">U140+U105+U173</f>
        <v>89899</v>
      </c>
      <c r="V72" s="1">
        <f t="shared" ref="V72:V100" si="45">V140+V105+V173</f>
        <v>94370.76</v>
      </c>
      <c r="Y72" s="10"/>
      <c r="Z72" s="10"/>
      <c r="AA72" s="10"/>
      <c r="AB72" s="10"/>
    </row>
    <row r="73" spans="1:28">
      <c r="A73" s="1" t="s">
        <v>4</v>
      </c>
      <c r="B73" s="30">
        <f t="shared" si="25"/>
        <v>12244.48</v>
      </c>
      <c r="C73">
        <f t="shared" si="26"/>
        <v>14904.38</v>
      </c>
      <c r="D73">
        <f t="shared" si="27"/>
        <v>16535.71</v>
      </c>
      <c r="E73">
        <f t="shared" si="28"/>
        <v>18138.849999999999</v>
      </c>
      <c r="F73">
        <f t="shared" si="29"/>
        <v>21285.31</v>
      </c>
      <c r="G73" s="1">
        <f t="shared" si="30"/>
        <v>26820.241299000001</v>
      </c>
      <c r="H73" s="1">
        <f t="shared" si="31"/>
        <v>29220.682795000001</v>
      </c>
      <c r="I73" s="1">
        <f t="shared" si="32"/>
        <v>39509.006364000001</v>
      </c>
      <c r="J73" s="1">
        <f t="shared" si="33"/>
        <v>46448.86</v>
      </c>
      <c r="K73" s="1">
        <f t="shared" si="34"/>
        <v>52108.57</v>
      </c>
      <c r="L73" s="1">
        <f t="shared" si="35"/>
        <v>59849.48</v>
      </c>
      <c r="M73" s="1">
        <f t="shared" si="36"/>
        <v>68600.89</v>
      </c>
      <c r="N73" s="1">
        <f t="shared" si="37"/>
        <v>78928.240000000005</v>
      </c>
      <c r="O73" s="1">
        <f t="shared" si="38"/>
        <v>90972.013099999996</v>
      </c>
      <c r="P73" s="1">
        <f t="shared" si="39"/>
        <v>102201.06</v>
      </c>
      <c r="Q73" s="1">
        <f t="shared" si="40"/>
        <v>113965.53</v>
      </c>
      <c r="R73" s="1">
        <f t="shared" si="41"/>
        <v>121423.41</v>
      </c>
      <c r="S73" s="1">
        <f t="shared" si="42"/>
        <v>135127.24</v>
      </c>
      <c r="T73" s="1">
        <f t="shared" si="43"/>
        <v>154345.32999999999</v>
      </c>
      <c r="U73" s="1">
        <f t="shared" si="44"/>
        <v>172847.03</v>
      </c>
      <c r="V73" s="1">
        <f t="shared" si="45"/>
        <v>183317.8</v>
      </c>
      <c r="Y73" s="10"/>
      <c r="Z73" s="10"/>
      <c r="AA73" s="10"/>
      <c r="AB73" s="10"/>
    </row>
    <row r="74" spans="1:28">
      <c r="A74" s="1" t="s">
        <v>5</v>
      </c>
      <c r="B74" s="30">
        <f t="shared" si="25"/>
        <v>6823.17</v>
      </c>
      <c r="C74">
        <f t="shared" si="26"/>
        <v>9091.58</v>
      </c>
      <c r="D74">
        <f t="shared" si="27"/>
        <v>10738.54</v>
      </c>
      <c r="E74">
        <f t="shared" si="28"/>
        <v>12049.63</v>
      </c>
      <c r="F74">
        <f t="shared" si="29"/>
        <v>15955.43</v>
      </c>
      <c r="G74" s="1">
        <f t="shared" si="30"/>
        <v>23356.561096000001</v>
      </c>
      <c r="H74" s="1">
        <f t="shared" si="31"/>
        <v>21517.746373999998</v>
      </c>
      <c r="I74" s="1">
        <f t="shared" si="32"/>
        <v>29882.689452999999</v>
      </c>
      <c r="J74" s="1">
        <f t="shared" si="33"/>
        <v>34979.9</v>
      </c>
      <c r="K74" s="1">
        <f t="shared" si="34"/>
        <v>37223.81</v>
      </c>
      <c r="L74" s="1">
        <f t="shared" si="35"/>
        <v>42255.79</v>
      </c>
      <c r="M74" s="1">
        <f t="shared" si="36"/>
        <v>45340.49</v>
      </c>
      <c r="N74" s="1">
        <f t="shared" si="37"/>
        <v>49591.8</v>
      </c>
      <c r="O74" s="1">
        <f t="shared" si="38"/>
        <v>53666.655500000001</v>
      </c>
      <c r="P74" s="1">
        <f t="shared" si="39"/>
        <v>57555.82</v>
      </c>
      <c r="Q74" s="1">
        <f t="shared" si="40"/>
        <v>62514.54</v>
      </c>
      <c r="R74" s="1">
        <f t="shared" si="41"/>
        <v>65728.94</v>
      </c>
      <c r="S74" s="1">
        <f t="shared" si="42"/>
        <v>72542.03</v>
      </c>
      <c r="T74" s="1">
        <f t="shared" si="43"/>
        <v>81756.55</v>
      </c>
      <c r="U74" s="1">
        <f t="shared" si="44"/>
        <v>92283.72</v>
      </c>
      <c r="V74" s="1">
        <f t="shared" si="45"/>
        <v>101521.39</v>
      </c>
      <c r="Y74" s="10"/>
      <c r="Z74" s="10"/>
      <c r="AA74" s="10"/>
      <c r="AB74" s="10"/>
    </row>
    <row r="75" spans="1:28">
      <c r="A75" s="1" t="s">
        <v>6</v>
      </c>
      <c r="B75" s="30">
        <f t="shared" si="25"/>
        <v>3514.36</v>
      </c>
      <c r="C75">
        <f t="shared" si="26"/>
        <v>4722.16</v>
      </c>
      <c r="D75">
        <f t="shared" si="27"/>
        <v>5471.46</v>
      </c>
      <c r="E75">
        <f t="shared" si="28"/>
        <v>6549.81</v>
      </c>
      <c r="F75">
        <f t="shared" si="29"/>
        <v>8311.59</v>
      </c>
      <c r="G75" s="1">
        <f t="shared" si="30"/>
        <v>14177.957847</v>
      </c>
      <c r="H75" s="1">
        <f t="shared" si="31"/>
        <v>11906.316188000001</v>
      </c>
      <c r="I75" s="1">
        <f t="shared" si="32"/>
        <v>17337.630421000002</v>
      </c>
      <c r="J75" s="1">
        <f t="shared" si="33"/>
        <v>21984.38</v>
      </c>
      <c r="K75" s="1">
        <f t="shared" si="34"/>
        <v>24768.55</v>
      </c>
      <c r="L75" s="1">
        <f t="shared" si="35"/>
        <v>28282.75</v>
      </c>
      <c r="M75" s="1">
        <f t="shared" si="36"/>
        <v>31712.25</v>
      </c>
      <c r="N75" s="1">
        <f t="shared" si="37"/>
        <v>35717.08</v>
      </c>
      <c r="O75" s="1">
        <f t="shared" si="38"/>
        <v>41189.428399999997</v>
      </c>
      <c r="P75" s="1">
        <f t="shared" si="39"/>
        <v>46285.21</v>
      </c>
      <c r="Q75" s="1">
        <f t="shared" si="40"/>
        <v>51815.54</v>
      </c>
      <c r="R75" s="1">
        <f t="shared" si="41"/>
        <v>50595.27</v>
      </c>
      <c r="S75" s="1">
        <f t="shared" si="42"/>
        <v>52749.919999999998</v>
      </c>
      <c r="T75" s="1">
        <f t="shared" si="43"/>
        <v>55470.18</v>
      </c>
      <c r="U75" s="1">
        <f t="shared" si="44"/>
        <v>62483.03</v>
      </c>
      <c r="V75" s="1">
        <f t="shared" si="45"/>
        <v>67104.33</v>
      </c>
      <c r="Y75" s="10"/>
      <c r="Z75" s="10"/>
      <c r="AA75" s="10"/>
      <c r="AB75" s="10"/>
    </row>
    <row r="76" spans="1:28">
      <c r="A76" s="1" t="s">
        <v>7</v>
      </c>
      <c r="B76" s="30">
        <f t="shared" si="25"/>
        <v>14930.7</v>
      </c>
      <c r="C76">
        <f t="shared" si="26"/>
        <v>19055.63</v>
      </c>
      <c r="D76">
        <f t="shared" si="27"/>
        <v>20308.439999999999</v>
      </c>
      <c r="E76">
        <f t="shared" si="28"/>
        <v>21722.97</v>
      </c>
      <c r="F76">
        <f t="shared" si="29"/>
        <v>25609.34</v>
      </c>
      <c r="G76" s="1">
        <f t="shared" si="30"/>
        <v>32437.011601999999</v>
      </c>
      <c r="H76" s="1">
        <f t="shared" si="31"/>
        <v>33632.699744999998</v>
      </c>
      <c r="I76" s="1">
        <f t="shared" si="32"/>
        <v>44514.293261999999</v>
      </c>
      <c r="J76" s="1">
        <f t="shared" si="33"/>
        <v>52634.71</v>
      </c>
      <c r="K76" s="1">
        <f t="shared" si="34"/>
        <v>57340.160000000003</v>
      </c>
      <c r="L76" s="1">
        <f t="shared" si="35"/>
        <v>65185.42</v>
      </c>
      <c r="M76" s="1">
        <f t="shared" si="36"/>
        <v>72978.240000000005</v>
      </c>
      <c r="N76" s="1">
        <f t="shared" si="37"/>
        <v>81447.23</v>
      </c>
      <c r="O76" s="1">
        <f t="shared" si="38"/>
        <v>93765.838099999994</v>
      </c>
      <c r="P76" s="1">
        <f t="shared" si="39"/>
        <v>100086.61</v>
      </c>
      <c r="Q76" s="1">
        <f t="shared" si="40"/>
        <v>104757.11</v>
      </c>
      <c r="R76" s="1">
        <f t="shared" si="41"/>
        <v>110615.65</v>
      </c>
      <c r="S76" s="1">
        <f t="shared" si="42"/>
        <v>120174.02</v>
      </c>
      <c r="T76" s="1">
        <f t="shared" si="43"/>
        <v>129333.56</v>
      </c>
      <c r="U76" s="1">
        <f t="shared" si="44"/>
        <v>133951.35999999999</v>
      </c>
      <c r="V76" s="1">
        <f t="shared" si="45"/>
        <v>140021</v>
      </c>
      <c r="Y76" s="10"/>
      <c r="Z76" s="10"/>
      <c r="AA76" s="10"/>
      <c r="AB76" s="10"/>
    </row>
    <row r="77" spans="1:28">
      <c r="A77" s="1" t="s">
        <v>8</v>
      </c>
      <c r="B77" s="30">
        <f t="shared" si="25"/>
        <v>6289.8</v>
      </c>
      <c r="C77">
        <f t="shared" si="26"/>
        <v>7780.13</v>
      </c>
      <c r="D77">
        <f t="shared" si="27"/>
        <v>8087.64</v>
      </c>
      <c r="E77">
        <f t="shared" si="28"/>
        <v>8219.14</v>
      </c>
      <c r="F77">
        <f t="shared" si="29"/>
        <v>9796.59</v>
      </c>
      <c r="G77" s="1">
        <f t="shared" si="30"/>
        <v>12417.775362</v>
      </c>
      <c r="H77" s="1">
        <f t="shared" si="31"/>
        <v>13752.068513</v>
      </c>
      <c r="I77" s="1">
        <f t="shared" si="32"/>
        <v>17435.366886</v>
      </c>
      <c r="J77" s="1">
        <f t="shared" si="33"/>
        <v>19512.509999999998</v>
      </c>
      <c r="K77" s="1">
        <f t="shared" si="34"/>
        <v>21740.66</v>
      </c>
      <c r="L77" s="1">
        <f t="shared" si="35"/>
        <v>24429.34</v>
      </c>
      <c r="M77" s="1">
        <f t="shared" si="36"/>
        <v>27739.54</v>
      </c>
      <c r="N77" s="1">
        <f t="shared" si="37"/>
        <v>33040.699999999997</v>
      </c>
      <c r="O77" s="1">
        <f t="shared" si="38"/>
        <v>39372.518799999998</v>
      </c>
      <c r="P77" s="1">
        <f t="shared" si="39"/>
        <v>44046.52</v>
      </c>
      <c r="Q77" s="1">
        <f t="shared" si="40"/>
        <v>44505.43</v>
      </c>
      <c r="R77" s="1">
        <f t="shared" si="41"/>
        <v>44222.3</v>
      </c>
      <c r="S77" s="1">
        <f t="shared" si="42"/>
        <v>49048.08</v>
      </c>
      <c r="T77" s="1">
        <f t="shared" si="43"/>
        <v>55821.599999999999</v>
      </c>
      <c r="U77" s="1">
        <f t="shared" si="44"/>
        <v>60297.06</v>
      </c>
      <c r="V77" s="1">
        <f t="shared" si="45"/>
        <v>63814.07</v>
      </c>
      <c r="Y77" s="10"/>
      <c r="Z77" s="10"/>
      <c r="AA77" s="10"/>
      <c r="AB77" s="10"/>
    </row>
    <row r="78" spans="1:28">
      <c r="A78" s="1" t="s">
        <v>9</v>
      </c>
      <c r="B78" s="30">
        <f t="shared" si="25"/>
        <v>8202.85</v>
      </c>
      <c r="C78">
        <f t="shared" si="26"/>
        <v>10038.5</v>
      </c>
      <c r="D78">
        <f t="shared" si="27"/>
        <v>10315.51</v>
      </c>
      <c r="E78">
        <f t="shared" si="28"/>
        <v>10583.34</v>
      </c>
      <c r="F78">
        <f t="shared" si="29"/>
        <v>11898.09</v>
      </c>
      <c r="G78" s="1">
        <f t="shared" si="30"/>
        <v>13805.022981</v>
      </c>
      <c r="H78" s="1">
        <f t="shared" si="31"/>
        <v>14990.796490999999</v>
      </c>
      <c r="I78" s="1">
        <f t="shared" si="32"/>
        <v>19047.074302000001</v>
      </c>
      <c r="J78" s="1">
        <f t="shared" si="33"/>
        <v>22780.52</v>
      </c>
      <c r="K78" s="1">
        <f t="shared" si="34"/>
        <v>24884.89</v>
      </c>
      <c r="L78" s="1">
        <f t="shared" si="35"/>
        <v>28737.25</v>
      </c>
      <c r="M78" s="1">
        <f t="shared" si="36"/>
        <v>32403.32</v>
      </c>
      <c r="N78" s="1">
        <f t="shared" si="37"/>
        <v>36277.089999999997</v>
      </c>
      <c r="O78" s="1">
        <f t="shared" si="38"/>
        <v>43577.167099999999</v>
      </c>
      <c r="P78" s="1">
        <f t="shared" si="39"/>
        <v>45647.92</v>
      </c>
      <c r="Q78" s="1">
        <f t="shared" si="40"/>
        <v>48289.64</v>
      </c>
      <c r="R78" s="1">
        <f t="shared" si="41"/>
        <v>48953.5</v>
      </c>
      <c r="S78" s="1">
        <f t="shared" si="42"/>
        <v>53109.7</v>
      </c>
      <c r="T78" s="1">
        <f t="shared" si="43"/>
        <v>58788.52</v>
      </c>
      <c r="U78" s="1">
        <f t="shared" si="44"/>
        <v>63364.17</v>
      </c>
      <c r="V78" s="1">
        <f t="shared" si="45"/>
        <v>68336.899999999994</v>
      </c>
      <c r="Y78" s="10"/>
      <c r="Z78" s="10"/>
      <c r="AA78" s="10"/>
      <c r="AB78" s="10"/>
    </row>
    <row r="79" spans="1:28">
      <c r="A79" s="1" t="s">
        <v>10</v>
      </c>
      <c r="B79" s="30">
        <f t="shared" si="25"/>
        <v>24826.05</v>
      </c>
      <c r="C79">
        <f t="shared" si="26"/>
        <v>38926.36</v>
      </c>
      <c r="D79">
        <f t="shared" si="27"/>
        <v>39854.51</v>
      </c>
      <c r="E79">
        <f t="shared" si="28"/>
        <v>43727.199999999997</v>
      </c>
      <c r="F79">
        <f t="shared" si="29"/>
        <v>53025.63</v>
      </c>
      <c r="G79" s="1">
        <f t="shared" si="30"/>
        <v>89670.542168</v>
      </c>
      <c r="H79" s="1">
        <f t="shared" si="31"/>
        <v>68898.986619000003</v>
      </c>
      <c r="I79" s="1">
        <f t="shared" si="32"/>
        <v>97385.095877</v>
      </c>
      <c r="J79" s="1">
        <f t="shared" si="33"/>
        <v>111514.07</v>
      </c>
      <c r="K79" s="1">
        <f t="shared" si="34"/>
        <v>115578.38</v>
      </c>
      <c r="L79" s="1">
        <f t="shared" si="35"/>
        <v>126753.37</v>
      </c>
      <c r="M79" s="1">
        <f t="shared" si="36"/>
        <v>141392.63</v>
      </c>
      <c r="N79" s="1">
        <f t="shared" si="37"/>
        <v>165926.01</v>
      </c>
      <c r="O79" s="1">
        <f t="shared" si="38"/>
        <v>219656.97469999999</v>
      </c>
      <c r="P79" s="1">
        <f t="shared" si="39"/>
        <v>227578.51</v>
      </c>
      <c r="Q79" s="1">
        <f t="shared" si="40"/>
        <v>239537.81</v>
      </c>
      <c r="R79" s="1">
        <f t="shared" si="41"/>
        <v>239749.44</v>
      </c>
      <c r="S79" s="1">
        <f t="shared" si="42"/>
        <v>271156.31</v>
      </c>
      <c r="T79" s="1">
        <f t="shared" si="43"/>
        <v>318778.14</v>
      </c>
      <c r="U79" s="1">
        <f t="shared" si="44"/>
        <v>358762.23</v>
      </c>
      <c r="V79" s="1">
        <f t="shared" si="45"/>
        <v>373195.98</v>
      </c>
      <c r="Y79" s="10"/>
      <c r="Z79" s="10"/>
      <c r="AA79" s="10"/>
      <c r="AB79" s="10"/>
    </row>
    <row r="80" spans="1:28">
      <c r="A80" s="1" t="s">
        <v>11</v>
      </c>
      <c r="B80" s="30">
        <f t="shared" si="25"/>
        <v>21595.7</v>
      </c>
      <c r="C80">
        <f t="shared" si="26"/>
        <v>31323.040000000001</v>
      </c>
      <c r="D80">
        <f t="shared" si="27"/>
        <v>35622.589999999997</v>
      </c>
      <c r="E80">
        <f t="shared" si="28"/>
        <v>41270.92</v>
      </c>
      <c r="F80">
        <f t="shared" si="29"/>
        <v>49204.480000000003</v>
      </c>
      <c r="G80" s="1">
        <f t="shared" si="30"/>
        <v>63061.858229999998</v>
      </c>
      <c r="H80" s="1">
        <f t="shared" si="31"/>
        <v>69391.835668</v>
      </c>
      <c r="I80" s="1">
        <f t="shared" si="32"/>
        <v>92710.820731</v>
      </c>
      <c r="J80" s="1">
        <f t="shared" si="33"/>
        <v>115141.02</v>
      </c>
      <c r="K80" s="1">
        <f t="shared" si="34"/>
        <v>127606.34</v>
      </c>
      <c r="L80" s="1">
        <f t="shared" si="35"/>
        <v>147997.57</v>
      </c>
      <c r="M80" s="1">
        <f t="shared" si="36"/>
        <v>166768.97</v>
      </c>
      <c r="N80" s="1">
        <f t="shared" si="37"/>
        <v>189736.18</v>
      </c>
      <c r="O80" s="1">
        <f t="shared" si="38"/>
        <v>225449.73579999999</v>
      </c>
      <c r="P80" s="1">
        <f t="shared" si="39"/>
        <v>258398.27</v>
      </c>
      <c r="Q80" s="1">
        <f t="shared" si="40"/>
        <v>282908.96999999997</v>
      </c>
      <c r="R80" s="1">
        <f t="shared" si="41"/>
        <v>297338.68</v>
      </c>
      <c r="S80" s="1">
        <f t="shared" si="42"/>
        <v>339017.3</v>
      </c>
      <c r="T80" s="1">
        <f t="shared" si="43"/>
        <v>401170.4</v>
      </c>
      <c r="U80" s="1">
        <f t="shared" si="44"/>
        <v>456143.5</v>
      </c>
      <c r="V80" s="1">
        <f t="shared" si="45"/>
        <v>494920.01</v>
      </c>
      <c r="Y80" s="10"/>
      <c r="Z80" s="10"/>
      <c r="AA80" s="10"/>
      <c r="AB80" s="10"/>
    </row>
    <row r="81" spans="1:28">
      <c r="A81" s="1" t="s">
        <v>12</v>
      </c>
      <c r="B81" s="30">
        <f t="shared" si="25"/>
        <v>20065.900000000001</v>
      </c>
      <c r="C81" s="30">
        <f t="shared" si="26"/>
        <v>28094.67</v>
      </c>
      <c r="D81">
        <f t="shared" si="27"/>
        <v>34483.870000000003</v>
      </c>
      <c r="E81">
        <f t="shared" si="28"/>
        <v>39672.68</v>
      </c>
      <c r="F81">
        <f t="shared" si="29"/>
        <v>48140</v>
      </c>
      <c r="G81" s="1">
        <f t="shared" si="30"/>
        <v>61201.922762000002</v>
      </c>
      <c r="H81" s="1">
        <f t="shared" si="31"/>
        <v>68758.516514000003</v>
      </c>
      <c r="I81" s="1">
        <f t="shared" si="32"/>
        <v>92707.675245999999</v>
      </c>
      <c r="J81" s="1">
        <f t="shared" si="33"/>
        <v>115922.17</v>
      </c>
      <c r="K81" s="1">
        <f t="shared" si="34"/>
        <v>125347.16</v>
      </c>
      <c r="L81" s="1">
        <f t="shared" si="35"/>
        <v>138134.29</v>
      </c>
      <c r="M81" s="1">
        <f t="shared" si="36"/>
        <v>154815.65</v>
      </c>
      <c r="N81" s="1">
        <f t="shared" si="37"/>
        <v>172940.56</v>
      </c>
      <c r="O81" s="1">
        <f t="shared" si="38"/>
        <v>209192.54310000001</v>
      </c>
      <c r="P81" s="1">
        <f t="shared" si="39"/>
        <v>224034.67</v>
      </c>
      <c r="Q81" s="1">
        <f t="shared" si="40"/>
        <v>281398.15999999997</v>
      </c>
      <c r="R81" s="1">
        <f t="shared" si="41"/>
        <v>287241.21000000002</v>
      </c>
      <c r="S81" s="1">
        <f t="shared" si="42"/>
        <v>347301.4</v>
      </c>
      <c r="T81" s="1">
        <f t="shared" si="43"/>
        <v>424323</v>
      </c>
      <c r="U81" s="1">
        <f t="shared" si="44"/>
        <v>464057</v>
      </c>
      <c r="V81" s="1">
        <f t="shared" si="45"/>
        <v>492277</v>
      </c>
      <c r="Y81" s="10"/>
      <c r="Z81" s="10"/>
      <c r="AA81" s="10"/>
      <c r="AB81" s="10"/>
    </row>
    <row r="82" spans="1:28">
      <c r="A82" s="1" t="s">
        <v>13</v>
      </c>
      <c r="B82" s="30">
        <f t="shared" si="25"/>
        <v>6613.69</v>
      </c>
      <c r="C82" s="30">
        <f t="shared" si="26"/>
        <v>7878.32</v>
      </c>
      <c r="D82" s="30">
        <f t="shared" si="27"/>
        <v>9254.27</v>
      </c>
      <c r="E82">
        <f t="shared" si="28"/>
        <v>11438.6</v>
      </c>
      <c r="F82">
        <f t="shared" si="29"/>
        <v>14127.6</v>
      </c>
      <c r="G82" s="1">
        <f t="shared" si="30"/>
        <v>19969.000908999999</v>
      </c>
      <c r="H82" s="1">
        <f t="shared" si="31"/>
        <v>19707.837054</v>
      </c>
      <c r="I82" s="1">
        <f t="shared" si="32"/>
        <v>27860.310388999998</v>
      </c>
      <c r="J82" s="1">
        <f t="shared" si="33"/>
        <v>33990.949999999997</v>
      </c>
      <c r="K82" s="1">
        <f t="shared" si="34"/>
        <v>38394.5</v>
      </c>
      <c r="L82" s="1">
        <f t="shared" si="35"/>
        <v>45303.81</v>
      </c>
      <c r="M82" s="1">
        <f t="shared" si="36"/>
        <v>51842.11</v>
      </c>
      <c r="N82" s="1">
        <f t="shared" si="37"/>
        <v>60457.99</v>
      </c>
      <c r="O82" s="1">
        <f t="shared" si="38"/>
        <v>73196.519</v>
      </c>
      <c r="P82" s="1">
        <f t="shared" si="39"/>
        <v>84193.4</v>
      </c>
      <c r="Q82" s="1">
        <f t="shared" si="40"/>
        <v>96763.48</v>
      </c>
      <c r="R82" s="1">
        <f t="shared" si="41"/>
        <v>100120.1</v>
      </c>
      <c r="S82" s="1">
        <f t="shared" si="42"/>
        <v>114707.83</v>
      </c>
      <c r="T82" s="1">
        <f t="shared" si="43"/>
        <v>132769.32999999999</v>
      </c>
      <c r="U82" s="1">
        <f t="shared" si="44"/>
        <v>149400.29</v>
      </c>
      <c r="V82" s="1">
        <f t="shared" si="45"/>
        <v>162065.53</v>
      </c>
      <c r="Y82" s="10"/>
      <c r="Z82" s="10"/>
      <c r="AA82" s="10"/>
      <c r="AB82" s="10"/>
    </row>
    <row r="83" spans="1:28">
      <c r="A83" s="1" t="s">
        <v>14</v>
      </c>
      <c r="B83" s="30">
        <f t="shared" si="25"/>
        <v>8143.32</v>
      </c>
      <c r="C83">
        <f t="shared" si="26"/>
        <v>10306.61</v>
      </c>
      <c r="D83">
        <f t="shared" si="27"/>
        <v>11589.41</v>
      </c>
      <c r="E83">
        <f t="shared" si="28"/>
        <v>13338.44</v>
      </c>
      <c r="F83">
        <f t="shared" si="29"/>
        <v>16500.78</v>
      </c>
      <c r="G83" s="1">
        <f t="shared" si="30"/>
        <v>22876.508102</v>
      </c>
      <c r="H83" s="1">
        <f t="shared" si="31"/>
        <v>23872.93922</v>
      </c>
      <c r="I83" s="1">
        <f t="shared" si="32"/>
        <v>33784.117982000003</v>
      </c>
      <c r="J83" s="1">
        <f t="shared" si="33"/>
        <v>41588.85</v>
      </c>
      <c r="K83" s="1">
        <f t="shared" si="34"/>
        <v>45763.01</v>
      </c>
      <c r="L83" s="1">
        <f t="shared" si="35"/>
        <v>53888.62</v>
      </c>
      <c r="M83" s="1">
        <f t="shared" si="36"/>
        <v>61752.07</v>
      </c>
      <c r="N83" s="1">
        <f t="shared" si="37"/>
        <v>72866.98</v>
      </c>
      <c r="O83" s="1">
        <f t="shared" si="38"/>
        <v>86732.456300000005</v>
      </c>
      <c r="P83" s="1">
        <f t="shared" si="39"/>
        <v>93623.83</v>
      </c>
      <c r="Q83" s="1">
        <f t="shared" si="40"/>
        <v>103369.24</v>
      </c>
      <c r="R83" s="1">
        <f t="shared" si="41"/>
        <v>107309.97</v>
      </c>
      <c r="S83" s="1">
        <f t="shared" si="42"/>
        <v>122456.58</v>
      </c>
      <c r="T83" s="1">
        <f t="shared" si="43"/>
        <v>148134.17000000001</v>
      </c>
      <c r="U83" s="1">
        <f t="shared" si="44"/>
        <v>169836.3</v>
      </c>
      <c r="V83" s="1">
        <f t="shared" si="45"/>
        <v>181394.58</v>
      </c>
      <c r="Y83" s="10"/>
      <c r="Z83" s="10"/>
      <c r="AA83" s="10"/>
      <c r="AB83" s="10"/>
    </row>
    <row r="84" spans="1:28">
      <c r="A84" s="1" t="s">
        <v>15</v>
      </c>
      <c r="B84" s="30">
        <f t="shared" si="25"/>
        <v>4993.6400000000003</v>
      </c>
      <c r="C84" s="30">
        <f t="shared" si="26"/>
        <v>5974.19</v>
      </c>
      <c r="D84" s="30">
        <f t="shared" si="27"/>
        <v>6816.59</v>
      </c>
      <c r="E84">
        <f t="shared" si="28"/>
        <v>8111.89</v>
      </c>
      <c r="F84">
        <f t="shared" si="29"/>
        <v>9749.68</v>
      </c>
      <c r="G84" s="1">
        <f t="shared" si="30"/>
        <v>13255.836660999999</v>
      </c>
      <c r="H84" s="1">
        <f t="shared" si="31"/>
        <v>12839.8802</v>
      </c>
      <c r="I84" s="1">
        <f t="shared" si="32"/>
        <v>18180.135138000001</v>
      </c>
      <c r="J84" s="1">
        <f t="shared" si="33"/>
        <v>23674.55</v>
      </c>
      <c r="K84" s="1">
        <f t="shared" si="34"/>
        <v>26208.6</v>
      </c>
      <c r="L84" s="1">
        <f t="shared" si="35"/>
        <v>30248.79</v>
      </c>
      <c r="M84" s="1">
        <f t="shared" si="36"/>
        <v>35379.35</v>
      </c>
      <c r="N84" s="1">
        <f t="shared" si="37"/>
        <v>40483.71</v>
      </c>
      <c r="O84" s="1">
        <f t="shared" si="38"/>
        <v>48116.788399999998</v>
      </c>
      <c r="P84" s="1">
        <f t="shared" si="39"/>
        <v>55889.27</v>
      </c>
      <c r="Q84" s="1">
        <f t="shared" si="40"/>
        <v>63295.56</v>
      </c>
      <c r="R84" s="1">
        <f t="shared" si="41"/>
        <v>70309.05</v>
      </c>
      <c r="S84" s="1">
        <f t="shared" si="42"/>
        <v>79734.67</v>
      </c>
      <c r="T84" s="1">
        <f t="shared" si="43"/>
        <v>92795.05</v>
      </c>
      <c r="U84" s="1">
        <f t="shared" si="44"/>
        <v>104756.1</v>
      </c>
      <c r="V84" s="1">
        <f t="shared" si="45"/>
        <v>116090.47</v>
      </c>
      <c r="Y84" s="10"/>
      <c r="Z84" s="10"/>
      <c r="AA84" s="10"/>
      <c r="AB84" s="10"/>
    </row>
    <row r="85" spans="1:28">
      <c r="A85" s="1" t="s">
        <v>16</v>
      </c>
      <c r="B85" s="30">
        <f t="shared" si="25"/>
        <v>19833.099999999999</v>
      </c>
      <c r="C85">
        <f t="shared" si="26"/>
        <v>25583.15</v>
      </c>
      <c r="D85">
        <f t="shared" si="27"/>
        <v>29574.560000000001</v>
      </c>
      <c r="E85">
        <f t="shared" si="28"/>
        <v>33677.339999999997</v>
      </c>
      <c r="F85">
        <f t="shared" si="29"/>
        <v>39966.49</v>
      </c>
      <c r="G85" s="1">
        <f t="shared" si="30"/>
        <v>49044.504562000002</v>
      </c>
      <c r="H85" s="1">
        <f t="shared" si="31"/>
        <v>52340.338247</v>
      </c>
      <c r="I85" s="1">
        <f t="shared" si="32"/>
        <v>71595.406868000005</v>
      </c>
      <c r="J85" s="1">
        <f t="shared" si="33"/>
        <v>85822.91</v>
      </c>
      <c r="K85" s="1">
        <f t="shared" si="34"/>
        <v>93898.22</v>
      </c>
      <c r="L85" s="1">
        <f t="shared" si="35"/>
        <v>103197</v>
      </c>
      <c r="M85" s="1">
        <f t="shared" si="36"/>
        <v>122207.19</v>
      </c>
      <c r="N85" s="1">
        <f t="shared" si="37"/>
        <v>136380.64000000001</v>
      </c>
      <c r="O85" s="1">
        <f t="shared" si="38"/>
        <v>156296.1458</v>
      </c>
      <c r="P85" s="1">
        <f t="shared" si="39"/>
        <v>172515.46</v>
      </c>
      <c r="Q85" s="1">
        <f t="shared" si="40"/>
        <v>185425.71</v>
      </c>
      <c r="R85" s="1">
        <f t="shared" si="41"/>
        <v>191385.21</v>
      </c>
      <c r="S85" s="1">
        <f t="shared" si="42"/>
        <v>215240.58</v>
      </c>
      <c r="T85" s="1">
        <f t="shared" si="43"/>
        <v>251007.62</v>
      </c>
      <c r="U85" s="1">
        <f t="shared" si="44"/>
        <v>284054.19</v>
      </c>
      <c r="V85" s="1">
        <f t="shared" si="45"/>
        <v>306520.42</v>
      </c>
      <c r="Y85" s="10"/>
      <c r="Z85" s="10"/>
      <c r="AA85" s="10"/>
      <c r="AB85" s="10"/>
    </row>
    <row r="86" spans="1:28">
      <c r="A86" s="1" t="s">
        <v>17</v>
      </c>
      <c r="B86" s="30">
        <f t="shared" si="25"/>
        <v>12641.38</v>
      </c>
      <c r="C86">
        <f t="shared" si="26"/>
        <v>15542.97</v>
      </c>
      <c r="D86">
        <f t="shared" si="27"/>
        <v>17031.46</v>
      </c>
      <c r="E86">
        <f t="shared" si="28"/>
        <v>18507.52</v>
      </c>
      <c r="F86">
        <f t="shared" si="29"/>
        <v>21542.51</v>
      </c>
      <c r="G86" s="1">
        <f t="shared" si="30"/>
        <v>26032.562116000001</v>
      </c>
      <c r="H86" s="1">
        <f t="shared" si="31"/>
        <v>27037.8439</v>
      </c>
      <c r="I86" s="1">
        <f t="shared" si="32"/>
        <v>35680.881395999997</v>
      </c>
      <c r="J86" s="1">
        <f t="shared" si="33"/>
        <v>44164.41</v>
      </c>
      <c r="K86" s="1">
        <f t="shared" si="34"/>
        <v>48763.519999999997</v>
      </c>
      <c r="L86" s="1">
        <f t="shared" si="35"/>
        <v>56548.76</v>
      </c>
      <c r="M86" s="1">
        <f t="shared" si="36"/>
        <v>66431.77</v>
      </c>
      <c r="N86" s="1">
        <f t="shared" si="37"/>
        <v>76082.09</v>
      </c>
      <c r="O86" s="1">
        <f t="shared" si="38"/>
        <v>86860.3802</v>
      </c>
      <c r="P86" s="1">
        <f t="shared" si="39"/>
        <v>100266.29</v>
      </c>
      <c r="Q86" s="1">
        <f t="shared" si="40"/>
        <v>114230.45</v>
      </c>
      <c r="R86" s="1">
        <f t="shared" si="41"/>
        <v>122964.34</v>
      </c>
      <c r="S86" s="1">
        <f t="shared" si="42"/>
        <v>139847.15</v>
      </c>
      <c r="T86" s="1">
        <f t="shared" si="43"/>
        <v>158839.70000000001</v>
      </c>
      <c r="U86" s="1">
        <f t="shared" si="44"/>
        <v>171907.59</v>
      </c>
      <c r="V86" s="1">
        <f t="shared" si="45"/>
        <v>185184.5</v>
      </c>
      <c r="Y86" s="10"/>
      <c r="Z86" s="10"/>
      <c r="AA86" s="10"/>
      <c r="AB86" s="10"/>
    </row>
    <row r="87" spans="1:28">
      <c r="A87" s="1" t="s">
        <v>18</v>
      </c>
      <c r="B87" s="30">
        <f t="shared" si="25"/>
        <v>9845.68</v>
      </c>
      <c r="C87">
        <f t="shared" si="26"/>
        <v>12697.91</v>
      </c>
      <c r="D87">
        <f t="shared" si="27"/>
        <v>14072.85</v>
      </c>
      <c r="E87">
        <f t="shared" si="28"/>
        <v>15202.03</v>
      </c>
      <c r="F87">
        <f t="shared" si="29"/>
        <v>18077.419999999998</v>
      </c>
      <c r="G87" s="1">
        <f t="shared" si="30"/>
        <v>24447.782867999998</v>
      </c>
      <c r="H87" s="1">
        <f t="shared" si="31"/>
        <v>24427.470636999999</v>
      </c>
      <c r="I87" s="1">
        <f t="shared" si="32"/>
        <v>34534.193442999996</v>
      </c>
      <c r="J87" s="1">
        <f t="shared" si="33"/>
        <v>41924.25</v>
      </c>
      <c r="K87" s="1">
        <f t="shared" si="34"/>
        <v>44741.65</v>
      </c>
      <c r="L87" s="1">
        <f t="shared" si="35"/>
        <v>51739.71</v>
      </c>
      <c r="M87" s="1">
        <f t="shared" si="36"/>
        <v>60219.15</v>
      </c>
      <c r="N87" s="1">
        <f t="shared" si="37"/>
        <v>63047.24</v>
      </c>
      <c r="O87" s="1">
        <f t="shared" si="38"/>
        <v>82796.086599999995</v>
      </c>
      <c r="P87" s="1">
        <f t="shared" si="39"/>
        <v>94228.52</v>
      </c>
      <c r="Q87" s="1">
        <f t="shared" si="40"/>
        <v>104645.54</v>
      </c>
      <c r="R87" s="1">
        <f t="shared" si="41"/>
        <v>111726.04</v>
      </c>
      <c r="S87" s="1">
        <f t="shared" si="42"/>
        <v>126980.49</v>
      </c>
      <c r="T87" s="1">
        <f t="shared" si="43"/>
        <v>145612.41</v>
      </c>
      <c r="U87" s="1">
        <f t="shared" si="44"/>
        <v>157759.29</v>
      </c>
      <c r="V87" s="1">
        <f t="shared" si="45"/>
        <v>169539.88</v>
      </c>
      <c r="Y87" s="10"/>
      <c r="Z87" s="10"/>
      <c r="AA87" s="10"/>
      <c r="AB87" s="10"/>
    </row>
    <row r="88" spans="1:28">
      <c r="A88" s="1" t="s">
        <v>19</v>
      </c>
      <c r="B88" s="30">
        <f t="shared" si="25"/>
        <v>7423.81</v>
      </c>
      <c r="C88" s="30">
        <f t="shared" si="26"/>
        <v>8779.24</v>
      </c>
      <c r="D88" s="30">
        <f t="shared" si="27"/>
        <v>10072</v>
      </c>
      <c r="E88" s="30">
        <f t="shared" si="28"/>
        <v>11306.74</v>
      </c>
      <c r="F88">
        <f t="shared" si="29"/>
        <v>14178.67</v>
      </c>
      <c r="G88" s="1">
        <f t="shared" si="30"/>
        <v>18913.180405999999</v>
      </c>
      <c r="H88" s="1">
        <f t="shared" si="31"/>
        <v>19744.875693999998</v>
      </c>
      <c r="I88" s="1">
        <f t="shared" si="32"/>
        <v>27344.846502</v>
      </c>
      <c r="J88" s="1">
        <f t="shared" si="33"/>
        <v>33568.61</v>
      </c>
      <c r="K88" s="1">
        <f t="shared" si="34"/>
        <v>37537.68</v>
      </c>
      <c r="L88" s="1">
        <f t="shared" si="35"/>
        <v>43446.13</v>
      </c>
      <c r="M88" s="1">
        <f t="shared" si="36"/>
        <v>49942.67</v>
      </c>
      <c r="N88" s="1">
        <f t="shared" si="37"/>
        <v>57973.93</v>
      </c>
      <c r="O88" s="1">
        <f t="shared" si="38"/>
        <v>71297.076700000005</v>
      </c>
      <c r="P88" s="1">
        <f t="shared" si="39"/>
        <v>79404.259999999995</v>
      </c>
      <c r="Q88" s="1">
        <f t="shared" si="40"/>
        <v>89203.28</v>
      </c>
      <c r="R88" s="1">
        <f t="shared" si="41"/>
        <v>93763.76</v>
      </c>
      <c r="S88" s="1">
        <f t="shared" si="42"/>
        <v>105363.4</v>
      </c>
      <c r="T88" s="1">
        <f t="shared" si="43"/>
        <v>125178.3</v>
      </c>
      <c r="U88" s="1">
        <f t="shared" si="44"/>
        <v>140458.29999999999</v>
      </c>
      <c r="V88" s="1">
        <f t="shared" si="45"/>
        <v>150356.1</v>
      </c>
      <c r="Y88" s="10"/>
      <c r="Z88" s="10"/>
      <c r="AA88" s="10"/>
      <c r="AB88" s="10"/>
    </row>
    <row r="89" spans="1:28">
      <c r="A89" s="1" t="s">
        <v>20</v>
      </c>
      <c r="B89" s="30">
        <f t="shared" si="25"/>
        <v>38443.910000000003</v>
      </c>
      <c r="C89" s="30">
        <f t="shared" si="26"/>
        <v>50145.29</v>
      </c>
      <c r="D89" s="30">
        <f t="shared" si="27"/>
        <v>54785.25</v>
      </c>
      <c r="E89" s="30">
        <f t="shared" si="28"/>
        <v>60779.12</v>
      </c>
      <c r="F89" s="30">
        <f t="shared" si="29"/>
        <v>68372.600000000006</v>
      </c>
      <c r="G89" s="1">
        <f t="shared" si="30"/>
        <v>111152.774995</v>
      </c>
      <c r="H89" s="1">
        <f t="shared" si="31"/>
        <v>100301.630118</v>
      </c>
      <c r="I89" s="1">
        <f t="shared" si="32"/>
        <v>142380.16137300001</v>
      </c>
      <c r="J89" s="1">
        <f t="shared" si="33"/>
        <v>163894.51999999999</v>
      </c>
      <c r="K89" s="1">
        <f t="shared" si="34"/>
        <v>175251.29</v>
      </c>
      <c r="L89" s="1">
        <f t="shared" si="35"/>
        <v>201210.19</v>
      </c>
      <c r="M89" s="1">
        <f t="shared" si="36"/>
        <v>229019.53</v>
      </c>
      <c r="N89" s="1">
        <f t="shared" si="37"/>
        <v>266088.26</v>
      </c>
      <c r="O89" s="1">
        <f t="shared" si="38"/>
        <v>340861.88059999997</v>
      </c>
      <c r="P89" s="1">
        <f t="shared" si="39"/>
        <v>380273.32</v>
      </c>
      <c r="Q89" s="1">
        <f t="shared" si="40"/>
        <v>419714.65</v>
      </c>
      <c r="R89" s="1">
        <f t="shared" si="41"/>
        <v>433105.41</v>
      </c>
      <c r="S89" s="1">
        <f t="shared" si="42"/>
        <v>518460.5</v>
      </c>
      <c r="T89" s="1">
        <f t="shared" si="43"/>
        <v>629666.1</v>
      </c>
      <c r="U89" s="1">
        <f t="shared" si="44"/>
        <v>688482.4</v>
      </c>
      <c r="V89" s="1">
        <f t="shared" si="45"/>
        <v>712691.15</v>
      </c>
    </row>
    <row r="90" spans="1:28">
      <c r="A90" s="1" t="s">
        <v>21</v>
      </c>
      <c r="B90" s="30">
        <f t="shared" si="25"/>
        <v>4910.09</v>
      </c>
      <c r="C90">
        <f t="shared" si="26"/>
        <v>6128.43</v>
      </c>
      <c r="D90">
        <f t="shared" si="27"/>
        <v>6928.23</v>
      </c>
      <c r="E90">
        <f t="shared" si="28"/>
        <v>7705.24</v>
      </c>
      <c r="F90">
        <f t="shared" si="29"/>
        <v>9164.75</v>
      </c>
      <c r="G90" s="1">
        <f t="shared" si="30"/>
        <v>11632.914927</v>
      </c>
      <c r="H90" s="1">
        <f t="shared" si="31"/>
        <v>12800.454416</v>
      </c>
      <c r="I90" s="1">
        <f t="shared" si="32"/>
        <v>18421.940128999999</v>
      </c>
      <c r="J90" s="1">
        <f t="shared" si="33"/>
        <v>22512.66</v>
      </c>
      <c r="K90" s="1">
        <f t="shared" si="34"/>
        <v>25587.97</v>
      </c>
      <c r="L90" s="1">
        <f t="shared" si="35"/>
        <v>29837.33</v>
      </c>
      <c r="M90" s="1">
        <f t="shared" si="36"/>
        <v>34552.67</v>
      </c>
      <c r="N90" s="1">
        <f t="shared" si="37"/>
        <v>39441.56</v>
      </c>
      <c r="O90" s="1">
        <f t="shared" si="38"/>
        <v>44849.765700000004</v>
      </c>
      <c r="P90" s="1">
        <f t="shared" si="39"/>
        <v>50465.87</v>
      </c>
      <c r="Q90" s="1">
        <f t="shared" si="40"/>
        <v>54749.61</v>
      </c>
      <c r="R90" s="1">
        <f t="shared" si="41"/>
        <v>59488.6</v>
      </c>
      <c r="S90" s="1">
        <f t="shared" si="42"/>
        <v>65699.740000000005</v>
      </c>
      <c r="T90" s="1">
        <f t="shared" si="43"/>
        <v>73512.67</v>
      </c>
      <c r="U90" s="1">
        <f t="shared" si="44"/>
        <v>80622.259999999995</v>
      </c>
      <c r="V90" s="1">
        <f t="shared" si="45"/>
        <v>88432.36</v>
      </c>
    </row>
    <row r="91" spans="1:28">
      <c r="A91" s="1" t="s">
        <v>22</v>
      </c>
      <c r="B91" s="30">
        <f t="shared" si="25"/>
        <v>1682.41</v>
      </c>
      <c r="C91">
        <f t="shared" si="26"/>
        <v>2375.42</v>
      </c>
      <c r="D91">
        <f t="shared" si="27"/>
        <v>2477.09</v>
      </c>
      <c r="E91">
        <f t="shared" si="28"/>
        <v>2593.5300000000002</v>
      </c>
      <c r="F91">
        <f t="shared" si="29"/>
        <v>3247.22</v>
      </c>
      <c r="G91" s="1">
        <f t="shared" si="30"/>
        <v>4636.8818149999997</v>
      </c>
      <c r="H91" s="1">
        <f t="shared" si="31"/>
        <v>4215.4164799999999</v>
      </c>
      <c r="I91" s="1">
        <f t="shared" si="32"/>
        <v>6262.7098400000004</v>
      </c>
      <c r="J91" s="1">
        <f t="shared" si="33"/>
        <v>8281.65</v>
      </c>
      <c r="K91" s="1">
        <f t="shared" si="34"/>
        <v>8980.89</v>
      </c>
      <c r="L91" s="1">
        <f t="shared" si="35"/>
        <v>10504.46</v>
      </c>
      <c r="M91" s="1">
        <f t="shared" si="36"/>
        <v>12023.14</v>
      </c>
      <c r="N91" s="1">
        <f t="shared" si="37"/>
        <v>14138.73</v>
      </c>
      <c r="O91" s="1">
        <f t="shared" si="38"/>
        <v>18476.695299999999</v>
      </c>
      <c r="P91" s="1">
        <f t="shared" si="39"/>
        <v>20703.89</v>
      </c>
      <c r="Q91" s="1">
        <f t="shared" si="40"/>
        <v>22294.49</v>
      </c>
      <c r="R91" s="1">
        <f t="shared" si="41"/>
        <v>20642.88</v>
      </c>
      <c r="S91" s="1">
        <f t="shared" si="42"/>
        <v>21754.75</v>
      </c>
      <c r="T91" s="1">
        <f t="shared" si="43"/>
        <v>23000.41</v>
      </c>
      <c r="U91" s="1">
        <f t="shared" si="44"/>
        <v>26011.09</v>
      </c>
      <c r="V91" s="1">
        <f t="shared" si="45"/>
        <v>27283.98</v>
      </c>
    </row>
    <row r="92" spans="1:28">
      <c r="A92" s="1" t="s">
        <v>23</v>
      </c>
      <c r="B92" s="30">
        <f t="shared" si="25"/>
        <v>5117.47</v>
      </c>
      <c r="C92">
        <f t="shared" si="26"/>
        <v>7128.1</v>
      </c>
      <c r="D92">
        <f t="shared" si="27"/>
        <v>7657.56</v>
      </c>
      <c r="E92">
        <f t="shared" si="28"/>
        <v>8669.8700000000008</v>
      </c>
      <c r="F92">
        <f t="shared" si="29"/>
        <v>10635.61</v>
      </c>
      <c r="G92" s="1">
        <f t="shared" si="30"/>
        <v>13577.26275</v>
      </c>
      <c r="H92" s="1">
        <f t="shared" si="31"/>
        <v>15295.522322999999</v>
      </c>
      <c r="I92" s="1">
        <f t="shared" si="32"/>
        <v>22086.154541</v>
      </c>
      <c r="J92" s="1">
        <f t="shared" si="33"/>
        <v>27309.31</v>
      </c>
      <c r="K92" s="1">
        <f t="shared" si="34"/>
        <v>31663.81</v>
      </c>
      <c r="L92" s="1">
        <f t="shared" si="35"/>
        <v>37534.559999999998</v>
      </c>
      <c r="M92" s="1">
        <f t="shared" si="36"/>
        <v>42748.87</v>
      </c>
      <c r="N92" s="1">
        <f t="shared" si="37"/>
        <v>50654.73</v>
      </c>
      <c r="O92" s="1">
        <f t="shared" si="38"/>
        <v>58744.516799999998</v>
      </c>
      <c r="P92" s="1">
        <f t="shared" si="39"/>
        <v>64977.120000000003</v>
      </c>
      <c r="Q92" s="1">
        <f t="shared" si="40"/>
        <v>67650.75</v>
      </c>
      <c r="R92" s="1">
        <f t="shared" si="41"/>
        <v>364641.24</v>
      </c>
      <c r="S92" s="1">
        <f t="shared" si="42"/>
        <v>83782.66</v>
      </c>
      <c r="T92" s="1">
        <f t="shared" si="43"/>
        <v>95521.68</v>
      </c>
      <c r="U92" s="1">
        <f t="shared" si="44"/>
        <v>105169.53</v>
      </c>
      <c r="V92" s="1">
        <f t="shared" si="45"/>
        <v>109947.35</v>
      </c>
    </row>
    <row r="93" spans="1:28">
      <c r="A93" s="1" t="s">
        <v>24</v>
      </c>
      <c r="B93" s="30">
        <f t="shared" si="25"/>
        <v>11643.81</v>
      </c>
      <c r="C93">
        <f t="shared" si="26"/>
        <v>14995.51</v>
      </c>
      <c r="D93">
        <f t="shared" si="27"/>
        <v>16608.55</v>
      </c>
      <c r="E93">
        <f t="shared" si="28"/>
        <v>18217.72</v>
      </c>
      <c r="F93">
        <f t="shared" si="29"/>
        <v>22454.5</v>
      </c>
      <c r="G93" s="1">
        <f t="shared" si="30"/>
        <v>31266.686882999998</v>
      </c>
      <c r="H93" s="1">
        <f t="shared" si="31"/>
        <v>33450.020017000003</v>
      </c>
      <c r="I93" s="1">
        <f t="shared" si="32"/>
        <v>47489.898291999998</v>
      </c>
      <c r="J93" s="1">
        <f t="shared" si="33"/>
        <v>58248.39</v>
      </c>
      <c r="K93" s="1">
        <f t="shared" si="34"/>
        <v>64176.6</v>
      </c>
      <c r="L93" s="1">
        <f t="shared" si="35"/>
        <v>74488.58</v>
      </c>
      <c r="M93" s="1">
        <f t="shared" si="36"/>
        <v>84914.65</v>
      </c>
      <c r="N93" s="1">
        <f t="shared" si="37"/>
        <v>98196.97</v>
      </c>
      <c r="O93" s="1">
        <f t="shared" si="38"/>
        <v>113876.1145</v>
      </c>
      <c r="P93" s="1">
        <f t="shared" si="39"/>
        <v>125646.61</v>
      </c>
      <c r="Q93" s="1">
        <f t="shared" si="40"/>
        <v>139554.06</v>
      </c>
      <c r="R93" s="1">
        <f t="shared" si="41"/>
        <v>145499.32</v>
      </c>
      <c r="S93" s="1">
        <f t="shared" si="42"/>
        <v>165558.14000000001</v>
      </c>
      <c r="T93" s="1">
        <f t="shared" si="43"/>
        <v>195689.82</v>
      </c>
      <c r="U93" s="1">
        <f t="shared" si="44"/>
        <v>216652.1</v>
      </c>
      <c r="V93" s="1">
        <f t="shared" si="45"/>
        <v>235732.97</v>
      </c>
    </row>
    <row r="94" spans="1:28">
      <c r="A94" s="1" t="s">
        <v>25</v>
      </c>
      <c r="B94">
        <f t="shared" si="25"/>
        <v>3334.64</v>
      </c>
      <c r="C94">
        <f t="shared" si="26"/>
        <v>3934.65</v>
      </c>
      <c r="D94">
        <f t="shared" si="27"/>
        <v>4759.22</v>
      </c>
      <c r="E94">
        <f t="shared" si="28"/>
        <v>5550.1</v>
      </c>
      <c r="F94">
        <f t="shared" si="29"/>
        <v>7126.3</v>
      </c>
      <c r="G94" s="1">
        <f t="shared" si="30"/>
        <v>9802.6262079999997</v>
      </c>
      <c r="H94" s="1">
        <f t="shared" si="31"/>
        <v>9772.7546930000008</v>
      </c>
      <c r="I94" s="1">
        <f t="shared" si="32"/>
        <v>13326.228664</v>
      </c>
      <c r="J94" s="1">
        <f t="shared" si="33"/>
        <v>16357.97</v>
      </c>
      <c r="K94" s="1">
        <f t="shared" si="34"/>
        <v>18690.28</v>
      </c>
      <c r="L94" s="1">
        <f t="shared" si="35"/>
        <v>22277.279999999999</v>
      </c>
      <c r="M94" s="1">
        <f t="shared" si="36"/>
        <v>26023.26</v>
      </c>
      <c r="N94" s="1">
        <f t="shared" si="37"/>
        <v>31960.67</v>
      </c>
      <c r="O94" s="1">
        <f t="shared" si="38"/>
        <v>40161.876600000003</v>
      </c>
      <c r="P94" s="1">
        <f t="shared" si="39"/>
        <v>48952.81</v>
      </c>
      <c r="Q94" s="1">
        <f t="shared" si="40"/>
        <v>58853.88</v>
      </c>
      <c r="R94" s="1">
        <f t="shared" si="41"/>
        <v>60996.78</v>
      </c>
      <c r="S94" s="1">
        <f t="shared" si="42"/>
        <v>73175.990000000005</v>
      </c>
      <c r="T94" s="1">
        <f t="shared" si="43"/>
        <v>89416.49</v>
      </c>
      <c r="U94" s="1">
        <f t="shared" si="44"/>
        <v>97125.119999999995</v>
      </c>
      <c r="V94" s="1">
        <f t="shared" si="45"/>
        <v>99769.61</v>
      </c>
    </row>
    <row r="95" spans="1:28">
      <c r="A95" s="1" t="s">
        <v>26</v>
      </c>
      <c r="B95" s="30">
        <f t="shared" si="25"/>
        <v>5595.2</v>
      </c>
      <c r="C95" s="30">
        <f t="shared" si="26"/>
        <v>6937.09</v>
      </c>
      <c r="D95">
        <f t="shared" si="27"/>
        <v>8323.6299999999992</v>
      </c>
      <c r="E95">
        <f t="shared" si="28"/>
        <v>9632.73</v>
      </c>
      <c r="F95">
        <f t="shared" si="29"/>
        <v>11754.93</v>
      </c>
      <c r="G95" s="1">
        <f t="shared" si="30"/>
        <v>16295.647276</v>
      </c>
      <c r="H95" s="1">
        <f t="shared" si="31"/>
        <v>16302.061642999999</v>
      </c>
      <c r="I95" s="1">
        <f t="shared" si="32"/>
        <v>22686.202455999999</v>
      </c>
      <c r="J95" s="1">
        <f t="shared" si="33"/>
        <v>27212.11</v>
      </c>
      <c r="K95" s="1">
        <f t="shared" si="34"/>
        <v>29871.200000000001</v>
      </c>
      <c r="L95" s="1">
        <f t="shared" si="35"/>
        <v>34490.269999999997</v>
      </c>
      <c r="M95" s="1">
        <f t="shared" si="36"/>
        <v>39345.1</v>
      </c>
      <c r="N95" s="1">
        <f t="shared" si="37"/>
        <v>44369.94</v>
      </c>
      <c r="O95" s="1">
        <f t="shared" si="38"/>
        <v>50758.280100000004</v>
      </c>
      <c r="P95" s="1">
        <f t="shared" si="39"/>
        <v>55870.93</v>
      </c>
      <c r="Q95" s="1">
        <f t="shared" si="40"/>
        <v>61757.58</v>
      </c>
      <c r="R95" s="1">
        <f t="shared" si="41"/>
        <v>63449.07</v>
      </c>
      <c r="S95" s="1">
        <f t="shared" si="42"/>
        <v>71036.179999999993</v>
      </c>
      <c r="T95" s="1">
        <f t="shared" si="43"/>
        <v>79005.17</v>
      </c>
      <c r="U95" s="1">
        <f t="shared" si="44"/>
        <v>87151.94</v>
      </c>
      <c r="V95" s="1">
        <f t="shared" si="45"/>
        <v>91902.29</v>
      </c>
    </row>
    <row r="96" spans="1:28">
      <c r="A96" s="1" t="s">
        <v>27</v>
      </c>
      <c r="B96" s="30">
        <f t="shared" si="25"/>
        <v>7012.83</v>
      </c>
      <c r="C96">
        <f t="shared" si="26"/>
        <v>8691.8700000000008</v>
      </c>
      <c r="D96">
        <f t="shared" si="27"/>
        <v>9742.6299999999992</v>
      </c>
      <c r="E96">
        <f t="shared" si="28"/>
        <v>10916.65</v>
      </c>
      <c r="F96">
        <f t="shared" si="29"/>
        <v>12488.3</v>
      </c>
      <c r="G96" s="1">
        <f t="shared" si="30"/>
        <v>15115.102542000001</v>
      </c>
      <c r="H96" s="1">
        <f t="shared" si="31"/>
        <v>17963.965215</v>
      </c>
      <c r="I96" s="1">
        <f t="shared" si="32"/>
        <v>24639.074764000001</v>
      </c>
      <c r="J96" s="1">
        <f t="shared" si="33"/>
        <v>30246.77</v>
      </c>
      <c r="K96" s="1">
        <f t="shared" si="34"/>
        <v>34367.019999999997</v>
      </c>
      <c r="L96" s="1">
        <f t="shared" si="35"/>
        <v>39009.69</v>
      </c>
      <c r="M96" s="1">
        <f t="shared" si="36"/>
        <v>44898.91</v>
      </c>
      <c r="N96" s="1">
        <f t="shared" si="37"/>
        <v>52785.39</v>
      </c>
      <c r="O96" s="1">
        <f t="shared" si="38"/>
        <v>62300.878400000001</v>
      </c>
      <c r="P96" s="1">
        <f t="shared" si="39"/>
        <v>67084.27</v>
      </c>
      <c r="Q96" s="1">
        <f t="shared" si="40"/>
        <v>72245.03</v>
      </c>
      <c r="R96" s="1">
        <f t="shared" si="41"/>
        <v>77508.850000000006</v>
      </c>
      <c r="S96" s="1">
        <f t="shared" si="42"/>
        <v>86680.4</v>
      </c>
      <c r="T96" s="1">
        <f t="shared" si="43"/>
        <v>102427.82</v>
      </c>
      <c r="U96" s="1">
        <f t="shared" si="44"/>
        <v>115986.06</v>
      </c>
      <c r="V96" s="1">
        <f t="shared" si="45"/>
        <v>125746.98</v>
      </c>
    </row>
    <row r="97" spans="1:23">
      <c r="A97" s="1" t="s">
        <v>28</v>
      </c>
      <c r="B97" s="30">
        <f t="shared" si="25"/>
        <v>3382.49</v>
      </c>
      <c r="C97">
        <f t="shared" si="26"/>
        <v>4275.29</v>
      </c>
      <c r="D97">
        <f t="shared" si="27"/>
        <v>4756.76</v>
      </c>
      <c r="E97">
        <f t="shared" si="28"/>
        <v>5122.8999999999996</v>
      </c>
      <c r="F97">
        <f t="shared" si="29"/>
        <v>5867.65</v>
      </c>
      <c r="G97" s="1">
        <f t="shared" si="30"/>
        <v>7353.2860410000003</v>
      </c>
      <c r="H97" s="1">
        <f t="shared" si="31"/>
        <v>8061.0203840000004</v>
      </c>
      <c r="I97" s="1">
        <f t="shared" si="32"/>
        <v>11064.414226000001</v>
      </c>
      <c r="J97" s="1">
        <f t="shared" si="33"/>
        <v>13172.68</v>
      </c>
      <c r="K97" s="1">
        <f t="shared" si="34"/>
        <v>15383.59</v>
      </c>
      <c r="L97" s="1">
        <f t="shared" si="35"/>
        <v>18699.84</v>
      </c>
      <c r="M97" s="1">
        <f t="shared" si="36"/>
        <v>22641.54</v>
      </c>
      <c r="N97" s="1">
        <f t="shared" si="37"/>
        <v>27940.9</v>
      </c>
      <c r="O97" s="1">
        <f t="shared" si="38"/>
        <v>33131.898099999999</v>
      </c>
      <c r="P97" s="1">
        <f t="shared" si="39"/>
        <v>36517.589999999997</v>
      </c>
      <c r="Q97" s="1">
        <f t="shared" si="40"/>
        <v>39259.54</v>
      </c>
      <c r="R97" s="1">
        <f t="shared" si="41"/>
        <v>40243.58</v>
      </c>
      <c r="S97" s="1">
        <f t="shared" si="42"/>
        <v>43050.06</v>
      </c>
      <c r="T97" s="1">
        <f t="shared" si="43"/>
        <v>46138.16</v>
      </c>
      <c r="U97" s="1">
        <f t="shared" si="44"/>
        <v>50156.23</v>
      </c>
      <c r="V97" s="1">
        <f t="shared" si="45"/>
        <v>53974.59</v>
      </c>
    </row>
    <row r="98" spans="1:23">
      <c r="A98" s="1" t="s">
        <v>29</v>
      </c>
      <c r="B98" s="30">
        <f t="shared" si="25"/>
        <v>961.79</v>
      </c>
      <c r="C98" s="30">
        <f t="shared" si="26"/>
        <v>1118.95</v>
      </c>
      <c r="D98">
        <f t="shared" si="27"/>
        <v>1382.17</v>
      </c>
      <c r="E98">
        <f t="shared" si="28"/>
        <v>1539.82</v>
      </c>
      <c r="F98">
        <f t="shared" si="29"/>
        <v>1905.69</v>
      </c>
      <c r="G98" s="1">
        <f t="shared" si="30"/>
        <v>3917.124519</v>
      </c>
      <c r="H98" s="1">
        <f t="shared" si="31"/>
        <v>3881.2763949999999</v>
      </c>
      <c r="I98" s="1">
        <f t="shared" si="32"/>
        <v>4976.1281849999996</v>
      </c>
      <c r="J98" s="1">
        <f t="shared" si="33"/>
        <v>6267.5</v>
      </c>
      <c r="K98" s="1">
        <f t="shared" si="34"/>
        <v>6189.22</v>
      </c>
      <c r="L98" s="1">
        <f t="shared" si="35"/>
        <v>7343.93</v>
      </c>
      <c r="M98" s="1">
        <f t="shared" si="36"/>
        <v>8811.94</v>
      </c>
      <c r="N98" s="1">
        <f t="shared" si="37"/>
        <v>10012.93</v>
      </c>
      <c r="O98" s="1">
        <f t="shared" si="38"/>
        <v>11812.7354</v>
      </c>
      <c r="P98" s="1">
        <f t="shared" si="39"/>
        <v>13029.25</v>
      </c>
      <c r="Q98" s="1">
        <f t="shared" si="40"/>
        <v>13861.6</v>
      </c>
      <c r="R98" s="1">
        <f t="shared" si="41"/>
        <v>13487.69</v>
      </c>
      <c r="S98" s="1">
        <f t="shared" si="42"/>
        <v>13611.19</v>
      </c>
      <c r="T98" s="1">
        <f t="shared" si="43"/>
        <v>14391.01</v>
      </c>
      <c r="U98" s="1">
        <f t="shared" si="44"/>
        <v>17208.080000000002</v>
      </c>
      <c r="V98" s="1">
        <f t="shared" si="45"/>
        <v>17076.560000000001</v>
      </c>
    </row>
    <row r="99" spans="1:23">
      <c r="A99" s="1" t="s">
        <v>30</v>
      </c>
      <c r="B99" s="30">
        <f t="shared" si="25"/>
        <v>1130.3900000000001</v>
      </c>
      <c r="C99">
        <f t="shared" si="26"/>
        <v>1592.54</v>
      </c>
      <c r="D99">
        <f t="shared" si="27"/>
        <v>1739.33</v>
      </c>
      <c r="E99">
        <f t="shared" si="28"/>
        <v>1927.09</v>
      </c>
      <c r="F99">
        <f t="shared" si="29"/>
        <v>2263.34</v>
      </c>
      <c r="G99" s="1">
        <f t="shared" si="30"/>
        <v>2911.9278340000001</v>
      </c>
      <c r="H99" s="1">
        <f t="shared" si="31"/>
        <v>3203.2905639999999</v>
      </c>
      <c r="I99" s="1">
        <f t="shared" si="32"/>
        <v>4431.5775130000002</v>
      </c>
      <c r="J99" s="1">
        <f t="shared" si="33"/>
        <v>5594.97</v>
      </c>
      <c r="K99" s="1">
        <f t="shared" si="34"/>
        <v>6322.96</v>
      </c>
      <c r="L99" s="1">
        <f t="shared" si="35"/>
        <v>7323.69</v>
      </c>
      <c r="M99" s="1">
        <f t="shared" si="36"/>
        <v>8258.3799999999992</v>
      </c>
      <c r="N99" s="1">
        <f t="shared" si="37"/>
        <v>9410.94</v>
      </c>
      <c r="O99" s="1">
        <f t="shared" si="38"/>
        <v>10893.9349</v>
      </c>
      <c r="P99" s="1">
        <f t="shared" si="39"/>
        <v>12347.62</v>
      </c>
      <c r="Q99" s="1">
        <f t="shared" si="40"/>
        <v>13410.55</v>
      </c>
      <c r="R99" s="1">
        <f t="shared" si="41"/>
        <v>13733.69</v>
      </c>
      <c r="S99" s="1">
        <f t="shared" si="42"/>
        <v>15358.01</v>
      </c>
      <c r="T99" s="1">
        <f t="shared" si="43"/>
        <v>16686.52</v>
      </c>
      <c r="U99" s="1">
        <f t="shared" si="44"/>
        <v>18282.009999999998</v>
      </c>
      <c r="V99" s="1">
        <f t="shared" si="45"/>
        <v>19289.59</v>
      </c>
    </row>
    <row r="100" spans="1:23">
      <c r="A100" s="1" t="s">
        <v>31</v>
      </c>
      <c r="B100" s="30">
        <f t="shared" si="25"/>
        <v>4194.75</v>
      </c>
      <c r="C100">
        <f t="shared" si="26"/>
        <v>5507.57</v>
      </c>
      <c r="D100">
        <f t="shared" si="27"/>
        <v>5654.68</v>
      </c>
      <c r="E100">
        <f t="shared" si="28"/>
        <v>6190.71</v>
      </c>
      <c r="F100">
        <f t="shared" si="29"/>
        <v>7371.13</v>
      </c>
      <c r="G100" s="1">
        <f t="shared" si="30"/>
        <v>10685.467772</v>
      </c>
      <c r="H100" s="1">
        <f t="shared" si="31"/>
        <v>9936.4945090000001</v>
      </c>
      <c r="I100" s="1">
        <f t="shared" si="32"/>
        <v>14007.204166</v>
      </c>
      <c r="J100" s="1">
        <f t="shared" si="33"/>
        <v>18003.939999999999</v>
      </c>
      <c r="K100" s="1">
        <f t="shared" si="34"/>
        <v>19483.54</v>
      </c>
      <c r="L100" s="1">
        <f t="shared" si="35"/>
        <v>23566</v>
      </c>
      <c r="M100" s="1">
        <f t="shared" si="36"/>
        <v>27541.54</v>
      </c>
      <c r="N100" s="1">
        <f t="shared" si="37"/>
        <v>32251.93</v>
      </c>
      <c r="O100" s="1">
        <f t="shared" si="38"/>
        <v>37981.544800000003</v>
      </c>
      <c r="P100" s="1">
        <f t="shared" si="39"/>
        <v>41246.46</v>
      </c>
      <c r="Q100" s="1">
        <f t="shared" si="40"/>
        <v>47349.9</v>
      </c>
      <c r="R100" s="1">
        <f t="shared" si="41"/>
        <v>47243.13</v>
      </c>
      <c r="S100" s="1">
        <f t="shared" si="42"/>
        <v>50858.28</v>
      </c>
      <c r="T100" s="1">
        <f t="shared" si="43"/>
        <v>54615.67</v>
      </c>
      <c r="U100" s="1">
        <f t="shared" si="44"/>
        <v>62103.53</v>
      </c>
      <c r="V100" s="1">
        <f t="shared" si="45"/>
        <v>67914.990000000005</v>
      </c>
    </row>
    <row r="102" spans="1:23">
      <c r="B102" s="39" t="s">
        <v>37</v>
      </c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</row>
    <row r="103" spans="1:23">
      <c r="B103" s="1">
        <v>2002</v>
      </c>
      <c r="C103" s="1">
        <v>2003</v>
      </c>
      <c r="D103" s="1">
        <v>2004</v>
      </c>
      <c r="E103" s="1">
        <v>2005</v>
      </c>
      <c r="F103" s="1">
        <v>2006</v>
      </c>
      <c r="G103" s="1">
        <v>2007</v>
      </c>
      <c r="H103" s="1">
        <v>2008</v>
      </c>
      <c r="I103" s="1">
        <v>2009</v>
      </c>
      <c r="J103" s="1">
        <v>2010</v>
      </c>
      <c r="K103" s="1">
        <v>2011</v>
      </c>
      <c r="L103" s="1">
        <v>2012</v>
      </c>
      <c r="M103" s="1">
        <v>2013</v>
      </c>
      <c r="N103" s="1">
        <v>2014</v>
      </c>
      <c r="O103" s="1">
        <v>2015</v>
      </c>
      <c r="P103" s="1">
        <v>2016</v>
      </c>
      <c r="Q103" s="1">
        <v>2017</v>
      </c>
      <c r="R103" s="1">
        <v>2018</v>
      </c>
      <c r="S103" s="1">
        <v>2019</v>
      </c>
      <c r="T103" s="1">
        <v>2020</v>
      </c>
      <c r="U103" s="1">
        <v>2021</v>
      </c>
      <c r="V103" s="1">
        <v>2022</v>
      </c>
      <c r="W103" s="20">
        <v>2023</v>
      </c>
    </row>
    <row r="104" spans="1:23">
      <c r="A104" s="1" t="s">
        <v>2</v>
      </c>
      <c r="B104" s="1">
        <v>27142</v>
      </c>
      <c r="C104" s="1">
        <v>32534</v>
      </c>
      <c r="D104" s="1">
        <v>37359</v>
      </c>
      <c r="E104" s="1">
        <v>44305</v>
      </c>
      <c r="F104" s="1">
        <v>51924.9</v>
      </c>
      <c r="G104" s="1">
        <v>57561.75</v>
      </c>
      <c r="H104" s="1">
        <v>66991.399999999994</v>
      </c>
      <c r="I104" s="1">
        <v>88013</v>
      </c>
      <c r="J104" s="1">
        <v>103064.2</v>
      </c>
      <c r="K104" s="1">
        <v>114662.39999999999</v>
      </c>
      <c r="L104" s="1">
        <v>128026.8</v>
      </c>
      <c r="M104" s="1">
        <v>139541.4</v>
      </c>
      <c r="N104" s="1">
        <v>153746.1</v>
      </c>
      <c r="O104" s="1">
        <v>187132.4</v>
      </c>
      <c r="P104" s="1">
        <v>202148.3</v>
      </c>
      <c r="Q104" s="1">
        <v>213642.2</v>
      </c>
      <c r="R104" s="1">
        <v>227575.9</v>
      </c>
      <c r="S104" s="1">
        <v>247937.9</v>
      </c>
      <c r="T104" s="1">
        <v>272390.40000000002</v>
      </c>
      <c r="U104" s="1">
        <v>288774.40000000002</v>
      </c>
      <c r="V104" s="1">
        <v>316448.7</v>
      </c>
    </row>
    <row r="105" spans="1:23">
      <c r="A105" s="1" t="s">
        <v>3</v>
      </c>
      <c r="B105" s="1">
        <v>5537.3</v>
      </c>
      <c r="C105" s="1">
        <v>7853.82</v>
      </c>
      <c r="D105" s="1">
        <v>9286.2099999999991</v>
      </c>
      <c r="E105" s="1">
        <v>10812.88</v>
      </c>
      <c r="F105" s="1">
        <v>12254.92</v>
      </c>
      <c r="G105" s="1">
        <v>14785.9</v>
      </c>
      <c r="H105" s="1">
        <v>17643.28</v>
      </c>
      <c r="I105" s="1">
        <v>25039.3</v>
      </c>
      <c r="J105" s="1">
        <v>30273.360000000001</v>
      </c>
      <c r="K105" s="1">
        <v>33511.620000000003</v>
      </c>
      <c r="L105" s="1">
        <v>38690.6</v>
      </c>
      <c r="M105" s="1">
        <v>43974.36</v>
      </c>
      <c r="N105" s="1">
        <v>48001.17</v>
      </c>
      <c r="O105" s="1">
        <v>54144.05</v>
      </c>
      <c r="P105" s="1">
        <v>58821.07</v>
      </c>
      <c r="Q105" s="1">
        <v>62543.35</v>
      </c>
      <c r="R105" s="1">
        <v>65068.07</v>
      </c>
      <c r="S105" s="1">
        <v>67930.05</v>
      </c>
      <c r="T105" s="1">
        <v>73004.42</v>
      </c>
      <c r="U105" s="1">
        <v>76957.259999999995</v>
      </c>
      <c r="V105" s="1">
        <v>82982.94</v>
      </c>
    </row>
    <row r="106" spans="1:23">
      <c r="A106" s="1" t="s">
        <v>4</v>
      </c>
      <c r="B106" s="1">
        <v>12131.86</v>
      </c>
      <c r="C106" s="1">
        <v>13898.22</v>
      </c>
      <c r="D106" s="1">
        <v>15620.37</v>
      </c>
      <c r="E106" s="1">
        <v>17369.09</v>
      </c>
      <c r="F106" s="1">
        <v>20156.05</v>
      </c>
      <c r="G106" s="1">
        <v>22960.76</v>
      </c>
      <c r="H106" s="1">
        <v>27351.439999999999</v>
      </c>
      <c r="I106" s="1">
        <v>35786.51</v>
      </c>
      <c r="J106" s="1">
        <v>42219.49</v>
      </c>
      <c r="K106" s="1">
        <v>48210.13</v>
      </c>
      <c r="L106" s="1">
        <v>55575.12</v>
      </c>
      <c r="M106" s="1">
        <v>63867.7</v>
      </c>
      <c r="N106" s="1">
        <v>71816.3</v>
      </c>
      <c r="O106" s="1">
        <v>81536.100000000006</v>
      </c>
      <c r="P106" s="1">
        <v>92865.5</v>
      </c>
      <c r="Q106" s="1">
        <v>103766.58</v>
      </c>
      <c r="R106" s="1">
        <v>113654.3</v>
      </c>
      <c r="S106" s="1">
        <v>126332.6</v>
      </c>
      <c r="T106" s="1">
        <v>141500.4</v>
      </c>
      <c r="U106" s="1">
        <v>156982.25</v>
      </c>
      <c r="V106" s="1">
        <v>169710.93</v>
      </c>
    </row>
    <row r="107" spans="1:23">
      <c r="A107" s="1" t="s">
        <v>5</v>
      </c>
      <c r="B107" s="1">
        <v>6753.93</v>
      </c>
      <c r="C107" s="1">
        <v>8382.36</v>
      </c>
      <c r="D107" s="1">
        <v>9993.32</v>
      </c>
      <c r="E107" s="1">
        <v>11480.1</v>
      </c>
      <c r="F107" s="1">
        <v>13534.64</v>
      </c>
      <c r="G107" s="1">
        <v>15626.06</v>
      </c>
      <c r="H107" s="1">
        <v>18869.490000000002</v>
      </c>
      <c r="I107" s="1">
        <v>23675.21</v>
      </c>
      <c r="J107" s="1">
        <v>28365.45</v>
      </c>
      <c r="K107" s="1">
        <v>32268.799999999999</v>
      </c>
      <c r="L107" s="1">
        <v>37368.25</v>
      </c>
      <c r="M107" s="1">
        <v>41294.47</v>
      </c>
      <c r="N107" s="1">
        <v>43502.34</v>
      </c>
      <c r="O107" s="1">
        <v>47216.23</v>
      </c>
      <c r="P107" s="1">
        <v>51225.57</v>
      </c>
      <c r="Q107" s="1">
        <v>55418.65</v>
      </c>
      <c r="R107" s="1">
        <v>60596.42</v>
      </c>
      <c r="S107" s="1">
        <v>66500.81</v>
      </c>
      <c r="T107" s="1">
        <v>73137.929999999993</v>
      </c>
      <c r="U107" s="1">
        <v>81028.77</v>
      </c>
      <c r="V107" s="1">
        <v>91267.88</v>
      </c>
    </row>
    <row r="108" spans="1:23">
      <c r="A108" s="1" t="s">
        <v>6</v>
      </c>
      <c r="B108" s="1">
        <v>3480.56</v>
      </c>
      <c r="C108" s="1">
        <v>4099.49</v>
      </c>
      <c r="D108" s="1">
        <v>4894.42</v>
      </c>
      <c r="E108" s="1">
        <v>5949.5</v>
      </c>
      <c r="F108" s="1">
        <v>7315.31</v>
      </c>
      <c r="G108" s="1">
        <v>8789.17</v>
      </c>
      <c r="H108" s="1">
        <v>10944.78</v>
      </c>
      <c r="I108" s="1">
        <v>14799.42</v>
      </c>
      <c r="J108" s="1">
        <v>18198.16</v>
      </c>
      <c r="K108" s="1">
        <v>21791.42</v>
      </c>
      <c r="L108" s="1">
        <v>25065.53</v>
      </c>
      <c r="M108" s="1">
        <v>28320.43</v>
      </c>
      <c r="N108" s="1">
        <v>31356.59</v>
      </c>
      <c r="O108" s="1">
        <v>35436.5</v>
      </c>
      <c r="P108" s="1">
        <v>40704.11</v>
      </c>
      <c r="Q108" s="1">
        <v>44659.040000000001</v>
      </c>
      <c r="R108" s="1">
        <v>45537.78</v>
      </c>
      <c r="S108" s="1">
        <v>46921.440000000002</v>
      </c>
      <c r="T108" s="1">
        <v>48394.25</v>
      </c>
      <c r="U108" s="1">
        <v>52663.18</v>
      </c>
      <c r="V108" s="1">
        <v>59378.09</v>
      </c>
    </row>
    <row r="109" spans="1:23">
      <c r="A109" s="1" t="s">
        <v>7</v>
      </c>
      <c r="B109" s="1">
        <v>14777.8</v>
      </c>
      <c r="C109" s="1">
        <v>17125.900000000001</v>
      </c>
      <c r="D109" s="1">
        <v>18756.599999999999</v>
      </c>
      <c r="E109" s="1">
        <v>20605.900000000001</v>
      </c>
      <c r="F109" s="1">
        <v>23364.2</v>
      </c>
      <c r="G109" s="1">
        <v>26441</v>
      </c>
      <c r="H109" s="1">
        <v>31126</v>
      </c>
      <c r="I109" s="1">
        <v>39573.199999999997</v>
      </c>
      <c r="J109" s="1">
        <v>47679</v>
      </c>
      <c r="K109" s="1">
        <v>53664</v>
      </c>
      <c r="L109" s="1">
        <v>61609</v>
      </c>
      <c r="M109" s="1">
        <v>69140</v>
      </c>
      <c r="N109" s="1">
        <v>75077</v>
      </c>
      <c r="O109" s="1">
        <v>84041</v>
      </c>
      <c r="P109" s="1">
        <v>90379</v>
      </c>
      <c r="Q109" s="1">
        <v>95528</v>
      </c>
      <c r="R109" s="1">
        <v>104001</v>
      </c>
      <c r="S109" s="1">
        <v>112280</v>
      </c>
      <c r="T109" s="1">
        <v>120197</v>
      </c>
      <c r="U109" s="1">
        <v>123130</v>
      </c>
      <c r="V109" s="1">
        <v>129696.7</v>
      </c>
    </row>
    <row r="110" spans="1:23">
      <c r="A110" s="1" t="s">
        <v>8</v>
      </c>
      <c r="B110" s="1">
        <v>6238.8</v>
      </c>
      <c r="C110" s="1">
        <v>6869.3</v>
      </c>
      <c r="D110" s="1">
        <v>7368.22</v>
      </c>
      <c r="E110" s="1">
        <v>7775.76</v>
      </c>
      <c r="F110" s="1">
        <v>8993.39</v>
      </c>
      <c r="G110" s="1">
        <v>9638.39</v>
      </c>
      <c r="H110" s="1">
        <v>11324.35</v>
      </c>
      <c r="I110" s="1">
        <v>14706.12</v>
      </c>
      <c r="J110" s="1">
        <v>16982.169999999998</v>
      </c>
      <c r="K110" s="1">
        <v>19203.099999999999</v>
      </c>
      <c r="L110" s="1">
        <v>22082.6</v>
      </c>
      <c r="M110" s="1">
        <v>25691.1</v>
      </c>
      <c r="N110" s="1">
        <v>29221.599999999999</v>
      </c>
      <c r="O110" s="1">
        <v>33992.6</v>
      </c>
      <c r="P110" s="1">
        <v>38365.199999999997</v>
      </c>
      <c r="Q110" s="1">
        <v>39707.199999999997</v>
      </c>
      <c r="R110" s="1">
        <v>41049.599999999999</v>
      </c>
      <c r="S110" s="1">
        <v>45038.18</v>
      </c>
      <c r="T110" s="1">
        <v>49997.599999999999</v>
      </c>
      <c r="U110" s="1">
        <v>54206.16</v>
      </c>
      <c r="V110" s="1">
        <v>59068.57</v>
      </c>
    </row>
    <row r="111" spans="1:23">
      <c r="A111" s="1" t="s">
        <v>9</v>
      </c>
      <c r="B111" s="1">
        <v>8117.2</v>
      </c>
      <c r="C111" s="1">
        <v>9069.7999999999993</v>
      </c>
      <c r="D111" s="1">
        <v>9574.2000000000007</v>
      </c>
      <c r="E111" s="1">
        <v>9981</v>
      </c>
      <c r="F111" s="1">
        <v>11060.8</v>
      </c>
      <c r="G111" s="1">
        <v>11988.3</v>
      </c>
      <c r="H111" s="1">
        <v>13671</v>
      </c>
      <c r="I111" s="1">
        <v>17262.5</v>
      </c>
      <c r="J111" s="1">
        <v>20314.8</v>
      </c>
      <c r="K111" s="1">
        <v>23177.5</v>
      </c>
      <c r="L111" s="1">
        <v>26800.6</v>
      </c>
      <c r="M111" s="1">
        <v>30075.9</v>
      </c>
      <c r="N111" s="1">
        <v>33214.699999999997</v>
      </c>
      <c r="O111" s="1">
        <v>38074.699999999997</v>
      </c>
      <c r="P111" s="1">
        <v>40481</v>
      </c>
      <c r="Q111" s="1">
        <v>43262.1</v>
      </c>
      <c r="R111" s="1">
        <v>45812.6</v>
      </c>
      <c r="S111" s="1">
        <v>49374.9</v>
      </c>
      <c r="T111" s="1">
        <v>54196.5</v>
      </c>
      <c r="U111" s="1">
        <v>58729.4</v>
      </c>
      <c r="V111" s="1">
        <v>64140.5</v>
      </c>
    </row>
    <row r="112" spans="1:23">
      <c r="A112" s="1" t="s">
        <v>10</v>
      </c>
      <c r="B112" s="1">
        <v>24586.71</v>
      </c>
      <c r="C112" s="1">
        <v>30486.43</v>
      </c>
      <c r="D112" s="1">
        <v>32633.4</v>
      </c>
      <c r="E112" s="1">
        <v>37020.58</v>
      </c>
      <c r="F112" s="1">
        <v>40893.589999999997</v>
      </c>
      <c r="G112" s="1">
        <v>46187.9</v>
      </c>
      <c r="H112" s="1">
        <v>53349.93</v>
      </c>
      <c r="I112" s="1">
        <v>67573.070000000007</v>
      </c>
      <c r="J112" s="1">
        <v>86344.21</v>
      </c>
      <c r="K112" s="1">
        <v>95383.27</v>
      </c>
      <c r="L112" s="1">
        <v>104537.73</v>
      </c>
      <c r="M112" s="1">
        <v>113614.2</v>
      </c>
      <c r="N112" s="1">
        <v>121798.26</v>
      </c>
      <c r="O112" s="1">
        <v>157147.81</v>
      </c>
      <c r="P112" s="1">
        <v>170493.25</v>
      </c>
      <c r="Q112" s="1">
        <v>179643.71</v>
      </c>
      <c r="R112" s="1">
        <v>194384.65</v>
      </c>
      <c r="S112" s="1">
        <v>212663.31</v>
      </c>
      <c r="T112" s="1">
        <v>240508.14</v>
      </c>
      <c r="U112" s="1">
        <v>271863.23</v>
      </c>
      <c r="V112" s="1">
        <v>295431.96999999997</v>
      </c>
    </row>
    <row r="113" spans="1:22">
      <c r="A113" s="1" t="s">
        <v>11</v>
      </c>
      <c r="B113" s="1">
        <v>21311.599999999999</v>
      </c>
      <c r="C113" s="1">
        <v>28225.8</v>
      </c>
      <c r="D113" s="1">
        <v>33259.839999999997</v>
      </c>
      <c r="E113" s="1">
        <v>39104.17</v>
      </c>
      <c r="F113" s="1">
        <v>46106.48</v>
      </c>
      <c r="G113" s="1">
        <v>54603.82</v>
      </c>
      <c r="H113" s="1">
        <v>65144.44</v>
      </c>
      <c r="I113" s="1">
        <v>82928.69</v>
      </c>
      <c r="J113" s="1">
        <v>100978.35</v>
      </c>
      <c r="K113" s="1">
        <v>115316.32</v>
      </c>
      <c r="L113" s="1">
        <v>135302.01999999999</v>
      </c>
      <c r="M113" s="1">
        <v>152535.65</v>
      </c>
      <c r="N113" s="1">
        <v>168421.43</v>
      </c>
      <c r="O113" s="1">
        <v>186739.34</v>
      </c>
      <c r="P113" s="1">
        <v>218533.92</v>
      </c>
      <c r="Q113" s="1">
        <v>238783.5</v>
      </c>
      <c r="R113" s="1">
        <v>262035.3</v>
      </c>
      <c r="S113" s="1">
        <v>292279.40000000002</v>
      </c>
      <c r="T113" s="1">
        <v>334555.40000000002</v>
      </c>
      <c r="U113" s="1">
        <v>376555</v>
      </c>
      <c r="V113" s="1">
        <v>425541.14</v>
      </c>
    </row>
    <row r="114" spans="1:22">
      <c r="A114" s="1" t="s">
        <v>12</v>
      </c>
      <c r="B114" s="1">
        <v>19855.55</v>
      </c>
      <c r="C114" s="1">
        <v>27834.34</v>
      </c>
      <c r="D114" s="1">
        <v>32837.589999999997</v>
      </c>
      <c r="E114" s="1">
        <v>38240.080000000002</v>
      </c>
      <c r="F114" s="1">
        <v>45763.75</v>
      </c>
      <c r="G114" s="1">
        <v>53970.2</v>
      </c>
      <c r="H114" s="1">
        <v>65139.87</v>
      </c>
      <c r="I114" s="1">
        <v>84335.92</v>
      </c>
      <c r="J114" s="1">
        <v>101416.63</v>
      </c>
      <c r="K114" s="1">
        <v>114132.48</v>
      </c>
      <c r="L114" s="1">
        <v>126188.3</v>
      </c>
      <c r="M114" s="1">
        <v>139071.14000000001</v>
      </c>
      <c r="N114" s="1">
        <v>150602.9</v>
      </c>
      <c r="O114" s="1">
        <v>166767.93</v>
      </c>
      <c r="P114" s="1">
        <v>181334.79</v>
      </c>
      <c r="Q114" s="1">
        <v>197553.8</v>
      </c>
      <c r="R114" s="1">
        <v>222288</v>
      </c>
      <c r="S114" s="1">
        <v>253050</v>
      </c>
      <c r="T114" s="1">
        <v>295846</v>
      </c>
      <c r="U114" s="1">
        <v>336572</v>
      </c>
      <c r="V114" s="1">
        <v>386148</v>
      </c>
    </row>
    <row r="115" spans="1:22">
      <c r="A115" s="1" t="s">
        <v>13</v>
      </c>
      <c r="B115" s="1">
        <v>6544.89</v>
      </c>
      <c r="C115" s="1">
        <v>7774.42</v>
      </c>
      <c r="D115" s="1">
        <v>9131.77</v>
      </c>
      <c r="E115" s="1">
        <v>10468</v>
      </c>
      <c r="F115" s="1">
        <v>12383.1</v>
      </c>
      <c r="G115" s="1">
        <v>14613.8</v>
      </c>
      <c r="H115" s="1">
        <v>17417.3</v>
      </c>
      <c r="I115" s="1">
        <v>22843</v>
      </c>
      <c r="J115" s="1">
        <v>28215.4</v>
      </c>
      <c r="K115" s="1">
        <v>33711.699999999997</v>
      </c>
      <c r="L115" s="1">
        <v>40006.699999999997</v>
      </c>
      <c r="M115" s="1">
        <v>46626.400000000001</v>
      </c>
      <c r="N115" s="1">
        <v>52843.5</v>
      </c>
      <c r="O115" s="1">
        <v>60970.6</v>
      </c>
      <c r="P115" s="1">
        <v>72098.8</v>
      </c>
      <c r="Q115" s="1">
        <v>81308.899999999994</v>
      </c>
      <c r="R115" s="1">
        <v>90651.85</v>
      </c>
      <c r="S115" s="1">
        <v>99817.5</v>
      </c>
      <c r="T115" s="1">
        <v>112593.31</v>
      </c>
      <c r="U115" s="1">
        <v>124422.91</v>
      </c>
      <c r="V115" s="1">
        <v>142662.29</v>
      </c>
    </row>
    <row r="116" spans="1:22">
      <c r="A116" s="1" t="s">
        <v>14</v>
      </c>
      <c r="B116" s="1">
        <v>8045.04</v>
      </c>
      <c r="C116" s="1">
        <v>9728.6</v>
      </c>
      <c r="D116" s="1">
        <v>11021</v>
      </c>
      <c r="E116" s="1">
        <v>12827.47</v>
      </c>
      <c r="F116" s="1">
        <v>15708.27</v>
      </c>
      <c r="G116" s="1">
        <v>18452.54</v>
      </c>
      <c r="H116" s="1">
        <v>21581.65</v>
      </c>
      <c r="I116" s="1">
        <v>27511.41</v>
      </c>
      <c r="J116" s="1">
        <v>34674</v>
      </c>
      <c r="K116" s="1">
        <v>40089.32</v>
      </c>
      <c r="L116" s="1">
        <v>47485.3</v>
      </c>
      <c r="M116" s="1">
        <v>54902.26</v>
      </c>
      <c r="N116" s="1">
        <v>61909.7</v>
      </c>
      <c r="O116" s="1">
        <v>70539.92</v>
      </c>
      <c r="P116" s="1">
        <v>78274.31</v>
      </c>
      <c r="Q116" s="1">
        <v>85986.51</v>
      </c>
      <c r="R116" s="1">
        <v>92316.35</v>
      </c>
      <c r="S116" s="1">
        <v>102477.23</v>
      </c>
      <c r="T116" s="1">
        <v>116246.58</v>
      </c>
      <c r="U116" s="1">
        <v>129986.1</v>
      </c>
      <c r="V116" s="1">
        <v>148301.51999999999</v>
      </c>
    </row>
    <row r="117" spans="1:22">
      <c r="A117" s="1" t="s">
        <v>15</v>
      </c>
      <c r="B117" s="1">
        <v>4945.82</v>
      </c>
      <c r="C117" s="1">
        <v>5904.14</v>
      </c>
      <c r="D117" s="1">
        <v>6735.8</v>
      </c>
      <c r="E117" s="1">
        <v>7575</v>
      </c>
      <c r="F117" s="1">
        <v>8776.52</v>
      </c>
      <c r="G117" s="1">
        <v>10038.01</v>
      </c>
      <c r="H117" s="1">
        <v>11875.21</v>
      </c>
      <c r="I117" s="1">
        <v>15769</v>
      </c>
      <c r="J117" s="1">
        <v>19751.07</v>
      </c>
      <c r="K117" s="1">
        <v>23624.06</v>
      </c>
      <c r="L117" s="1">
        <v>27919.17</v>
      </c>
      <c r="M117" s="1">
        <v>32694.400000000001</v>
      </c>
      <c r="N117" s="1">
        <v>37451.74</v>
      </c>
      <c r="O117" s="1">
        <v>43604.06</v>
      </c>
      <c r="P117" s="1">
        <v>50952.66</v>
      </c>
      <c r="Q117" s="1">
        <v>58436.1</v>
      </c>
      <c r="R117" s="1">
        <v>65857.83</v>
      </c>
      <c r="S117" s="1">
        <v>74872.2</v>
      </c>
      <c r="T117" s="1">
        <v>85580.65</v>
      </c>
      <c r="U117" s="1">
        <v>94929.47</v>
      </c>
      <c r="V117" s="1">
        <v>105938.02</v>
      </c>
    </row>
    <row r="118" spans="1:22">
      <c r="A118" s="1" t="s">
        <v>16</v>
      </c>
      <c r="B118" s="1">
        <v>19609.3</v>
      </c>
      <c r="C118" s="1">
        <v>23807.66</v>
      </c>
      <c r="D118" s="1">
        <v>27124.240000000002</v>
      </c>
      <c r="E118" s="1">
        <v>31256.35</v>
      </c>
      <c r="F118" s="1">
        <v>36109.64</v>
      </c>
      <c r="G118" s="1">
        <v>40522.39</v>
      </c>
      <c r="H118" s="1">
        <v>48014.9</v>
      </c>
      <c r="I118" s="1">
        <v>62321.39</v>
      </c>
      <c r="J118" s="1">
        <v>73835.48</v>
      </c>
      <c r="K118" s="1">
        <v>84127.23</v>
      </c>
      <c r="L118" s="1">
        <v>93185.66</v>
      </c>
      <c r="M118" s="1">
        <v>111309.9</v>
      </c>
      <c r="N118" s="1">
        <v>122814.15</v>
      </c>
      <c r="O118" s="1">
        <v>135858.75</v>
      </c>
      <c r="P118" s="1">
        <v>150927.03</v>
      </c>
      <c r="Q118" s="1">
        <v>161892.6</v>
      </c>
      <c r="R118" s="1">
        <v>174223.12</v>
      </c>
      <c r="S118" s="1">
        <v>191064.46</v>
      </c>
      <c r="T118" s="1">
        <v>216229.99</v>
      </c>
      <c r="U118" s="1">
        <v>241517.5</v>
      </c>
      <c r="V118" s="1">
        <v>270070.81</v>
      </c>
    </row>
    <row r="119" spans="1:22">
      <c r="A119" s="1" t="s">
        <v>17</v>
      </c>
      <c r="B119" s="1">
        <v>12325.99</v>
      </c>
      <c r="C119" s="1">
        <v>14395.23</v>
      </c>
      <c r="D119" s="1">
        <v>16022.48</v>
      </c>
      <c r="E119" s="1">
        <v>17676.97</v>
      </c>
      <c r="F119" s="1">
        <v>20270.2</v>
      </c>
      <c r="G119" s="1">
        <v>22312</v>
      </c>
      <c r="H119" s="1">
        <v>25779.8</v>
      </c>
      <c r="I119" s="1">
        <v>32612.49</v>
      </c>
      <c r="J119" s="1">
        <v>39020.129999999997</v>
      </c>
      <c r="K119" s="1">
        <v>44423.7</v>
      </c>
      <c r="L119" s="1">
        <v>51679.94</v>
      </c>
      <c r="M119" s="1">
        <v>61102.49</v>
      </c>
      <c r="N119" s="1">
        <v>69514.399999999994</v>
      </c>
      <c r="O119" s="1">
        <v>79062.5</v>
      </c>
      <c r="P119" s="1">
        <v>92119.3</v>
      </c>
      <c r="Q119" s="1">
        <v>102584.4</v>
      </c>
      <c r="R119" s="1">
        <v>113853.6</v>
      </c>
      <c r="S119" s="1">
        <v>127664.6</v>
      </c>
      <c r="T119" s="1">
        <v>141667.79999999999</v>
      </c>
      <c r="U119" s="1">
        <v>153997</v>
      </c>
      <c r="V119" s="1">
        <v>169248.69</v>
      </c>
    </row>
    <row r="120" spans="1:22">
      <c r="A120" s="1" t="s">
        <v>18</v>
      </c>
      <c r="B120" s="1">
        <v>9754.2999999999993</v>
      </c>
      <c r="C120" s="1">
        <v>11437.57</v>
      </c>
      <c r="D120" s="1">
        <v>12810.1</v>
      </c>
      <c r="E120" s="1">
        <v>14190.92</v>
      </c>
      <c r="F120" s="1">
        <v>16406.080000000002</v>
      </c>
      <c r="G120" s="1">
        <v>18977.22</v>
      </c>
      <c r="H120" s="1">
        <v>22295.67</v>
      </c>
      <c r="I120" s="1">
        <v>29671.37</v>
      </c>
      <c r="J120" s="1">
        <v>36299.93</v>
      </c>
      <c r="K120" s="1">
        <v>40422.6</v>
      </c>
      <c r="L120" s="1">
        <v>47129.5</v>
      </c>
      <c r="M120" s="1">
        <v>54614.45</v>
      </c>
      <c r="N120" s="1">
        <v>61577.07</v>
      </c>
      <c r="O120" s="1">
        <v>70860.429999999993</v>
      </c>
      <c r="P120" s="1">
        <v>81815.67</v>
      </c>
      <c r="Q120" s="1">
        <v>91923.54</v>
      </c>
      <c r="R120" s="1">
        <v>101882.1</v>
      </c>
      <c r="S120" s="1">
        <v>112780.05</v>
      </c>
      <c r="T120" s="1">
        <v>127031.45</v>
      </c>
      <c r="U120" s="1">
        <v>139514.66</v>
      </c>
      <c r="V120" s="1">
        <v>153626.09</v>
      </c>
    </row>
    <row r="121" spans="1:22">
      <c r="A121" s="1" t="s">
        <v>19</v>
      </c>
      <c r="B121" s="1">
        <v>7338.76</v>
      </c>
      <c r="C121" s="1">
        <v>8675.34</v>
      </c>
      <c r="D121" s="1">
        <v>9956.2800000000007</v>
      </c>
      <c r="E121" s="1">
        <v>11179.57</v>
      </c>
      <c r="F121" s="1">
        <v>13033.1</v>
      </c>
      <c r="G121" s="1">
        <v>15312.78</v>
      </c>
      <c r="H121" s="1">
        <v>18086.98</v>
      </c>
      <c r="I121" s="1">
        <v>23562.1</v>
      </c>
      <c r="J121" s="1">
        <v>28164.94</v>
      </c>
      <c r="K121" s="1">
        <v>32906.6</v>
      </c>
      <c r="L121" s="1">
        <v>38796.74</v>
      </c>
      <c r="M121" s="1">
        <v>45017.1</v>
      </c>
      <c r="N121" s="1">
        <v>51038.7</v>
      </c>
      <c r="O121" s="1">
        <v>60442.5</v>
      </c>
      <c r="P121" s="1">
        <v>69529</v>
      </c>
      <c r="Q121" s="1">
        <v>78579.3</v>
      </c>
      <c r="R121" s="1">
        <v>85455.1</v>
      </c>
      <c r="S121" s="1">
        <v>94125.7</v>
      </c>
      <c r="T121" s="1">
        <v>106087.6</v>
      </c>
      <c r="U121" s="1">
        <v>118736</v>
      </c>
      <c r="V121" s="1">
        <v>132493.4</v>
      </c>
    </row>
    <row r="122" spans="1:22">
      <c r="A122" s="1" t="s">
        <v>20</v>
      </c>
      <c r="B122" s="1">
        <v>38128.43</v>
      </c>
      <c r="C122" s="1">
        <v>49767.07</v>
      </c>
      <c r="D122" s="1">
        <v>54349.27</v>
      </c>
      <c r="E122" s="1">
        <v>60280.26</v>
      </c>
      <c r="F122" s="1">
        <v>67764.7</v>
      </c>
      <c r="G122" s="1">
        <v>77517.740000000005</v>
      </c>
      <c r="H122" s="1">
        <v>87594.06</v>
      </c>
      <c r="I122" s="1">
        <v>111612.19</v>
      </c>
      <c r="J122" s="1">
        <v>130109.56</v>
      </c>
      <c r="K122" s="1">
        <v>150200.73000000001</v>
      </c>
      <c r="L122" s="1">
        <v>172176.63</v>
      </c>
      <c r="M122" s="1">
        <v>195349.36</v>
      </c>
      <c r="N122" s="1">
        <v>212803.29</v>
      </c>
      <c r="O122" s="1">
        <v>256049.32</v>
      </c>
      <c r="P122" s="1">
        <v>290757.59999999998</v>
      </c>
      <c r="Q122" s="1">
        <v>320567.8</v>
      </c>
      <c r="R122" s="1">
        <v>353220.6</v>
      </c>
      <c r="S122" s="1">
        <v>400453.2</v>
      </c>
      <c r="T122" s="1">
        <v>463318.9</v>
      </c>
      <c r="U122" s="1">
        <v>515403.5</v>
      </c>
      <c r="V122" s="1">
        <v>568080.56000000006</v>
      </c>
    </row>
    <row r="123" spans="1:22">
      <c r="A123" s="1" t="s">
        <v>21</v>
      </c>
      <c r="B123" s="1">
        <v>4861.79</v>
      </c>
      <c r="C123" s="1">
        <v>5717.4</v>
      </c>
      <c r="D123" s="1">
        <v>6527.41</v>
      </c>
      <c r="E123" s="1">
        <v>7366.9</v>
      </c>
      <c r="F123" s="1">
        <v>8666.3700000000008</v>
      </c>
      <c r="G123" s="1">
        <v>10132.07</v>
      </c>
      <c r="H123" s="1">
        <v>12185.08</v>
      </c>
      <c r="I123" s="1">
        <v>16999.32</v>
      </c>
      <c r="J123" s="1">
        <v>20799.77</v>
      </c>
      <c r="K123" s="1">
        <v>24174.400000000001</v>
      </c>
      <c r="L123" s="1">
        <v>28322.17</v>
      </c>
      <c r="M123" s="1">
        <v>32481.49</v>
      </c>
      <c r="N123" s="1">
        <v>36369.49</v>
      </c>
      <c r="O123" s="1">
        <v>40912.57</v>
      </c>
      <c r="P123" s="1">
        <v>46118.34</v>
      </c>
      <c r="Q123" s="1">
        <v>51125.78</v>
      </c>
      <c r="R123" s="1">
        <v>56478.09</v>
      </c>
      <c r="S123" s="1">
        <v>62143.4</v>
      </c>
      <c r="T123" s="1">
        <v>69862.320000000007</v>
      </c>
      <c r="U123" s="1">
        <v>76730.570000000007</v>
      </c>
      <c r="V123" s="1">
        <v>84902.17</v>
      </c>
    </row>
    <row r="124" spans="1:22">
      <c r="A124" s="1" t="s">
        <v>22</v>
      </c>
      <c r="B124" s="1">
        <v>1671.84</v>
      </c>
      <c r="C124" s="1">
        <v>1924.49</v>
      </c>
      <c r="D124" s="1">
        <v>2079.12</v>
      </c>
      <c r="E124" s="1">
        <v>2296.71</v>
      </c>
      <c r="F124" s="1">
        <v>2683.64</v>
      </c>
      <c r="G124" s="1">
        <v>3101.04</v>
      </c>
      <c r="H124" s="1">
        <v>3734.33</v>
      </c>
      <c r="I124" s="1">
        <v>5116.58</v>
      </c>
      <c r="J124" s="1">
        <v>6727.02</v>
      </c>
      <c r="K124" s="1">
        <v>7699.13</v>
      </c>
      <c r="L124" s="1">
        <v>8999.33</v>
      </c>
      <c r="M124" s="1">
        <v>10583.28</v>
      </c>
      <c r="N124" s="1">
        <v>11819.39</v>
      </c>
      <c r="O124" s="1">
        <v>14287.93</v>
      </c>
      <c r="P124" s="1">
        <v>16807.82</v>
      </c>
      <c r="Q124" s="1">
        <v>18555.650000000001</v>
      </c>
      <c r="R124" s="1">
        <v>18430.59</v>
      </c>
      <c r="S124" s="1">
        <v>19258.86</v>
      </c>
      <c r="T124" s="1">
        <v>20294.169999999998</v>
      </c>
      <c r="U124" s="1">
        <v>21945.74</v>
      </c>
      <c r="V124" s="1">
        <v>23411.88</v>
      </c>
    </row>
    <row r="125" spans="1:22">
      <c r="A125" s="1" t="s">
        <v>23</v>
      </c>
      <c r="B125" s="1">
        <v>5071.3</v>
      </c>
      <c r="C125" s="1">
        <v>6489.49</v>
      </c>
      <c r="D125" s="1">
        <v>7188.8</v>
      </c>
      <c r="E125" s="1">
        <v>8305.34</v>
      </c>
      <c r="F125" s="1">
        <v>10031.34</v>
      </c>
      <c r="G125" s="1">
        <v>11859.44</v>
      </c>
      <c r="H125" s="1">
        <v>14486.03</v>
      </c>
      <c r="I125" s="1">
        <v>19941.38</v>
      </c>
      <c r="J125" s="1">
        <v>24343.13</v>
      </c>
      <c r="K125" s="1">
        <v>29324.03</v>
      </c>
      <c r="L125" s="1">
        <v>35018.080000000002</v>
      </c>
      <c r="M125" s="1">
        <v>39583.65</v>
      </c>
      <c r="N125" s="1">
        <v>45790.8</v>
      </c>
      <c r="O125" s="1">
        <v>51734.01</v>
      </c>
      <c r="P125" s="1">
        <v>57684.26</v>
      </c>
      <c r="Q125" s="1">
        <v>60777</v>
      </c>
      <c r="R125" s="1">
        <v>359135</v>
      </c>
      <c r="S125" s="1">
        <v>76588.22</v>
      </c>
      <c r="T125" s="1">
        <v>84763.199999999997</v>
      </c>
      <c r="U125" s="1">
        <v>92835.65</v>
      </c>
      <c r="V125" s="1">
        <v>99619.09</v>
      </c>
    </row>
    <row r="126" spans="1:22">
      <c r="A126" s="1" t="s">
        <v>24</v>
      </c>
      <c r="B126" s="1">
        <v>11536.61</v>
      </c>
      <c r="C126" s="1">
        <v>13508.44</v>
      </c>
      <c r="D126" s="1">
        <v>15269.69</v>
      </c>
      <c r="E126" s="1">
        <v>16948.63</v>
      </c>
      <c r="F126" s="1">
        <v>19946.71</v>
      </c>
      <c r="G126" s="1">
        <v>23505.15</v>
      </c>
      <c r="H126" s="1">
        <v>30183.05</v>
      </c>
      <c r="I126" s="1">
        <v>41107.15</v>
      </c>
      <c r="J126" s="1">
        <v>49989.78</v>
      </c>
      <c r="K126" s="1">
        <v>57485.440000000002</v>
      </c>
      <c r="L126" s="1">
        <v>67740.05</v>
      </c>
      <c r="M126" s="1">
        <v>78420.95</v>
      </c>
      <c r="N126" s="1">
        <v>88686.5</v>
      </c>
      <c r="O126" s="1">
        <v>98821.71</v>
      </c>
      <c r="P126" s="1">
        <v>110435.43</v>
      </c>
      <c r="Q126" s="1">
        <v>122223.5</v>
      </c>
      <c r="R126" s="1">
        <v>132781.88</v>
      </c>
      <c r="S126" s="1">
        <v>145615.51</v>
      </c>
      <c r="T126" s="1">
        <v>162861.78</v>
      </c>
      <c r="U126" s="1">
        <v>180175.62</v>
      </c>
      <c r="V126" s="1">
        <v>203900.51</v>
      </c>
    </row>
    <row r="127" spans="1:22">
      <c r="A127" s="1" t="s">
        <v>25</v>
      </c>
      <c r="B127" s="1">
        <v>2988.6</v>
      </c>
      <c r="C127" s="1">
        <v>3644.4</v>
      </c>
      <c r="D127" s="1">
        <v>4376</v>
      </c>
      <c r="E127" s="1">
        <v>5112</v>
      </c>
      <c r="F127" s="1">
        <v>6024.5</v>
      </c>
      <c r="G127" s="1">
        <v>6983.7</v>
      </c>
      <c r="H127" s="1">
        <v>8331.5</v>
      </c>
      <c r="I127" s="1">
        <v>10582.7</v>
      </c>
      <c r="J127" s="1">
        <v>13159.5</v>
      </c>
      <c r="K127" s="1">
        <v>15647</v>
      </c>
      <c r="L127" s="1">
        <v>18918</v>
      </c>
      <c r="M127" s="1">
        <v>23454.58</v>
      </c>
      <c r="N127" s="1">
        <v>27745.38</v>
      </c>
      <c r="O127" s="1">
        <v>34658.11</v>
      </c>
      <c r="P127" s="1">
        <v>41792.400000000001</v>
      </c>
      <c r="Q127" s="1">
        <v>47159.45</v>
      </c>
      <c r="R127" s="1">
        <v>51159.42</v>
      </c>
      <c r="S127" s="1">
        <v>55755.15</v>
      </c>
      <c r="T127" s="1">
        <v>60624.01</v>
      </c>
      <c r="U127" s="1">
        <v>66013.61</v>
      </c>
      <c r="V127" s="1">
        <v>73085.960000000006</v>
      </c>
    </row>
    <row r="128" spans="1:22">
      <c r="A128" s="1" t="s">
        <v>26</v>
      </c>
      <c r="B128" s="1">
        <v>5539.76</v>
      </c>
      <c r="C128" s="1">
        <v>6863.34</v>
      </c>
      <c r="D128" s="1">
        <v>7923.25</v>
      </c>
      <c r="E128" s="1">
        <v>9230.44</v>
      </c>
      <c r="F128" s="1">
        <v>10934.76</v>
      </c>
      <c r="G128" s="1">
        <v>12842.53</v>
      </c>
      <c r="H128" s="1">
        <v>15013.27</v>
      </c>
      <c r="I128" s="1">
        <v>19899.27</v>
      </c>
      <c r="J128" s="1">
        <v>24184.85</v>
      </c>
      <c r="K128" s="1">
        <v>27776.41</v>
      </c>
      <c r="L128" s="1">
        <v>32230.47</v>
      </c>
      <c r="M128" s="1">
        <v>36958.239999999998</v>
      </c>
      <c r="N128" s="1">
        <v>40896.400000000001</v>
      </c>
      <c r="O128" s="1">
        <v>46447.73</v>
      </c>
      <c r="P128" s="1">
        <v>51412.91</v>
      </c>
      <c r="Q128" s="1">
        <v>56018.32</v>
      </c>
      <c r="R128" s="1">
        <v>59226.53</v>
      </c>
      <c r="S128" s="1">
        <v>64550.38</v>
      </c>
      <c r="T128" s="1">
        <v>70704.91</v>
      </c>
      <c r="U128" s="1">
        <v>75497.929999999993</v>
      </c>
      <c r="V128" s="1">
        <v>82263.47</v>
      </c>
    </row>
    <row r="129" spans="1:23">
      <c r="A129" s="1" t="s">
        <v>27</v>
      </c>
      <c r="B129" s="1">
        <v>6951.04</v>
      </c>
      <c r="C129" s="1">
        <v>8364.2199999999993</v>
      </c>
      <c r="D129" s="1">
        <v>9386.14</v>
      </c>
      <c r="E129" s="1">
        <v>10592</v>
      </c>
      <c r="F129" s="1">
        <v>11915.74</v>
      </c>
      <c r="G129" s="1">
        <v>13754</v>
      </c>
      <c r="H129" s="1">
        <v>16847.689999999999</v>
      </c>
      <c r="I129" s="1">
        <v>22320.04</v>
      </c>
      <c r="J129" s="1">
        <v>26812.7</v>
      </c>
      <c r="K129" s="1">
        <v>31324.400000000001</v>
      </c>
      <c r="L129" s="1">
        <v>36523.35</v>
      </c>
      <c r="M129" s="1">
        <v>42274.41</v>
      </c>
      <c r="N129" s="1">
        <v>47462.77</v>
      </c>
      <c r="O129" s="1">
        <v>54782.16</v>
      </c>
      <c r="P129" s="1">
        <v>59931.73</v>
      </c>
      <c r="Q129" s="1">
        <v>65077.75</v>
      </c>
      <c r="R129" s="1">
        <v>71670.289999999994</v>
      </c>
      <c r="S129" s="1">
        <v>78873.759999999995</v>
      </c>
      <c r="T129" s="1">
        <v>88634.37</v>
      </c>
      <c r="U129" s="1">
        <v>99004.39</v>
      </c>
      <c r="V129" s="1">
        <v>110817.26</v>
      </c>
    </row>
    <row r="130" spans="1:23">
      <c r="A130" s="1" t="s">
        <v>28</v>
      </c>
      <c r="B130" s="1">
        <v>3349.01</v>
      </c>
      <c r="C130" s="1">
        <v>3927.07</v>
      </c>
      <c r="D130" s="1">
        <v>4456.29</v>
      </c>
      <c r="E130" s="1">
        <v>4874.2</v>
      </c>
      <c r="F130" s="1">
        <v>5472.61</v>
      </c>
      <c r="G130" s="1">
        <v>6213.11</v>
      </c>
      <c r="H130" s="1">
        <v>7514.11</v>
      </c>
      <c r="I130" s="1">
        <v>9643.0300000000007</v>
      </c>
      <c r="J130" s="1">
        <v>11723.34</v>
      </c>
      <c r="K130" s="1">
        <v>14197.14</v>
      </c>
      <c r="L130" s="1">
        <v>17326.29</v>
      </c>
      <c r="M130" s="1">
        <v>20892.87</v>
      </c>
      <c r="N130" s="1">
        <v>25033.759999999998</v>
      </c>
      <c r="O130" s="1">
        <v>30028.39</v>
      </c>
      <c r="P130" s="1">
        <v>33442.07</v>
      </c>
      <c r="Q130" s="1">
        <v>35484.46</v>
      </c>
      <c r="R130" s="1">
        <v>38050.199999999997</v>
      </c>
      <c r="S130" s="1">
        <v>40446.39</v>
      </c>
      <c r="T130" s="1">
        <v>43152.08</v>
      </c>
      <c r="U130" s="1">
        <v>46519.91</v>
      </c>
      <c r="V130" s="1">
        <v>50286.17</v>
      </c>
    </row>
    <row r="131" spans="1:23">
      <c r="A131" s="1" t="s">
        <v>29</v>
      </c>
      <c r="B131" s="1">
        <v>955.21</v>
      </c>
      <c r="C131" s="1">
        <v>1111.3399999999999</v>
      </c>
      <c r="D131" s="1">
        <v>1229.46</v>
      </c>
      <c r="E131" s="1">
        <v>1379.45</v>
      </c>
      <c r="F131" s="1">
        <v>1633.55</v>
      </c>
      <c r="G131" s="1">
        <v>1987.34</v>
      </c>
      <c r="H131" s="1">
        <v>2423.48</v>
      </c>
      <c r="I131" s="1">
        <v>3199.3</v>
      </c>
      <c r="J131" s="1">
        <v>4159.7700000000004</v>
      </c>
      <c r="K131" s="1">
        <v>5073.8</v>
      </c>
      <c r="L131" s="1">
        <v>6320.09</v>
      </c>
      <c r="M131" s="1">
        <v>7625.42</v>
      </c>
      <c r="N131" s="1">
        <v>8701.6</v>
      </c>
      <c r="O131" s="1">
        <v>10352.06</v>
      </c>
      <c r="P131" s="1">
        <v>11303.34</v>
      </c>
      <c r="Q131" s="1">
        <v>12196.26</v>
      </c>
      <c r="R131" s="1">
        <v>12405.82</v>
      </c>
      <c r="S131" s="1">
        <v>12548.66</v>
      </c>
      <c r="T131" s="1">
        <v>12934.93</v>
      </c>
      <c r="U131" s="1">
        <v>13593.49</v>
      </c>
      <c r="V131" s="1">
        <v>14706.49</v>
      </c>
    </row>
    <row r="132" spans="1:23">
      <c r="A132" s="1" t="s">
        <v>30</v>
      </c>
      <c r="B132" s="1">
        <v>1121.72</v>
      </c>
      <c r="C132" s="1">
        <v>1452.82</v>
      </c>
      <c r="D132" s="1">
        <v>1621.6</v>
      </c>
      <c r="E132" s="1">
        <v>1835.51</v>
      </c>
      <c r="F132" s="1">
        <v>2134.16</v>
      </c>
      <c r="G132" s="1">
        <v>2484.73</v>
      </c>
      <c r="H132" s="1">
        <v>3012.47</v>
      </c>
      <c r="I132" s="1">
        <v>3997.13</v>
      </c>
      <c r="J132" s="1">
        <v>5006.55</v>
      </c>
      <c r="K132" s="1">
        <v>5885.64</v>
      </c>
      <c r="L132" s="1">
        <v>6879.28</v>
      </c>
      <c r="M132" s="1">
        <v>7828.69</v>
      </c>
      <c r="N132" s="1">
        <v>8837.1200000000008</v>
      </c>
      <c r="O132" s="1">
        <v>9973.2800000000007</v>
      </c>
      <c r="P132" s="1">
        <v>11156.59</v>
      </c>
      <c r="Q132" s="1">
        <v>12328.7</v>
      </c>
      <c r="R132" s="1">
        <v>13084.66</v>
      </c>
      <c r="S132" s="1">
        <v>13887.99</v>
      </c>
      <c r="T132" s="1">
        <v>15118.11</v>
      </c>
      <c r="U132" s="1">
        <v>15944.94</v>
      </c>
      <c r="V132" s="1">
        <v>17454.57</v>
      </c>
    </row>
    <row r="133" spans="1:23">
      <c r="A133" s="1" t="s">
        <v>31</v>
      </c>
      <c r="B133" s="1">
        <v>4143.03</v>
      </c>
      <c r="C133" s="1">
        <v>4860.8999999999996</v>
      </c>
      <c r="D133" s="1">
        <v>5270.28</v>
      </c>
      <c r="E133" s="1">
        <v>5800.71</v>
      </c>
      <c r="F133" s="1">
        <v>6550.14</v>
      </c>
      <c r="G133" s="1">
        <v>7405.54</v>
      </c>
      <c r="H133" s="1">
        <v>8342.51</v>
      </c>
      <c r="I133" s="1">
        <v>10829.22</v>
      </c>
      <c r="J133" s="1">
        <v>14109.95</v>
      </c>
      <c r="K133" s="1">
        <v>17046.21</v>
      </c>
      <c r="L133" s="1">
        <v>20809.509999999998</v>
      </c>
      <c r="M133" s="1">
        <v>24624.67</v>
      </c>
      <c r="N133" s="1">
        <v>27454.61</v>
      </c>
      <c r="O133" s="1">
        <v>31473.1</v>
      </c>
      <c r="P133" s="1">
        <v>34496.089999999997</v>
      </c>
      <c r="Q133" s="1">
        <v>39230.61</v>
      </c>
      <c r="R133" s="1">
        <v>41152.339999999997</v>
      </c>
      <c r="S133" s="1">
        <v>43980.25</v>
      </c>
      <c r="T133" s="1">
        <v>47870.85</v>
      </c>
      <c r="U133" s="1">
        <v>52170.66</v>
      </c>
      <c r="V133" s="1">
        <v>58714.41</v>
      </c>
    </row>
    <row r="137" spans="1:23">
      <c r="B137" s="39" t="s">
        <v>38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</row>
    <row r="138" spans="1:23">
      <c r="B138" s="1">
        <v>2002</v>
      </c>
      <c r="C138" s="1">
        <v>2003</v>
      </c>
      <c r="D138" s="1">
        <v>2004</v>
      </c>
      <c r="E138" s="1">
        <v>2005</v>
      </c>
      <c r="F138" s="1">
        <v>2006</v>
      </c>
      <c r="G138" s="1">
        <v>2007</v>
      </c>
      <c r="H138" s="1">
        <v>2008</v>
      </c>
      <c r="I138" s="1">
        <v>2009</v>
      </c>
      <c r="J138" s="1">
        <v>2010</v>
      </c>
      <c r="K138" s="1">
        <v>2011</v>
      </c>
      <c r="L138" s="1">
        <v>2012</v>
      </c>
      <c r="M138" s="1">
        <v>2013</v>
      </c>
      <c r="N138" s="1">
        <v>2014</v>
      </c>
      <c r="O138" s="1">
        <v>2015</v>
      </c>
      <c r="P138" s="1">
        <v>2016</v>
      </c>
      <c r="Q138" s="1">
        <v>2017</v>
      </c>
      <c r="R138" s="1">
        <v>2018</v>
      </c>
      <c r="S138" s="1">
        <v>2019</v>
      </c>
      <c r="T138" s="1">
        <v>2020</v>
      </c>
      <c r="U138" s="1">
        <v>2021</v>
      </c>
      <c r="V138" s="1">
        <v>2022</v>
      </c>
      <c r="W138" s="20">
        <v>2023</v>
      </c>
    </row>
    <row r="139" spans="1:23">
      <c r="A139" s="1" t="s">
        <v>2</v>
      </c>
      <c r="B139" s="29">
        <v>233.2</v>
      </c>
      <c r="C139" s="29">
        <v>271.8</v>
      </c>
      <c r="D139" s="29">
        <v>283.89999999999998</v>
      </c>
      <c r="E139" s="29">
        <v>497.7</v>
      </c>
      <c r="F139" s="29">
        <v>411.5</v>
      </c>
      <c r="G139" s="29">
        <v>498.05001099999998</v>
      </c>
      <c r="H139" s="29">
        <v>585.94647299999997</v>
      </c>
      <c r="I139" s="29">
        <v>697.59521099999995</v>
      </c>
      <c r="J139" s="10">
        <v>966.46</v>
      </c>
      <c r="K139" s="10">
        <v>820.91</v>
      </c>
      <c r="L139" s="10">
        <v>923.09</v>
      </c>
      <c r="M139" s="10">
        <v>994.44</v>
      </c>
      <c r="N139" s="10">
        <v>1207.24</v>
      </c>
      <c r="O139" s="10">
        <v>1403.8901000000001</v>
      </c>
      <c r="P139" s="10">
        <v>1838.96</v>
      </c>
      <c r="Q139" s="10">
        <v>1973.15</v>
      </c>
      <c r="R139" s="10">
        <v>1793.34</v>
      </c>
      <c r="S139" s="10">
        <v>2076.5</v>
      </c>
      <c r="T139" s="10">
        <v>2303</v>
      </c>
      <c r="U139" s="10">
        <v>2527</v>
      </c>
      <c r="V139" s="8">
        <v>2758.49</v>
      </c>
    </row>
    <row r="140" spans="1:23">
      <c r="A140" s="1" t="s">
        <v>3</v>
      </c>
      <c r="B140" s="29">
        <v>64.97</v>
      </c>
      <c r="C140" s="29">
        <v>75.31</v>
      </c>
      <c r="D140" s="29">
        <v>81</v>
      </c>
      <c r="E140" s="29">
        <v>90.64</v>
      </c>
      <c r="F140" s="29">
        <v>105.18</v>
      </c>
      <c r="G140" s="29">
        <v>150.90922399999999</v>
      </c>
      <c r="H140" s="29">
        <v>175.62118699999999</v>
      </c>
      <c r="I140" s="29">
        <v>151.2872701</v>
      </c>
      <c r="J140" s="10">
        <v>214.01</v>
      </c>
      <c r="K140" s="10">
        <v>211.74</v>
      </c>
      <c r="L140" s="10">
        <v>238.16</v>
      </c>
      <c r="M140" s="10">
        <v>276.8</v>
      </c>
      <c r="N140" s="10">
        <v>317.75</v>
      </c>
      <c r="O140" s="10">
        <v>398.34089999999998</v>
      </c>
      <c r="P140" s="10">
        <v>529.49</v>
      </c>
      <c r="Q140" s="10">
        <v>565.01</v>
      </c>
      <c r="R140" s="10">
        <v>559.98</v>
      </c>
      <c r="S140" s="10">
        <v>617.9</v>
      </c>
      <c r="T140" s="10">
        <v>672</v>
      </c>
      <c r="U140" s="10">
        <v>660</v>
      </c>
      <c r="V140" s="8">
        <v>670.21</v>
      </c>
    </row>
    <row r="141" spans="1:23">
      <c r="A141" s="1" t="s">
        <v>4</v>
      </c>
      <c r="B141" s="29">
        <v>112.62</v>
      </c>
      <c r="C141" s="29">
        <v>167.11</v>
      </c>
      <c r="D141" s="29">
        <v>205.4</v>
      </c>
      <c r="E141" s="29">
        <v>217.3</v>
      </c>
      <c r="F141" s="29">
        <v>253.37</v>
      </c>
      <c r="G141" s="29">
        <v>332.25129900000002</v>
      </c>
      <c r="H141" s="29">
        <v>480.59279500000002</v>
      </c>
      <c r="I141" s="29">
        <v>601.086364</v>
      </c>
      <c r="J141" s="10">
        <v>746.4</v>
      </c>
      <c r="K141" s="10">
        <v>732.89</v>
      </c>
      <c r="L141" s="10">
        <v>766.16</v>
      </c>
      <c r="M141" s="10">
        <v>837.59</v>
      </c>
      <c r="N141" s="10">
        <v>931.94</v>
      </c>
      <c r="O141" s="10">
        <v>1163.1031</v>
      </c>
      <c r="P141" s="10">
        <v>1495.27</v>
      </c>
      <c r="Q141" s="10">
        <v>1714.45</v>
      </c>
      <c r="R141" s="10">
        <v>1790.63</v>
      </c>
      <c r="S141" s="10">
        <v>1989.2</v>
      </c>
      <c r="T141" s="10">
        <v>2089</v>
      </c>
      <c r="U141" s="10">
        <v>1994</v>
      </c>
      <c r="V141" s="8">
        <v>2042.54</v>
      </c>
    </row>
    <row r="142" spans="1:23">
      <c r="A142" s="1" t="s">
        <v>5</v>
      </c>
      <c r="B142" s="29">
        <v>69.239999999999995</v>
      </c>
      <c r="C142" s="29">
        <v>90.51</v>
      </c>
      <c r="D142" s="29">
        <v>104.1</v>
      </c>
      <c r="E142" s="29">
        <v>121.8</v>
      </c>
      <c r="F142" s="29">
        <v>141</v>
      </c>
      <c r="G142" s="29">
        <v>180.361096</v>
      </c>
      <c r="H142" s="29">
        <v>260.88637399999999</v>
      </c>
      <c r="I142" s="29">
        <v>289.24945300000002</v>
      </c>
      <c r="J142" s="10">
        <v>365.3</v>
      </c>
      <c r="K142" s="10">
        <v>364.67</v>
      </c>
      <c r="L142" s="10">
        <v>384.65</v>
      </c>
      <c r="M142" s="10">
        <v>412.38</v>
      </c>
      <c r="N142" s="10">
        <v>465.37</v>
      </c>
      <c r="O142" s="10">
        <v>586.72550000000001</v>
      </c>
      <c r="P142" s="10">
        <v>700.55</v>
      </c>
      <c r="Q142" s="10">
        <v>823.92</v>
      </c>
      <c r="R142" s="10">
        <v>824.88</v>
      </c>
      <c r="S142" s="10">
        <v>883.3</v>
      </c>
      <c r="T142" s="10">
        <v>933</v>
      </c>
      <c r="U142" s="10">
        <v>998</v>
      </c>
      <c r="V142" s="8">
        <v>1012.93</v>
      </c>
    </row>
    <row r="143" spans="1:23">
      <c r="A143" s="1" t="s">
        <v>6</v>
      </c>
      <c r="B143" s="29">
        <v>33.799999999999997</v>
      </c>
      <c r="C143" s="29">
        <v>42.31</v>
      </c>
      <c r="D143" s="29">
        <v>55.24</v>
      </c>
      <c r="E143" s="29">
        <v>60.87</v>
      </c>
      <c r="F143" s="29">
        <v>71.95</v>
      </c>
      <c r="G143" s="29">
        <v>97.747846999999993</v>
      </c>
      <c r="H143" s="29">
        <v>141.34618800000001</v>
      </c>
      <c r="I143" s="29">
        <v>171.31042099999999</v>
      </c>
      <c r="J143" s="10">
        <v>215.54</v>
      </c>
      <c r="K143" s="10">
        <v>229.78</v>
      </c>
      <c r="L143" s="10">
        <v>247.74</v>
      </c>
      <c r="M143" s="10">
        <v>274.69</v>
      </c>
      <c r="N143" s="10">
        <v>313.97000000000003</v>
      </c>
      <c r="O143" s="10">
        <v>395.47840000000002</v>
      </c>
      <c r="P143" s="10">
        <v>486.87</v>
      </c>
      <c r="Q143" s="10">
        <v>569.91</v>
      </c>
      <c r="R143" s="10">
        <v>659.5</v>
      </c>
      <c r="S143" s="10">
        <v>729.8</v>
      </c>
      <c r="T143" s="10">
        <v>740</v>
      </c>
      <c r="U143" s="10">
        <v>646</v>
      </c>
      <c r="V143" s="8">
        <v>667.02</v>
      </c>
    </row>
    <row r="144" spans="1:23">
      <c r="A144" s="1" t="s">
        <v>7</v>
      </c>
      <c r="B144" s="29">
        <v>152.9</v>
      </c>
      <c r="C144" s="29">
        <v>183.3</v>
      </c>
      <c r="D144" s="29">
        <v>205.5</v>
      </c>
      <c r="E144" s="29">
        <v>224.6</v>
      </c>
      <c r="F144" s="29">
        <v>254.5</v>
      </c>
      <c r="G144" s="29">
        <v>226.01160200000001</v>
      </c>
      <c r="H144" s="29">
        <v>328.69974500000001</v>
      </c>
      <c r="I144" s="29">
        <v>345.49326200000002</v>
      </c>
      <c r="J144" s="10">
        <v>453.81</v>
      </c>
      <c r="K144" s="10">
        <v>376.26</v>
      </c>
      <c r="L144" s="10">
        <v>402.42</v>
      </c>
      <c r="M144" s="10">
        <v>446.65</v>
      </c>
      <c r="N144" s="10">
        <v>557.70000000000005</v>
      </c>
      <c r="O144" s="10">
        <v>708.00810000000001</v>
      </c>
      <c r="P144" s="10">
        <v>838.36</v>
      </c>
      <c r="Q144" s="10">
        <v>945.7</v>
      </c>
      <c r="R144" s="10">
        <v>852.89</v>
      </c>
      <c r="S144" s="10">
        <v>918.7</v>
      </c>
      <c r="T144" s="10">
        <v>970</v>
      </c>
      <c r="U144" s="10">
        <v>980</v>
      </c>
      <c r="V144" s="8">
        <v>1401.5</v>
      </c>
    </row>
    <row r="145" spans="1:22">
      <c r="A145" s="1" t="s">
        <v>8</v>
      </c>
      <c r="B145" s="29">
        <v>51</v>
      </c>
      <c r="C145" s="29">
        <v>67.400000000000006</v>
      </c>
      <c r="D145" s="29">
        <v>74.3</v>
      </c>
      <c r="E145" s="29">
        <v>75.72</v>
      </c>
      <c r="F145" s="29">
        <v>90.61</v>
      </c>
      <c r="G145" s="29">
        <v>116.78536200000001</v>
      </c>
      <c r="H145" s="29">
        <v>158.91851299999999</v>
      </c>
      <c r="I145" s="29">
        <v>184.86688599999999</v>
      </c>
      <c r="J145" s="10">
        <v>239.25</v>
      </c>
      <c r="K145" s="10">
        <v>223.36</v>
      </c>
      <c r="L145" s="10">
        <v>232.54</v>
      </c>
      <c r="M145" s="10">
        <v>266.44</v>
      </c>
      <c r="N145" s="10">
        <v>330</v>
      </c>
      <c r="O145" s="10">
        <v>431.31880000000001</v>
      </c>
      <c r="P145" s="10">
        <v>557.12</v>
      </c>
      <c r="Q145" s="10">
        <v>641.63</v>
      </c>
      <c r="R145" s="10">
        <v>629.9</v>
      </c>
      <c r="S145" s="10">
        <v>679.4</v>
      </c>
      <c r="T145" s="10">
        <v>710</v>
      </c>
      <c r="U145" s="10">
        <v>691</v>
      </c>
      <c r="V145" s="8">
        <v>677.7</v>
      </c>
    </row>
    <row r="146" spans="1:22">
      <c r="A146" s="1" t="s">
        <v>9</v>
      </c>
      <c r="B146" s="29">
        <v>85.65</v>
      </c>
      <c r="C146" s="29">
        <v>118.72</v>
      </c>
      <c r="D146" s="29">
        <v>127.64</v>
      </c>
      <c r="E146" s="29">
        <v>139.6</v>
      </c>
      <c r="F146" s="29">
        <v>157.19999999999999</v>
      </c>
      <c r="G146" s="29">
        <v>155.52298099999999</v>
      </c>
      <c r="H146" s="29">
        <v>251.19649100000001</v>
      </c>
      <c r="I146" s="29">
        <v>278.374302</v>
      </c>
      <c r="J146" s="10">
        <v>343.22</v>
      </c>
      <c r="K146" s="10">
        <v>317.79000000000002</v>
      </c>
      <c r="L146" s="10">
        <v>344.15</v>
      </c>
      <c r="M146" s="10">
        <v>384.32</v>
      </c>
      <c r="N146" s="10">
        <v>507.09</v>
      </c>
      <c r="O146" s="10">
        <v>591.76710000000003</v>
      </c>
      <c r="P146" s="10">
        <v>685.52</v>
      </c>
      <c r="Q146" s="10">
        <v>931.41</v>
      </c>
      <c r="R146" s="10">
        <v>899.11</v>
      </c>
      <c r="S146" s="10">
        <v>952.2</v>
      </c>
      <c r="T146" s="10">
        <v>987</v>
      </c>
      <c r="U146" s="10">
        <v>995</v>
      </c>
      <c r="V146" s="8">
        <v>982.4</v>
      </c>
    </row>
    <row r="147" spans="1:22">
      <c r="A147" s="1" t="s">
        <v>10</v>
      </c>
      <c r="B147" s="29">
        <v>239.34</v>
      </c>
      <c r="C147" s="29">
        <v>289.93</v>
      </c>
      <c r="D147" s="29">
        <v>307.11</v>
      </c>
      <c r="E147" s="29">
        <v>333.62</v>
      </c>
      <c r="F147" s="29">
        <v>407.04</v>
      </c>
      <c r="G147" s="29">
        <v>482.64216800000003</v>
      </c>
      <c r="H147" s="29">
        <v>600.05661899999996</v>
      </c>
      <c r="I147" s="29">
        <v>665.02587700000004</v>
      </c>
      <c r="J147" s="10">
        <v>883.86</v>
      </c>
      <c r="K147" s="10">
        <v>753.11</v>
      </c>
      <c r="L147" s="10">
        <v>820.64</v>
      </c>
      <c r="M147" s="10">
        <v>821.43</v>
      </c>
      <c r="N147" s="10">
        <v>986.75</v>
      </c>
      <c r="O147" s="10">
        <v>1125.1647</v>
      </c>
      <c r="P147" s="10">
        <v>1529.26</v>
      </c>
      <c r="Q147" s="10">
        <v>1587.1</v>
      </c>
      <c r="R147" s="10">
        <v>1405.79</v>
      </c>
      <c r="S147" s="10">
        <v>1720</v>
      </c>
      <c r="T147" s="10">
        <v>1865</v>
      </c>
      <c r="U147" s="10">
        <v>1971</v>
      </c>
      <c r="V147" s="8">
        <v>2095.0100000000002</v>
      </c>
    </row>
    <row r="148" spans="1:22">
      <c r="A148" s="1" t="s">
        <v>11</v>
      </c>
      <c r="B148" s="29">
        <v>284.10000000000002</v>
      </c>
      <c r="C148" s="29">
        <v>383.24</v>
      </c>
      <c r="D148" s="29">
        <v>418.95</v>
      </c>
      <c r="E148" s="29">
        <v>437.3</v>
      </c>
      <c r="F148" s="29">
        <v>502.83</v>
      </c>
      <c r="G148" s="29">
        <v>576.63823000000002</v>
      </c>
      <c r="H148" s="29">
        <v>775.40566799999999</v>
      </c>
      <c r="I148" s="29">
        <v>907.73073099999999</v>
      </c>
      <c r="J148" s="10">
        <v>1162.67</v>
      </c>
      <c r="K148" s="10">
        <v>1200.02</v>
      </c>
      <c r="L148" s="10">
        <v>1301.28</v>
      </c>
      <c r="M148" s="10">
        <v>1446.08</v>
      </c>
      <c r="N148" s="10">
        <v>1683.76</v>
      </c>
      <c r="O148" s="10">
        <v>1989.9158</v>
      </c>
      <c r="P148" s="10">
        <v>2690.25</v>
      </c>
      <c r="Q148" s="10">
        <v>3449.51</v>
      </c>
      <c r="R148" s="10">
        <v>3317.28</v>
      </c>
      <c r="S148" s="10">
        <v>3750.2</v>
      </c>
      <c r="T148" s="10">
        <v>4015</v>
      </c>
      <c r="U148" s="10">
        <v>4051</v>
      </c>
      <c r="V148" s="8">
        <v>4317.72</v>
      </c>
    </row>
    <row r="149" spans="1:22">
      <c r="A149" s="1" t="s">
        <v>12</v>
      </c>
      <c r="B149" s="29">
        <v>210.35</v>
      </c>
      <c r="C149" s="29">
        <v>260.33</v>
      </c>
      <c r="D149" s="29">
        <v>291.02999999999997</v>
      </c>
      <c r="E149" s="29">
        <v>313.3</v>
      </c>
      <c r="F149" s="29">
        <v>363.02</v>
      </c>
      <c r="G149" s="29">
        <v>369.72276199999999</v>
      </c>
      <c r="H149" s="29">
        <v>489.22651400000001</v>
      </c>
      <c r="I149" s="29">
        <v>538.09524599999997</v>
      </c>
      <c r="J149" s="10">
        <v>690.34</v>
      </c>
      <c r="K149" s="10">
        <v>730.67</v>
      </c>
      <c r="L149" s="10">
        <v>819.88</v>
      </c>
      <c r="M149" s="10">
        <v>924.42</v>
      </c>
      <c r="N149" s="10">
        <v>1051.08</v>
      </c>
      <c r="O149" s="10">
        <v>1207.0831000000001</v>
      </c>
      <c r="P149" s="10">
        <v>1527.32</v>
      </c>
      <c r="Q149" s="10">
        <v>1844.36</v>
      </c>
      <c r="R149" s="10">
        <v>1953.21</v>
      </c>
      <c r="S149" s="10">
        <v>2251.4</v>
      </c>
      <c r="T149" s="10">
        <v>2477</v>
      </c>
      <c r="U149" s="10">
        <v>2485</v>
      </c>
      <c r="V149" s="8">
        <v>3129</v>
      </c>
    </row>
    <row r="150" spans="1:22">
      <c r="A150" s="1" t="s">
        <v>13</v>
      </c>
      <c r="B150" s="29">
        <v>68.8</v>
      </c>
      <c r="C150" s="29">
        <v>103.9</v>
      </c>
      <c r="D150" s="29">
        <v>122.5</v>
      </c>
      <c r="E150" s="29">
        <v>133.19999999999999</v>
      </c>
      <c r="F150" s="29">
        <v>164.6</v>
      </c>
      <c r="G150" s="29">
        <v>201.80090899999999</v>
      </c>
      <c r="H150" s="29">
        <v>296.53705400000001</v>
      </c>
      <c r="I150" s="29">
        <v>357.21038900000002</v>
      </c>
      <c r="J150" s="10">
        <v>438.25</v>
      </c>
      <c r="K150" s="29">
        <v>432.3</v>
      </c>
      <c r="L150" s="10">
        <v>453.61</v>
      </c>
      <c r="M150" s="10">
        <v>483.01</v>
      </c>
      <c r="N150" s="10">
        <v>572.29</v>
      </c>
      <c r="O150" s="10">
        <v>698.91899999999998</v>
      </c>
      <c r="P150" s="10">
        <v>876.1</v>
      </c>
      <c r="Q150" s="10">
        <v>1107.1600000000001</v>
      </c>
      <c r="R150" s="10">
        <v>1209.73</v>
      </c>
      <c r="S150" s="10">
        <v>1348.6</v>
      </c>
      <c r="T150" s="10">
        <v>1404</v>
      </c>
      <c r="U150" s="10">
        <v>1380</v>
      </c>
      <c r="V150" s="8">
        <v>1418.24</v>
      </c>
    </row>
    <row r="151" spans="1:22">
      <c r="A151" s="1" t="s">
        <v>14</v>
      </c>
      <c r="B151" s="29">
        <v>98.28</v>
      </c>
      <c r="C151" s="29">
        <v>123.66</v>
      </c>
      <c r="D151" s="29">
        <v>135.63</v>
      </c>
      <c r="E151" s="29">
        <v>149.08000000000001</v>
      </c>
      <c r="F151" s="29">
        <v>174.35</v>
      </c>
      <c r="G151" s="29">
        <v>181.09810200000001</v>
      </c>
      <c r="H151" s="29">
        <v>243.79921999999999</v>
      </c>
      <c r="I151" s="29">
        <v>272.25798200000003</v>
      </c>
      <c r="J151" s="10">
        <v>346.07</v>
      </c>
      <c r="K151" s="10">
        <v>350.38</v>
      </c>
      <c r="L151" s="10">
        <v>384.78</v>
      </c>
      <c r="M151" s="10">
        <v>463.06</v>
      </c>
      <c r="N151" s="10">
        <v>554.61</v>
      </c>
      <c r="O151" s="10">
        <v>631.21630000000005</v>
      </c>
      <c r="P151" s="10">
        <v>755</v>
      </c>
      <c r="Q151" s="10">
        <v>831.75</v>
      </c>
      <c r="R151" s="10">
        <v>870.92</v>
      </c>
      <c r="S151" s="10">
        <v>948.1</v>
      </c>
      <c r="T151" s="10">
        <v>1006</v>
      </c>
      <c r="U151" s="10">
        <v>1052</v>
      </c>
      <c r="V151" s="8">
        <v>1374.67</v>
      </c>
    </row>
    <row r="152" spans="1:22">
      <c r="A152" s="1" t="s">
        <v>15</v>
      </c>
      <c r="B152" s="29">
        <v>47.82</v>
      </c>
      <c r="C152" s="29">
        <v>70.05</v>
      </c>
      <c r="D152" s="29">
        <v>80.790000000000006</v>
      </c>
      <c r="E152" s="29">
        <v>89.7</v>
      </c>
      <c r="F152" s="29">
        <v>98.2</v>
      </c>
      <c r="G152" s="29">
        <v>114.05666100000001</v>
      </c>
      <c r="H152" s="29">
        <v>171.36019999999999</v>
      </c>
      <c r="I152" s="29">
        <v>187.13513800000001</v>
      </c>
      <c r="J152" s="10">
        <v>253.26</v>
      </c>
      <c r="K152" s="10">
        <v>252.23</v>
      </c>
      <c r="L152" s="10">
        <v>271.72000000000003</v>
      </c>
      <c r="M152" s="10">
        <v>317.95</v>
      </c>
      <c r="N152" s="10">
        <v>400.37</v>
      </c>
      <c r="O152" s="10">
        <v>508.42840000000001</v>
      </c>
      <c r="P152" s="10">
        <v>608.71</v>
      </c>
      <c r="Q152" s="10">
        <v>727.56</v>
      </c>
      <c r="R152" s="10">
        <v>753.59</v>
      </c>
      <c r="S152" s="10">
        <v>835.2</v>
      </c>
      <c r="T152" s="10">
        <v>928</v>
      </c>
      <c r="U152" s="10">
        <v>910</v>
      </c>
      <c r="V152" s="8">
        <v>972.47</v>
      </c>
    </row>
    <row r="153" spans="1:22">
      <c r="A153" s="1" t="s">
        <v>16</v>
      </c>
      <c r="B153" s="29">
        <v>223.8</v>
      </c>
      <c r="C153" s="29">
        <v>283.81</v>
      </c>
      <c r="D153" s="29">
        <v>317.16000000000003</v>
      </c>
      <c r="E153" s="29">
        <v>340.12</v>
      </c>
      <c r="F153" s="29">
        <v>396.22</v>
      </c>
      <c r="G153" s="29">
        <v>424.11456199999998</v>
      </c>
      <c r="H153" s="29">
        <v>571.22824700000001</v>
      </c>
      <c r="I153" s="29">
        <v>677.57686799999999</v>
      </c>
      <c r="J153" s="10">
        <v>876.22</v>
      </c>
      <c r="K153" s="10">
        <v>890.31</v>
      </c>
      <c r="L153" s="10">
        <v>967.75</v>
      </c>
      <c r="M153" s="10">
        <v>1101.44</v>
      </c>
      <c r="N153" s="10">
        <v>1251.79</v>
      </c>
      <c r="O153" s="10">
        <v>1543.4857999999999</v>
      </c>
      <c r="P153" s="10">
        <v>1966.29</v>
      </c>
      <c r="Q153" s="10">
        <v>2341.08</v>
      </c>
      <c r="R153" s="10">
        <v>2519.4499999999998</v>
      </c>
      <c r="S153" s="10">
        <v>2751</v>
      </c>
      <c r="T153" s="10">
        <v>2972</v>
      </c>
      <c r="U153" s="10">
        <v>2816</v>
      </c>
      <c r="V153" s="8">
        <v>3410</v>
      </c>
    </row>
    <row r="154" spans="1:22">
      <c r="A154" s="1" t="s">
        <v>17</v>
      </c>
      <c r="B154" s="29">
        <v>315.39</v>
      </c>
      <c r="C154" s="29">
        <v>166.74</v>
      </c>
      <c r="D154" s="29">
        <v>201.98</v>
      </c>
      <c r="E154" s="29">
        <v>213.55</v>
      </c>
      <c r="F154" s="29">
        <v>252.31</v>
      </c>
      <c r="G154" s="29">
        <v>323.562116</v>
      </c>
      <c r="H154" s="29">
        <v>518.9239</v>
      </c>
      <c r="I154" s="29">
        <v>565.39139599999999</v>
      </c>
      <c r="J154" s="10">
        <v>793.28</v>
      </c>
      <c r="K154" s="10">
        <v>839.82</v>
      </c>
      <c r="L154" s="10">
        <v>841.13</v>
      </c>
      <c r="M154" s="10">
        <v>916.52</v>
      </c>
      <c r="N154" s="10">
        <v>1036.08</v>
      </c>
      <c r="O154" s="10">
        <v>1248.7601999999999</v>
      </c>
      <c r="P154" s="10">
        <v>1555.15</v>
      </c>
      <c r="Q154" s="10">
        <v>2020.07</v>
      </c>
      <c r="R154" s="10">
        <v>2262.85</v>
      </c>
      <c r="S154" s="10">
        <v>2430.8000000000002</v>
      </c>
      <c r="T154" s="10">
        <v>2506</v>
      </c>
      <c r="U154" s="10">
        <v>2360</v>
      </c>
      <c r="V154" s="8">
        <v>2369.5300000000002</v>
      </c>
    </row>
    <row r="155" spans="1:22">
      <c r="A155" s="1" t="s">
        <v>18</v>
      </c>
      <c r="B155" s="29">
        <v>91.38</v>
      </c>
      <c r="C155" s="29">
        <v>106.26</v>
      </c>
      <c r="D155" s="29">
        <v>122.54</v>
      </c>
      <c r="E155" s="29">
        <v>145.1</v>
      </c>
      <c r="F155" s="29">
        <v>160.80000000000001</v>
      </c>
      <c r="G155" s="29">
        <v>193.732868</v>
      </c>
      <c r="H155" s="29">
        <v>317.15063700000002</v>
      </c>
      <c r="I155" s="29">
        <v>372.42344300000002</v>
      </c>
      <c r="J155" s="10">
        <v>500.33</v>
      </c>
      <c r="K155" s="10">
        <v>501.82</v>
      </c>
      <c r="L155" s="10">
        <v>533.30999999999995</v>
      </c>
      <c r="M155" s="10">
        <v>587.4</v>
      </c>
      <c r="N155" s="10">
        <v>700.23</v>
      </c>
      <c r="O155" s="10">
        <v>843.62660000000005</v>
      </c>
      <c r="P155" s="10">
        <v>1051.77</v>
      </c>
      <c r="Q155" s="10">
        <v>1346.77</v>
      </c>
      <c r="R155" s="10">
        <v>1470.92</v>
      </c>
      <c r="S155" s="10">
        <v>1728.6</v>
      </c>
      <c r="T155" s="10">
        <v>1854</v>
      </c>
      <c r="U155" s="10">
        <v>1878</v>
      </c>
      <c r="V155" s="8">
        <v>1952.47</v>
      </c>
    </row>
    <row r="156" spans="1:22">
      <c r="A156" s="1" t="s">
        <v>19</v>
      </c>
      <c r="B156" s="29">
        <v>85.05</v>
      </c>
      <c r="C156" s="29">
        <v>103.9</v>
      </c>
      <c r="D156" s="29">
        <v>115.72</v>
      </c>
      <c r="E156" s="29">
        <v>127.17</v>
      </c>
      <c r="F156" s="29">
        <v>147.82</v>
      </c>
      <c r="G156" s="29">
        <v>201.310406</v>
      </c>
      <c r="H156" s="29">
        <v>312.48569400000002</v>
      </c>
      <c r="I156" s="29">
        <v>348.44650200000001</v>
      </c>
      <c r="J156" s="10">
        <v>438.53</v>
      </c>
      <c r="K156" s="10">
        <v>443.53</v>
      </c>
      <c r="L156" s="10">
        <v>465.11</v>
      </c>
      <c r="M156" s="10">
        <v>508.57</v>
      </c>
      <c r="N156" s="10">
        <v>587.73</v>
      </c>
      <c r="O156" s="10">
        <v>712.17669999999998</v>
      </c>
      <c r="P156" s="10">
        <v>886.46</v>
      </c>
      <c r="Q156" s="10">
        <v>1110.18</v>
      </c>
      <c r="R156" s="10">
        <v>1255.07</v>
      </c>
      <c r="S156" s="10">
        <v>1396.1</v>
      </c>
      <c r="T156" s="10">
        <v>1513</v>
      </c>
      <c r="U156" s="10">
        <v>1509</v>
      </c>
      <c r="V156" s="8">
        <v>1613.7</v>
      </c>
    </row>
    <row r="157" spans="1:22">
      <c r="A157" s="1" t="s">
        <v>20</v>
      </c>
      <c r="B157" s="29">
        <v>315.48</v>
      </c>
      <c r="C157" s="29">
        <v>378.22</v>
      </c>
      <c r="D157" s="29">
        <v>435.98</v>
      </c>
      <c r="E157" s="29">
        <v>498.86</v>
      </c>
      <c r="F157" s="29">
        <v>607.9</v>
      </c>
      <c r="G157" s="29">
        <v>625.60499500000003</v>
      </c>
      <c r="H157" s="29">
        <v>884.16011800000001</v>
      </c>
      <c r="I157" s="29">
        <v>959.57137299999999</v>
      </c>
      <c r="J157" s="10">
        <v>1231.76</v>
      </c>
      <c r="K157" s="10">
        <v>1219.06</v>
      </c>
      <c r="L157" s="10">
        <v>1290.8599999999999</v>
      </c>
      <c r="M157" s="10">
        <v>1434.15</v>
      </c>
      <c r="N157" s="10">
        <v>1792.97</v>
      </c>
      <c r="O157" s="10">
        <v>2166.8206</v>
      </c>
      <c r="P157" s="10">
        <v>2986.06</v>
      </c>
      <c r="Q157" s="10">
        <v>3274.85</v>
      </c>
      <c r="R157" s="10">
        <v>3472.37</v>
      </c>
      <c r="S157" s="10">
        <v>4112.2</v>
      </c>
      <c r="T157" s="10">
        <v>4199</v>
      </c>
      <c r="U157" s="10">
        <v>4153</v>
      </c>
      <c r="V157" s="8">
        <v>5894.2</v>
      </c>
    </row>
    <row r="158" spans="1:22">
      <c r="A158" s="1" t="s">
        <v>21</v>
      </c>
      <c r="B158" s="29">
        <v>48.3</v>
      </c>
      <c r="C158" s="29">
        <v>57.49</v>
      </c>
      <c r="D158" s="29">
        <v>66.41</v>
      </c>
      <c r="E158" s="29">
        <v>73.2</v>
      </c>
      <c r="F158" s="29">
        <v>80.569999999999993</v>
      </c>
      <c r="G158" s="29">
        <v>99.994927000000004</v>
      </c>
      <c r="H158" s="29">
        <v>133.48441600000001</v>
      </c>
      <c r="I158" s="29">
        <v>148.62012899999999</v>
      </c>
      <c r="J158" s="10">
        <v>190.94</v>
      </c>
      <c r="K158" s="10">
        <v>212.65</v>
      </c>
      <c r="L158" s="10">
        <v>238.26</v>
      </c>
      <c r="M158" s="10">
        <v>275.47000000000003</v>
      </c>
      <c r="N158" s="10">
        <v>313.3</v>
      </c>
      <c r="O158" s="10">
        <v>385.7457</v>
      </c>
      <c r="P158" s="10">
        <v>469.17</v>
      </c>
      <c r="Q158" s="10">
        <v>565.1</v>
      </c>
      <c r="R158" s="10">
        <v>629.03</v>
      </c>
      <c r="S158" s="10">
        <v>664.9</v>
      </c>
      <c r="T158" s="10">
        <v>734</v>
      </c>
      <c r="U158" s="10">
        <v>781</v>
      </c>
      <c r="V158" s="8">
        <v>809.61</v>
      </c>
    </row>
    <row r="159" spans="1:22">
      <c r="A159" s="1" t="s">
        <v>22</v>
      </c>
      <c r="B159" s="29">
        <v>10.57</v>
      </c>
      <c r="C159" s="29">
        <v>13.56</v>
      </c>
      <c r="D159" s="29">
        <v>14.51</v>
      </c>
      <c r="E159" s="29">
        <v>14.95</v>
      </c>
      <c r="F159" s="29">
        <v>17.72</v>
      </c>
      <c r="G159" s="29">
        <v>22.641815000000001</v>
      </c>
      <c r="H159" s="29">
        <v>30.066479999999999</v>
      </c>
      <c r="I159" s="29">
        <v>33.069839999999999</v>
      </c>
      <c r="J159" s="10">
        <v>47.95</v>
      </c>
      <c r="K159" s="10">
        <v>53.75</v>
      </c>
      <c r="L159" s="10">
        <v>60.27</v>
      </c>
      <c r="M159" s="10">
        <v>72.61</v>
      </c>
      <c r="N159" s="10">
        <v>85.15</v>
      </c>
      <c r="O159" s="10">
        <v>114.2453</v>
      </c>
      <c r="P159" s="10">
        <v>133.21</v>
      </c>
      <c r="Q159" s="10">
        <v>164.83</v>
      </c>
      <c r="R159" s="10">
        <v>183.1</v>
      </c>
      <c r="S159" s="10">
        <v>202.7</v>
      </c>
      <c r="T159" s="10">
        <v>206</v>
      </c>
      <c r="U159" s="10">
        <v>198</v>
      </c>
      <c r="V159" s="8">
        <v>200.9</v>
      </c>
    </row>
    <row r="160" spans="1:22">
      <c r="A160" s="1" t="s">
        <v>23</v>
      </c>
      <c r="B160" s="29">
        <v>46.17</v>
      </c>
      <c r="C160" s="29">
        <v>57.94</v>
      </c>
      <c r="D160" s="29">
        <v>66.5</v>
      </c>
      <c r="E160" s="29">
        <v>73.099999999999994</v>
      </c>
      <c r="F160" s="29">
        <v>93.24</v>
      </c>
      <c r="G160" s="29">
        <v>124.68275</v>
      </c>
      <c r="H160" s="29">
        <v>200.552323</v>
      </c>
      <c r="I160" s="29">
        <v>244.70454100000001</v>
      </c>
      <c r="J160" s="10">
        <v>321.08</v>
      </c>
      <c r="K160" s="10">
        <v>311.81</v>
      </c>
      <c r="L160" s="10">
        <v>331.03</v>
      </c>
      <c r="M160" s="10">
        <v>359.23</v>
      </c>
      <c r="N160" s="10">
        <v>407.26</v>
      </c>
      <c r="O160" s="10">
        <v>514.57680000000005</v>
      </c>
      <c r="P160" s="10">
        <v>601.61</v>
      </c>
      <c r="Q160" s="10">
        <v>744.75</v>
      </c>
      <c r="R160" s="10">
        <v>806.24</v>
      </c>
      <c r="S160" s="10">
        <v>916.5</v>
      </c>
      <c r="T160" s="10">
        <v>988</v>
      </c>
      <c r="U160" s="10">
        <v>966</v>
      </c>
      <c r="V160" s="8">
        <v>981.1</v>
      </c>
    </row>
    <row r="161" spans="1:23">
      <c r="A161" s="1" t="s">
        <v>24</v>
      </c>
      <c r="B161" s="29">
        <v>107.2</v>
      </c>
      <c r="C161" s="29">
        <v>143.69999999999999</v>
      </c>
      <c r="D161" s="29">
        <v>159.6</v>
      </c>
      <c r="E161" s="29">
        <v>189.4</v>
      </c>
      <c r="F161" s="29">
        <v>240.2</v>
      </c>
      <c r="G161" s="29">
        <v>335.79688299999998</v>
      </c>
      <c r="H161" s="29">
        <v>494.270017</v>
      </c>
      <c r="I161" s="29">
        <v>579.02829199999996</v>
      </c>
      <c r="J161" s="10">
        <v>765.77</v>
      </c>
      <c r="K161" s="29">
        <v>778.7</v>
      </c>
      <c r="L161" s="10">
        <v>819.53</v>
      </c>
      <c r="M161" s="10">
        <v>914.68</v>
      </c>
      <c r="N161" s="10">
        <v>1060.6300000000001</v>
      </c>
      <c r="O161" s="10">
        <v>1267.3045</v>
      </c>
      <c r="P161" s="10">
        <v>1712.08</v>
      </c>
      <c r="Q161" s="10">
        <v>1939.39</v>
      </c>
      <c r="R161" s="10">
        <v>1958.08</v>
      </c>
      <c r="S161" s="10">
        <v>2148.6999999999998</v>
      </c>
      <c r="T161" s="10">
        <v>2274</v>
      </c>
      <c r="U161" s="10">
        <v>2205</v>
      </c>
      <c r="V161" s="8">
        <v>2297.79</v>
      </c>
    </row>
    <row r="162" spans="1:23">
      <c r="A162" s="1" t="s">
        <v>25</v>
      </c>
      <c r="B162" s="29">
        <v>24.9</v>
      </c>
      <c r="C162" s="29">
        <v>29.8</v>
      </c>
      <c r="D162" s="29">
        <v>33.700000000000003</v>
      </c>
      <c r="E162" s="29">
        <v>40.5</v>
      </c>
      <c r="F162" s="29">
        <v>49.2</v>
      </c>
      <c r="G162" s="29">
        <v>59.026207999999997</v>
      </c>
      <c r="H162" s="29">
        <v>79.954693000000006</v>
      </c>
      <c r="I162" s="29">
        <v>95.228663999999995</v>
      </c>
      <c r="J162" s="10">
        <v>122.63</v>
      </c>
      <c r="K162" s="10">
        <v>131.81</v>
      </c>
      <c r="L162" s="10">
        <v>150.22</v>
      </c>
      <c r="M162" s="10">
        <v>181.62</v>
      </c>
      <c r="N162" s="10">
        <v>213.06</v>
      </c>
      <c r="O162" s="10">
        <v>257.79660000000001</v>
      </c>
      <c r="P162" s="10">
        <v>321.27999999999997</v>
      </c>
      <c r="Q162" s="10">
        <v>387.73</v>
      </c>
      <c r="R162" s="10">
        <v>445.88</v>
      </c>
      <c r="S162" s="10">
        <v>489.3</v>
      </c>
      <c r="T162" s="10">
        <v>512</v>
      </c>
      <c r="U162" s="10">
        <v>496</v>
      </c>
      <c r="V162" s="8">
        <v>504.24</v>
      </c>
    </row>
    <row r="163" spans="1:23">
      <c r="A163" s="1" t="s">
        <v>26</v>
      </c>
      <c r="B163" s="29">
        <v>55.44</v>
      </c>
      <c r="C163" s="29">
        <v>73.75</v>
      </c>
      <c r="D163" s="29">
        <v>74.22</v>
      </c>
      <c r="E163" s="29">
        <v>81.03</v>
      </c>
      <c r="F163" s="29">
        <v>95.29</v>
      </c>
      <c r="G163" s="29">
        <v>111.857276</v>
      </c>
      <c r="H163" s="29">
        <v>165.39164299999999</v>
      </c>
      <c r="I163" s="29">
        <v>180.08245600000001</v>
      </c>
      <c r="J163" s="10">
        <v>235.68</v>
      </c>
      <c r="K163" s="29">
        <v>241.1</v>
      </c>
      <c r="L163" s="10">
        <v>271.3</v>
      </c>
      <c r="M163" s="10">
        <v>320.77</v>
      </c>
      <c r="N163" s="10">
        <v>375.99</v>
      </c>
      <c r="O163" s="10">
        <v>434.6001</v>
      </c>
      <c r="P163" s="10">
        <v>529.37</v>
      </c>
      <c r="Q163" s="10">
        <v>613.28</v>
      </c>
      <c r="R163" s="10">
        <v>667.99</v>
      </c>
      <c r="S163" s="10">
        <v>742.1</v>
      </c>
      <c r="T163" s="10">
        <v>756</v>
      </c>
      <c r="U163" s="10">
        <v>690</v>
      </c>
      <c r="V163" s="8">
        <v>725.02</v>
      </c>
    </row>
    <row r="164" spans="1:23">
      <c r="A164" s="1" t="s">
        <v>27</v>
      </c>
      <c r="B164" s="29">
        <v>61.79</v>
      </c>
      <c r="C164" s="29">
        <v>74.89</v>
      </c>
      <c r="D164" s="29">
        <v>82.57</v>
      </c>
      <c r="E164" s="29">
        <v>97.39</v>
      </c>
      <c r="F164" s="29">
        <v>116.2</v>
      </c>
      <c r="G164" s="29">
        <v>150.50254200000001</v>
      </c>
      <c r="H164" s="29">
        <v>217.775215</v>
      </c>
      <c r="I164" s="29">
        <v>259.594764</v>
      </c>
      <c r="J164" s="10">
        <v>333.81</v>
      </c>
      <c r="K164" s="10">
        <v>343.72</v>
      </c>
      <c r="L164" s="10">
        <v>365.33</v>
      </c>
      <c r="M164" s="10">
        <v>417.45</v>
      </c>
      <c r="N164" s="10">
        <v>476.75</v>
      </c>
      <c r="O164" s="10">
        <v>572.44839999999999</v>
      </c>
      <c r="P164" s="10">
        <v>714.74</v>
      </c>
      <c r="Q164" s="10">
        <v>868.69</v>
      </c>
      <c r="R164" s="10">
        <v>969.39</v>
      </c>
      <c r="S164" s="10">
        <v>1033.5</v>
      </c>
      <c r="T164" s="10">
        <v>1103</v>
      </c>
      <c r="U164" s="10">
        <v>1052</v>
      </c>
      <c r="V164" s="8">
        <v>1102.02</v>
      </c>
    </row>
    <row r="165" spans="1:23">
      <c r="A165" s="1" t="s">
        <v>28</v>
      </c>
      <c r="B165" s="29">
        <v>33.479999999999997</v>
      </c>
      <c r="C165" s="29">
        <v>40.93</v>
      </c>
      <c r="D165" s="29">
        <v>44.4</v>
      </c>
      <c r="E165" s="29">
        <v>48.24</v>
      </c>
      <c r="F165" s="29">
        <v>56.86</v>
      </c>
      <c r="G165" s="29">
        <v>70.356041000000005</v>
      </c>
      <c r="H165" s="29">
        <v>97.450384</v>
      </c>
      <c r="I165" s="29">
        <v>114.384226</v>
      </c>
      <c r="J165" s="10">
        <v>146.34</v>
      </c>
      <c r="K165" s="10">
        <v>140.93</v>
      </c>
      <c r="L165" s="10">
        <v>158.77000000000001</v>
      </c>
      <c r="M165" s="10">
        <v>180.15</v>
      </c>
      <c r="N165" s="10">
        <v>208.44</v>
      </c>
      <c r="O165" s="10">
        <v>256.88810000000001</v>
      </c>
      <c r="P165" s="10">
        <v>307.66000000000003</v>
      </c>
      <c r="Q165" s="10">
        <v>366.38</v>
      </c>
      <c r="R165" s="10">
        <v>398.98</v>
      </c>
      <c r="S165" s="10">
        <v>444.3</v>
      </c>
      <c r="T165" s="10">
        <v>485</v>
      </c>
      <c r="U165" s="10">
        <v>490</v>
      </c>
      <c r="V165" s="8">
        <v>490.9</v>
      </c>
    </row>
    <row r="166" spans="1:23">
      <c r="A166" s="1" t="s">
        <v>29</v>
      </c>
      <c r="B166" s="29">
        <v>6.58</v>
      </c>
      <c r="C166" s="29">
        <v>7.61</v>
      </c>
      <c r="D166" s="29">
        <v>7.37</v>
      </c>
      <c r="E166" s="29">
        <v>7.86</v>
      </c>
      <c r="F166" s="29">
        <v>8.7200000000000006</v>
      </c>
      <c r="G166" s="29">
        <v>10.744519</v>
      </c>
      <c r="H166" s="29">
        <v>14.106394999999999</v>
      </c>
      <c r="I166" s="29">
        <v>18.208185</v>
      </c>
      <c r="J166" s="29">
        <v>25.7</v>
      </c>
      <c r="K166" s="10">
        <v>27.89</v>
      </c>
      <c r="L166" s="10">
        <v>32.4</v>
      </c>
      <c r="M166" s="10">
        <v>39.020000000000003</v>
      </c>
      <c r="N166" s="10">
        <v>46.09</v>
      </c>
      <c r="O166" s="10">
        <v>56.295400000000001</v>
      </c>
      <c r="P166" s="10">
        <v>68.73</v>
      </c>
      <c r="Q166" s="10">
        <v>80.180000000000007</v>
      </c>
      <c r="R166" s="10">
        <v>87.66</v>
      </c>
      <c r="S166" s="10">
        <v>98.4</v>
      </c>
      <c r="T166" s="10">
        <v>104</v>
      </c>
      <c r="U166" s="10">
        <v>107</v>
      </c>
      <c r="V166" s="8">
        <v>106.39</v>
      </c>
    </row>
    <row r="167" spans="1:23">
      <c r="A167" s="1" t="s">
        <v>30</v>
      </c>
      <c r="B167" s="29">
        <v>8.67</v>
      </c>
      <c r="C167" s="29">
        <v>10.71</v>
      </c>
      <c r="D167" s="29">
        <v>13.82</v>
      </c>
      <c r="E167" s="29">
        <v>15.74</v>
      </c>
      <c r="F167" s="29">
        <v>19.239999999999998</v>
      </c>
      <c r="G167" s="29">
        <v>23.977834000000001</v>
      </c>
      <c r="H167" s="29">
        <v>31.790564</v>
      </c>
      <c r="I167" s="29">
        <v>39.277512999999999</v>
      </c>
      <c r="J167" s="10">
        <v>52.75</v>
      </c>
      <c r="K167" s="10">
        <v>55.34</v>
      </c>
      <c r="L167" s="10">
        <v>62.69</v>
      </c>
      <c r="M167" s="10">
        <v>72.7</v>
      </c>
      <c r="N167" s="10">
        <v>83.92</v>
      </c>
      <c r="O167" s="10">
        <v>103.31489999999999</v>
      </c>
      <c r="P167" s="10">
        <v>133.9</v>
      </c>
      <c r="Q167" s="10">
        <v>165.21</v>
      </c>
      <c r="R167" s="10">
        <v>182.83</v>
      </c>
      <c r="S167" s="10">
        <v>197.7</v>
      </c>
      <c r="T167" s="10">
        <v>211</v>
      </c>
      <c r="U167" s="10">
        <v>211</v>
      </c>
      <c r="V167" s="8">
        <v>215.83</v>
      </c>
    </row>
    <row r="168" spans="1:23">
      <c r="A168" s="1" t="s">
        <v>31</v>
      </c>
      <c r="B168" s="29">
        <v>51.72</v>
      </c>
      <c r="C168" s="29">
        <v>62.18</v>
      </c>
      <c r="D168" s="29">
        <v>68.13</v>
      </c>
      <c r="E168" s="29">
        <v>72.5</v>
      </c>
      <c r="F168" s="29">
        <v>85.41</v>
      </c>
      <c r="G168" s="29">
        <v>105.617772</v>
      </c>
      <c r="H168" s="29">
        <v>152.514509</v>
      </c>
      <c r="I168" s="29">
        <v>156.694166</v>
      </c>
      <c r="J168" s="10">
        <v>190.92</v>
      </c>
      <c r="K168" s="10">
        <v>203.62</v>
      </c>
      <c r="L168" s="10">
        <v>235.56</v>
      </c>
      <c r="M168" s="10">
        <v>273.49</v>
      </c>
      <c r="N168" s="10">
        <v>317.41000000000003</v>
      </c>
      <c r="O168" s="10">
        <v>367.4348</v>
      </c>
      <c r="P168" s="10">
        <v>439.9</v>
      </c>
      <c r="Q168" s="10">
        <v>523.77</v>
      </c>
      <c r="R168" s="10">
        <v>577.26</v>
      </c>
      <c r="S168" s="10">
        <v>654</v>
      </c>
      <c r="T168" s="10">
        <v>682</v>
      </c>
      <c r="U168" s="10">
        <v>686</v>
      </c>
      <c r="V168" s="8">
        <v>681.3</v>
      </c>
    </row>
    <row r="169" spans="1:23">
      <c r="V169" s="1"/>
    </row>
    <row r="170" spans="1:23">
      <c r="B170" s="39" t="s">
        <v>39</v>
      </c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</row>
    <row r="171" spans="1:23">
      <c r="B171" s="1">
        <v>2002</v>
      </c>
      <c r="C171" s="1">
        <v>2003</v>
      </c>
      <c r="D171" s="1">
        <v>2004</v>
      </c>
      <c r="E171" s="1">
        <v>2005</v>
      </c>
      <c r="F171" s="1">
        <v>2006</v>
      </c>
      <c r="G171" s="1">
        <v>2007</v>
      </c>
      <c r="H171" s="1">
        <v>2008</v>
      </c>
      <c r="I171" s="1">
        <v>2009</v>
      </c>
      <c r="J171" s="1">
        <v>2010</v>
      </c>
      <c r="K171" s="1">
        <v>2011</v>
      </c>
      <c r="L171" s="1">
        <v>2012</v>
      </c>
      <c r="M171" s="1">
        <v>2013</v>
      </c>
      <c r="N171" s="1">
        <v>2014</v>
      </c>
      <c r="O171" s="1">
        <v>2015</v>
      </c>
      <c r="P171" s="1">
        <v>2016</v>
      </c>
      <c r="Q171" s="1">
        <v>2017</v>
      </c>
      <c r="R171" s="1">
        <v>2018</v>
      </c>
      <c r="S171" s="1">
        <v>2019</v>
      </c>
      <c r="T171" s="1">
        <v>2020</v>
      </c>
      <c r="U171" s="1">
        <v>2021</v>
      </c>
      <c r="V171" s="1">
        <v>2022</v>
      </c>
      <c r="W171" s="20">
        <v>2023</v>
      </c>
    </row>
    <row r="172" spans="1:23">
      <c r="A172" s="1" t="s">
        <v>2</v>
      </c>
      <c r="B172" s="30"/>
      <c r="C172" s="10">
        <v>1062.52</v>
      </c>
      <c r="D172" s="10">
        <v>1126.29</v>
      </c>
      <c r="E172" s="10">
        <v>1129.1600000000001</v>
      </c>
      <c r="F172" s="10">
        <v>1979.31</v>
      </c>
      <c r="G172" s="10">
        <v>13260.43</v>
      </c>
      <c r="H172" s="10">
        <v>76855.899999999994</v>
      </c>
      <c r="I172" s="10">
        <v>128026.8</v>
      </c>
      <c r="J172" s="10">
        <v>114891.6</v>
      </c>
      <c r="K172" s="10">
        <v>104298.5</v>
      </c>
      <c r="L172" s="10">
        <v>108299.3</v>
      </c>
      <c r="M172" s="10">
        <v>97040.2</v>
      </c>
      <c r="N172" s="10">
        <v>158109.29999999999</v>
      </c>
      <c r="O172" s="10">
        <v>133059.03</v>
      </c>
      <c r="P172" s="10">
        <v>122303.3</v>
      </c>
      <c r="Q172" s="10">
        <v>137764.24</v>
      </c>
      <c r="R172" s="10">
        <v>115833.60000000001</v>
      </c>
      <c r="S172" s="10">
        <v>139278.6</v>
      </c>
      <c r="T172" s="10">
        <v>151721.20000000001</v>
      </c>
      <c r="U172" s="10">
        <v>162885.79999999999</v>
      </c>
      <c r="V172" s="8">
        <v>155322.34</v>
      </c>
    </row>
    <row r="173" spans="1:23">
      <c r="A173" s="1" t="s">
        <v>3</v>
      </c>
      <c r="B173" s="30"/>
      <c r="C173" s="10">
        <v>813.91</v>
      </c>
      <c r="D173" s="10">
        <v>654.69000000000005</v>
      </c>
      <c r="E173" s="10">
        <v>571.47</v>
      </c>
      <c r="F173" s="10">
        <v>1119.1099999999999</v>
      </c>
      <c r="G173" s="10">
        <v>8928.99</v>
      </c>
      <c r="H173" s="10">
        <v>2068.73</v>
      </c>
      <c r="I173" s="10">
        <v>3723.73</v>
      </c>
      <c r="J173" s="10">
        <v>3953</v>
      </c>
      <c r="K173" s="10">
        <v>2565</v>
      </c>
      <c r="L173" s="10">
        <v>2803</v>
      </c>
      <c r="M173" s="10">
        <v>3590</v>
      </c>
      <c r="N173" s="10">
        <v>5321.99</v>
      </c>
      <c r="O173" s="10">
        <v>6221.4</v>
      </c>
      <c r="P173" s="10">
        <v>5285.14</v>
      </c>
      <c r="Q173" s="10">
        <v>5245.12</v>
      </c>
      <c r="R173" s="10">
        <v>3853.01</v>
      </c>
      <c r="S173" s="10">
        <v>7208.4</v>
      </c>
      <c r="T173" s="10">
        <v>9230.8700000000008</v>
      </c>
      <c r="U173" s="10">
        <v>12281.74</v>
      </c>
      <c r="V173" s="8">
        <v>10717.61</v>
      </c>
    </row>
    <row r="174" spans="1:23">
      <c r="A174" s="1" t="s">
        <v>4</v>
      </c>
      <c r="B174" s="30"/>
      <c r="C174" s="10">
        <v>839.05</v>
      </c>
      <c r="D174" s="10">
        <v>709.94</v>
      </c>
      <c r="E174" s="10">
        <v>552.46</v>
      </c>
      <c r="F174" s="10">
        <v>875.89</v>
      </c>
      <c r="G174" s="10">
        <v>3527.23</v>
      </c>
      <c r="H174" s="10">
        <v>1388.65</v>
      </c>
      <c r="I174" s="10">
        <v>3121.41</v>
      </c>
      <c r="J174" s="10">
        <v>3482.97</v>
      </c>
      <c r="K174" s="10">
        <v>3165.55</v>
      </c>
      <c r="L174" s="10">
        <v>3508.2</v>
      </c>
      <c r="M174" s="10">
        <v>3895.6</v>
      </c>
      <c r="N174" s="10">
        <v>6180</v>
      </c>
      <c r="O174" s="10">
        <v>8272.81</v>
      </c>
      <c r="P174" s="10">
        <v>7840.29</v>
      </c>
      <c r="Q174" s="10">
        <v>8484.5</v>
      </c>
      <c r="R174" s="10">
        <v>5978.48</v>
      </c>
      <c r="S174" s="10">
        <v>6805.44</v>
      </c>
      <c r="T174" s="10">
        <v>10755.93</v>
      </c>
      <c r="U174" s="10">
        <v>13870.78</v>
      </c>
      <c r="V174" s="8">
        <v>11564.33</v>
      </c>
    </row>
    <row r="175" spans="1:23">
      <c r="A175" s="1" t="s">
        <v>5</v>
      </c>
      <c r="B175" s="30"/>
      <c r="C175" s="10">
        <v>618.71</v>
      </c>
      <c r="D175" s="10">
        <v>641.12</v>
      </c>
      <c r="E175" s="10">
        <v>447.73</v>
      </c>
      <c r="F175" s="10">
        <v>2279.79</v>
      </c>
      <c r="G175" s="10">
        <v>7550.14</v>
      </c>
      <c r="H175" s="10">
        <v>2387.37</v>
      </c>
      <c r="I175" s="10">
        <v>5918.23</v>
      </c>
      <c r="J175" s="10">
        <v>6249.15</v>
      </c>
      <c r="K175" s="10">
        <v>4590.34</v>
      </c>
      <c r="L175" s="10">
        <v>4502.8900000000003</v>
      </c>
      <c r="M175" s="10">
        <v>3633.64</v>
      </c>
      <c r="N175" s="10">
        <v>5624.09</v>
      </c>
      <c r="O175" s="10">
        <v>5863.7</v>
      </c>
      <c r="P175" s="10">
        <v>5629.7</v>
      </c>
      <c r="Q175" s="10">
        <v>6271.97</v>
      </c>
      <c r="R175" s="10">
        <v>4307.6400000000003</v>
      </c>
      <c r="S175" s="10">
        <v>5157.92</v>
      </c>
      <c r="T175" s="10">
        <v>7685.62</v>
      </c>
      <c r="U175" s="10">
        <v>10256.950000000001</v>
      </c>
      <c r="V175" s="8">
        <v>9240.58</v>
      </c>
    </row>
    <row r="176" spans="1:23">
      <c r="A176" s="1" t="s">
        <v>6</v>
      </c>
      <c r="B176" s="30"/>
      <c r="C176" s="10">
        <v>580.36</v>
      </c>
      <c r="D176" s="10">
        <v>521.79999999999995</v>
      </c>
      <c r="E176" s="10">
        <v>539.44000000000005</v>
      </c>
      <c r="F176" s="10">
        <v>924.33</v>
      </c>
      <c r="G176" s="10">
        <v>5291.04</v>
      </c>
      <c r="H176" s="10">
        <v>820.19</v>
      </c>
      <c r="I176" s="10">
        <v>2366.9</v>
      </c>
      <c r="J176" s="10">
        <v>3570.68</v>
      </c>
      <c r="K176" s="10">
        <v>2747.35</v>
      </c>
      <c r="L176" s="10">
        <v>2969.48</v>
      </c>
      <c r="M176" s="10">
        <v>3117.13</v>
      </c>
      <c r="N176" s="10">
        <v>4046.52</v>
      </c>
      <c r="O176" s="10">
        <v>5357.45</v>
      </c>
      <c r="P176" s="10">
        <v>5094.2299999999996</v>
      </c>
      <c r="Q176" s="10">
        <v>6586.59</v>
      </c>
      <c r="R176" s="10">
        <v>4397.99</v>
      </c>
      <c r="S176" s="10">
        <v>5098.68</v>
      </c>
      <c r="T176" s="10">
        <v>6335.93</v>
      </c>
      <c r="U176" s="10">
        <v>9173.85</v>
      </c>
      <c r="V176" s="8">
        <v>7059.22</v>
      </c>
    </row>
    <row r="177" spans="1:22">
      <c r="A177" s="1" t="s">
        <v>7</v>
      </c>
      <c r="B177" s="30"/>
      <c r="C177" s="10">
        <v>1746.43</v>
      </c>
      <c r="D177" s="10">
        <v>1346.34</v>
      </c>
      <c r="E177" s="10">
        <v>892.47</v>
      </c>
      <c r="F177" s="10">
        <v>1990.64</v>
      </c>
      <c r="G177" s="10">
        <v>5770</v>
      </c>
      <c r="H177" s="10">
        <v>2178</v>
      </c>
      <c r="I177" s="10">
        <v>4595.6000000000004</v>
      </c>
      <c r="J177" s="10">
        <v>4501.8999999999996</v>
      </c>
      <c r="K177" s="10">
        <v>3299.9</v>
      </c>
      <c r="L177" s="10">
        <v>3174</v>
      </c>
      <c r="M177" s="10">
        <v>3391.59</v>
      </c>
      <c r="N177" s="10">
        <v>5812.53</v>
      </c>
      <c r="O177" s="10">
        <v>9016.83</v>
      </c>
      <c r="P177" s="10">
        <v>8869.25</v>
      </c>
      <c r="Q177" s="10">
        <v>8283.41</v>
      </c>
      <c r="R177" s="10">
        <v>5761.76</v>
      </c>
      <c r="S177" s="10">
        <v>6975.32</v>
      </c>
      <c r="T177" s="10">
        <v>8166.56</v>
      </c>
      <c r="U177" s="10">
        <v>9841.36</v>
      </c>
      <c r="V177" s="8">
        <v>8922.7999999999993</v>
      </c>
    </row>
    <row r="178" spans="1:22">
      <c r="A178" s="1" t="s">
        <v>8</v>
      </c>
      <c r="B178" s="30"/>
      <c r="C178" s="10">
        <v>843.43</v>
      </c>
      <c r="D178" s="10">
        <v>645.12</v>
      </c>
      <c r="E178" s="10">
        <v>367.66</v>
      </c>
      <c r="F178" s="10">
        <v>712.59</v>
      </c>
      <c r="G178" s="10">
        <v>2662.6</v>
      </c>
      <c r="H178" s="10">
        <v>2268.8000000000002</v>
      </c>
      <c r="I178" s="10">
        <v>2544.38</v>
      </c>
      <c r="J178" s="10">
        <v>2291.09</v>
      </c>
      <c r="K178" s="10">
        <v>2314.1999999999998</v>
      </c>
      <c r="L178" s="10">
        <v>2114.1999999999998</v>
      </c>
      <c r="M178" s="10">
        <v>1782</v>
      </c>
      <c r="N178" s="10">
        <v>3489.1</v>
      </c>
      <c r="O178" s="10">
        <v>4948.6000000000004</v>
      </c>
      <c r="P178" s="10">
        <v>5124.2</v>
      </c>
      <c r="Q178" s="10">
        <v>4156.6000000000004</v>
      </c>
      <c r="R178" s="10">
        <v>2542.8000000000002</v>
      </c>
      <c r="S178" s="10">
        <v>3330.5</v>
      </c>
      <c r="T178" s="10">
        <v>5114</v>
      </c>
      <c r="U178" s="10">
        <v>5399.9</v>
      </c>
      <c r="V178" s="8">
        <v>4067.8</v>
      </c>
    </row>
    <row r="179" spans="1:22">
      <c r="A179" s="1" t="s">
        <v>9</v>
      </c>
      <c r="B179" s="30"/>
      <c r="C179" s="10">
        <v>849.98</v>
      </c>
      <c r="D179" s="10">
        <v>613.66999999999996</v>
      </c>
      <c r="E179" s="10">
        <v>462.74</v>
      </c>
      <c r="F179" s="10">
        <v>680.09</v>
      </c>
      <c r="G179" s="10">
        <v>1661.2</v>
      </c>
      <c r="H179" s="10">
        <v>1068.5999999999999</v>
      </c>
      <c r="I179" s="10">
        <v>1506.2</v>
      </c>
      <c r="J179" s="10">
        <v>2122.5</v>
      </c>
      <c r="K179" s="10">
        <v>1389.6</v>
      </c>
      <c r="L179" s="10">
        <v>1592.5</v>
      </c>
      <c r="M179" s="10">
        <v>1943.1</v>
      </c>
      <c r="N179" s="10">
        <v>2555.3000000000002</v>
      </c>
      <c r="O179" s="10">
        <v>4910.7</v>
      </c>
      <c r="P179" s="10">
        <v>4481.3999999999996</v>
      </c>
      <c r="Q179" s="10">
        <v>4096.13</v>
      </c>
      <c r="R179" s="10">
        <v>2241.79</v>
      </c>
      <c r="S179" s="10">
        <v>2782.6</v>
      </c>
      <c r="T179" s="10">
        <v>3605.02</v>
      </c>
      <c r="U179" s="10">
        <v>3639.77</v>
      </c>
      <c r="V179" s="8">
        <v>3214</v>
      </c>
    </row>
    <row r="180" spans="1:22">
      <c r="A180" s="1" t="s">
        <v>10</v>
      </c>
      <c r="B180" s="30"/>
      <c r="C180" s="10">
        <v>8150</v>
      </c>
      <c r="D180" s="10">
        <v>6914</v>
      </c>
      <c r="E180" s="10">
        <v>6373</v>
      </c>
      <c r="F180" s="10">
        <v>11725</v>
      </c>
      <c r="G180" s="10">
        <v>43000</v>
      </c>
      <c r="H180" s="10">
        <v>14949</v>
      </c>
      <c r="I180" s="10">
        <v>29147</v>
      </c>
      <c r="J180" s="10">
        <v>24286</v>
      </c>
      <c r="K180" s="10">
        <v>19442</v>
      </c>
      <c r="L180" s="10">
        <v>21395</v>
      </c>
      <c r="M180" s="10">
        <v>26957</v>
      </c>
      <c r="N180" s="10">
        <v>43141</v>
      </c>
      <c r="O180" s="10">
        <v>61384</v>
      </c>
      <c r="P180" s="10">
        <v>55556</v>
      </c>
      <c r="Q180" s="10">
        <v>58307</v>
      </c>
      <c r="R180" s="10">
        <v>43959</v>
      </c>
      <c r="S180" s="10">
        <v>56773</v>
      </c>
      <c r="T180" s="10">
        <v>76405</v>
      </c>
      <c r="U180" s="10">
        <v>84928</v>
      </c>
      <c r="V180" s="8">
        <v>75669</v>
      </c>
    </row>
    <row r="181" spans="1:22">
      <c r="A181" s="1" t="s">
        <v>11</v>
      </c>
      <c r="B181" s="30"/>
      <c r="C181" s="10">
        <v>2714</v>
      </c>
      <c r="D181" s="10">
        <v>1943.8</v>
      </c>
      <c r="E181" s="10">
        <v>1729.45</v>
      </c>
      <c r="F181" s="10">
        <v>2595.17</v>
      </c>
      <c r="G181" s="10">
        <v>7881.4</v>
      </c>
      <c r="H181" s="10">
        <v>3471.99</v>
      </c>
      <c r="I181" s="10">
        <v>8874.4</v>
      </c>
      <c r="J181" s="10">
        <v>13000</v>
      </c>
      <c r="K181" s="10">
        <v>11090</v>
      </c>
      <c r="L181" s="10">
        <v>11394.27</v>
      </c>
      <c r="M181" s="10">
        <v>12787.24</v>
      </c>
      <c r="N181" s="10">
        <v>19630.990000000002</v>
      </c>
      <c r="O181" s="10">
        <v>36720.480000000003</v>
      </c>
      <c r="P181" s="10">
        <v>37174.1</v>
      </c>
      <c r="Q181" s="10">
        <v>40675.96</v>
      </c>
      <c r="R181" s="10">
        <v>31986.1</v>
      </c>
      <c r="S181" s="10">
        <v>42987.7</v>
      </c>
      <c r="T181" s="10">
        <v>62600</v>
      </c>
      <c r="U181" s="10">
        <v>75537.5</v>
      </c>
      <c r="V181" s="8">
        <v>65061.15</v>
      </c>
    </row>
    <row r="182" spans="1:22">
      <c r="A182" s="1" t="s">
        <v>12</v>
      </c>
      <c r="B182" s="30"/>
      <c r="C182" s="31"/>
      <c r="D182" s="10">
        <v>1355.25</v>
      </c>
      <c r="E182" s="10">
        <v>1119.3</v>
      </c>
      <c r="F182" s="10">
        <v>2013.23</v>
      </c>
      <c r="G182" s="10">
        <v>6862</v>
      </c>
      <c r="H182" s="10">
        <v>3129.42</v>
      </c>
      <c r="I182" s="10">
        <v>7833.66</v>
      </c>
      <c r="J182" s="10">
        <v>13815.2</v>
      </c>
      <c r="K182" s="10">
        <v>10484.01</v>
      </c>
      <c r="L182" s="10">
        <v>11126.11</v>
      </c>
      <c r="M182" s="10">
        <v>14820.09</v>
      </c>
      <c r="N182" s="10">
        <v>21286.58</v>
      </c>
      <c r="O182" s="10">
        <v>41217.53</v>
      </c>
      <c r="P182" s="10">
        <v>41172.559999999998</v>
      </c>
      <c r="Q182" s="10">
        <v>82000</v>
      </c>
      <c r="R182" s="10">
        <v>63000</v>
      </c>
      <c r="S182" s="10">
        <v>92000</v>
      </c>
      <c r="T182" s="10">
        <v>126000</v>
      </c>
      <c r="U182" s="10">
        <v>125000</v>
      </c>
      <c r="V182" s="8">
        <v>103000</v>
      </c>
    </row>
    <row r="183" spans="1:22">
      <c r="A183" s="1" t="s">
        <v>13</v>
      </c>
      <c r="B183" s="30"/>
      <c r="C183" s="31"/>
      <c r="D183" s="31"/>
      <c r="E183" s="10">
        <v>837.4</v>
      </c>
      <c r="F183" s="10">
        <v>1579.9</v>
      </c>
      <c r="G183" s="10">
        <v>5153.3999999999996</v>
      </c>
      <c r="H183" s="10">
        <v>1994</v>
      </c>
      <c r="I183" s="10">
        <v>4660.1000000000004</v>
      </c>
      <c r="J183" s="10">
        <v>5337.3</v>
      </c>
      <c r="K183" s="10">
        <v>4250.5</v>
      </c>
      <c r="L183" s="10">
        <v>4843.5</v>
      </c>
      <c r="M183" s="10">
        <v>4732.7</v>
      </c>
      <c r="N183" s="10">
        <v>7042.2</v>
      </c>
      <c r="O183" s="10">
        <v>11527</v>
      </c>
      <c r="P183" s="10">
        <v>11218.5</v>
      </c>
      <c r="Q183" s="10">
        <v>14347.42</v>
      </c>
      <c r="R183" s="10">
        <v>8258.52</v>
      </c>
      <c r="S183" s="10">
        <v>13541.73</v>
      </c>
      <c r="T183" s="10">
        <v>18772.02</v>
      </c>
      <c r="U183" s="10">
        <v>23597.38</v>
      </c>
      <c r="V183" s="8">
        <v>17985</v>
      </c>
    </row>
    <row r="184" spans="1:22">
      <c r="A184" s="1" t="s">
        <v>14</v>
      </c>
      <c r="B184" s="30"/>
      <c r="C184" s="10">
        <v>454.35</v>
      </c>
      <c r="D184" s="10">
        <v>432.78</v>
      </c>
      <c r="E184" s="10">
        <v>361.89</v>
      </c>
      <c r="F184" s="10">
        <v>618.16</v>
      </c>
      <c r="G184" s="10">
        <v>4242.87</v>
      </c>
      <c r="H184" s="10">
        <v>2047.49</v>
      </c>
      <c r="I184" s="10">
        <v>6000.45</v>
      </c>
      <c r="J184" s="10">
        <v>6568.78</v>
      </c>
      <c r="K184" s="10">
        <v>5323.31</v>
      </c>
      <c r="L184" s="10">
        <v>6018.54</v>
      </c>
      <c r="M184" s="10">
        <v>6386.75</v>
      </c>
      <c r="N184" s="10">
        <v>10402.67</v>
      </c>
      <c r="O184" s="10">
        <v>15561.32</v>
      </c>
      <c r="P184" s="10">
        <v>14594.52</v>
      </c>
      <c r="Q184" s="10">
        <v>16550.98</v>
      </c>
      <c r="R184" s="10">
        <v>14122.7</v>
      </c>
      <c r="S184" s="10">
        <v>19031.25</v>
      </c>
      <c r="T184" s="10">
        <v>30881.59</v>
      </c>
      <c r="U184" s="10">
        <v>38798.199999999997</v>
      </c>
      <c r="V184" s="8">
        <v>31718.39</v>
      </c>
    </row>
    <row r="185" spans="1:22">
      <c r="A185" s="1" t="s">
        <v>15</v>
      </c>
      <c r="B185" s="30"/>
      <c r="C185" s="31"/>
      <c r="D185" s="31"/>
      <c r="E185" s="10">
        <v>447.19</v>
      </c>
      <c r="F185" s="10">
        <v>874.96</v>
      </c>
      <c r="G185" s="10">
        <v>3103.77</v>
      </c>
      <c r="H185" s="10">
        <v>793.31</v>
      </c>
      <c r="I185" s="10">
        <v>2224</v>
      </c>
      <c r="J185" s="10">
        <v>3670.22</v>
      </c>
      <c r="K185" s="10">
        <v>2332.31</v>
      </c>
      <c r="L185" s="10">
        <v>2057.9</v>
      </c>
      <c r="M185" s="10">
        <v>2367</v>
      </c>
      <c r="N185" s="10">
        <v>2631.6</v>
      </c>
      <c r="O185" s="10">
        <v>4004.3</v>
      </c>
      <c r="P185" s="10">
        <v>4327.8999999999996</v>
      </c>
      <c r="Q185" s="10">
        <v>4131.8999999999996</v>
      </c>
      <c r="R185" s="10">
        <v>3697.63</v>
      </c>
      <c r="S185" s="10">
        <v>4027.27</v>
      </c>
      <c r="T185" s="10">
        <v>6286.4</v>
      </c>
      <c r="U185" s="10">
        <v>8916.6299999999992</v>
      </c>
      <c r="V185" s="8">
        <v>9179.98</v>
      </c>
    </row>
    <row r="186" spans="1:22">
      <c r="A186" s="1" t="s">
        <v>16</v>
      </c>
      <c r="B186" s="30"/>
      <c r="C186" s="10">
        <v>1491.68</v>
      </c>
      <c r="D186" s="10">
        <v>2133.16</v>
      </c>
      <c r="E186" s="10">
        <v>2080.87</v>
      </c>
      <c r="F186" s="10">
        <v>3460.63</v>
      </c>
      <c r="G186" s="10">
        <v>8098</v>
      </c>
      <c r="H186" s="10">
        <v>3754.21</v>
      </c>
      <c r="I186" s="10">
        <v>8596.44</v>
      </c>
      <c r="J186" s="10">
        <v>11111.21</v>
      </c>
      <c r="K186" s="10">
        <v>8880.68</v>
      </c>
      <c r="L186" s="10">
        <v>9043.59</v>
      </c>
      <c r="M186" s="10">
        <v>9795.85</v>
      </c>
      <c r="N186" s="10">
        <v>12314.7</v>
      </c>
      <c r="O186" s="10">
        <v>18893.91</v>
      </c>
      <c r="P186" s="10">
        <v>19622.14</v>
      </c>
      <c r="Q186" s="10">
        <v>21192.03</v>
      </c>
      <c r="R186" s="10">
        <v>14642.64</v>
      </c>
      <c r="S186" s="10">
        <v>21425.119999999999</v>
      </c>
      <c r="T186" s="10">
        <v>31805.63</v>
      </c>
      <c r="U186" s="10">
        <v>39720.69</v>
      </c>
      <c r="V186" s="8">
        <v>33039.61</v>
      </c>
    </row>
    <row r="187" spans="1:22">
      <c r="A187" s="1" t="s">
        <v>17</v>
      </c>
      <c r="B187" s="30"/>
      <c r="C187" s="10">
        <v>981</v>
      </c>
      <c r="D187" s="10">
        <v>807</v>
      </c>
      <c r="E187" s="10">
        <v>617</v>
      </c>
      <c r="F187" s="10">
        <v>1020</v>
      </c>
      <c r="G187" s="10">
        <v>3397</v>
      </c>
      <c r="H187" s="10">
        <v>739.12</v>
      </c>
      <c r="I187" s="10">
        <v>2503</v>
      </c>
      <c r="J187" s="10">
        <v>4351</v>
      </c>
      <c r="K187" s="10">
        <v>3500</v>
      </c>
      <c r="L187" s="10">
        <v>4027.69</v>
      </c>
      <c r="M187" s="10">
        <v>4412.76</v>
      </c>
      <c r="N187" s="10">
        <v>5531.61</v>
      </c>
      <c r="O187" s="10">
        <v>6549.12</v>
      </c>
      <c r="P187" s="10">
        <v>6591.84</v>
      </c>
      <c r="Q187" s="10">
        <v>9625.98</v>
      </c>
      <c r="R187" s="10">
        <v>6847.89</v>
      </c>
      <c r="S187" s="10">
        <v>9751.75</v>
      </c>
      <c r="T187" s="10">
        <v>14665.9</v>
      </c>
      <c r="U187" s="10">
        <v>15550.59</v>
      </c>
      <c r="V187" s="8">
        <v>13566.28</v>
      </c>
    </row>
    <row r="188" spans="1:22">
      <c r="A188" s="1" t="s">
        <v>18</v>
      </c>
      <c r="B188" s="30"/>
      <c r="C188" s="10">
        <v>1154.08</v>
      </c>
      <c r="D188" s="10">
        <v>1140.21</v>
      </c>
      <c r="E188" s="10">
        <v>866.01</v>
      </c>
      <c r="F188" s="10">
        <v>1510.54</v>
      </c>
      <c r="G188" s="10">
        <v>5276.83</v>
      </c>
      <c r="H188" s="10">
        <v>1814.65</v>
      </c>
      <c r="I188" s="10">
        <v>4490.3999999999996</v>
      </c>
      <c r="J188" s="10">
        <v>5123.99</v>
      </c>
      <c r="K188" s="10">
        <v>3817.23</v>
      </c>
      <c r="L188" s="10">
        <v>4076.9</v>
      </c>
      <c r="M188" s="10">
        <v>5017.3</v>
      </c>
      <c r="N188" s="10">
        <v>769.94</v>
      </c>
      <c r="O188" s="10">
        <v>11092.03</v>
      </c>
      <c r="P188" s="10">
        <v>11361.08</v>
      </c>
      <c r="Q188" s="10">
        <v>11375.23</v>
      </c>
      <c r="R188" s="10">
        <v>8373.02</v>
      </c>
      <c r="S188" s="10">
        <v>12471.84</v>
      </c>
      <c r="T188" s="10">
        <v>16726.96</v>
      </c>
      <c r="U188" s="10">
        <v>16366.63</v>
      </c>
      <c r="V188" s="8">
        <v>13961.32</v>
      </c>
    </row>
    <row r="189" spans="1:22">
      <c r="A189" s="1" t="s">
        <v>19</v>
      </c>
      <c r="B189" s="30"/>
      <c r="C189" s="31"/>
      <c r="D189" s="31"/>
      <c r="E189" s="31"/>
      <c r="F189" s="10">
        <v>997.75</v>
      </c>
      <c r="G189" s="10">
        <v>3399.09</v>
      </c>
      <c r="H189" s="10">
        <v>1345.41</v>
      </c>
      <c r="I189" s="10">
        <v>3434.3</v>
      </c>
      <c r="J189" s="10">
        <v>4965.1400000000003</v>
      </c>
      <c r="K189" s="10">
        <v>4187.55</v>
      </c>
      <c r="L189" s="10">
        <v>4184.28</v>
      </c>
      <c r="M189" s="10">
        <v>4417</v>
      </c>
      <c r="N189" s="10">
        <v>6347.5</v>
      </c>
      <c r="O189" s="10">
        <v>10142.4</v>
      </c>
      <c r="P189" s="10">
        <v>8988.7999999999993</v>
      </c>
      <c r="Q189" s="10">
        <v>9513.7999999999993</v>
      </c>
      <c r="R189" s="10">
        <v>7053.59</v>
      </c>
      <c r="S189" s="10">
        <v>9841.6</v>
      </c>
      <c r="T189" s="10">
        <v>17577.7</v>
      </c>
      <c r="U189" s="10">
        <v>20213.3</v>
      </c>
      <c r="V189" s="8">
        <v>16249</v>
      </c>
    </row>
    <row r="190" spans="1:22">
      <c r="A190" s="1" t="s">
        <v>20</v>
      </c>
      <c r="B190" s="30"/>
      <c r="C190" s="31"/>
      <c r="D190" s="31"/>
      <c r="E190" s="31"/>
      <c r="F190" s="31"/>
      <c r="G190" s="10">
        <v>33009.43</v>
      </c>
      <c r="H190" s="10">
        <v>11823.41</v>
      </c>
      <c r="I190" s="10">
        <v>29808.400000000001</v>
      </c>
      <c r="J190" s="10">
        <v>32553.200000000001</v>
      </c>
      <c r="K190" s="10">
        <v>23831.5</v>
      </c>
      <c r="L190" s="10">
        <v>27742.7</v>
      </c>
      <c r="M190" s="10">
        <v>32236.02</v>
      </c>
      <c r="N190" s="10">
        <v>51492</v>
      </c>
      <c r="O190" s="10">
        <v>82645.740000000005</v>
      </c>
      <c r="P190" s="10">
        <v>86529.66</v>
      </c>
      <c r="Q190" s="10">
        <v>95872</v>
      </c>
      <c r="R190" s="10">
        <v>76412.44</v>
      </c>
      <c r="S190" s="10">
        <v>113895.1</v>
      </c>
      <c r="T190" s="10">
        <v>162148.20000000001</v>
      </c>
      <c r="U190" s="10">
        <v>168925.9</v>
      </c>
      <c r="V190" s="8">
        <v>138716.39000000001</v>
      </c>
    </row>
    <row r="191" spans="1:22">
      <c r="A191" s="1" t="s">
        <v>21</v>
      </c>
      <c r="B191" s="30"/>
      <c r="C191" s="10">
        <v>353.54</v>
      </c>
      <c r="D191" s="10">
        <v>334.41</v>
      </c>
      <c r="E191" s="10">
        <v>265.14</v>
      </c>
      <c r="F191" s="10">
        <v>417.81</v>
      </c>
      <c r="G191" s="10">
        <v>1400.85</v>
      </c>
      <c r="H191" s="10">
        <v>481.89</v>
      </c>
      <c r="I191" s="10">
        <v>1274</v>
      </c>
      <c r="J191" s="10">
        <v>1521.95</v>
      </c>
      <c r="K191" s="10">
        <v>1200.92</v>
      </c>
      <c r="L191" s="10">
        <v>1276.9000000000001</v>
      </c>
      <c r="M191" s="10">
        <v>1795.71</v>
      </c>
      <c r="N191" s="10">
        <v>2758.77</v>
      </c>
      <c r="O191" s="10">
        <v>3551.45</v>
      </c>
      <c r="P191" s="10">
        <v>3878.36</v>
      </c>
      <c r="Q191" s="10">
        <v>3058.73</v>
      </c>
      <c r="R191" s="10">
        <v>2381.48</v>
      </c>
      <c r="S191" s="10">
        <v>2891.44</v>
      </c>
      <c r="T191" s="10">
        <v>2916.35</v>
      </c>
      <c r="U191" s="10">
        <v>3110.69</v>
      </c>
      <c r="V191" s="8">
        <v>2720.58</v>
      </c>
    </row>
    <row r="192" spans="1:22">
      <c r="A192" s="1" t="s">
        <v>22</v>
      </c>
      <c r="B192" s="30"/>
      <c r="C192" s="10">
        <v>437.37</v>
      </c>
      <c r="D192" s="10">
        <v>383.46</v>
      </c>
      <c r="E192" s="10">
        <v>281.87</v>
      </c>
      <c r="F192" s="10">
        <v>545.86</v>
      </c>
      <c r="G192" s="10">
        <v>1513.2</v>
      </c>
      <c r="H192" s="10">
        <v>451.02</v>
      </c>
      <c r="I192" s="10">
        <v>1113.06</v>
      </c>
      <c r="J192" s="10">
        <v>1506.68</v>
      </c>
      <c r="K192" s="10">
        <v>1228.01</v>
      </c>
      <c r="L192" s="10">
        <v>1444.86</v>
      </c>
      <c r="M192" s="10">
        <v>1367.25</v>
      </c>
      <c r="N192" s="10">
        <v>2234.19</v>
      </c>
      <c r="O192" s="10">
        <v>4074.52</v>
      </c>
      <c r="P192" s="10">
        <v>3762.86</v>
      </c>
      <c r="Q192" s="10">
        <v>3574.01</v>
      </c>
      <c r="R192" s="10">
        <v>2029.19</v>
      </c>
      <c r="S192" s="10">
        <v>2293.19</v>
      </c>
      <c r="T192" s="10">
        <v>2500.2399999999998</v>
      </c>
      <c r="U192" s="10">
        <v>3867.35</v>
      </c>
      <c r="V192" s="8">
        <v>3671.2</v>
      </c>
    </row>
    <row r="193" spans="1:22">
      <c r="A193" s="1" t="s">
        <v>23</v>
      </c>
      <c r="B193" s="30"/>
      <c r="C193" s="10">
        <v>580.66999999999996</v>
      </c>
      <c r="D193" s="10">
        <v>402.26</v>
      </c>
      <c r="E193" s="10">
        <v>291.43</v>
      </c>
      <c r="F193" s="10">
        <v>511.03</v>
      </c>
      <c r="G193" s="10">
        <v>1593.14</v>
      </c>
      <c r="H193" s="10">
        <v>608.94000000000005</v>
      </c>
      <c r="I193" s="10">
        <v>1900.07</v>
      </c>
      <c r="J193" s="10">
        <v>2645.1</v>
      </c>
      <c r="K193" s="10">
        <v>2027.97</v>
      </c>
      <c r="L193" s="10">
        <v>2185.4499999999998</v>
      </c>
      <c r="M193" s="10">
        <v>2805.99</v>
      </c>
      <c r="N193" s="10">
        <v>4456.67</v>
      </c>
      <c r="O193" s="10">
        <v>6495.93</v>
      </c>
      <c r="P193" s="10">
        <v>6691.25</v>
      </c>
      <c r="Q193" s="10">
        <v>6129</v>
      </c>
      <c r="R193" s="10">
        <v>4700</v>
      </c>
      <c r="S193" s="10">
        <v>6277.94</v>
      </c>
      <c r="T193" s="10">
        <v>9770.48</v>
      </c>
      <c r="U193" s="10">
        <v>11367.88</v>
      </c>
      <c r="V193" s="8">
        <v>9347.16</v>
      </c>
    </row>
    <row r="194" spans="1:22">
      <c r="A194" s="1" t="s">
        <v>24</v>
      </c>
      <c r="B194" s="30"/>
      <c r="C194" s="10">
        <v>1343.37</v>
      </c>
      <c r="D194" s="10">
        <v>1179.26</v>
      </c>
      <c r="E194" s="10">
        <v>1079.69</v>
      </c>
      <c r="F194" s="10">
        <v>2267.59</v>
      </c>
      <c r="G194" s="10">
        <v>7425.74</v>
      </c>
      <c r="H194" s="10">
        <v>2772.7</v>
      </c>
      <c r="I194" s="10">
        <v>5803.72</v>
      </c>
      <c r="J194" s="10">
        <v>7492.84</v>
      </c>
      <c r="K194" s="10">
        <v>5912.46</v>
      </c>
      <c r="L194" s="10">
        <v>5929</v>
      </c>
      <c r="M194" s="10">
        <v>5579.02</v>
      </c>
      <c r="N194" s="10">
        <v>8449.84</v>
      </c>
      <c r="O194" s="10">
        <v>13787.1</v>
      </c>
      <c r="P194" s="10">
        <v>13499.1</v>
      </c>
      <c r="Q194" s="10">
        <v>15391.17</v>
      </c>
      <c r="R194" s="10">
        <v>10759.36</v>
      </c>
      <c r="S194" s="10">
        <v>17793.93</v>
      </c>
      <c r="T194" s="10">
        <v>30554.04</v>
      </c>
      <c r="U194" s="10">
        <v>34271.480000000003</v>
      </c>
      <c r="V194" s="8">
        <v>29534.67</v>
      </c>
    </row>
    <row r="195" spans="1:22">
      <c r="A195" s="1" t="s">
        <v>25</v>
      </c>
      <c r="B195" s="10">
        <v>321.14</v>
      </c>
      <c r="C195" s="10">
        <v>260.45</v>
      </c>
      <c r="D195" s="10">
        <v>349.52</v>
      </c>
      <c r="E195" s="10">
        <v>397.6</v>
      </c>
      <c r="F195" s="10">
        <v>1052.5999999999999</v>
      </c>
      <c r="G195" s="10">
        <v>2759.9</v>
      </c>
      <c r="H195" s="10">
        <v>1361.3</v>
      </c>
      <c r="I195" s="10">
        <v>2648.3</v>
      </c>
      <c r="J195" s="10">
        <v>3075.84</v>
      </c>
      <c r="K195" s="10">
        <v>2911.47</v>
      </c>
      <c r="L195" s="10">
        <v>3209.06</v>
      </c>
      <c r="M195" s="10">
        <v>2387.06</v>
      </c>
      <c r="N195" s="10">
        <v>4002.23</v>
      </c>
      <c r="O195" s="10">
        <v>5245.97</v>
      </c>
      <c r="P195" s="10">
        <v>6839.13</v>
      </c>
      <c r="Q195" s="10">
        <v>11306.7</v>
      </c>
      <c r="R195" s="10">
        <v>9391.48</v>
      </c>
      <c r="S195" s="10">
        <v>16931.54</v>
      </c>
      <c r="T195" s="10">
        <v>28280.48</v>
      </c>
      <c r="U195" s="10">
        <v>30615.51</v>
      </c>
      <c r="V195" s="8">
        <v>26179.41</v>
      </c>
    </row>
    <row r="196" spans="1:22">
      <c r="A196" s="1" t="s">
        <v>26</v>
      </c>
      <c r="B196" s="31"/>
      <c r="C196" s="31"/>
      <c r="D196" s="10">
        <v>326.16000000000003</v>
      </c>
      <c r="E196" s="10">
        <v>321.26</v>
      </c>
      <c r="F196" s="10">
        <v>724.88</v>
      </c>
      <c r="G196" s="10">
        <v>3341.26</v>
      </c>
      <c r="H196" s="10">
        <v>1123.4000000000001</v>
      </c>
      <c r="I196" s="10">
        <v>2606.85</v>
      </c>
      <c r="J196" s="10">
        <v>2791.58</v>
      </c>
      <c r="K196" s="10">
        <v>1853.69</v>
      </c>
      <c r="L196" s="10">
        <v>1988.5</v>
      </c>
      <c r="M196" s="10">
        <v>2066.09</v>
      </c>
      <c r="N196" s="10">
        <v>3097.55</v>
      </c>
      <c r="O196" s="10">
        <v>3875.95</v>
      </c>
      <c r="P196" s="10">
        <v>3928.65</v>
      </c>
      <c r="Q196" s="10">
        <v>5125.9799999999996</v>
      </c>
      <c r="R196" s="10">
        <v>3554.55</v>
      </c>
      <c r="S196" s="10">
        <v>5743.7</v>
      </c>
      <c r="T196" s="10">
        <v>7544.26</v>
      </c>
      <c r="U196" s="10">
        <v>10964.01</v>
      </c>
      <c r="V196" s="8">
        <v>8913.7999999999993</v>
      </c>
    </row>
    <row r="197" spans="1:22">
      <c r="A197" s="1" t="s">
        <v>27</v>
      </c>
      <c r="B197" s="31"/>
      <c r="C197" s="10">
        <v>252.76</v>
      </c>
      <c r="D197" s="10">
        <v>273.92</v>
      </c>
      <c r="E197" s="10">
        <v>227.26</v>
      </c>
      <c r="F197" s="10">
        <v>456.36</v>
      </c>
      <c r="G197" s="10">
        <v>1210.5999999999999</v>
      </c>
      <c r="H197" s="10">
        <v>898.5</v>
      </c>
      <c r="I197" s="10">
        <v>2059.44</v>
      </c>
      <c r="J197" s="10">
        <v>3100.26</v>
      </c>
      <c r="K197" s="10">
        <v>2698.9</v>
      </c>
      <c r="L197" s="10">
        <v>2121.0100000000002</v>
      </c>
      <c r="M197" s="10">
        <v>2207.0500000000002</v>
      </c>
      <c r="N197" s="10">
        <v>4845.87</v>
      </c>
      <c r="O197" s="10">
        <v>6946.27</v>
      </c>
      <c r="P197" s="10">
        <v>6437.8</v>
      </c>
      <c r="Q197" s="10">
        <v>6298.59</v>
      </c>
      <c r="R197" s="10">
        <v>4869.17</v>
      </c>
      <c r="S197" s="10">
        <v>6773.14</v>
      </c>
      <c r="T197" s="10">
        <v>12690.45</v>
      </c>
      <c r="U197" s="10">
        <v>15929.67</v>
      </c>
      <c r="V197" s="8">
        <v>13827.7</v>
      </c>
    </row>
    <row r="198" spans="1:22">
      <c r="A198" s="1" t="s">
        <v>28</v>
      </c>
      <c r="B198" s="31"/>
      <c r="C198" s="10">
        <v>307.29000000000002</v>
      </c>
      <c r="D198" s="10">
        <v>256.07</v>
      </c>
      <c r="E198" s="10">
        <v>200.46</v>
      </c>
      <c r="F198" s="10">
        <v>338.18</v>
      </c>
      <c r="G198" s="10">
        <v>1069.82</v>
      </c>
      <c r="H198" s="10">
        <v>449.46</v>
      </c>
      <c r="I198" s="10">
        <v>1307</v>
      </c>
      <c r="J198" s="10">
        <v>1303</v>
      </c>
      <c r="K198" s="10">
        <v>1045.52</v>
      </c>
      <c r="L198" s="10">
        <v>1214.78</v>
      </c>
      <c r="M198" s="10">
        <v>1568.52</v>
      </c>
      <c r="N198" s="10">
        <v>2698.7</v>
      </c>
      <c r="O198" s="10">
        <v>2846.62</v>
      </c>
      <c r="P198" s="10">
        <v>2767.86</v>
      </c>
      <c r="Q198" s="10">
        <v>3408.7</v>
      </c>
      <c r="R198" s="10">
        <v>1794.4</v>
      </c>
      <c r="S198" s="10">
        <v>2159.37</v>
      </c>
      <c r="T198" s="10">
        <v>2501.08</v>
      </c>
      <c r="U198" s="10">
        <v>3146.32</v>
      </c>
      <c r="V198" s="8">
        <v>3197.52</v>
      </c>
    </row>
    <row r="199" spans="1:22">
      <c r="A199" s="1" t="s">
        <v>29</v>
      </c>
      <c r="B199" s="31"/>
      <c r="C199" s="31"/>
      <c r="D199" s="10">
        <v>145.34</v>
      </c>
      <c r="E199" s="10">
        <v>152.51</v>
      </c>
      <c r="F199" s="10">
        <v>263.42</v>
      </c>
      <c r="G199" s="10">
        <v>1919.04</v>
      </c>
      <c r="H199" s="10">
        <v>1443.69</v>
      </c>
      <c r="I199" s="10">
        <v>1758.62</v>
      </c>
      <c r="J199" s="10">
        <v>2082.0300000000002</v>
      </c>
      <c r="K199" s="10">
        <v>1087.53</v>
      </c>
      <c r="L199" s="10">
        <v>991.44</v>
      </c>
      <c r="M199" s="10">
        <v>1147.5</v>
      </c>
      <c r="N199" s="10">
        <v>1265.24</v>
      </c>
      <c r="O199" s="10">
        <v>1404.38</v>
      </c>
      <c r="P199" s="10">
        <v>1657.18</v>
      </c>
      <c r="Q199" s="10">
        <v>1585.16</v>
      </c>
      <c r="R199" s="10">
        <v>994.21</v>
      </c>
      <c r="S199" s="10">
        <v>964.13</v>
      </c>
      <c r="T199" s="10">
        <v>1352.08</v>
      </c>
      <c r="U199" s="10">
        <v>3507.59</v>
      </c>
      <c r="V199" s="8">
        <v>2263.6799999999998</v>
      </c>
    </row>
    <row r="200" spans="1:22">
      <c r="A200" s="1" t="s">
        <v>30</v>
      </c>
      <c r="B200" s="31"/>
      <c r="C200" s="10">
        <v>129.01</v>
      </c>
      <c r="D200" s="10">
        <v>103.91</v>
      </c>
      <c r="E200" s="10">
        <v>75.84</v>
      </c>
      <c r="F200" s="10">
        <v>109.94</v>
      </c>
      <c r="G200" s="10">
        <v>403.22</v>
      </c>
      <c r="H200" s="10">
        <v>159.03</v>
      </c>
      <c r="I200" s="10">
        <v>395.17</v>
      </c>
      <c r="J200" s="10">
        <v>535.66999999999996</v>
      </c>
      <c r="K200" s="10">
        <v>381.98</v>
      </c>
      <c r="L200" s="10">
        <v>381.72</v>
      </c>
      <c r="M200" s="10">
        <v>356.99</v>
      </c>
      <c r="N200" s="10">
        <v>489.9</v>
      </c>
      <c r="O200" s="10">
        <v>817.34</v>
      </c>
      <c r="P200" s="10">
        <v>1057.1300000000001</v>
      </c>
      <c r="Q200" s="10">
        <v>916.64</v>
      </c>
      <c r="R200" s="10">
        <v>466.2</v>
      </c>
      <c r="S200" s="10">
        <v>1272.32</v>
      </c>
      <c r="T200" s="10">
        <v>1357.41</v>
      </c>
      <c r="U200" s="10">
        <v>2126.0700000000002</v>
      </c>
      <c r="V200" s="8">
        <v>1619.19</v>
      </c>
    </row>
    <row r="201" spans="1:22">
      <c r="A201" s="1" t="s">
        <v>31</v>
      </c>
      <c r="B201" s="31"/>
      <c r="C201" s="10">
        <v>584.49</v>
      </c>
      <c r="D201" s="10">
        <v>316.27</v>
      </c>
      <c r="E201" s="10">
        <v>317.5</v>
      </c>
      <c r="F201" s="10">
        <v>735.58</v>
      </c>
      <c r="G201" s="10">
        <v>3174.31</v>
      </c>
      <c r="H201" s="10">
        <v>1441.47</v>
      </c>
      <c r="I201" s="10">
        <v>3021.29</v>
      </c>
      <c r="J201" s="10">
        <v>3703.07</v>
      </c>
      <c r="K201" s="10">
        <v>2233.71</v>
      </c>
      <c r="L201" s="10">
        <v>2520.9299999999998</v>
      </c>
      <c r="M201" s="10">
        <v>2643.38</v>
      </c>
      <c r="N201" s="10">
        <v>4479.91</v>
      </c>
      <c r="O201" s="10">
        <v>6141.01</v>
      </c>
      <c r="P201" s="10">
        <v>6310.47</v>
      </c>
      <c r="Q201" s="10">
        <v>7595.52</v>
      </c>
      <c r="R201" s="10">
        <v>5513.53</v>
      </c>
      <c r="S201" s="10">
        <v>6224.03</v>
      </c>
      <c r="T201" s="10">
        <v>6062.82</v>
      </c>
      <c r="U201" s="10">
        <v>9246.8700000000008</v>
      </c>
      <c r="V201" s="8">
        <v>8519.2800000000007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B137:W137"/>
    <mergeCell ref="B170:W170"/>
    <mergeCell ref="A1:W1"/>
    <mergeCell ref="B33:L33"/>
    <mergeCell ref="B34:W34"/>
    <mergeCell ref="B69:W69"/>
    <mergeCell ref="B102:W102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99"/>
  <sheetViews>
    <sheetView workbookViewId="0">
      <selection activeCell="A33" sqref="A33"/>
    </sheetView>
  </sheetViews>
  <sheetFormatPr baseColWidth="10" defaultColWidth="9" defaultRowHeight="15"/>
  <cols>
    <col min="1" max="1" width="23.83203125" customWidth="1"/>
    <col min="2" max="12" width="14.1640625"/>
    <col min="13" max="13" width="10.5" customWidth="1"/>
    <col min="14" max="23" width="12.6640625"/>
  </cols>
  <sheetData>
    <row r="1" spans="1:23">
      <c r="A1" s="39" t="s">
        <v>40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0">
        <f>B70/B36*100</f>
        <v>1.0264113155588901</v>
      </c>
      <c r="C3" s="10">
        <f t="shared" ref="C3:L3" si="0">C70/C36*100</f>
        <v>2.85016286644951</v>
      </c>
      <c r="D3" s="10">
        <f t="shared" si="0"/>
        <v>3.0628480509148801</v>
      </c>
      <c r="E3" s="10">
        <f t="shared" si="0"/>
        <v>3.125</v>
      </c>
      <c r="F3" s="10">
        <f t="shared" si="0"/>
        <v>3.6006228104320699</v>
      </c>
      <c r="G3" s="10">
        <f t="shared" si="0"/>
        <v>3.3982365907420999</v>
      </c>
      <c r="H3" s="10">
        <f t="shared" si="0"/>
        <v>3.6472032263720902</v>
      </c>
      <c r="I3" s="10">
        <f t="shared" si="0"/>
        <v>3.6654287098336802</v>
      </c>
      <c r="J3" s="10">
        <f t="shared" si="0"/>
        <v>3.9282400247448201</v>
      </c>
      <c r="K3" s="10">
        <f t="shared" si="0"/>
        <v>3.9655926519900899</v>
      </c>
      <c r="L3" s="10">
        <f t="shared" si="0"/>
        <v>4.5860050181209902</v>
      </c>
      <c r="M3" s="10">
        <f t="shared" ref="M3:W3" si="1">M70/M36*100</f>
        <v>5.06533746463694</v>
      </c>
      <c r="N3" s="10">
        <f t="shared" si="1"/>
        <v>5.1726418838470698</v>
      </c>
      <c r="O3" s="10">
        <f t="shared" si="1"/>
        <v>5.5576997298340398</v>
      </c>
      <c r="P3" s="10">
        <f t="shared" si="1"/>
        <v>5.9633607075173698</v>
      </c>
      <c r="Q3" s="10">
        <f t="shared" si="1"/>
        <v>6.3827145163293197</v>
      </c>
      <c r="R3" s="10">
        <f t="shared" si="1"/>
        <v>6.6398144757719999</v>
      </c>
      <c r="S3" s="10">
        <f t="shared" si="1"/>
        <v>6.9126753443700197</v>
      </c>
      <c r="T3" s="10">
        <f t="shared" si="1"/>
        <v>8.7173942424652004</v>
      </c>
      <c r="U3" s="10">
        <f t="shared" si="1"/>
        <v>8.2685977616853208</v>
      </c>
      <c r="V3" s="10">
        <f t="shared" si="1"/>
        <v>8.1782893856244101</v>
      </c>
      <c r="W3" s="10">
        <f t="shared" si="1"/>
        <v>7.75542615140286</v>
      </c>
    </row>
    <row r="4" spans="1:23">
      <c r="A4" s="1" t="s">
        <v>3</v>
      </c>
      <c r="B4" s="10">
        <f t="shared" ref="B4:B32" si="2">B71/B37*100</f>
        <v>1.01711734061027</v>
      </c>
      <c r="C4" s="10">
        <f t="shared" ref="C4:C32" si="3">C71/C37*100</f>
        <v>2.7225130890052398</v>
      </c>
      <c r="D4" s="10">
        <f t="shared" ref="D4:D32" si="4">D71/D37*100</f>
        <v>2.6302217637957699</v>
      </c>
      <c r="E4" s="10">
        <f t="shared" ref="E4:E32" si="5">E71/E37*100</f>
        <v>2.62751159196291</v>
      </c>
      <c r="F4" s="10">
        <f t="shared" ref="F4:F32" si="6">F71/F37*100</f>
        <v>2.6666666666666701</v>
      </c>
      <c r="G4" s="10">
        <f t="shared" ref="G4:G32" si="7">G71/G37*100</f>
        <v>2.5974025974026</v>
      </c>
      <c r="H4" s="10">
        <f t="shared" ref="H4:H32" si="8">H71/H37*100</f>
        <v>2.74177467597208</v>
      </c>
      <c r="I4" s="10">
        <f t="shared" ref="I4:I32" si="9">I71/I37*100</f>
        <v>3.0738720872582999</v>
      </c>
      <c r="J4" s="10">
        <f t="shared" ref="J4:J32" si="10">J71/J37*100</f>
        <v>3.2571706368497799</v>
      </c>
      <c r="K4" s="10">
        <f t="shared" ref="K4:K32" si="11">K71/K37*100</f>
        <v>2.6099925428784498</v>
      </c>
      <c r="L4" s="10">
        <f t="shared" ref="L4:L32" si="12">L71/L37*100</f>
        <v>2.6634382566585999</v>
      </c>
      <c r="M4" s="10">
        <f t="shared" ref="M4:M32" si="13">M71/M37*100</f>
        <v>2.57936507936508</v>
      </c>
      <c r="N4" s="10">
        <f t="shared" ref="N4:N32" si="14">N71/N37*100</f>
        <v>2.7401894451962101</v>
      </c>
      <c r="O4" s="10">
        <f t="shared" ref="O4:O32" si="15">O71/O37*100</f>
        <v>3.0189959294436899</v>
      </c>
      <c r="P4" s="10">
        <f t="shared" ref="P4:P32" si="16">P71/P37*100</f>
        <v>4.2307692307692299</v>
      </c>
      <c r="Q4" s="10">
        <f t="shared" ref="Q4:Q32" si="17">Q71/Q37*100</f>
        <v>5.3872053872053902</v>
      </c>
      <c r="R4" s="10">
        <f t="shared" ref="R4:R32" si="18">R71/R37*100</f>
        <v>7.3846153846153797</v>
      </c>
      <c r="S4" s="10">
        <f t="shared" ref="S4:S32" si="19">S71/S37*100</f>
        <v>6.3474387527839697</v>
      </c>
      <c r="T4" s="10">
        <f t="shared" ref="T4:T32" si="20">T71/T37*100</f>
        <v>7.7555816686251502</v>
      </c>
      <c r="U4" s="10">
        <f t="shared" ref="U4:U32" si="21">U71/U37*100</f>
        <v>7.0202808112324497</v>
      </c>
      <c r="V4" s="10">
        <f t="shared" ref="V4:V32" si="22">V71/V37*100</f>
        <v>6.4940402794903402</v>
      </c>
      <c r="W4" s="10">
        <f t="shared" ref="W4:W32" si="23">W71/W37*100</f>
        <v>6.3013698630136998</v>
      </c>
    </row>
    <row r="5" spans="1:23">
      <c r="A5" s="1" t="s">
        <v>4</v>
      </c>
      <c r="B5" s="10">
        <f t="shared" si="2"/>
        <v>0.53461720226843101</v>
      </c>
      <c r="C5" s="10">
        <f t="shared" si="3"/>
        <v>3.56570512820513</v>
      </c>
      <c r="D5" s="10">
        <f t="shared" si="4"/>
        <v>3.5822707953855502</v>
      </c>
      <c r="E5" s="10">
        <f t="shared" si="5"/>
        <v>3.6521388216303499</v>
      </c>
      <c r="F5" s="10">
        <f t="shared" si="6"/>
        <v>3.81085395051876</v>
      </c>
      <c r="G5" s="10">
        <f t="shared" si="7"/>
        <v>3.8314944834503502</v>
      </c>
      <c r="H5" s="10">
        <f t="shared" si="8"/>
        <v>3.9121756487025898</v>
      </c>
      <c r="I5" s="10">
        <f t="shared" si="9"/>
        <v>4.4126416219439504</v>
      </c>
      <c r="J5" s="10">
        <f t="shared" si="10"/>
        <v>4.5034642032332597</v>
      </c>
      <c r="K5" s="10">
        <f t="shared" si="11"/>
        <v>4.3572200216060502</v>
      </c>
      <c r="L5" s="10">
        <f t="shared" si="12"/>
        <v>3.8393289240200001</v>
      </c>
      <c r="M5" s="10">
        <f t="shared" si="13"/>
        <v>3.7802265074992301</v>
      </c>
      <c r="N5" s="10">
        <f t="shared" si="14"/>
        <v>3.9012496190185901</v>
      </c>
      <c r="O5" s="10">
        <f t="shared" si="15"/>
        <v>4.3039154754505899</v>
      </c>
      <c r="P5" s="10">
        <f t="shared" si="16"/>
        <v>4.6747967479674797</v>
      </c>
      <c r="Q5" s="10">
        <f t="shared" si="17"/>
        <v>5.0155763239875402</v>
      </c>
      <c r="R5" s="10">
        <f t="shared" si="18"/>
        <v>6.28747955660549</v>
      </c>
      <c r="S5" s="10">
        <f t="shared" si="19"/>
        <v>6.2673611111111098</v>
      </c>
      <c r="T5" s="10">
        <f t="shared" si="20"/>
        <v>6.5930149679258703</v>
      </c>
      <c r="U5" s="10">
        <f t="shared" si="21"/>
        <v>6.43109540636042</v>
      </c>
      <c r="V5" s="10">
        <f t="shared" si="22"/>
        <v>6.5407235786847302</v>
      </c>
      <c r="W5" s="10">
        <f t="shared" si="23"/>
        <v>5.8049396069947701</v>
      </c>
    </row>
    <row r="6" spans="1:23">
      <c r="A6" s="1" t="s">
        <v>5</v>
      </c>
      <c r="B6" s="10">
        <f t="shared" si="2"/>
        <v>0.76906794609468698</v>
      </c>
      <c r="C6" s="10">
        <f t="shared" si="3"/>
        <v>3.27822919585318</v>
      </c>
      <c r="D6" s="10">
        <f t="shared" si="4"/>
        <v>3.1767955801104999</v>
      </c>
      <c r="E6" s="10">
        <f t="shared" si="5"/>
        <v>3.3564493758668501</v>
      </c>
      <c r="F6" s="10">
        <f t="shared" si="6"/>
        <v>3.31053351573187</v>
      </c>
      <c r="G6" s="10">
        <f t="shared" si="7"/>
        <v>3.2240873967492698</v>
      </c>
      <c r="H6" s="10">
        <f t="shared" si="8"/>
        <v>3.41151385927505</v>
      </c>
      <c r="I6" s="10">
        <f t="shared" si="9"/>
        <v>3.6029030585795701</v>
      </c>
      <c r="J6" s="10">
        <f t="shared" si="10"/>
        <v>3.5496957403651099</v>
      </c>
      <c r="K6" s="10">
        <f t="shared" si="11"/>
        <v>3.3683182816695099</v>
      </c>
      <c r="L6" s="10">
        <f t="shared" si="12"/>
        <v>3.4403669724770598</v>
      </c>
      <c r="M6" s="10">
        <f t="shared" si="13"/>
        <v>3.4051724137931001</v>
      </c>
      <c r="N6" s="10">
        <f t="shared" si="14"/>
        <v>3.4505640345056401</v>
      </c>
      <c r="O6" s="10">
        <f t="shared" si="15"/>
        <v>3.5430388371564798</v>
      </c>
      <c r="P6" s="10">
        <f t="shared" si="16"/>
        <v>3.9015327450069699</v>
      </c>
      <c r="Q6" s="10">
        <f t="shared" si="17"/>
        <v>4.0406320541760703</v>
      </c>
      <c r="R6" s="10">
        <f t="shared" si="18"/>
        <v>4.3682480037576301</v>
      </c>
      <c r="S6" s="10">
        <f t="shared" si="19"/>
        <v>4.7154840172296497</v>
      </c>
      <c r="T6" s="10">
        <f t="shared" si="20"/>
        <v>6.7781292363307699</v>
      </c>
      <c r="U6" s="10">
        <f t="shared" si="21"/>
        <v>6.1413411605328498</v>
      </c>
      <c r="V6" s="10">
        <f t="shared" si="22"/>
        <v>6.0004563084645204</v>
      </c>
      <c r="W6" s="10">
        <f t="shared" si="23"/>
        <v>5.3127874885004598</v>
      </c>
    </row>
    <row r="7" spans="1:23">
      <c r="A7" s="1" t="s">
        <v>6</v>
      </c>
      <c r="B7" s="10">
        <f t="shared" si="2"/>
        <v>0.76230076230076205</v>
      </c>
      <c r="C7" s="10">
        <f t="shared" si="3"/>
        <v>3.1096563011456602</v>
      </c>
      <c r="D7" s="10">
        <f t="shared" si="4"/>
        <v>3.1674208144796401</v>
      </c>
      <c r="E7" s="10">
        <f t="shared" si="5"/>
        <v>3.3333333333333299</v>
      </c>
      <c r="F7" s="10">
        <f t="shared" si="6"/>
        <v>3.4212695795548198</v>
      </c>
      <c r="G7" s="10">
        <f t="shared" si="7"/>
        <v>3.3671399594320501</v>
      </c>
      <c r="H7" s="10">
        <f t="shared" si="8"/>
        <v>3.5130718954248401</v>
      </c>
      <c r="I7" s="10">
        <f t="shared" si="9"/>
        <v>3.6615134255492299</v>
      </c>
      <c r="J7" s="10">
        <f t="shared" si="10"/>
        <v>3.9727126805778501</v>
      </c>
      <c r="K7" s="10">
        <f t="shared" si="11"/>
        <v>3.8490853658536599</v>
      </c>
      <c r="L7" s="10">
        <f t="shared" si="12"/>
        <v>3.84047267355982</v>
      </c>
      <c r="M7" s="10">
        <f t="shared" si="13"/>
        <v>3.55497037524687</v>
      </c>
      <c r="N7" s="10">
        <f t="shared" si="14"/>
        <v>3.6815920398009898</v>
      </c>
      <c r="O7" s="10">
        <f t="shared" si="15"/>
        <v>3.7881327522628201</v>
      </c>
      <c r="P7" s="10">
        <f t="shared" si="16"/>
        <v>3.9563437926330098</v>
      </c>
      <c r="Q7" s="10">
        <f t="shared" si="17"/>
        <v>3.9307128580946</v>
      </c>
      <c r="R7" s="10">
        <f t="shared" si="18"/>
        <v>4.2951541850220298</v>
      </c>
      <c r="S7" s="10">
        <f t="shared" si="19"/>
        <v>5.1619793520825903</v>
      </c>
      <c r="T7" s="10">
        <f t="shared" si="20"/>
        <v>7.6496674057649701</v>
      </c>
      <c r="U7" s="10">
        <f t="shared" si="21"/>
        <v>7.9193126634292099</v>
      </c>
      <c r="V7" s="10">
        <f t="shared" si="22"/>
        <v>6.8549905838041401</v>
      </c>
      <c r="W7" s="10">
        <f t="shared" si="23"/>
        <v>6.1034611090435398</v>
      </c>
    </row>
    <row r="8" spans="1:23">
      <c r="A8" s="1" t="s">
        <v>7</v>
      </c>
      <c r="B8" s="10">
        <f t="shared" si="2"/>
        <v>0.96634093376764396</v>
      </c>
      <c r="C8" s="10">
        <f t="shared" si="3"/>
        <v>3.7584966013594601</v>
      </c>
      <c r="D8" s="10">
        <f t="shared" si="4"/>
        <v>3.6410664544369302</v>
      </c>
      <c r="E8" s="10">
        <f t="shared" si="5"/>
        <v>3.6612351639509102</v>
      </c>
      <c r="F8" s="10">
        <f t="shared" si="6"/>
        <v>3.7550200803212799</v>
      </c>
      <c r="G8" s="10">
        <f t="shared" si="7"/>
        <v>3.7739656912209898</v>
      </c>
      <c r="H8" s="10">
        <f t="shared" si="8"/>
        <v>3.8371182458887998</v>
      </c>
      <c r="I8" s="10">
        <f t="shared" si="9"/>
        <v>4.0431795878312098</v>
      </c>
      <c r="J8" s="10">
        <f t="shared" si="10"/>
        <v>3.89886122370199</v>
      </c>
      <c r="K8" s="10">
        <f t="shared" si="11"/>
        <v>3.5714285714285698</v>
      </c>
      <c r="L8" s="10">
        <f t="shared" si="12"/>
        <v>3.7414397862034399</v>
      </c>
      <c r="M8" s="10">
        <f t="shared" si="13"/>
        <v>3.2651284283848501</v>
      </c>
      <c r="N8" s="10">
        <f t="shared" si="14"/>
        <v>3.4876728803367398</v>
      </c>
      <c r="O8" s="10">
        <f t="shared" si="15"/>
        <v>3.9456662354463101</v>
      </c>
      <c r="P8" s="10">
        <f t="shared" si="16"/>
        <v>4.6395431834404004</v>
      </c>
      <c r="Q8" s="10">
        <f t="shared" si="17"/>
        <v>4.4045676998368704</v>
      </c>
      <c r="R8" s="10">
        <f t="shared" si="18"/>
        <v>5.6419457735247196</v>
      </c>
      <c r="S8" s="10">
        <f t="shared" si="19"/>
        <v>5.7011402280456096</v>
      </c>
      <c r="T8" s="10">
        <f t="shared" si="20"/>
        <v>7.0260067114093996</v>
      </c>
      <c r="U8" s="10">
        <f t="shared" si="21"/>
        <v>7.0305676855895198</v>
      </c>
      <c r="V8" s="10">
        <f t="shared" si="22"/>
        <v>6.0851926977687603</v>
      </c>
      <c r="W8" s="10">
        <f t="shared" si="23"/>
        <v>5.6065959952885702</v>
      </c>
    </row>
    <row r="9" spans="1:23">
      <c r="A9" s="1" t="s">
        <v>8</v>
      </c>
      <c r="B9" s="10">
        <f t="shared" si="2"/>
        <v>0.867342280653702</v>
      </c>
      <c r="C9" s="10">
        <f t="shared" si="3"/>
        <v>3.28879753340185</v>
      </c>
      <c r="D9" s="10">
        <f t="shared" si="4"/>
        <v>3.2654494382022499</v>
      </c>
      <c r="E9" s="10">
        <f t="shared" si="5"/>
        <v>3.5509736540664401</v>
      </c>
      <c r="F9" s="10">
        <f t="shared" si="6"/>
        <v>3.34712297856337</v>
      </c>
      <c r="G9" s="10">
        <f t="shared" si="7"/>
        <v>3.3956505150705798</v>
      </c>
      <c r="H9" s="10">
        <f t="shared" si="8"/>
        <v>3.4732824427480899</v>
      </c>
      <c r="I9" s="10">
        <f t="shared" si="9"/>
        <v>3.5054655107425599</v>
      </c>
      <c r="J9" s="10">
        <f t="shared" si="10"/>
        <v>3.6995515695067298</v>
      </c>
      <c r="K9" s="10">
        <f t="shared" si="11"/>
        <v>3.67038503058654</v>
      </c>
      <c r="L9" s="10">
        <f t="shared" si="12"/>
        <v>3.6777583187390501</v>
      </c>
      <c r="M9" s="10">
        <f t="shared" si="13"/>
        <v>3.2210401891253002</v>
      </c>
      <c r="N9" s="10">
        <f t="shared" si="14"/>
        <v>3.2894736842105301</v>
      </c>
      <c r="O9" s="10">
        <f t="shared" si="15"/>
        <v>3.53737311596432</v>
      </c>
      <c r="P9" s="10">
        <f t="shared" si="16"/>
        <v>3.6634585532443298</v>
      </c>
      <c r="Q9" s="10">
        <f t="shared" si="17"/>
        <v>3.6336336336336301</v>
      </c>
      <c r="R9" s="10">
        <f t="shared" si="18"/>
        <v>4.36806301467956</v>
      </c>
      <c r="S9" s="10">
        <f t="shared" si="19"/>
        <v>4.8323115759105697</v>
      </c>
      <c r="T9" s="10">
        <f t="shared" si="20"/>
        <v>6.7882079131109396</v>
      </c>
      <c r="U9" s="10">
        <f t="shared" si="21"/>
        <v>8.2842559874362003</v>
      </c>
      <c r="V9" s="10">
        <f t="shared" si="22"/>
        <v>8.3780437474205502</v>
      </c>
      <c r="W9" s="10">
        <f t="shared" si="23"/>
        <v>7.2680632749038097</v>
      </c>
    </row>
    <row r="10" spans="1:23">
      <c r="A10" s="1" t="s">
        <v>9</v>
      </c>
      <c r="B10" s="10">
        <f t="shared" si="2"/>
        <v>0.72548416845988295</v>
      </c>
      <c r="C10" s="10">
        <f t="shared" si="3"/>
        <v>2.27052202600427</v>
      </c>
      <c r="D10" s="10">
        <f t="shared" si="4"/>
        <v>2.23231924140656</v>
      </c>
      <c r="E10" s="10">
        <f t="shared" si="5"/>
        <v>2.34502446982055</v>
      </c>
      <c r="F10" s="10">
        <f t="shared" si="6"/>
        <v>2.31621349446123</v>
      </c>
      <c r="G10" s="10">
        <f t="shared" si="7"/>
        <v>2.2885572139303498</v>
      </c>
      <c r="H10" s="10">
        <f t="shared" si="8"/>
        <v>2.4415912439486398</v>
      </c>
      <c r="I10" s="10">
        <f t="shared" si="9"/>
        <v>2.6007247921551899</v>
      </c>
      <c r="J10" s="10">
        <f t="shared" si="10"/>
        <v>2.9347826086956501</v>
      </c>
      <c r="K10" s="10">
        <f t="shared" si="11"/>
        <v>3.0459030459030498</v>
      </c>
      <c r="L10" s="10">
        <f t="shared" si="12"/>
        <v>3.1210191082802501</v>
      </c>
      <c r="M10" s="10">
        <f t="shared" si="13"/>
        <v>3.4202650705429698</v>
      </c>
      <c r="N10" s="10">
        <f t="shared" si="14"/>
        <v>3.5262807717897502</v>
      </c>
      <c r="O10" s="10">
        <f t="shared" si="15"/>
        <v>3.8985005767012701</v>
      </c>
      <c r="P10" s="10">
        <f t="shared" si="16"/>
        <v>4.4010355377735904</v>
      </c>
      <c r="Q10" s="10">
        <f t="shared" si="17"/>
        <v>4.9305555555555598</v>
      </c>
      <c r="R10" s="10">
        <f t="shared" si="18"/>
        <v>5.7804940157881299</v>
      </c>
      <c r="S10" s="10">
        <f t="shared" si="19"/>
        <v>6.2070938215103002</v>
      </c>
      <c r="T10" s="10">
        <f t="shared" si="20"/>
        <v>7.3957016434892502</v>
      </c>
      <c r="U10" s="10">
        <f t="shared" si="21"/>
        <v>7.8084832904884296</v>
      </c>
      <c r="V10" s="10">
        <f t="shared" si="22"/>
        <v>6.9822087948976197</v>
      </c>
      <c r="W10" s="10">
        <f t="shared" si="23"/>
        <v>6.1908230152949697</v>
      </c>
    </row>
    <row r="11" spans="1:23">
      <c r="A11" s="1" t="s">
        <v>10</v>
      </c>
      <c r="B11" s="10">
        <f t="shared" si="2"/>
        <v>1.6962843295638099</v>
      </c>
      <c r="C11" s="10">
        <f t="shared" si="3"/>
        <v>4.3262204033908196</v>
      </c>
      <c r="D11" s="10">
        <f t="shared" si="4"/>
        <v>4.0773180308064001</v>
      </c>
      <c r="E11" s="10">
        <f t="shared" si="5"/>
        <v>4.7418967587034802</v>
      </c>
      <c r="F11" s="10">
        <f t="shared" si="6"/>
        <v>5.1428571428571397</v>
      </c>
      <c r="G11" s="10">
        <f t="shared" si="7"/>
        <v>4.6555948815681996</v>
      </c>
      <c r="H11" s="10">
        <f t="shared" si="8"/>
        <v>5.1166489925768799</v>
      </c>
      <c r="I11" s="10">
        <f t="shared" si="9"/>
        <v>5.3710430721328501</v>
      </c>
      <c r="J11" s="10">
        <f t="shared" si="10"/>
        <v>5.52303385085263</v>
      </c>
      <c r="K11" s="10">
        <f t="shared" si="11"/>
        <v>4.7456263824653098</v>
      </c>
      <c r="L11" s="10">
        <f t="shared" si="12"/>
        <v>5.0026992981824696</v>
      </c>
      <c r="M11" s="10">
        <f t="shared" si="13"/>
        <v>4.7672915319974196</v>
      </c>
      <c r="N11" s="10">
        <f t="shared" si="14"/>
        <v>4.6232085067036497</v>
      </c>
      <c r="O11" s="10">
        <f t="shared" si="15"/>
        <v>5.1789077212806003</v>
      </c>
      <c r="P11" s="10">
        <f t="shared" si="16"/>
        <v>5.3679515769353303</v>
      </c>
      <c r="Q11" s="10">
        <f t="shared" si="17"/>
        <v>5.4281345565749204</v>
      </c>
      <c r="R11" s="10">
        <f t="shared" si="18"/>
        <v>5.3379116591228302</v>
      </c>
      <c r="S11" s="10">
        <f t="shared" si="19"/>
        <v>4.6641530512498299</v>
      </c>
      <c r="T11" s="10">
        <f t="shared" si="20"/>
        <v>5.8705080545229196</v>
      </c>
      <c r="U11" s="10">
        <f t="shared" si="21"/>
        <v>4.3478260869565197</v>
      </c>
      <c r="V11" s="10">
        <f t="shared" si="22"/>
        <v>4.8192771084337398</v>
      </c>
      <c r="W11" s="10">
        <f t="shared" si="23"/>
        <v>5.37368746139592</v>
      </c>
    </row>
    <row r="12" spans="1:23">
      <c r="A12" s="1" t="s">
        <v>11</v>
      </c>
      <c r="B12" s="10">
        <f t="shared" si="2"/>
        <v>0.59618895481515299</v>
      </c>
      <c r="C12" s="10">
        <f t="shared" si="3"/>
        <v>3.5332785538208702</v>
      </c>
      <c r="D12" s="10">
        <f t="shared" si="4"/>
        <v>3.77389584706658</v>
      </c>
      <c r="E12" s="10">
        <f t="shared" si="5"/>
        <v>3.53053435114504</v>
      </c>
      <c r="F12" s="10">
        <f t="shared" si="6"/>
        <v>3.3706211362967302</v>
      </c>
      <c r="G12" s="10">
        <f t="shared" si="7"/>
        <v>3.2588586879180301</v>
      </c>
      <c r="H12" s="10">
        <f t="shared" si="8"/>
        <v>3.3210853589598601</v>
      </c>
      <c r="I12" s="10">
        <f t="shared" si="9"/>
        <v>3.4659642312491301</v>
      </c>
      <c r="J12" s="10">
        <f t="shared" si="10"/>
        <v>3.4825870646766202</v>
      </c>
      <c r="K12" s="10">
        <f t="shared" si="11"/>
        <v>3.3156662147171199</v>
      </c>
      <c r="L12" s="10">
        <f t="shared" si="12"/>
        <v>3.4781562161511599</v>
      </c>
      <c r="M12" s="10">
        <f t="shared" si="13"/>
        <v>1.95569746557573</v>
      </c>
      <c r="N12" s="10">
        <f t="shared" si="14"/>
        <v>1.9221168247628599</v>
      </c>
      <c r="O12" s="10">
        <f t="shared" si="15"/>
        <v>2.1454803169898802</v>
      </c>
      <c r="P12" s="10">
        <f t="shared" si="16"/>
        <v>2.3442195952714902</v>
      </c>
      <c r="Q12" s="10">
        <f t="shared" si="17"/>
        <v>2.4391805377720899</v>
      </c>
      <c r="R12" s="10">
        <f t="shared" si="18"/>
        <v>2.7366562542441901</v>
      </c>
      <c r="S12" s="10">
        <f t="shared" si="19"/>
        <v>2.9572919012234502</v>
      </c>
      <c r="T12" s="10">
        <f t="shared" si="20"/>
        <v>2.8975791433892</v>
      </c>
      <c r="U12" s="10">
        <f t="shared" si="21"/>
        <v>3.0745814307458099</v>
      </c>
      <c r="V12" s="10">
        <f t="shared" si="22"/>
        <v>3.39049103663289</v>
      </c>
      <c r="W12" s="10">
        <f t="shared" si="23"/>
        <v>3.0806771389354899</v>
      </c>
    </row>
    <row r="13" spans="1:23">
      <c r="A13" s="1" t="s">
        <v>12</v>
      </c>
      <c r="B13" s="10">
        <f t="shared" si="2"/>
        <v>0.656154090379934</v>
      </c>
      <c r="C13" s="10">
        <f t="shared" si="3"/>
        <v>4.6588594704684301</v>
      </c>
      <c r="D13" s="10">
        <f t="shared" si="4"/>
        <v>4.0954883924660503</v>
      </c>
      <c r="E13" s="10">
        <f t="shared" si="5"/>
        <v>3.5963095462248198</v>
      </c>
      <c r="F13" s="10">
        <f t="shared" si="6"/>
        <v>3.3235101506221398</v>
      </c>
      <c r="G13" s="10">
        <f t="shared" si="7"/>
        <v>3.04484775761212</v>
      </c>
      <c r="H13" s="10">
        <f t="shared" si="8"/>
        <v>3.02212628170534</v>
      </c>
      <c r="I13" s="10">
        <f t="shared" si="9"/>
        <v>3.1330630298562498</v>
      </c>
      <c r="J13" s="10">
        <f t="shared" si="10"/>
        <v>3.1688546853780002</v>
      </c>
      <c r="K13" s="10">
        <f t="shared" si="11"/>
        <v>2.9526965953600501</v>
      </c>
      <c r="L13" s="10">
        <f t="shared" si="12"/>
        <v>2.9810298102981001</v>
      </c>
      <c r="M13" s="10">
        <f t="shared" si="13"/>
        <v>3.3967898469578199</v>
      </c>
      <c r="N13" s="10">
        <f t="shared" si="14"/>
        <v>3.2919198331368502</v>
      </c>
      <c r="O13" s="10">
        <f t="shared" si="15"/>
        <v>3.5074764629868902</v>
      </c>
      <c r="P13" s="10">
        <f t="shared" si="16"/>
        <v>3.98718069563578</v>
      </c>
      <c r="Q13" s="10">
        <f t="shared" si="17"/>
        <v>4.2962962962963003</v>
      </c>
      <c r="R13" s="10">
        <f t="shared" si="18"/>
        <v>4.7853971386285199</v>
      </c>
      <c r="S13" s="10">
        <f t="shared" si="19"/>
        <v>4.5578851412944399</v>
      </c>
      <c r="T13" s="10">
        <f t="shared" si="20"/>
        <v>4.64028075648275</v>
      </c>
      <c r="U13" s="10">
        <f t="shared" si="21"/>
        <v>4.6588053353953196</v>
      </c>
      <c r="V13" s="10">
        <f t="shared" si="22"/>
        <v>4.4843479930862298</v>
      </c>
      <c r="W13" s="10">
        <f t="shared" si="23"/>
        <v>4.15101427498122</v>
      </c>
    </row>
    <row r="14" spans="1:23">
      <c r="A14" s="1" t="s">
        <v>13</v>
      </c>
      <c r="B14" s="10">
        <f t="shared" si="2"/>
        <v>0.32316822374992699</v>
      </c>
      <c r="C14" s="10">
        <f t="shared" si="3"/>
        <v>3.35589396503102</v>
      </c>
      <c r="D14" s="10">
        <f t="shared" si="4"/>
        <v>3.4856473345049799</v>
      </c>
      <c r="E14" s="10">
        <f t="shared" si="5"/>
        <v>3.34029227557411</v>
      </c>
      <c r="F14" s="10">
        <f t="shared" si="6"/>
        <v>3.42890925214307</v>
      </c>
      <c r="G14" s="10">
        <f t="shared" si="7"/>
        <v>3.3799533799533799</v>
      </c>
      <c r="H14" s="10">
        <f t="shared" si="8"/>
        <v>3.4914169333721299</v>
      </c>
      <c r="I14" s="10">
        <f t="shared" si="9"/>
        <v>3.6398999722144998</v>
      </c>
      <c r="J14" s="10">
        <f t="shared" si="10"/>
        <v>3.8884419415392899</v>
      </c>
      <c r="K14" s="10">
        <f t="shared" si="11"/>
        <v>3.5714285714285698</v>
      </c>
      <c r="L14" s="10">
        <f t="shared" si="12"/>
        <v>3.6630036630036602</v>
      </c>
      <c r="M14" s="10">
        <f t="shared" si="13"/>
        <v>3.2326342120454101</v>
      </c>
      <c r="N14" s="10">
        <f t="shared" si="14"/>
        <v>3.2969139352118102</v>
      </c>
      <c r="O14" s="10">
        <f t="shared" si="15"/>
        <v>3.4449202024133898</v>
      </c>
      <c r="P14" s="10">
        <f t="shared" si="16"/>
        <v>3.6936762715142102</v>
      </c>
      <c r="Q14" s="10">
        <f t="shared" si="17"/>
        <v>4.2638623326959904</v>
      </c>
      <c r="R14" s="10">
        <f t="shared" si="18"/>
        <v>4.0013506668917804</v>
      </c>
      <c r="S14" s="10">
        <f t="shared" si="19"/>
        <v>4.1480206540447497</v>
      </c>
      <c r="T14" s="10">
        <f t="shared" si="20"/>
        <v>4.1018387553041</v>
      </c>
      <c r="U14" s="10">
        <f t="shared" si="21"/>
        <v>4.8828125</v>
      </c>
      <c r="V14" s="10">
        <f t="shared" si="22"/>
        <v>3.8488210818307902</v>
      </c>
      <c r="W14" s="10">
        <f t="shared" si="23"/>
        <v>3.2301708100794899</v>
      </c>
    </row>
    <row r="15" spans="1:23">
      <c r="A15" s="1" t="s">
        <v>14</v>
      </c>
      <c r="B15" s="10">
        <f t="shared" si="2"/>
        <v>0.57266405656518404</v>
      </c>
      <c r="C15" s="10">
        <f t="shared" si="3"/>
        <v>2.75681950087057</v>
      </c>
      <c r="D15" s="10">
        <f t="shared" si="4"/>
        <v>2.54169976171565</v>
      </c>
      <c r="E15" s="10">
        <f t="shared" si="5"/>
        <v>2.4743814046488399</v>
      </c>
      <c r="F15" s="10">
        <f t="shared" si="6"/>
        <v>2.3163313055685499</v>
      </c>
      <c r="G15" s="10">
        <f t="shared" si="7"/>
        <v>2.1975582685904498</v>
      </c>
      <c r="H15" s="10">
        <f t="shared" si="8"/>
        <v>2.1800741225201699</v>
      </c>
      <c r="I15" s="10">
        <f t="shared" si="9"/>
        <v>2.3206751054852299</v>
      </c>
      <c r="J15" s="10">
        <f t="shared" si="10"/>
        <v>2.4058371129954601</v>
      </c>
      <c r="K15" s="10">
        <f t="shared" si="11"/>
        <v>2.1633406003689402</v>
      </c>
      <c r="L15" s="10">
        <f t="shared" si="12"/>
        <v>2.1319956105972699</v>
      </c>
      <c r="M15" s="10">
        <f t="shared" si="13"/>
        <v>2.2981366459627299</v>
      </c>
      <c r="N15" s="10">
        <f t="shared" si="14"/>
        <v>2.3067522150931898</v>
      </c>
      <c r="O15" s="10">
        <f t="shared" si="15"/>
        <v>2.4883124717237202</v>
      </c>
      <c r="P15" s="10">
        <f t="shared" si="16"/>
        <v>2.6764354066985598</v>
      </c>
      <c r="Q15" s="10">
        <f t="shared" si="17"/>
        <v>2.9562594268476601</v>
      </c>
      <c r="R15" s="10">
        <f t="shared" si="18"/>
        <v>2.9486815990927102</v>
      </c>
      <c r="S15" s="10">
        <f t="shared" si="19"/>
        <v>3.1269543464665399</v>
      </c>
      <c r="T15" s="10">
        <f t="shared" si="20"/>
        <v>4.1591021620729496</v>
      </c>
      <c r="U15" s="10">
        <f t="shared" si="21"/>
        <v>4.5941278065630398</v>
      </c>
      <c r="V15" s="10">
        <f t="shared" si="22"/>
        <v>4.2918454935622297</v>
      </c>
      <c r="W15" s="10">
        <f t="shared" si="23"/>
        <v>3.7367845424717498</v>
      </c>
    </row>
    <row r="16" spans="1:23">
      <c r="A16" s="1" t="s">
        <v>15</v>
      </c>
      <c r="B16" s="10">
        <f t="shared" si="2"/>
        <v>0.43476037031353898</v>
      </c>
      <c r="C16" s="10">
        <f t="shared" si="3"/>
        <v>3.2125513634665701</v>
      </c>
      <c r="D16" s="10">
        <f t="shared" si="4"/>
        <v>3.2792925571112801</v>
      </c>
      <c r="E16" s="10">
        <f t="shared" si="5"/>
        <v>3.1567489114658902</v>
      </c>
      <c r="F16" s="10">
        <f t="shared" si="6"/>
        <v>3.1117397454031099</v>
      </c>
      <c r="G16" s="10">
        <f t="shared" si="7"/>
        <v>3.0683403068340298</v>
      </c>
      <c r="H16" s="10">
        <f t="shared" si="8"/>
        <v>2.9391424619640398</v>
      </c>
      <c r="I16" s="10">
        <f t="shared" si="9"/>
        <v>3.0732044198895001</v>
      </c>
      <c r="J16" s="10">
        <f t="shared" si="10"/>
        <v>3.3624747814391398</v>
      </c>
      <c r="K16" s="10">
        <f t="shared" si="11"/>
        <v>3.0487804878048799</v>
      </c>
      <c r="L16" s="10">
        <f t="shared" si="12"/>
        <v>2.8252980819077198</v>
      </c>
      <c r="M16" s="10">
        <f t="shared" si="13"/>
        <v>2.3820224719101102</v>
      </c>
      <c r="N16" s="10">
        <f t="shared" si="14"/>
        <v>2.4285407264130701</v>
      </c>
      <c r="O16" s="10">
        <f t="shared" si="15"/>
        <v>2.5390218522372501</v>
      </c>
      <c r="P16" s="10">
        <f t="shared" si="16"/>
        <v>2.6723223753976701</v>
      </c>
      <c r="Q16" s="10">
        <f t="shared" si="17"/>
        <v>2.7368421052631602</v>
      </c>
      <c r="R16" s="10">
        <f t="shared" si="18"/>
        <v>3.0525591002983701</v>
      </c>
      <c r="S16" s="10">
        <f t="shared" si="19"/>
        <v>3.1879566083683901</v>
      </c>
      <c r="T16" s="10">
        <f t="shared" si="20"/>
        <v>4.4739756367663297</v>
      </c>
      <c r="U16" s="10">
        <f t="shared" si="21"/>
        <v>4.0178571428571397</v>
      </c>
      <c r="V16" s="10">
        <f t="shared" si="22"/>
        <v>3.8452735179675002</v>
      </c>
      <c r="W16" s="10">
        <f t="shared" si="23"/>
        <v>3.74344301382928</v>
      </c>
    </row>
    <row r="17" spans="1:23">
      <c r="A17" s="1" t="s">
        <v>16</v>
      </c>
      <c r="B17" s="10">
        <f t="shared" si="2"/>
        <v>0.51347881899871595</v>
      </c>
      <c r="C17" s="10">
        <f t="shared" si="3"/>
        <v>3.2626846499678899</v>
      </c>
      <c r="D17" s="10">
        <f t="shared" si="4"/>
        <v>3.1687918192147499</v>
      </c>
      <c r="E17" s="10">
        <f t="shared" si="5"/>
        <v>2.7609427609427599</v>
      </c>
      <c r="F17" s="10">
        <f t="shared" si="6"/>
        <v>2.76292335115865</v>
      </c>
      <c r="G17" s="10">
        <f t="shared" si="7"/>
        <v>2.7415432235242099</v>
      </c>
      <c r="H17" s="10">
        <f t="shared" si="8"/>
        <v>2.92877745728866</v>
      </c>
      <c r="I17" s="10">
        <f t="shared" si="9"/>
        <v>3.1768405074270798</v>
      </c>
      <c r="J17" s="10">
        <f t="shared" si="10"/>
        <v>3.4302447186781002</v>
      </c>
      <c r="K17" s="10">
        <f t="shared" si="11"/>
        <v>3.1607006854531599</v>
      </c>
      <c r="L17" s="10">
        <f t="shared" si="12"/>
        <v>3.11655557557197</v>
      </c>
      <c r="M17" s="10">
        <f t="shared" si="13"/>
        <v>2.5337052533705302</v>
      </c>
      <c r="N17" s="10">
        <f t="shared" si="14"/>
        <v>2.74816394219379</v>
      </c>
      <c r="O17" s="10">
        <f t="shared" si="15"/>
        <v>3.13738174173203</v>
      </c>
      <c r="P17" s="10">
        <f t="shared" si="16"/>
        <v>3.42245989304813</v>
      </c>
      <c r="Q17" s="10">
        <f t="shared" si="17"/>
        <v>3.6465863453815301</v>
      </c>
      <c r="R17" s="10">
        <f t="shared" si="18"/>
        <v>4.0832595217006196</v>
      </c>
      <c r="S17" s="10">
        <f t="shared" si="19"/>
        <v>4.3376865671641802</v>
      </c>
      <c r="T17" s="10">
        <f t="shared" si="20"/>
        <v>5.0623691159064004</v>
      </c>
      <c r="U17" s="10">
        <f t="shared" si="21"/>
        <v>5.9279978345213404</v>
      </c>
      <c r="V17" s="10">
        <f t="shared" si="22"/>
        <v>6.0933888118354096</v>
      </c>
      <c r="W17" s="10">
        <f t="shared" si="23"/>
        <v>5.3574744661095597</v>
      </c>
    </row>
    <row r="18" spans="1:23">
      <c r="A18" s="1" t="s">
        <v>17</v>
      </c>
      <c r="B18" s="10">
        <f t="shared" si="2"/>
        <v>0.38029699384281102</v>
      </c>
      <c r="C18" s="10">
        <f t="shared" si="3"/>
        <v>3.0069830411856899</v>
      </c>
      <c r="D18" s="10">
        <f t="shared" si="4"/>
        <v>3.0464147147578702</v>
      </c>
      <c r="E18" s="10">
        <f t="shared" si="5"/>
        <v>2.9831572937482198</v>
      </c>
      <c r="F18" s="10">
        <f t="shared" si="6"/>
        <v>2.91016448755799</v>
      </c>
      <c r="G18" s="10">
        <f t="shared" si="7"/>
        <v>2.87819799777531</v>
      </c>
      <c r="H18" s="10">
        <f t="shared" si="8"/>
        <v>3.1215005599104102</v>
      </c>
      <c r="I18" s="10">
        <f t="shared" si="9"/>
        <v>2.9263645025180298</v>
      </c>
      <c r="J18" s="10">
        <f t="shared" si="10"/>
        <v>2.9266994811760001</v>
      </c>
      <c r="K18" s="10">
        <f t="shared" si="11"/>
        <v>2.6933619354069802</v>
      </c>
      <c r="L18" s="10">
        <f t="shared" si="12"/>
        <v>2.7008624602814302</v>
      </c>
      <c r="M18" s="10">
        <f t="shared" si="13"/>
        <v>2.1654275092936799</v>
      </c>
      <c r="N18" s="10">
        <f t="shared" si="14"/>
        <v>2.1733249165839998</v>
      </c>
      <c r="O18" s="10">
        <f t="shared" si="15"/>
        <v>2.13162803090861</v>
      </c>
      <c r="P18" s="10">
        <f t="shared" si="16"/>
        <v>2.1310043668122298</v>
      </c>
      <c r="Q18" s="10">
        <f t="shared" si="17"/>
        <v>2.6642984014209601</v>
      </c>
      <c r="R18" s="10">
        <f t="shared" si="18"/>
        <v>3.0704021503153101</v>
      </c>
      <c r="S18" s="10">
        <f t="shared" si="19"/>
        <v>2.9132231404958699</v>
      </c>
      <c r="T18" s="10">
        <f t="shared" si="20"/>
        <v>3.0573116385117598</v>
      </c>
      <c r="U18" s="10">
        <f t="shared" si="21"/>
        <v>2.9495302599956301</v>
      </c>
      <c r="V18" s="10">
        <f t="shared" si="22"/>
        <v>3.0323835679139499</v>
      </c>
      <c r="W18" s="10">
        <f t="shared" si="23"/>
        <v>3.2024399542508601</v>
      </c>
    </row>
    <row r="19" spans="1:23">
      <c r="A19" s="1" t="s">
        <v>18</v>
      </c>
      <c r="B19" s="10">
        <f t="shared" si="2"/>
        <v>0.52684903748733503</v>
      </c>
      <c r="C19" s="10">
        <f t="shared" si="3"/>
        <v>2.64729299363057</v>
      </c>
      <c r="D19" s="10">
        <f t="shared" si="4"/>
        <v>2.5299078250637401</v>
      </c>
      <c r="E19" s="10">
        <f t="shared" si="5"/>
        <v>2.5595935912465801</v>
      </c>
      <c r="F19" s="10">
        <f t="shared" si="6"/>
        <v>2.4985585239285002</v>
      </c>
      <c r="G19" s="10">
        <f t="shared" si="7"/>
        <v>2.7867095391211101</v>
      </c>
      <c r="H19" s="10">
        <f t="shared" si="8"/>
        <v>3.1469274930895201</v>
      </c>
      <c r="I19" s="10">
        <f t="shared" si="9"/>
        <v>2.8946828166700902</v>
      </c>
      <c r="J19" s="10">
        <f t="shared" si="10"/>
        <v>3.1158142269253402</v>
      </c>
      <c r="K19" s="10">
        <f t="shared" si="11"/>
        <v>2.74697150656884</v>
      </c>
      <c r="L19" s="10">
        <f t="shared" si="12"/>
        <v>2.6421404682274301</v>
      </c>
      <c r="M19" s="10">
        <f t="shared" si="13"/>
        <v>2.3402727925340998</v>
      </c>
      <c r="N19" s="10">
        <f t="shared" si="14"/>
        <v>2.4476513865308398</v>
      </c>
      <c r="O19" s="10">
        <f t="shared" si="15"/>
        <v>2.52702512986101</v>
      </c>
      <c r="P19" s="10">
        <f t="shared" si="16"/>
        <v>2.71096899763659</v>
      </c>
      <c r="Q19" s="10">
        <f t="shared" si="17"/>
        <v>2.9154518950437298</v>
      </c>
      <c r="R19" s="10">
        <f t="shared" si="18"/>
        <v>3.2909842338894801</v>
      </c>
      <c r="S19" s="10">
        <f t="shared" si="19"/>
        <v>3.0437442643010102</v>
      </c>
      <c r="T19" s="10">
        <f t="shared" si="20"/>
        <v>3.2002534854245899</v>
      </c>
      <c r="U19" s="10">
        <f t="shared" si="21"/>
        <v>3.69794903666874</v>
      </c>
      <c r="V19" s="10">
        <f t="shared" si="22"/>
        <v>4.3138480775242298</v>
      </c>
      <c r="W19" s="10">
        <f t="shared" si="23"/>
        <v>33.8658146964856</v>
      </c>
    </row>
    <row r="20" spans="1:23">
      <c r="A20" s="1" t="s">
        <v>19</v>
      </c>
      <c r="B20" s="10">
        <f t="shared" si="2"/>
        <v>0.40937527027416598</v>
      </c>
      <c r="C20" s="10">
        <f t="shared" si="3"/>
        <v>3.5109561752988001</v>
      </c>
      <c r="D20" s="10">
        <f t="shared" si="4"/>
        <v>3.7093495934959302</v>
      </c>
      <c r="E20" s="10">
        <f t="shared" si="5"/>
        <v>3.3718926901304398</v>
      </c>
      <c r="F20" s="10">
        <f t="shared" si="6"/>
        <v>3.3694344163658201</v>
      </c>
      <c r="G20" s="10">
        <f t="shared" si="7"/>
        <v>3.21543408360129</v>
      </c>
      <c r="H20" s="10">
        <f t="shared" si="8"/>
        <v>3.29887838135034</v>
      </c>
      <c r="I20" s="10">
        <f t="shared" si="9"/>
        <v>3.4095634095634102</v>
      </c>
      <c r="J20" s="10">
        <f t="shared" si="10"/>
        <v>3.4210005932371002</v>
      </c>
      <c r="K20" s="10">
        <f t="shared" si="11"/>
        <v>3.3732317736670301</v>
      </c>
      <c r="L20" s="10">
        <f t="shared" si="12"/>
        <v>3.5947136563876598</v>
      </c>
      <c r="M20" s="10">
        <f t="shared" si="13"/>
        <v>3.4442595673876899</v>
      </c>
      <c r="N20" s="10">
        <f t="shared" si="14"/>
        <v>3.54574343535708</v>
      </c>
      <c r="O20" s="10">
        <f t="shared" si="15"/>
        <v>3.8680711448799898</v>
      </c>
      <c r="P20" s="10">
        <f t="shared" si="16"/>
        <v>4.2223786066150604</v>
      </c>
      <c r="Q20" s="10">
        <f t="shared" si="17"/>
        <v>4.4207583435261197</v>
      </c>
      <c r="R20" s="10">
        <f t="shared" si="18"/>
        <v>4.88742449203734</v>
      </c>
      <c r="S20" s="10">
        <f t="shared" si="19"/>
        <v>4.6254399195575697</v>
      </c>
      <c r="T20" s="10">
        <f t="shared" si="20"/>
        <v>5.9018019507356598</v>
      </c>
      <c r="U20" s="10">
        <f t="shared" si="21"/>
        <v>5.1485148514851504</v>
      </c>
      <c r="V20" s="10">
        <f t="shared" si="22"/>
        <v>5.1703678589591497</v>
      </c>
      <c r="W20" s="10">
        <f t="shared" si="23"/>
        <v>4.6471894754826604</v>
      </c>
    </row>
    <row r="21" spans="1:23">
      <c r="A21" s="1" t="s">
        <v>20</v>
      </c>
      <c r="B21" s="10">
        <f t="shared" si="2"/>
        <v>0.70587642120654503</v>
      </c>
      <c r="C21" s="10">
        <f t="shared" si="3"/>
        <v>3.6102931762898498</v>
      </c>
      <c r="D21" s="10">
        <f t="shared" si="4"/>
        <v>3.5030697002528002</v>
      </c>
      <c r="E21" s="10">
        <f t="shared" si="5"/>
        <v>3.3064248590069698</v>
      </c>
      <c r="F21" s="10">
        <f t="shared" si="6"/>
        <v>3.1957250628667202</v>
      </c>
      <c r="G21" s="10">
        <f t="shared" si="7"/>
        <v>3.0454318522216699</v>
      </c>
      <c r="H21" s="10">
        <f t="shared" si="8"/>
        <v>3.2146046234745498</v>
      </c>
      <c r="I21" s="10">
        <f t="shared" si="9"/>
        <v>3.3649289099526101</v>
      </c>
      <c r="J21" s="10">
        <f t="shared" si="10"/>
        <v>3.35270451497541</v>
      </c>
      <c r="K21" s="10">
        <f t="shared" si="11"/>
        <v>3.3274107575512799</v>
      </c>
      <c r="L21" s="10">
        <f t="shared" si="12"/>
        <v>3.53527607361963</v>
      </c>
      <c r="M21" s="10">
        <f t="shared" si="13"/>
        <v>2.41992882562278</v>
      </c>
      <c r="N21" s="10">
        <f t="shared" si="14"/>
        <v>2.1942938225307902</v>
      </c>
      <c r="O21" s="10">
        <f t="shared" si="15"/>
        <v>2.2176591375769998</v>
      </c>
      <c r="P21" s="10">
        <f t="shared" si="16"/>
        <v>2.3549243972210898</v>
      </c>
      <c r="Q21" s="10">
        <f t="shared" si="17"/>
        <v>2.6385493072534598</v>
      </c>
      <c r="R21" s="10">
        <f t="shared" si="18"/>
        <v>2.45223409056717</v>
      </c>
      <c r="S21" s="10">
        <f t="shared" si="19"/>
        <v>2.9690981303884501</v>
      </c>
      <c r="T21" s="10">
        <f t="shared" si="20"/>
        <v>4.0473792739653804</v>
      </c>
      <c r="U21" s="10">
        <f t="shared" si="21"/>
        <v>4.5146619925150402</v>
      </c>
      <c r="V21" s="10">
        <f t="shared" si="22"/>
        <v>4.0501306493757898</v>
      </c>
      <c r="W21" s="10">
        <f t="shared" si="23"/>
        <v>3.9698492462311599</v>
      </c>
    </row>
    <row r="22" spans="1:23">
      <c r="A22" s="1" t="s">
        <v>21</v>
      </c>
      <c r="B22" s="10">
        <f t="shared" si="2"/>
        <v>0.31122349737405203</v>
      </c>
      <c r="C22" s="10">
        <f t="shared" si="3"/>
        <v>2.9444239970555799</v>
      </c>
      <c r="D22" s="10">
        <f t="shared" si="4"/>
        <v>2.8240405503258499</v>
      </c>
      <c r="E22" s="10">
        <f t="shared" si="5"/>
        <v>2.7856135401974602</v>
      </c>
      <c r="F22" s="10">
        <f t="shared" si="6"/>
        <v>2.7865961199294502</v>
      </c>
      <c r="G22" s="10">
        <f t="shared" si="7"/>
        <v>2.7421034363068402</v>
      </c>
      <c r="H22" s="10">
        <f t="shared" si="8"/>
        <v>2.90300546448087</v>
      </c>
      <c r="I22" s="10">
        <f t="shared" si="9"/>
        <v>2.9197080291970798</v>
      </c>
      <c r="J22" s="10">
        <f t="shared" si="10"/>
        <v>2.9681086201452498</v>
      </c>
      <c r="K22" s="10">
        <f t="shared" si="11"/>
        <v>2.8688524590163902</v>
      </c>
      <c r="L22" s="10">
        <f t="shared" si="12"/>
        <v>3.0726256983240199</v>
      </c>
      <c r="M22" s="10">
        <f t="shared" si="13"/>
        <v>2.9032258064516099</v>
      </c>
      <c r="N22" s="10">
        <f t="shared" si="14"/>
        <v>2.8891656288916598</v>
      </c>
      <c r="O22" s="10">
        <f t="shared" si="15"/>
        <v>2.91070547607301</v>
      </c>
      <c r="P22" s="10">
        <f t="shared" si="16"/>
        <v>3.3134030891878399</v>
      </c>
      <c r="Q22" s="10">
        <f t="shared" si="17"/>
        <v>3.5545612726820801</v>
      </c>
      <c r="R22" s="10">
        <f t="shared" si="18"/>
        <v>3.8004136504653601</v>
      </c>
      <c r="S22" s="10">
        <f t="shared" si="19"/>
        <v>3.8604305864884898</v>
      </c>
      <c r="T22" s="10">
        <f t="shared" si="20"/>
        <v>4.7758284600389898</v>
      </c>
      <c r="U22" s="10">
        <f t="shared" si="21"/>
        <v>4.75262003412137</v>
      </c>
      <c r="V22" s="10">
        <f t="shared" si="22"/>
        <v>4.80040424456796</v>
      </c>
      <c r="W22" s="10">
        <f t="shared" si="23"/>
        <v>4.0941658137154597</v>
      </c>
    </row>
    <row r="23" spans="1:23">
      <c r="A23" s="1" t="s">
        <v>22</v>
      </c>
      <c r="B23" s="10">
        <f t="shared" si="2"/>
        <v>0.64383962540240003</v>
      </c>
      <c r="C23" s="10">
        <f t="shared" si="3"/>
        <v>2.5850340136054402</v>
      </c>
      <c r="D23" s="10">
        <f t="shared" si="4"/>
        <v>2.5469168900804302</v>
      </c>
      <c r="E23" s="10">
        <f t="shared" si="5"/>
        <v>2.4096385542168699</v>
      </c>
      <c r="F23" s="10">
        <f t="shared" si="6"/>
        <v>2.2516556291390701</v>
      </c>
      <c r="G23" s="10">
        <f t="shared" si="7"/>
        <v>2.2020725388600999</v>
      </c>
      <c r="H23" s="10">
        <f t="shared" si="8"/>
        <v>2.4739583333333299</v>
      </c>
      <c r="I23" s="10">
        <f t="shared" si="9"/>
        <v>2.3959646910466601</v>
      </c>
      <c r="J23" s="10">
        <f t="shared" si="10"/>
        <v>2.4600246002459998</v>
      </c>
      <c r="K23" s="10">
        <f t="shared" si="11"/>
        <v>2.4676850763807301</v>
      </c>
      <c r="L23" s="10">
        <f t="shared" si="12"/>
        <v>2.6637069922308498</v>
      </c>
      <c r="M23" s="10">
        <f t="shared" si="13"/>
        <v>2.8340080971659898</v>
      </c>
      <c r="N23" s="10">
        <f t="shared" si="14"/>
        <v>2.7586206896551699</v>
      </c>
      <c r="O23" s="10">
        <f t="shared" si="15"/>
        <v>3.3864541832669302</v>
      </c>
      <c r="P23" s="10">
        <f t="shared" si="16"/>
        <v>4.0513833992094899</v>
      </c>
      <c r="Q23" s="10">
        <f t="shared" si="17"/>
        <v>4.0719696969696999</v>
      </c>
      <c r="R23" s="10">
        <f t="shared" si="18"/>
        <v>4.8192771084337398</v>
      </c>
      <c r="S23" s="10">
        <f t="shared" si="19"/>
        <v>4.8923679060665402</v>
      </c>
      <c r="T23" s="10">
        <f t="shared" si="20"/>
        <v>4.7004608294930899</v>
      </c>
      <c r="U23" s="10">
        <f t="shared" si="21"/>
        <v>7.1240105540897103</v>
      </c>
      <c r="V23" s="10">
        <f t="shared" si="22"/>
        <v>7.0512820512820502</v>
      </c>
      <c r="W23" s="10">
        <f t="shared" si="23"/>
        <v>5.3868756121449604</v>
      </c>
    </row>
    <row r="24" spans="1:23">
      <c r="A24" s="1" t="s">
        <v>23</v>
      </c>
      <c r="B24" s="10">
        <f t="shared" si="2"/>
        <v>0.39019631752225298</v>
      </c>
      <c r="C24" s="10">
        <f t="shared" si="3"/>
        <v>3.1398667935299698</v>
      </c>
      <c r="D24" s="10">
        <f t="shared" si="4"/>
        <v>3.2771535580524298</v>
      </c>
      <c r="E24" s="10">
        <f t="shared" si="5"/>
        <v>3.34106728538283</v>
      </c>
      <c r="F24" s="10">
        <f t="shared" si="6"/>
        <v>3.09512972234866</v>
      </c>
      <c r="G24" s="10">
        <f t="shared" si="7"/>
        <v>2.9603831084022598</v>
      </c>
      <c r="H24" s="10">
        <f t="shared" si="8"/>
        <v>3.3098882912701701</v>
      </c>
      <c r="I24" s="10">
        <f t="shared" si="9"/>
        <v>3.6575562700964599</v>
      </c>
      <c r="J24" s="10">
        <f t="shared" si="10"/>
        <v>3.6411411411411398</v>
      </c>
      <c r="K24" s="10">
        <f t="shared" si="11"/>
        <v>3.1731909845788802</v>
      </c>
      <c r="L24" s="10">
        <f t="shared" si="12"/>
        <v>3.2559456398641</v>
      </c>
      <c r="M24" s="10">
        <f t="shared" si="13"/>
        <v>3.23383084577114</v>
      </c>
      <c r="N24" s="10">
        <f t="shared" si="14"/>
        <v>3.1604342581423399</v>
      </c>
      <c r="O24" s="10">
        <f t="shared" si="15"/>
        <v>3.17613089509143</v>
      </c>
      <c r="P24" s="10">
        <f t="shared" si="16"/>
        <v>3.22111891499152</v>
      </c>
      <c r="Q24" s="10">
        <f t="shared" si="17"/>
        <v>3.41880341880342</v>
      </c>
      <c r="R24" s="10">
        <f t="shared" si="18"/>
        <v>3.6809815950920202</v>
      </c>
      <c r="S24" s="10">
        <f t="shared" si="19"/>
        <v>3.7660256410256401</v>
      </c>
      <c r="T24" s="10">
        <f t="shared" si="20"/>
        <v>5.5555555555555598</v>
      </c>
      <c r="U24" s="10">
        <f t="shared" si="21"/>
        <v>7.8190449595085196</v>
      </c>
      <c r="V24" s="10">
        <f t="shared" si="22"/>
        <v>6.4310544611819198</v>
      </c>
      <c r="W24" s="10">
        <f t="shared" si="23"/>
        <v>5.9573206876111504</v>
      </c>
    </row>
    <row r="25" spans="1:23">
      <c r="A25" s="1" t="s">
        <v>24</v>
      </c>
      <c r="B25" s="10">
        <f t="shared" si="2"/>
        <v>0.369715115224097</v>
      </c>
      <c r="C25" s="10">
        <f t="shared" si="3"/>
        <v>3.1837057543998402</v>
      </c>
      <c r="D25" s="10">
        <f t="shared" si="4"/>
        <v>3.2393521295740801</v>
      </c>
      <c r="E25" s="10">
        <f t="shared" si="5"/>
        <v>3.35478837526819</v>
      </c>
      <c r="F25" s="10">
        <f t="shared" si="6"/>
        <v>3.1502112946600098</v>
      </c>
      <c r="G25" s="10">
        <f t="shared" si="7"/>
        <v>3.0404152762328498</v>
      </c>
      <c r="H25" s="10">
        <f t="shared" si="8"/>
        <v>3.0495552731893301</v>
      </c>
      <c r="I25" s="10">
        <f t="shared" si="9"/>
        <v>3.1715095676824898</v>
      </c>
      <c r="J25" s="10">
        <f t="shared" si="10"/>
        <v>3.57518401682439</v>
      </c>
      <c r="K25" s="10">
        <f t="shared" si="11"/>
        <v>3.4690553745928301</v>
      </c>
      <c r="L25" s="10">
        <f t="shared" si="12"/>
        <v>3.33905445467312</v>
      </c>
      <c r="M25" s="10">
        <f t="shared" si="13"/>
        <v>2.7180335618057199</v>
      </c>
      <c r="N25" s="10">
        <f t="shared" si="14"/>
        <v>2.9800915048843799</v>
      </c>
      <c r="O25" s="10">
        <f t="shared" si="15"/>
        <v>3.0421118793211801</v>
      </c>
      <c r="P25" s="10">
        <f t="shared" si="16"/>
        <v>3.2888888888888901</v>
      </c>
      <c r="Q25" s="10">
        <f t="shared" si="17"/>
        <v>3.82101558572147</v>
      </c>
      <c r="R25" s="10">
        <f t="shared" si="18"/>
        <v>4.0609787343069401</v>
      </c>
      <c r="S25" s="10">
        <f t="shared" si="19"/>
        <v>4.1069844086703</v>
      </c>
      <c r="T25" s="10">
        <f t="shared" si="20"/>
        <v>3.7943838477604999</v>
      </c>
      <c r="U25" s="10">
        <f t="shared" si="21"/>
        <v>4.3488238668961596</v>
      </c>
      <c r="V25" s="10">
        <f t="shared" si="22"/>
        <v>4.7424551849330596</v>
      </c>
      <c r="W25" s="10">
        <f t="shared" si="23"/>
        <v>4.0176550475328199</v>
      </c>
    </row>
    <row r="26" spans="1:23">
      <c r="A26" s="1" t="s">
        <v>25</v>
      </c>
      <c r="B26" s="10">
        <f t="shared" si="2"/>
        <v>0.24502738541366401</v>
      </c>
      <c r="C26" s="10">
        <f t="shared" si="3"/>
        <v>2.4810126582278502</v>
      </c>
      <c r="D26" s="10">
        <f t="shared" si="4"/>
        <v>2.4197530864197501</v>
      </c>
      <c r="E26" s="10">
        <f t="shared" si="5"/>
        <v>2.32668566001899</v>
      </c>
      <c r="F26" s="10">
        <f t="shared" si="6"/>
        <v>2.3752969121140102</v>
      </c>
      <c r="G26" s="10">
        <f t="shared" si="7"/>
        <v>2.3084025854108998</v>
      </c>
      <c r="H26" s="10">
        <f t="shared" si="8"/>
        <v>2.5118483412322301</v>
      </c>
      <c r="I26" s="10">
        <f t="shared" si="9"/>
        <v>2.6063100137174202</v>
      </c>
      <c r="J26" s="10">
        <f t="shared" si="10"/>
        <v>2.6304057066428901</v>
      </c>
      <c r="K26" s="10">
        <f t="shared" si="11"/>
        <v>2.6556016597510399</v>
      </c>
      <c r="L26" s="10">
        <f t="shared" si="12"/>
        <v>2.67161410018553</v>
      </c>
      <c r="M26" s="10">
        <f t="shared" si="13"/>
        <v>2.4941017863161399</v>
      </c>
      <c r="N26" s="10">
        <f t="shared" si="14"/>
        <v>2.6255333114538901</v>
      </c>
      <c r="O26" s="10">
        <f t="shared" si="15"/>
        <v>2.73170731707317</v>
      </c>
      <c r="P26" s="10">
        <f t="shared" si="16"/>
        <v>2.7697262479871201</v>
      </c>
      <c r="Q26" s="10">
        <f t="shared" si="17"/>
        <v>2.8818443804034599</v>
      </c>
      <c r="R26" s="10">
        <f t="shared" si="18"/>
        <v>2.98217179902755</v>
      </c>
      <c r="S26" s="10">
        <f t="shared" si="19"/>
        <v>2.7405792587978799</v>
      </c>
      <c r="T26" s="10">
        <f t="shared" si="20"/>
        <v>4.3244855353414904</v>
      </c>
      <c r="U26" s="10">
        <f t="shared" si="21"/>
        <v>4.3956043956044004</v>
      </c>
      <c r="V26" s="10">
        <f t="shared" si="22"/>
        <v>4.33852734494348</v>
      </c>
      <c r="W26" s="10">
        <f t="shared" si="23"/>
        <v>4.1827541827541799</v>
      </c>
    </row>
    <row r="27" spans="1:23">
      <c r="A27" s="1" t="s">
        <v>26</v>
      </c>
      <c r="B27" s="10">
        <f t="shared" si="2"/>
        <v>0.30328919265271298</v>
      </c>
      <c r="C27" s="10">
        <f t="shared" si="3"/>
        <v>2.80300039478879</v>
      </c>
      <c r="D27" s="10">
        <f t="shared" si="4"/>
        <v>2.92801952013013</v>
      </c>
      <c r="E27" s="10">
        <f t="shared" si="5"/>
        <v>2.8744939271255099</v>
      </c>
      <c r="F27" s="10">
        <f t="shared" si="6"/>
        <v>2.7777777777777799</v>
      </c>
      <c r="G27" s="10">
        <f t="shared" si="7"/>
        <v>2.4299696253796799</v>
      </c>
      <c r="H27" s="10">
        <f t="shared" si="8"/>
        <v>2.4711696869851698</v>
      </c>
      <c r="I27" s="10">
        <f t="shared" si="9"/>
        <v>2.6923076923076898</v>
      </c>
      <c r="J27" s="10">
        <f t="shared" si="10"/>
        <v>2.7261462205700102</v>
      </c>
      <c r="K27" s="10">
        <f t="shared" si="11"/>
        <v>2.5706940874035999</v>
      </c>
      <c r="L27" s="10">
        <f t="shared" si="12"/>
        <v>2.4700789406671801</v>
      </c>
      <c r="M27" s="10">
        <f t="shared" si="13"/>
        <v>2.2891847699135699</v>
      </c>
      <c r="N27" s="10">
        <f t="shared" si="14"/>
        <v>2.3593898951382299</v>
      </c>
      <c r="O27" s="10">
        <f t="shared" si="15"/>
        <v>2.43549553894381</v>
      </c>
      <c r="P27" s="10">
        <f t="shared" si="16"/>
        <v>2.3627684964200499</v>
      </c>
      <c r="Q27" s="10">
        <f t="shared" si="17"/>
        <v>2.4586288416075601</v>
      </c>
      <c r="R27" s="10">
        <f t="shared" si="18"/>
        <v>2.4590163934426199</v>
      </c>
      <c r="S27" s="10">
        <f t="shared" si="19"/>
        <v>2.8571428571428599</v>
      </c>
      <c r="T27" s="10">
        <f t="shared" si="20"/>
        <v>3.3221663874930201</v>
      </c>
      <c r="U27" s="10">
        <f t="shared" si="21"/>
        <v>3.3230941077911198</v>
      </c>
      <c r="V27" s="10">
        <f t="shared" si="22"/>
        <v>3.5181536729524301</v>
      </c>
      <c r="W27" s="10">
        <f t="shared" si="23"/>
        <v>3.5072463768115898</v>
      </c>
    </row>
    <row r="28" spans="1:23">
      <c r="A28" s="1" t="s">
        <v>27</v>
      </c>
      <c r="B28" s="10">
        <f t="shared" si="2"/>
        <v>0.50718060968447998</v>
      </c>
      <c r="C28" s="10">
        <f t="shared" si="3"/>
        <v>2.9669996972449302</v>
      </c>
      <c r="D28" s="10">
        <f t="shared" si="4"/>
        <v>2.9553679131483701</v>
      </c>
      <c r="E28" s="10">
        <f t="shared" si="5"/>
        <v>2.96229802513465</v>
      </c>
      <c r="F28" s="10">
        <f t="shared" si="6"/>
        <v>2.9868578255674998</v>
      </c>
      <c r="G28" s="10">
        <f t="shared" si="7"/>
        <v>2.9239766081871301</v>
      </c>
      <c r="H28" s="10">
        <f t="shared" si="8"/>
        <v>2.9326364692218401</v>
      </c>
      <c r="I28" s="10">
        <f t="shared" si="9"/>
        <v>3.00794551645857</v>
      </c>
      <c r="J28" s="10">
        <f t="shared" si="10"/>
        <v>3.5361842105263199</v>
      </c>
      <c r="K28" s="10">
        <f t="shared" si="11"/>
        <v>3.58140716281433</v>
      </c>
      <c r="L28" s="10">
        <f t="shared" si="12"/>
        <v>3.4046692607003899</v>
      </c>
      <c r="M28" s="10">
        <f t="shared" si="13"/>
        <v>2.88937264991094</v>
      </c>
      <c r="N28" s="10">
        <f t="shared" si="14"/>
        <v>2.9041626331074499</v>
      </c>
      <c r="O28" s="10">
        <f t="shared" si="15"/>
        <v>3.14576006252442</v>
      </c>
      <c r="P28" s="10">
        <f t="shared" si="16"/>
        <v>3.5197497066875201</v>
      </c>
      <c r="Q28" s="10">
        <f t="shared" si="17"/>
        <v>3.9656182848212498</v>
      </c>
      <c r="R28" s="10">
        <f t="shared" si="18"/>
        <v>4.5417680454176796</v>
      </c>
      <c r="S28" s="10">
        <f t="shared" si="19"/>
        <v>4.3087971274685799</v>
      </c>
      <c r="T28" s="10">
        <f t="shared" si="20"/>
        <v>5.6781045751633998</v>
      </c>
      <c r="U28" s="10">
        <f t="shared" si="21"/>
        <v>5.5882352941176503</v>
      </c>
      <c r="V28" s="10">
        <f t="shared" si="22"/>
        <v>4.7921967769296003</v>
      </c>
      <c r="W28" s="10">
        <f t="shared" si="23"/>
        <v>4.3382997370727399</v>
      </c>
    </row>
    <row r="29" spans="1:23">
      <c r="A29" s="1" t="s">
        <v>28</v>
      </c>
      <c r="B29" s="10">
        <f t="shared" si="2"/>
        <v>0.454219459717906</v>
      </c>
      <c r="C29" s="10">
        <f t="shared" si="3"/>
        <v>2.7123848515864899</v>
      </c>
      <c r="D29" s="10">
        <f t="shared" si="4"/>
        <v>2.8925619834710701</v>
      </c>
      <c r="E29" s="10">
        <f t="shared" si="5"/>
        <v>3.0365414307771501</v>
      </c>
      <c r="F29" s="10">
        <f t="shared" si="6"/>
        <v>2.9820051413881701</v>
      </c>
      <c r="G29" s="10">
        <f t="shared" si="7"/>
        <v>2.97435897435897</v>
      </c>
      <c r="H29" s="10">
        <f t="shared" si="8"/>
        <v>3.2727272727272698</v>
      </c>
      <c r="I29" s="10">
        <f t="shared" si="9"/>
        <v>3.4715025906735701</v>
      </c>
      <c r="J29" s="10">
        <f t="shared" si="10"/>
        <v>3.3968090581574901</v>
      </c>
      <c r="K29" s="10">
        <f t="shared" si="11"/>
        <v>3.411941796287</v>
      </c>
      <c r="L29" s="10">
        <f t="shared" si="12"/>
        <v>3.26549929010885</v>
      </c>
      <c r="M29" s="10">
        <f t="shared" si="13"/>
        <v>2.8059236165237702</v>
      </c>
      <c r="N29" s="10">
        <f t="shared" si="14"/>
        <v>2.7200604457876798</v>
      </c>
      <c r="O29" s="10">
        <f t="shared" si="15"/>
        <v>2.7501909854851001</v>
      </c>
      <c r="P29" s="10">
        <f t="shared" si="16"/>
        <v>2.8735632183908</v>
      </c>
      <c r="Q29" s="10">
        <f t="shared" si="17"/>
        <v>2.9007633587786299</v>
      </c>
      <c r="R29" s="10">
        <f t="shared" si="18"/>
        <v>3.4049452776651798</v>
      </c>
      <c r="S29" s="10">
        <f t="shared" si="19"/>
        <v>3.0434782608695699</v>
      </c>
      <c r="T29" s="10">
        <f t="shared" si="20"/>
        <v>3.6613272311212799</v>
      </c>
      <c r="U29" s="10">
        <f t="shared" si="21"/>
        <v>5.4726368159204002</v>
      </c>
      <c r="V29" s="10">
        <f t="shared" si="22"/>
        <v>4.8932038834951497</v>
      </c>
      <c r="W29" s="10">
        <f t="shared" si="23"/>
        <v>4.9551473729175601</v>
      </c>
    </row>
    <row r="30" spans="1:23">
      <c r="A30" s="1" t="s">
        <v>29</v>
      </c>
      <c r="B30" s="10">
        <f t="shared" si="2"/>
        <v>0.64698746461787304</v>
      </c>
      <c r="C30" s="10">
        <f t="shared" si="3"/>
        <v>3.5128805620608898</v>
      </c>
      <c r="D30" s="10">
        <f t="shared" si="4"/>
        <v>3.2941176470588198</v>
      </c>
      <c r="E30" s="10">
        <f t="shared" si="5"/>
        <v>3.2863849765258202</v>
      </c>
      <c r="F30" s="10">
        <f t="shared" si="6"/>
        <v>3.4722222222222201</v>
      </c>
      <c r="G30" s="10">
        <f t="shared" si="7"/>
        <v>3.3039647577092501</v>
      </c>
      <c r="H30" s="10">
        <f t="shared" si="8"/>
        <v>3.1914893617021298</v>
      </c>
      <c r="I30" s="10">
        <f t="shared" si="9"/>
        <v>3.1620553359683798</v>
      </c>
      <c r="J30" s="10">
        <f t="shared" si="10"/>
        <v>3.4220532319391599</v>
      </c>
      <c r="K30" s="10">
        <f t="shared" si="11"/>
        <v>3.3003300330032999</v>
      </c>
      <c r="L30" s="10">
        <f t="shared" si="12"/>
        <v>3.2414910858995101</v>
      </c>
      <c r="M30" s="10">
        <f t="shared" si="13"/>
        <v>3.42679127725857</v>
      </c>
      <c r="N30" s="10">
        <f t="shared" si="14"/>
        <v>3.4810126582278502</v>
      </c>
      <c r="O30" s="10">
        <f t="shared" si="15"/>
        <v>3.5087719298245599</v>
      </c>
      <c r="P30" s="10">
        <f t="shared" si="16"/>
        <v>3.6450079239302702</v>
      </c>
      <c r="Q30" s="10">
        <f t="shared" si="17"/>
        <v>3.7795275590551198</v>
      </c>
      <c r="R30" s="10">
        <f t="shared" si="18"/>
        <v>3.6682615629984001</v>
      </c>
      <c r="S30" s="10">
        <f t="shared" si="19"/>
        <v>3.4328358208955199</v>
      </c>
      <c r="T30" s="10">
        <f t="shared" si="20"/>
        <v>4.3674698795180698</v>
      </c>
      <c r="U30" s="10">
        <f t="shared" si="21"/>
        <v>4.3219076005961297</v>
      </c>
      <c r="V30" s="10">
        <f t="shared" si="22"/>
        <v>4.2553191489361701</v>
      </c>
      <c r="W30" s="10">
        <f t="shared" si="23"/>
        <v>3.9453717754172999</v>
      </c>
    </row>
    <row r="31" spans="1:23">
      <c r="A31" s="1" t="s">
        <v>30</v>
      </c>
      <c r="B31" s="10">
        <f t="shared" si="2"/>
        <v>0.67495559502664304</v>
      </c>
      <c r="C31" s="10">
        <f t="shared" si="3"/>
        <v>3.7337662337662301</v>
      </c>
      <c r="D31" s="10">
        <f t="shared" si="4"/>
        <v>3.8079470198675498</v>
      </c>
      <c r="E31" s="10">
        <f t="shared" si="5"/>
        <v>4.0201005025125598</v>
      </c>
      <c r="F31" s="10">
        <f t="shared" si="6"/>
        <v>4.2589437819420803</v>
      </c>
      <c r="G31" s="10">
        <f t="shared" si="7"/>
        <v>4.2955326460481098</v>
      </c>
      <c r="H31" s="10">
        <f t="shared" si="8"/>
        <v>4.5534150612959703</v>
      </c>
      <c r="I31" s="10">
        <f t="shared" si="9"/>
        <v>4.4750430292598997</v>
      </c>
      <c r="J31" s="10">
        <f t="shared" si="10"/>
        <v>4.5531197301855002</v>
      </c>
      <c r="K31" s="10">
        <f t="shared" si="11"/>
        <v>4.4334975369458096</v>
      </c>
      <c r="L31" s="10">
        <f t="shared" si="12"/>
        <v>4.1543026706231396</v>
      </c>
      <c r="M31" s="10">
        <f t="shared" si="13"/>
        <v>4.1551246537396098</v>
      </c>
      <c r="N31" s="10">
        <f t="shared" si="14"/>
        <v>4.2349726775956302</v>
      </c>
      <c r="O31" s="10">
        <f t="shared" si="15"/>
        <v>4.6511627906976702</v>
      </c>
      <c r="P31" s="10">
        <f t="shared" si="16"/>
        <v>5.3748231966053703</v>
      </c>
      <c r="Q31" s="10">
        <f t="shared" si="17"/>
        <v>5.5865921787709496</v>
      </c>
      <c r="R31" s="10">
        <f t="shared" si="18"/>
        <v>5.8823529411764701</v>
      </c>
      <c r="S31" s="10">
        <f t="shared" si="19"/>
        <v>5.8571428571428603</v>
      </c>
      <c r="T31" s="10">
        <f t="shared" si="20"/>
        <v>5.6439942112879899</v>
      </c>
      <c r="U31" s="10">
        <f t="shared" si="21"/>
        <v>5.9405940594059397</v>
      </c>
      <c r="V31" s="10">
        <f t="shared" si="22"/>
        <v>5.47752808988764</v>
      </c>
      <c r="W31" s="10">
        <f t="shared" si="23"/>
        <v>4.8517520215633398</v>
      </c>
    </row>
    <row r="32" spans="1:23">
      <c r="A32" s="1" t="s">
        <v>31</v>
      </c>
      <c r="B32" s="10">
        <f t="shared" si="2"/>
        <v>0.81254454739843196</v>
      </c>
      <c r="C32" s="10">
        <f t="shared" si="3"/>
        <v>2.4928483857785002</v>
      </c>
      <c r="D32" s="10">
        <f t="shared" si="4"/>
        <v>2.7515400410677602</v>
      </c>
      <c r="E32" s="10">
        <f t="shared" si="5"/>
        <v>2.3702492848385801</v>
      </c>
      <c r="F32" s="10">
        <f t="shared" si="6"/>
        <v>2.4479804161566698</v>
      </c>
      <c r="G32" s="10">
        <f t="shared" si="7"/>
        <v>2.4213075060532701</v>
      </c>
      <c r="H32" s="10">
        <f t="shared" si="8"/>
        <v>2.4174053182917001</v>
      </c>
      <c r="I32" s="10">
        <f t="shared" si="9"/>
        <v>2.5661587810745798</v>
      </c>
      <c r="J32" s="10">
        <f t="shared" si="10"/>
        <v>2.62745098039216</v>
      </c>
      <c r="K32" s="10">
        <f t="shared" si="11"/>
        <v>2.5411596277738</v>
      </c>
      <c r="L32" s="10">
        <f t="shared" si="12"/>
        <v>2.8047091412742402</v>
      </c>
      <c r="M32" s="10">
        <f t="shared" si="13"/>
        <v>2.6171243941841702</v>
      </c>
      <c r="N32" s="10">
        <f t="shared" si="14"/>
        <v>2.7479469361970899</v>
      </c>
      <c r="O32" s="10">
        <f t="shared" si="15"/>
        <v>2.8058007566204299</v>
      </c>
      <c r="P32" s="10">
        <f t="shared" si="16"/>
        <v>2.80811232449298</v>
      </c>
      <c r="Q32" s="10">
        <f t="shared" si="17"/>
        <v>2.9093160012380102</v>
      </c>
      <c r="R32" s="10">
        <f t="shared" si="18"/>
        <v>3.21100917431193</v>
      </c>
      <c r="S32" s="10">
        <f t="shared" si="19"/>
        <v>2.9799247176913402</v>
      </c>
      <c r="T32" s="10">
        <f t="shared" si="20"/>
        <v>3.46749226006192</v>
      </c>
      <c r="U32" s="10">
        <f t="shared" si="21"/>
        <v>4.0407156076495996</v>
      </c>
      <c r="V32" s="10">
        <f t="shared" si="22"/>
        <v>3.5635446231472701</v>
      </c>
      <c r="W32" s="10">
        <f t="shared" si="23"/>
        <v>3.3503509891512402</v>
      </c>
    </row>
    <row r="34" spans="1:23">
      <c r="B34" s="41" t="s">
        <v>41</v>
      </c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</row>
    <row r="35" spans="1:23">
      <c r="A35" s="1" t="s">
        <v>1</v>
      </c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1">
        <v>2023</v>
      </c>
    </row>
    <row r="36" spans="1:23">
      <c r="A36" s="1" t="s">
        <v>2</v>
      </c>
      <c r="B36" s="4">
        <v>798.9</v>
      </c>
      <c r="C36" s="1">
        <v>491.2</v>
      </c>
      <c r="D36" s="32">
        <v>502.8</v>
      </c>
      <c r="E36" s="33">
        <v>505.6</v>
      </c>
      <c r="F36" s="34">
        <v>513.79999999999995</v>
      </c>
      <c r="G36" s="10">
        <v>544.4</v>
      </c>
      <c r="H36" s="10">
        <v>570.29999999999995</v>
      </c>
      <c r="I36" s="10">
        <v>619.29999999999995</v>
      </c>
      <c r="J36" s="10">
        <v>646.6</v>
      </c>
      <c r="K36" s="10">
        <v>685.9</v>
      </c>
      <c r="L36" s="10">
        <v>717.4</v>
      </c>
      <c r="M36" s="10">
        <v>742.3</v>
      </c>
      <c r="N36" s="10">
        <v>755.9</v>
      </c>
      <c r="O36" s="10">
        <v>777.3</v>
      </c>
      <c r="P36" s="10">
        <v>791.5</v>
      </c>
      <c r="Q36" s="10">
        <v>805.3</v>
      </c>
      <c r="R36" s="10">
        <v>819.3</v>
      </c>
      <c r="S36" s="10">
        <v>791.3</v>
      </c>
      <c r="T36" s="10">
        <v>739.9</v>
      </c>
      <c r="U36" s="10">
        <v>759.5</v>
      </c>
      <c r="V36" s="10">
        <v>747.1</v>
      </c>
      <c r="W36" s="10">
        <v>755.6</v>
      </c>
    </row>
    <row r="37" spans="1:23">
      <c r="A37" s="1" t="s">
        <v>3</v>
      </c>
      <c r="B37" s="4">
        <v>403.1</v>
      </c>
      <c r="C37" s="1">
        <v>191</v>
      </c>
      <c r="D37" s="32">
        <v>193.9</v>
      </c>
      <c r="E37" s="33">
        <v>194.1</v>
      </c>
      <c r="F37" s="34">
        <v>195</v>
      </c>
      <c r="G37" s="10">
        <v>200.2</v>
      </c>
      <c r="H37" s="10">
        <v>200.6</v>
      </c>
      <c r="I37" s="10">
        <v>201.7</v>
      </c>
      <c r="J37" s="10">
        <v>205.7</v>
      </c>
      <c r="K37" s="10">
        <v>268.2</v>
      </c>
      <c r="L37" s="10">
        <v>289.10000000000002</v>
      </c>
      <c r="M37" s="10">
        <v>302.39999999999998</v>
      </c>
      <c r="N37" s="10">
        <v>295.60000000000002</v>
      </c>
      <c r="O37" s="10">
        <v>294.8</v>
      </c>
      <c r="P37" s="10">
        <v>286</v>
      </c>
      <c r="Q37" s="10">
        <v>297</v>
      </c>
      <c r="R37" s="10">
        <v>260</v>
      </c>
      <c r="S37" s="10">
        <v>269.39999999999998</v>
      </c>
      <c r="T37" s="10">
        <v>255.3</v>
      </c>
      <c r="U37" s="10">
        <v>256.39999999999998</v>
      </c>
      <c r="V37" s="10">
        <v>243.3</v>
      </c>
      <c r="W37" s="10">
        <v>219</v>
      </c>
    </row>
    <row r="38" spans="1:23">
      <c r="A38" s="1" t="s">
        <v>4</v>
      </c>
      <c r="B38" s="4">
        <v>3385.6</v>
      </c>
      <c r="C38" s="1">
        <v>499.2</v>
      </c>
      <c r="D38" s="32">
        <v>494.1</v>
      </c>
      <c r="E38" s="33">
        <v>495.6</v>
      </c>
      <c r="F38" s="34">
        <v>501.2</v>
      </c>
      <c r="G38" s="10">
        <v>498.5</v>
      </c>
      <c r="H38" s="10">
        <v>501</v>
      </c>
      <c r="I38" s="10">
        <v>503.1</v>
      </c>
      <c r="J38" s="10">
        <v>519.6</v>
      </c>
      <c r="K38" s="10">
        <v>555.4</v>
      </c>
      <c r="L38" s="10">
        <v>619.9</v>
      </c>
      <c r="M38" s="10">
        <v>653.4</v>
      </c>
      <c r="N38" s="10">
        <v>656.2</v>
      </c>
      <c r="O38" s="10">
        <v>643.6</v>
      </c>
      <c r="P38" s="10">
        <v>639.6</v>
      </c>
      <c r="Q38" s="10">
        <v>642</v>
      </c>
      <c r="R38" s="10">
        <v>550.29999999999995</v>
      </c>
      <c r="S38" s="10">
        <v>576</v>
      </c>
      <c r="T38" s="10">
        <v>561.20000000000005</v>
      </c>
      <c r="U38" s="10">
        <v>566</v>
      </c>
      <c r="V38" s="10">
        <v>561.1</v>
      </c>
      <c r="W38" s="10">
        <v>554.70000000000005</v>
      </c>
    </row>
    <row r="39" spans="1:23">
      <c r="A39" s="1" t="s">
        <v>5</v>
      </c>
      <c r="B39" s="4">
        <v>1417.3</v>
      </c>
      <c r="C39" s="1">
        <v>356.9</v>
      </c>
      <c r="D39" s="32">
        <v>362</v>
      </c>
      <c r="E39" s="33">
        <v>360.5</v>
      </c>
      <c r="F39" s="34">
        <v>365.5</v>
      </c>
      <c r="G39" s="10">
        <v>375.3</v>
      </c>
      <c r="H39" s="10">
        <v>375.2</v>
      </c>
      <c r="I39" s="10">
        <v>385.8</v>
      </c>
      <c r="J39" s="10">
        <v>394.4</v>
      </c>
      <c r="K39" s="10">
        <v>409.7</v>
      </c>
      <c r="L39" s="10">
        <v>436</v>
      </c>
      <c r="M39" s="10">
        <v>464</v>
      </c>
      <c r="N39" s="10">
        <v>452.1</v>
      </c>
      <c r="O39" s="10">
        <v>440.3</v>
      </c>
      <c r="P39" s="10">
        <v>430.6</v>
      </c>
      <c r="Q39" s="10">
        <v>443</v>
      </c>
      <c r="R39" s="10">
        <v>425.8</v>
      </c>
      <c r="S39" s="10">
        <v>441.1</v>
      </c>
      <c r="T39" s="10">
        <v>442.6</v>
      </c>
      <c r="U39" s="10">
        <v>442.9</v>
      </c>
      <c r="V39" s="10">
        <v>438.3</v>
      </c>
      <c r="W39" s="10">
        <v>434.8</v>
      </c>
    </row>
    <row r="40" spans="1:23">
      <c r="A40" s="1" t="s">
        <v>6</v>
      </c>
      <c r="B40" s="4">
        <v>1010.1</v>
      </c>
      <c r="C40" s="1">
        <v>244.4</v>
      </c>
      <c r="D40" s="32">
        <v>243.1</v>
      </c>
      <c r="E40" s="33">
        <v>243</v>
      </c>
      <c r="F40" s="34">
        <v>242.6</v>
      </c>
      <c r="G40" s="10">
        <v>246.5</v>
      </c>
      <c r="H40" s="10">
        <v>244.8</v>
      </c>
      <c r="I40" s="10">
        <v>245.8</v>
      </c>
      <c r="J40" s="10">
        <v>249.2</v>
      </c>
      <c r="K40" s="10">
        <v>262.39999999999998</v>
      </c>
      <c r="L40" s="10">
        <v>270.8</v>
      </c>
      <c r="M40" s="10">
        <v>303.8</v>
      </c>
      <c r="N40" s="10">
        <v>301.5</v>
      </c>
      <c r="O40" s="10">
        <v>298.3</v>
      </c>
      <c r="P40" s="10">
        <v>293.2</v>
      </c>
      <c r="Q40" s="10">
        <v>300.2</v>
      </c>
      <c r="R40" s="10">
        <v>272.39999999999998</v>
      </c>
      <c r="S40" s="10">
        <v>280.89999999999998</v>
      </c>
      <c r="T40" s="10">
        <v>270.60000000000002</v>
      </c>
      <c r="U40" s="10">
        <v>267.7</v>
      </c>
      <c r="V40" s="10">
        <v>265.5</v>
      </c>
      <c r="W40" s="10">
        <v>268.7</v>
      </c>
    </row>
    <row r="41" spans="1:23">
      <c r="A41" s="1" t="s">
        <v>7</v>
      </c>
      <c r="B41" s="4">
        <v>1842</v>
      </c>
      <c r="C41" s="1">
        <v>500.2</v>
      </c>
      <c r="D41" s="32">
        <v>502.6</v>
      </c>
      <c r="E41" s="33">
        <v>497.1</v>
      </c>
      <c r="F41" s="34">
        <v>498</v>
      </c>
      <c r="G41" s="10">
        <v>495.5</v>
      </c>
      <c r="H41" s="10">
        <v>510.8</v>
      </c>
      <c r="I41" s="10">
        <v>509.5</v>
      </c>
      <c r="J41" s="10">
        <v>518.1</v>
      </c>
      <c r="K41" s="10">
        <v>579.6</v>
      </c>
      <c r="L41" s="10">
        <v>598.70000000000005</v>
      </c>
      <c r="M41" s="10">
        <v>689.1</v>
      </c>
      <c r="N41" s="10">
        <v>665.2</v>
      </c>
      <c r="O41" s="10">
        <v>618.4</v>
      </c>
      <c r="P41" s="10">
        <v>560.4</v>
      </c>
      <c r="Q41" s="10">
        <v>613</v>
      </c>
      <c r="R41" s="10">
        <v>501.6</v>
      </c>
      <c r="S41" s="10">
        <v>499.9</v>
      </c>
      <c r="T41" s="10">
        <v>476.8</v>
      </c>
      <c r="U41" s="10">
        <v>458</v>
      </c>
      <c r="V41" s="10">
        <v>443.7</v>
      </c>
      <c r="W41" s="10">
        <v>424.5</v>
      </c>
    </row>
    <row r="42" spans="1:23">
      <c r="A42" s="1" t="s">
        <v>8</v>
      </c>
      <c r="B42" s="4">
        <v>1095.3</v>
      </c>
      <c r="C42" s="1">
        <v>291.89999999999998</v>
      </c>
      <c r="D42" s="32">
        <v>284.8</v>
      </c>
      <c r="E42" s="33">
        <v>261.89999999999998</v>
      </c>
      <c r="F42" s="34">
        <v>265.89999999999998</v>
      </c>
      <c r="G42" s="10">
        <v>262.10000000000002</v>
      </c>
      <c r="H42" s="10">
        <v>262</v>
      </c>
      <c r="I42" s="10">
        <v>265.3</v>
      </c>
      <c r="J42" s="10">
        <v>267.60000000000002</v>
      </c>
      <c r="K42" s="10">
        <v>277.89999999999998</v>
      </c>
      <c r="L42" s="10">
        <v>285.5</v>
      </c>
      <c r="M42" s="10">
        <v>338.4</v>
      </c>
      <c r="N42" s="10">
        <v>334.4</v>
      </c>
      <c r="O42" s="10">
        <v>325.10000000000002</v>
      </c>
      <c r="P42" s="10">
        <v>322.10000000000002</v>
      </c>
      <c r="Q42" s="10">
        <v>333</v>
      </c>
      <c r="R42" s="10">
        <v>279.3</v>
      </c>
      <c r="S42" s="10">
        <v>277.3</v>
      </c>
      <c r="T42" s="10">
        <v>257.8</v>
      </c>
      <c r="U42" s="10">
        <v>254.7</v>
      </c>
      <c r="V42" s="10">
        <v>242.3</v>
      </c>
      <c r="W42" s="10">
        <v>233.9</v>
      </c>
    </row>
    <row r="43" spans="1:23">
      <c r="A43" s="1" t="s">
        <v>9</v>
      </c>
      <c r="B43" s="4">
        <v>1626.5</v>
      </c>
      <c r="C43" s="1">
        <v>515.29999999999995</v>
      </c>
      <c r="D43" s="32">
        <v>506.2</v>
      </c>
      <c r="E43" s="33">
        <v>490.4</v>
      </c>
      <c r="F43" s="34">
        <v>496.5</v>
      </c>
      <c r="G43" s="10">
        <v>502.5</v>
      </c>
      <c r="H43" s="10">
        <v>475.1</v>
      </c>
      <c r="I43" s="10">
        <v>469.1</v>
      </c>
      <c r="J43" s="10">
        <v>460</v>
      </c>
      <c r="K43" s="10">
        <v>466.2</v>
      </c>
      <c r="L43" s="10">
        <v>471</v>
      </c>
      <c r="M43" s="10">
        <v>467.8</v>
      </c>
      <c r="N43" s="10">
        <v>450.9</v>
      </c>
      <c r="O43" s="10">
        <v>433.5</v>
      </c>
      <c r="P43" s="10">
        <v>424.9</v>
      </c>
      <c r="Q43" s="10">
        <v>432</v>
      </c>
      <c r="R43" s="10">
        <v>392.7</v>
      </c>
      <c r="S43" s="10">
        <v>349.6</v>
      </c>
      <c r="T43" s="10">
        <v>316.39999999999998</v>
      </c>
      <c r="U43" s="10">
        <v>311.2</v>
      </c>
      <c r="V43" s="10">
        <v>297.89999999999998</v>
      </c>
      <c r="W43" s="10">
        <v>274.60000000000002</v>
      </c>
    </row>
    <row r="44" spans="1:23">
      <c r="A44" s="1" t="s">
        <v>10</v>
      </c>
      <c r="B44" s="4">
        <v>742.8</v>
      </c>
      <c r="C44" s="1">
        <v>342.1</v>
      </c>
      <c r="D44" s="32">
        <v>331.1</v>
      </c>
      <c r="E44" s="33">
        <v>333.2</v>
      </c>
      <c r="F44" s="34">
        <v>332.5</v>
      </c>
      <c r="G44" s="10">
        <v>367.3</v>
      </c>
      <c r="H44" s="10">
        <v>377.2</v>
      </c>
      <c r="I44" s="10">
        <v>385.4</v>
      </c>
      <c r="J44" s="10">
        <v>392.9</v>
      </c>
      <c r="K44" s="10">
        <v>497.3</v>
      </c>
      <c r="L44" s="10">
        <v>555.70000000000005</v>
      </c>
      <c r="M44" s="10">
        <v>618.79999999999995</v>
      </c>
      <c r="N44" s="10">
        <v>648.9</v>
      </c>
      <c r="O44" s="10">
        <v>637.20000000000005</v>
      </c>
      <c r="P44" s="10">
        <v>627.79999999999995</v>
      </c>
      <c r="Q44" s="10">
        <v>654</v>
      </c>
      <c r="R44" s="10">
        <v>640.70000000000005</v>
      </c>
      <c r="S44" s="10">
        <v>716.1</v>
      </c>
      <c r="T44" s="10">
        <v>645.6</v>
      </c>
      <c r="U44" s="10">
        <v>683.1</v>
      </c>
      <c r="V44" s="10">
        <v>672.3</v>
      </c>
      <c r="W44" s="10">
        <v>647.6</v>
      </c>
    </row>
    <row r="45" spans="1:23">
      <c r="A45" s="1" t="s">
        <v>11</v>
      </c>
      <c r="B45" s="4">
        <v>3505.6</v>
      </c>
      <c r="C45" s="1">
        <v>608.5</v>
      </c>
      <c r="D45" s="32">
        <v>606.79999999999995</v>
      </c>
      <c r="E45" s="33">
        <v>628.79999999999995</v>
      </c>
      <c r="F45" s="34">
        <v>679.4</v>
      </c>
      <c r="G45" s="10">
        <v>702.7</v>
      </c>
      <c r="H45" s="10">
        <v>707.6</v>
      </c>
      <c r="I45" s="10">
        <v>721.3</v>
      </c>
      <c r="J45" s="10">
        <v>763.8</v>
      </c>
      <c r="K45" s="10">
        <v>811.3</v>
      </c>
      <c r="L45" s="10">
        <v>830.9</v>
      </c>
      <c r="M45" s="10">
        <v>1503.3</v>
      </c>
      <c r="N45" s="10">
        <v>1602.4</v>
      </c>
      <c r="O45" s="10">
        <v>1552.1</v>
      </c>
      <c r="P45" s="10">
        <v>1497.3</v>
      </c>
      <c r="Q45" s="10">
        <v>1562</v>
      </c>
      <c r="R45" s="10">
        <v>1472.6</v>
      </c>
      <c r="S45" s="10">
        <v>1332.3</v>
      </c>
      <c r="T45" s="10">
        <v>1342.5</v>
      </c>
      <c r="U45" s="10">
        <v>1314</v>
      </c>
      <c r="V45" s="10">
        <v>1283</v>
      </c>
      <c r="W45" s="10">
        <v>1311.4</v>
      </c>
    </row>
    <row r="46" spans="1:23">
      <c r="A46" s="1" t="s">
        <v>12</v>
      </c>
      <c r="B46" s="4">
        <v>2834.7</v>
      </c>
      <c r="C46" s="1">
        <v>392.8</v>
      </c>
      <c r="D46" s="32">
        <v>456.6</v>
      </c>
      <c r="E46" s="33">
        <v>531.1</v>
      </c>
      <c r="F46" s="34">
        <v>610.79999999999995</v>
      </c>
      <c r="G46" s="10">
        <v>666.7</v>
      </c>
      <c r="H46" s="10">
        <v>741.2</v>
      </c>
      <c r="I46" s="10">
        <v>813.9</v>
      </c>
      <c r="J46" s="10">
        <v>883.6</v>
      </c>
      <c r="K46" s="10">
        <v>995.7</v>
      </c>
      <c r="L46" s="10">
        <v>1070.0999999999999</v>
      </c>
      <c r="M46" s="10">
        <v>1071.5999999999999</v>
      </c>
      <c r="N46" s="10">
        <v>1102.7</v>
      </c>
      <c r="O46" s="10">
        <v>1083.4000000000001</v>
      </c>
      <c r="P46" s="10">
        <v>1060.9000000000001</v>
      </c>
      <c r="Q46" s="10">
        <v>1080</v>
      </c>
      <c r="R46" s="10">
        <v>1013.5</v>
      </c>
      <c r="S46" s="10">
        <v>987.3</v>
      </c>
      <c r="T46" s="10">
        <v>1025.8</v>
      </c>
      <c r="U46" s="10">
        <v>1034.5999999999999</v>
      </c>
      <c r="V46" s="10">
        <v>1041.4000000000001</v>
      </c>
      <c r="W46" s="10">
        <v>1064.8</v>
      </c>
    </row>
    <row r="47" spans="1:23">
      <c r="A47" s="1" t="s">
        <v>13</v>
      </c>
      <c r="B47" s="4">
        <v>3403.8</v>
      </c>
      <c r="C47" s="1">
        <v>354.6</v>
      </c>
      <c r="D47" s="32">
        <v>341.4</v>
      </c>
      <c r="E47" s="33">
        <v>335.3</v>
      </c>
      <c r="F47" s="34">
        <v>338.3</v>
      </c>
      <c r="G47" s="10">
        <v>343.2</v>
      </c>
      <c r="H47" s="10">
        <v>343.7</v>
      </c>
      <c r="I47" s="10">
        <v>359.9</v>
      </c>
      <c r="J47" s="10">
        <v>372.9</v>
      </c>
      <c r="K47" s="10">
        <v>411.6</v>
      </c>
      <c r="L47" s="10">
        <v>436.8</v>
      </c>
      <c r="M47" s="10">
        <v>519.70000000000005</v>
      </c>
      <c r="N47" s="10">
        <v>521.70000000000005</v>
      </c>
      <c r="O47" s="10">
        <v>513.79999999999995</v>
      </c>
      <c r="P47" s="10">
        <v>517.1</v>
      </c>
      <c r="Q47" s="10">
        <v>523</v>
      </c>
      <c r="R47" s="10">
        <v>592.29999999999995</v>
      </c>
      <c r="S47" s="10">
        <v>581</v>
      </c>
      <c r="T47" s="10">
        <v>565.6</v>
      </c>
      <c r="U47" s="10">
        <v>563.20000000000005</v>
      </c>
      <c r="V47" s="10">
        <v>576.79999999999995</v>
      </c>
      <c r="W47" s="10">
        <v>591.29999999999995</v>
      </c>
    </row>
    <row r="48" spans="1:23">
      <c r="A48" s="1" t="s">
        <v>14</v>
      </c>
      <c r="B48" s="4">
        <v>1711.3</v>
      </c>
      <c r="C48" s="1">
        <v>344.6</v>
      </c>
      <c r="D48" s="32">
        <v>377.7</v>
      </c>
      <c r="E48" s="33">
        <v>400.1</v>
      </c>
      <c r="F48" s="34">
        <v>427.4</v>
      </c>
      <c r="G48" s="10">
        <v>450.5</v>
      </c>
      <c r="H48" s="10">
        <v>458.7</v>
      </c>
      <c r="I48" s="10">
        <v>474</v>
      </c>
      <c r="J48" s="10">
        <v>507.1</v>
      </c>
      <c r="K48" s="10">
        <v>596.29999999999995</v>
      </c>
      <c r="L48" s="10">
        <v>637.9</v>
      </c>
      <c r="M48" s="10">
        <v>644</v>
      </c>
      <c r="N48" s="10">
        <v>654.6</v>
      </c>
      <c r="O48" s="10">
        <v>663.1</v>
      </c>
      <c r="P48" s="10">
        <v>668.8</v>
      </c>
      <c r="Q48" s="10">
        <v>663</v>
      </c>
      <c r="R48" s="10">
        <v>705.4</v>
      </c>
      <c r="S48" s="10">
        <v>639.6</v>
      </c>
      <c r="T48" s="10">
        <v>605.9</v>
      </c>
      <c r="U48" s="10">
        <v>579</v>
      </c>
      <c r="V48" s="10">
        <v>559.20000000000005</v>
      </c>
      <c r="W48" s="10">
        <v>548.6</v>
      </c>
    </row>
    <row r="49" spans="1:23">
      <c r="A49" s="1" t="s">
        <v>15</v>
      </c>
      <c r="B49" s="4">
        <v>1955.1</v>
      </c>
      <c r="C49" s="1">
        <v>267.7</v>
      </c>
      <c r="D49" s="32">
        <v>271.39999999999998</v>
      </c>
      <c r="E49" s="33">
        <v>275.60000000000002</v>
      </c>
      <c r="F49" s="34">
        <v>282.8</v>
      </c>
      <c r="G49" s="10">
        <v>286.8</v>
      </c>
      <c r="H49" s="10">
        <v>289.2</v>
      </c>
      <c r="I49" s="10">
        <v>289.60000000000002</v>
      </c>
      <c r="J49" s="10">
        <v>297.39999999999998</v>
      </c>
      <c r="K49" s="10">
        <v>344.4</v>
      </c>
      <c r="L49" s="10">
        <v>385.8</v>
      </c>
      <c r="M49" s="10">
        <v>445</v>
      </c>
      <c r="N49" s="10">
        <v>465.3</v>
      </c>
      <c r="O49" s="10">
        <v>480.5</v>
      </c>
      <c r="P49" s="10">
        <v>471.5</v>
      </c>
      <c r="Q49" s="10">
        <v>475</v>
      </c>
      <c r="R49" s="10">
        <v>435.7</v>
      </c>
      <c r="S49" s="10">
        <v>451.7</v>
      </c>
      <c r="T49" s="10">
        <v>451.5</v>
      </c>
      <c r="U49" s="10">
        <v>448</v>
      </c>
      <c r="V49" s="10">
        <v>436.9</v>
      </c>
      <c r="W49" s="10">
        <v>419.4</v>
      </c>
    </row>
    <row r="50" spans="1:23">
      <c r="A50" s="1" t="s">
        <v>16</v>
      </c>
      <c r="B50" s="4">
        <v>4751.8999999999996</v>
      </c>
      <c r="C50" s="1">
        <v>778.5</v>
      </c>
      <c r="D50" s="32">
        <v>792.1</v>
      </c>
      <c r="E50" s="33">
        <v>891</v>
      </c>
      <c r="F50" s="34">
        <v>897.6</v>
      </c>
      <c r="G50" s="10">
        <v>904.6</v>
      </c>
      <c r="H50" s="10">
        <v>901.4</v>
      </c>
      <c r="I50" s="10">
        <v>922.3</v>
      </c>
      <c r="J50" s="10">
        <v>956.2</v>
      </c>
      <c r="K50" s="10">
        <v>1050.4000000000001</v>
      </c>
      <c r="L50" s="10">
        <v>1110.2</v>
      </c>
      <c r="M50" s="10">
        <v>1290.5999999999999</v>
      </c>
      <c r="N50" s="10">
        <v>1266.3</v>
      </c>
      <c r="O50" s="10">
        <v>1236.7</v>
      </c>
      <c r="P50" s="10">
        <v>1215.5</v>
      </c>
      <c r="Q50" s="10">
        <v>1245</v>
      </c>
      <c r="R50" s="10">
        <v>1129</v>
      </c>
      <c r="S50" s="10">
        <v>1072</v>
      </c>
      <c r="T50" s="10">
        <v>1098.3</v>
      </c>
      <c r="U50" s="10">
        <v>1108.3</v>
      </c>
      <c r="V50" s="10">
        <v>1081.5</v>
      </c>
      <c r="W50" s="10">
        <v>1077</v>
      </c>
    </row>
    <row r="51" spans="1:23">
      <c r="A51" s="1" t="s">
        <v>17</v>
      </c>
      <c r="B51" s="4">
        <v>5522</v>
      </c>
      <c r="C51" s="1">
        <v>701.7</v>
      </c>
      <c r="D51" s="32">
        <v>695.9</v>
      </c>
      <c r="E51" s="33">
        <v>700.6</v>
      </c>
      <c r="F51" s="34">
        <v>711.3</v>
      </c>
      <c r="G51" s="10">
        <v>719.2</v>
      </c>
      <c r="H51" s="10">
        <v>714.4</v>
      </c>
      <c r="I51" s="10">
        <v>734.7</v>
      </c>
      <c r="J51" s="10">
        <v>751.7</v>
      </c>
      <c r="K51" s="10">
        <v>839.1</v>
      </c>
      <c r="L51" s="10">
        <v>881.2</v>
      </c>
      <c r="M51" s="10">
        <v>1076</v>
      </c>
      <c r="N51" s="10">
        <v>1108.9000000000001</v>
      </c>
      <c r="O51" s="10">
        <v>1125.9000000000001</v>
      </c>
      <c r="P51" s="10">
        <v>1145</v>
      </c>
      <c r="Q51" s="10">
        <v>1126</v>
      </c>
      <c r="R51" s="10">
        <v>967.3</v>
      </c>
      <c r="S51" s="10">
        <v>968</v>
      </c>
      <c r="T51" s="10">
        <v>964.9</v>
      </c>
      <c r="U51" s="10">
        <v>915.4</v>
      </c>
      <c r="V51" s="10">
        <v>873.9</v>
      </c>
      <c r="W51" s="10">
        <v>786.9</v>
      </c>
    </row>
    <row r="52" spans="1:23">
      <c r="A52" s="1" t="s">
        <v>18</v>
      </c>
      <c r="B52" s="4">
        <v>2467.5</v>
      </c>
      <c r="C52" s="1">
        <v>502.4</v>
      </c>
      <c r="D52" s="32">
        <v>509.9</v>
      </c>
      <c r="E52" s="33">
        <v>511.8</v>
      </c>
      <c r="F52" s="34">
        <v>520.29999999999995</v>
      </c>
      <c r="G52" s="10">
        <v>466.5</v>
      </c>
      <c r="H52" s="10">
        <v>470.3</v>
      </c>
      <c r="I52" s="10">
        <v>487.1</v>
      </c>
      <c r="J52" s="10">
        <v>510.3</v>
      </c>
      <c r="K52" s="10">
        <v>586.1</v>
      </c>
      <c r="L52" s="10">
        <v>598</v>
      </c>
      <c r="M52" s="10">
        <v>696.5</v>
      </c>
      <c r="N52" s="10">
        <v>706.8</v>
      </c>
      <c r="O52" s="10">
        <v>712.3</v>
      </c>
      <c r="P52" s="10">
        <v>719.3</v>
      </c>
      <c r="Q52" s="10">
        <v>720.3</v>
      </c>
      <c r="R52" s="10">
        <v>653.29999999999995</v>
      </c>
      <c r="S52" s="10">
        <v>653.79999999999995</v>
      </c>
      <c r="T52" s="10">
        <v>631.20000000000005</v>
      </c>
      <c r="U52" s="10">
        <v>643.6</v>
      </c>
      <c r="V52" s="10">
        <v>639.79999999999995</v>
      </c>
      <c r="W52" s="10">
        <v>626</v>
      </c>
    </row>
    <row r="53" spans="1:23">
      <c r="A53" s="1" t="s">
        <v>19</v>
      </c>
      <c r="B53" s="4">
        <v>3468.7</v>
      </c>
      <c r="C53" s="1">
        <v>401.6</v>
      </c>
      <c r="D53" s="32">
        <v>393.6</v>
      </c>
      <c r="E53" s="33">
        <v>406.3</v>
      </c>
      <c r="F53" s="34">
        <v>415.5</v>
      </c>
      <c r="G53" s="10">
        <v>435.4</v>
      </c>
      <c r="H53" s="10">
        <v>454.7</v>
      </c>
      <c r="I53" s="10">
        <v>481</v>
      </c>
      <c r="J53" s="10">
        <v>505.7</v>
      </c>
      <c r="K53" s="10">
        <v>551.4</v>
      </c>
      <c r="L53" s="10">
        <v>567.5</v>
      </c>
      <c r="M53" s="10">
        <v>601</v>
      </c>
      <c r="N53" s="10">
        <v>597.9</v>
      </c>
      <c r="O53" s="10">
        <v>579.1</v>
      </c>
      <c r="P53" s="10">
        <v>568.4</v>
      </c>
      <c r="Q53" s="10">
        <v>572.29999999999995</v>
      </c>
      <c r="R53" s="10">
        <v>546.29999999999995</v>
      </c>
      <c r="S53" s="10">
        <v>596.70000000000005</v>
      </c>
      <c r="T53" s="10">
        <v>604.9</v>
      </c>
      <c r="U53" s="10">
        <v>606</v>
      </c>
      <c r="V53" s="10">
        <v>589.9</v>
      </c>
      <c r="W53" s="10">
        <v>585.29999999999995</v>
      </c>
    </row>
    <row r="54" spans="1:23">
      <c r="A54" s="1" t="s">
        <v>20</v>
      </c>
      <c r="B54" s="4">
        <v>3966.7</v>
      </c>
      <c r="C54" s="1">
        <v>781.1</v>
      </c>
      <c r="D54" s="32">
        <v>830.7</v>
      </c>
      <c r="E54" s="33">
        <v>904.3</v>
      </c>
      <c r="F54" s="34">
        <v>954.4</v>
      </c>
      <c r="G54" s="10">
        <v>1001.5</v>
      </c>
      <c r="H54" s="10">
        <v>1007.9</v>
      </c>
      <c r="I54" s="10">
        <v>1055</v>
      </c>
      <c r="J54" s="10">
        <v>1118.5</v>
      </c>
      <c r="K54" s="10">
        <v>1238.2</v>
      </c>
      <c r="L54" s="10">
        <v>1304</v>
      </c>
      <c r="M54" s="10">
        <v>1967</v>
      </c>
      <c r="N54" s="10">
        <v>1973.3</v>
      </c>
      <c r="O54" s="10">
        <v>1948</v>
      </c>
      <c r="P54" s="10">
        <v>1957.6</v>
      </c>
      <c r="Q54" s="10">
        <v>1963.2</v>
      </c>
      <c r="R54" s="10">
        <v>1994.1</v>
      </c>
      <c r="S54" s="10">
        <v>2064.6</v>
      </c>
      <c r="T54" s="10">
        <v>2085.3000000000002</v>
      </c>
      <c r="U54" s="10">
        <v>2110.9</v>
      </c>
      <c r="V54" s="10">
        <v>2066.6</v>
      </c>
      <c r="W54" s="10">
        <v>1990</v>
      </c>
    </row>
    <row r="55" spans="1:23">
      <c r="A55" s="1" t="s">
        <v>21</v>
      </c>
      <c r="B55" s="4">
        <v>2570.5</v>
      </c>
      <c r="C55" s="1">
        <v>271.7</v>
      </c>
      <c r="D55" s="32">
        <v>276.2</v>
      </c>
      <c r="E55" s="33">
        <v>283.60000000000002</v>
      </c>
      <c r="F55" s="34">
        <v>283.5</v>
      </c>
      <c r="G55" s="10">
        <v>288.10000000000002</v>
      </c>
      <c r="H55" s="10">
        <v>292.8</v>
      </c>
      <c r="I55" s="10">
        <v>301.39999999999998</v>
      </c>
      <c r="J55" s="10">
        <v>316.7</v>
      </c>
      <c r="K55" s="10">
        <v>341.6</v>
      </c>
      <c r="L55" s="10">
        <v>358</v>
      </c>
      <c r="M55" s="10">
        <v>403</v>
      </c>
      <c r="N55" s="10">
        <v>401.5</v>
      </c>
      <c r="O55" s="10">
        <v>405.4</v>
      </c>
      <c r="P55" s="10">
        <v>401.4</v>
      </c>
      <c r="Q55" s="10">
        <v>402.3</v>
      </c>
      <c r="R55" s="10">
        <v>386.8</v>
      </c>
      <c r="S55" s="10">
        <v>404.1</v>
      </c>
      <c r="T55" s="10">
        <v>410.4</v>
      </c>
      <c r="U55" s="10">
        <v>410.3</v>
      </c>
      <c r="V55" s="10">
        <v>395.8</v>
      </c>
      <c r="W55" s="10">
        <v>390.8</v>
      </c>
    </row>
    <row r="56" spans="1:23">
      <c r="A56" s="1" t="s">
        <v>22</v>
      </c>
      <c r="B56" s="4">
        <v>341.7</v>
      </c>
      <c r="C56" s="1">
        <v>73.5</v>
      </c>
      <c r="D56" s="32">
        <v>74.599999999999994</v>
      </c>
      <c r="E56" s="33">
        <v>74.7</v>
      </c>
      <c r="F56" s="34">
        <v>75.5</v>
      </c>
      <c r="G56" s="10">
        <v>77.2</v>
      </c>
      <c r="H56" s="10">
        <v>76.8</v>
      </c>
      <c r="I56" s="10">
        <v>79.3</v>
      </c>
      <c r="J56" s="10">
        <v>81.3</v>
      </c>
      <c r="K56" s="10">
        <v>85.1</v>
      </c>
      <c r="L56" s="10">
        <v>90.1</v>
      </c>
      <c r="M56" s="10">
        <v>98.8</v>
      </c>
      <c r="N56" s="10">
        <v>101.5</v>
      </c>
      <c r="O56" s="10">
        <v>100.4</v>
      </c>
      <c r="P56" s="10">
        <v>101.2</v>
      </c>
      <c r="Q56" s="10">
        <v>105.6</v>
      </c>
      <c r="R56" s="10">
        <v>99.6</v>
      </c>
      <c r="S56" s="10">
        <v>102.2</v>
      </c>
      <c r="T56" s="10">
        <v>108.5</v>
      </c>
      <c r="U56" s="10">
        <v>113.7</v>
      </c>
      <c r="V56" s="10">
        <v>109.2</v>
      </c>
      <c r="W56" s="10">
        <v>102.1</v>
      </c>
    </row>
    <row r="57" spans="1:23">
      <c r="A57" s="1" t="s">
        <v>23</v>
      </c>
      <c r="B57" s="4">
        <v>1640.2</v>
      </c>
      <c r="C57" s="1">
        <v>210.2</v>
      </c>
      <c r="D57" s="32">
        <v>213.6</v>
      </c>
      <c r="E57" s="33">
        <v>215.5</v>
      </c>
      <c r="F57" s="34">
        <v>219.7</v>
      </c>
      <c r="G57" s="10">
        <v>229.7</v>
      </c>
      <c r="H57" s="10">
        <v>241.7</v>
      </c>
      <c r="I57" s="10">
        <v>248.8</v>
      </c>
      <c r="J57" s="10">
        <v>266.39999999999998</v>
      </c>
      <c r="K57" s="10">
        <v>337.2</v>
      </c>
      <c r="L57" s="10">
        <v>353.2</v>
      </c>
      <c r="M57" s="10">
        <v>402</v>
      </c>
      <c r="N57" s="10">
        <v>414.5</v>
      </c>
      <c r="O57" s="10">
        <v>415.6</v>
      </c>
      <c r="P57" s="10">
        <v>412.9</v>
      </c>
      <c r="Q57" s="10">
        <v>409.5</v>
      </c>
      <c r="R57" s="10">
        <v>391.2</v>
      </c>
      <c r="S57" s="10">
        <v>374.4</v>
      </c>
      <c r="T57" s="10">
        <v>370.8</v>
      </c>
      <c r="U57" s="10">
        <v>358.1</v>
      </c>
      <c r="V57" s="10">
        <v>345.2</v>
      </c>
      <c r="W57" s="10">
        <v>337.4</v>
      </c>
    </row>
    <row r="58" spans="1:23">
      <c r="A58" s="1" t="s">
        <v>24</v>
      </c>
      <c r="B58" s="4">
        <v>4408.8</v>
      </c>
      <c r="C58" s="1">
        <v>505.7</v>
      </c>
      <c r="D58" s="32">
        <v>500.1</v>
      </c>
      <c r="E58" s="33">
        <v>512.70000000000005</v>
      </c>
      <c r="F58" s="34">
        <v>520.6</v>
      </c>
      <c r="G58" s="10">
        <v>539.4</v>
      </c>
      <c r="H58" s="10">
        <v>550.9</v>
      </c>
      <c r="I58" s="10">
        <v>564.4</v>
      </c>
      <c r="J58" s="10">
        <v>570.6</v>
      </c>
      <c r="K58" s="10">
        <v>614</v>
      </c>
      <c r="L58" s="10">
        <v>640.9</v>
      </c>
      <c r="M58" s="10">
        <v>846.2</v>
      </c>
      <c r="N58" s="10">
        <v>808.7</v>
      </c>
      <c r="O58" s="10">
        <v>795.5</v>
      </c>
      <c r="P58" s="10">
        <v>787.5</v>
      </c>
      <c r="Q58" s="10">
        <v>795.6</v>
      </c>
      <c r="R58" s="10">
        <v>780.6</v>
      </c>
      <c r="S58" s="10">
        <v>788.9</v>
      </c>
      <c r="T58" s="10">
        <v>861.8</v>
      </c>
      <c r="U58" s="10">
        <v>871.5</v>
      </c>
      <c r="V58" s="10">
        <v>881.4</v>
      </c>
      <c r="W58" s="10">
        <v>883.6</v>
      </c>
    </row>
    <row r="59" spans="1:23">
      <c r="A59" s="1" t="s">
        <v>25</v>
      </c>
      <c r="B59" s="4">
        <v>2081.4</v>
      </c>
      <c r="C59" s="1">
        <v>197.5</v>
      </c>
      <c r="D59" s="32">
        <v>202.5</v>
      </c>
      <c r="E59" s="33">
        <v>210.6</v>
      </c>
      <c r="F59" s="34">
        <v>210.5</v>
      </c>
      <c r="G59" s="10">
        <v>216.6</v>
      </c>
      <c r="H59" s="10">
        <v>211</v>
      </c>
      <c r="I59" s="10">
        <v>218.7</v>
      </c>
      <c r="J59" s="10">
        <v>224.3</v>
      </c>
      <c r="K59" s="10">
        <v>241</v>
      </c>
      <c r="L59" s="10">
        <v>269.5</v>
      </c>
      <c r="M59" s="10">
        <v>296.7</v>
      </c>
      <c r="N59" s="10">
        <v>304.7</v>
      </c>
      <c r="O59" s="10">
        <v>307.5</v>
      </c>
      <c r="P59" s="10">
        <v>310.5</v>
      </c>
      <c r="Q59" s="10">
        <v>312.3</v>
      </c>
      <c r="R59" s="10">
        <v>308.5</v>
      </c>
      <c r="S59" s="10">
        <v>321.10000000000002</v>
      </c>
      <c r="T59" s="10">
        <v>335.3</v>
      </c>
      <c r="U59" s="10">
        <v>336.7</v>
      </c>
      <c r="V59" s="10">
        <v>327.3</v>
      </c>
      <c r="W59" s="10">
        <v>310.8</v>
      </c>
    </row>
    <row r="60" spans="1:23">
      <c r="A60" s="1" t="s">
        <v>26</v>
      </c>
      <c r="B60" s="4">
        <v>2341</v>
      </c>
      <c r="C60" s="1">
        <v>253.3</v>
      </c>
      <c r="D60" s="32">
        <v>245.9</v>
      </c>
      <c r="E60" s="33">
        <v>247</v>
      </c>
      <c r="F60" s="34">
        <v>259.2</v>
      </c>
      <c r="G60" s="10">
        <v>296.3</v>
      </c>
      <c r="H60" s="10">
        <v>303.5</v>
      </c>
      <c r="I60" s="10">
        <v>312</v>
      </c>
      <c r="J60" s="10">
        <v>322.8</v>
      </c>
      <c r="K60" s="10">
        <v>350.1</v>
      </c>
      <c r="L60" s="10">
        <v>392.7</v>
      </c>
      <c r="M60" s="10">
        <v>428.1</v>
      </c>
      <c r="N60" s="10">
        <v>419.6</v>
      </c>
      <c r="O60" s="10">
        <v>414.7</v>
      </c>
      <c r="P60" s="10">
        <v>419</v>
      </c>
      <c r="Q60" s="10">
        <v>423</v>
      </c>
      <c r="R60" s="10">
        <v>427</v>
      </c>
      <c r="S60" s="10">
        <v>367.5</v>
      </c>
      <c r="T60" s="10">
        <v>358.2</v>
      </c>
      <c r="U60" s="10">
        <v>358.1</v>
      </c>
      <c r="V60" s="10">
        <v>355.3</v>
      </c>
      <c r="W60" s="10">
        <v>345</v>
      </c>
    </row>
    <row r="61" spans="1:23">
      <c r="A61" s="1" t="s">
        <v>27</v>
      </c>
      <c r="B61" s="4">
        <v>1873.1</v>
      </c>
      <c r="C61" s="1">
        <v>330.3</v>
      </c>
      <c r="D61" s="32">
        <v>331.6</v>
      </c>
      <c r="E61" s="33">
        <v>334.2</v>
      </c>
      <c r="F61" s="34">
        <v>334.8</v>
      </c>
      <c r="G61" s="10">
        <v>342</v>
      </c>
      <c r="H61" s="10">
        <v>344.4</v>
      </c>
      <c r="I61" s="10">
        <v>352.4</v>
      </c>
      <c r="J61" s="10">
        <v>364.8</v>
      </c>
      <c r="K61" s="10">
        <v>393.7</v>
      </c>
      <c r="L61" s="10">
        <v>411.2</v>
      </c>
      <c r="M61" s="10">
        <v>505.3</v>
      </c>
      <c r="N61" s="10">
        <v>516.5</v>
      </c>
      <c r="O61" s="10">
        <v>511.8</v>
      </c>
      <c r="P61" s="10">
        <v>511.4</v>
      </c>
      <c r="Q61" s="10">
        <v>511.9</v>
      </c>
      <c r="R61" s="10">
        <v>493.2</v>
      </c>
      <c r="S61" s="10">
        <v>501.3</v>
      </c>
      <c r="T61" s="10">
        <v>489.6</v>
      </c>
      <c r="U61" s="10">
        <v>476</v>
      </c>
      <c r="V61" s="10">
        <v>471.6</v>
      </c>
      <c r="W61" s="10">
        <v>456.4</v>
      </c>
    </row>
    <row r="62" spans="1:23">
      <c r="A62" s="1" t="s">
        <v>28</v>
      </c>
      <c r="B62" s="4">
        <v>1254.9000000000001</v>
      </c>
      <c r="C62" s="1">
        <v>195.4</v>
      </c>
      <c r="D62" s="32">
        <v>193.6</v>
      </c>
      <c r="E62" s="33">
        <v>194.3</v>
      </c>
      <c r="F62" s="34">
        <v>194.5</v>
      </c>
      <c r="G62" s="10">
        <v>195</v>
      </c>
      <c r="H62" s="10">
        <v>192.5</v>
      </c>
      <c r="I62" s="10">
        <v>193</v>
      </c>
      <c r="J62" s="10">
        <v>194.3</v>
      </c>
      <c r="K62" s="10">
        <v>199.3</v>
      </c>
      <c r="L62" s="10">
        <v>211.3</v>
      </c>
      <c r="M62" s="10">
        <v>256.60000000000002</v>
      </c>
      <c r="N62" s="10">
        <v>264.7</v>
      </c>
      <c r="O62" s="10">
        <v>261.8</v>
      </c>
      <c r="P62" s="10">
        <v>261</v>
      </c>
      <c r="Q62" s="10">
        <v>262</v>
      </c>
      <c r="R62" s="10">
        <v>246.7</v>
      </c>
      <c r="S62" s="10">
        <v>253</v>
      </c>
      <c r="T62" s="10">
        <v>262.2</v>
      </c>
      <c r="U62" s="10">
        <v>261.3</v>
      </c>
      <c r="V62" s="10">
        <v>257.5</v>
      </c>
      <c r="W62" s="10">
        <v>234.1</v>
      </c>
    </row>
    <row r="63" spans="1:23">
      <c r="A63" s="1" t="s">
        <v>29</v>
      </c>
      <c r="B63" s="4">
        <v>247.3</v>
      </c>
      <c r="C63" s="1">
        <v>42.7</v>
      </c>
      <c r="D63" s="32">
        <v>42.5</v>
      </c>
      <c r="E63" s="33">
        <v>42.6</v>
      </c>
      <c r="F63" s="34">
        <v>43.2</v>
      </c>
      <c r="G63" s="10">
        <v>45.4</v>
      </c>
      <c r="H63" s="10">
        <v>47</v>
      </c>
      <c r="I63" s="10">
        <v>50.6</v>
      </c>
      <c r="J63" s="10">
        <v>52.6</v>
      </c>
      <c r="K63" s="10">
        <v>60.6</v>
      </c>
      <c r="L63" s="10">
        <v>61.7</v>
      </c>
      <c r="M63" s="10">
        <v>64.2</v>
      </c>
      <c r="N63" s="10">
        <v>63.2</v>
      </c>
      <c r="O63" s="10">
        <v>62.7</v>
      </c>
      <c r="P63" s="10">
        <v>63.1</v>
      </c>
      <c r="Q63" s="10">
        <v>63.5</v>
      </c>
      <c r="R63" s="10">
        <v>62.7</v>
      </c>
      <c r="S63" s="10">
        <v>67</v>
      </c>
      <c r="T63" s="10">
        <v>66.400000000000006</v>
      </c>
      <c r="U63" s="10">
        <v>67.099999999999994</v>
      </c>
      <c r="V63" s="10">
        <v>65.8</v>
      </c>
      <c r="W63" s="10">
        <v>65.900000000000006</v>
      </c>
    </row>
    <row r="64" spans="1:23">
      <c r="A64" s="1" t="s">
        <v>30</v>
      </c>
      <c r="B64" s="4">
        <v>281.5</v>
      </c>
      <c r="C64" s="1">
        <v>61.6</v>
      </c>
      <c r="D64" s="32">
        <v>60.4</v>
      </c>
      <c r="E64" s="33">
        <v>59.7</v>
      </c>
      <c r="F64" s="34">
        <v>58.7</v>
      </c>
      <c r="G64" s="10">
        <v>58.2</v>
      </c>
      <c r="H64" s="10">
        <v>57.1</v>
      </c>
      <c r="I64" s="10">
        <v>58.1</v>
      </c>
      <c r="J64" s="10">
        <v>59.3</v>
      </c>
      <c r="K64" s="10">
        <v>60.9</v>
      </c>
      <c r="L64" s="10">
        <v>67.400000000000006</v>
      </c>
      <c r="M64" s="10">
        <v>72.2</v>
      </c>
      <c r="N64" s="10">
        <v>73.2</v>
      </c>
      <c r="O64" s="10">
        <v>73.099999999999994</v>
      </c>
      <c r="P64" s="10">
        <v>70.7</v>
      </c>
      <c r="Q64" s="10">
        <v>71.599999999999994</v>
      </c>
      <c r="R64" s="10">
        <v>68</v>
      </c>
      <c r="S64" s="10">
        <v>70</v>
      </c>
      <c r="T64" s="10">
        <v>69.099999999999994</v>
      </c>
      <c r="U64" s="10">
        <v>70.7</v>
      </c>
      <c r="V64" s="10">
        <v>71.2</v>
      </c>
      <c r="W64" s="10">
        <v>74.2</v>
      </c>
    </row>
    <row r="65" spans="1:23">
      <c r="A65" s="1" t="s">
        <v>31</v>
      </c>
      <c r="B65" s="4">
        <v>701.5</v>
      </c>
      <c r="C65" s="1">
        <v>244.7</v>
      </c>
      <c r="D65" s="32">
        <v>243.5</v>
      </c>
      <c r="E65" s="33">
        <v>244.7</v>
      </c>
      <c r="F65" s="34">
        <v>245.1</v>
      </c>
      <c r="G65" s="10">
        <v>247.8</v>
      </c>
      <c r="H65" s="10">
        <v>248.2</v>
      </c>
      <c r="I65" s="10">
        <v>249.4</v>
      </c>
      <c r="J65" s="10">
        <v>255</v>
      </c>
      <c r="K65" s="10">
        <v>279.39999999999998</v>
      </c>
      <c r="L65" s="10">
        <v>288.8</v>
      </c>
      <c r="M65" s="10">
        <v>309.5</v>
      </c>
      <c r="N65" s="10">
        <v>316.60000000000002</v>
      </c>
      <c r="O65" s="10">
        <v>317.2</v>
      </c>
      <c r="P65" s="10">
        <v>320.5</v>
      </c>
      <c r="Q65" s="10">
        <v>323.10000000000002</v>
      </c>
      <c r="R65" s="10">
        <v>305.2</v>
      </c>
      <c r="S65" s="10">
        <v>318.8</v>
      </c>
      <c r="T65" s="10">
        <v>323</v>
      </c>
      <c r="U65" s="10">
        <v>324.2</v>
      </c>
      <c r="V65" s="10">
        <v>317.10000000000002</v>
      </c>
      <c r="W65" s="10">
        <v>313.39999999999998</v>
      </c>
    </row>
    <row r="66" spans="1:23">
      <c r="D66" s="35"/>
    </row>
    <row r="68" spans="1:23">
      <c r="B68" s="41" t="s">
        <v>42</v>
      </c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</row>
    <row r="69" spans="1:23">
      <c r="A69" s="1" t="s">
        <v>1</v>
      </c>
      <c r="B69" s="1">
        <v>2002</v>
      </c>
      <c r="C69" s="1">
        <v>2003</v>
      </c>
      <c r="D69" s="1">
        <v>2004</v>
      </c>
      <c r="E69" s="1">
        <v>2005</v>
      </c>
      <c r="F69" s="1">
        <v>2006</v>
      </c>
      <c r="G69" s="1">
        <v>2007</v>
      </c>
      <c r="H69" s="1">
        <v>2008</v>
      </c>
      <c r="I69" s="1">
        <v>2009</v>
      </c>
      <c r="J69" s="1">
        <v>2010</v>
      </c>
      <c r="K69" s="1">
        <v>2011</v>
      </c>
      <c r="L69" s="1">
        <v>2012</v>
      </c>
      <c r="M69" s="1">
        <v>2013</v>
      </c>
      <c r="N69" s="1">
        <v>2014</v>
      </c>
      <c r="O69" s="1">
        <v>2015</v>
      </c>
      <c r="P69" s="1">
        <v>2016</v>
      </c>
      <c r="Q69" s="1">
        <v>2017</v>
      </c>
      <c r="R69" s="1">
        <v>2018</v>
      </c>
      <c r="S69" s="1">
        <v>2019</v>
      </c>
      <c r="T69" s="1">
        <v>2020</v>
      </c>
      <c r="U69" s="1">
        <v>2021</v>
      </c>
      <c r="V69" s="1">
        <v>2022</v>
      </c>
      <c r="W69" s="1">
        <v>2023</v>
      </c>
    </row>
    <row r="70" spans="1:23">
      <c r="A70" s="1" t="s">
        <v>2</v>
      </c>
      <c r="B70" s="1">
        <v>8.1999999999999993</v>
      </c>
      <c r="C70" s="32">
        <v>14</v>
      </c>
      <c r="D70" s="32">
        <v>15.4</v>
      </c>
      <c r="E70" s="33">
        <v>15.8</v>
      </c>
      <c r="F70" s="1">
        <v>18.5</v>
      </c>
      <c r="G70" s="10">
        <v>18.5</v>
      </c>
      <c r="H70" s="10">
        <v>20.8</v>
      </c>
      <c r="I70" s="10">
        <v>22.7</v>
      </c>
      <c r="J70" s="10">
        <v>25.4</v>
      </c>
      <c r="K70" s="10">
        <v>27.2</v>
      </c>
      <c r="L70" s="10">
        <v>32.9</v>
      </c>
      <c r="M70" s="10">
        <v>37.6</v>
      </c>
      <c r="N70" s="10">
        <v>39.1</v>
      </c>
      <c r="O70" s="10">
        <v>43.2</v>
      </c>
      <c r="P70" s="10">
        <v>47.2</v>
      </c>
      <c r="Q70" s="10">
        <v>51.4</v>
      </c>
      <c r="R70" s="10">
        <v>54.4</v>
      </c>
      <c r="S70" s="10">
        <v>54.7</v>
      </c>
      <c r="T70" s="10">
        <v>64.5</v>
      </c>
      <c r="U70" s="10">
        <v>62.8</v>
      </c>
      <c r="V70" s="10">
        <v>61.1</v>
      </c>
      <c r="W70" s="10">
        <v>58.6</v>
      </c>
    </row>
    <row r="71" spans="1:23">
      <c r="A71" s="1" t="s">
        <v>3</v>
      </c>
      <c r="B71" s="1">
        <v>4.0999999999999996</v>
      </c>
      <c r="C71" s="32">
        <v>5.2</v>
      </c>
      <c r="D71" s="32">
        <v>5.0999999999999996</v>
      </c>
      <c r="E71" s="33">
        <v>5.0999999999999996</v>
      </c>
      <c r="F71" s="1">
        <v>5.2</v>
      </c>
      <c r="G71" s="10">
        <v>5.2</v>
      </c>
      <c r="H71" s="10">
        <v>5.5</v>
      </c>
      <c r="I71" s="10">
        <v>6.2</v>
      </c>
      <c r="J71" s="10">
        <v>6.7</v>
      </c>
      <c r="K71" s="10">
        <v>7</v>
      </c>
      <c r="L71" s="10">
        <v>7.7</v>
      </c>
      <c r="M71" s="10">
        <v>7.8</v>
      </c>
      <c r="N71" s="10">
        <v>8.1</v>
      </c>
      <c r="O71" s="10">
        <v>8.9</v>
      </c>
      <c r="P71" s="10">
        <v>12.1</v>
      </c>
      <c r="Q71" s="10">
        <v>16</v>
      </c>
      <c r="R71" s="10">
        <v>19.2</v>
      </c>
      <c r="S71" s="10">
        <v>17.100000000000001</v>
      </c>
      <c r="T71" s="10">
        <v>19.8</v>
      </c>
      <c r="U71" s="10">
        <v>18</v>
      </c>
      <c r="V71" s="10">
        <v>15.8</v>
      </c>
      <c r="W71" s="10">
        <v>13.8</v>
      </c>
    </row>
    <row r="72" spans="1:23">
      <c r="A72" s="1" t="s">
        <v>4</v>
      </c>
      <c r="B72" s="1">
        <v>18.100000000000001</v>
      </c>
      <c r="C72" s="32">
        <v>17.8</v>
      </c>
      <c r="D72" s="32">
        <v>17.7</v>
      </c>
      <c r="E72" s="33">
        <v>18.100000000000001</v>
      </c>
      <c r="F72" s="1">
        <v>19.100000000000001</v>
      </c>
      <c r="G72" s="10">
        <v>19.100000000000001</v>
      </c>
      <c r="H72" s="10">
        <v>19.600000000000001</v>
      </c>
      <c r="I72" s="10">
        <v>22.2</v>
      </c>
      <c r="J72" s="10">
        <v>23.4</v>
      </c>
      <c r="K72" s="10">
        <v>24.2</v>
      </c>
      <c r="L72" s="10">
        <v>23.8</v>
      </c>
      <c r="M72" s="10">
        <v>24.7</v>
      </c>
      <c r="N72" s="10">
        <v>25.6</v>
      </c>
      <c r="O72" s="10">
        <v>27.7</v>
      </c>
      <c r="P72" s="10">
        <v>29.9</v>
      </c>
      <c r="Q72" s="10">
        <v>32.200000000000003</v>
      </c>
      <c r="R72" s="10">
        <v>34.6</v>
      </c>
      <c r="S72" s="10">
        <v>36.1</v>
      </c>
      <c r="T72" s="10">
        <v>37</v>
      </c>
      <c r="U72" s="10">
        <v>36.4</v>
      </c>
      <c r="V72" s="10">
        <v>36.700000000000003</v>
      </c>
      <c r="W72" s="10">
        <v>32.200000000000003</v>
      </c>
    </row>
    <row r="73" spans="1:23">
      <c r="A73" s="1" t="s">
        <v>5</v>
      </c>
      <c r="B73" s="1">
        <v>10.9</v>
      </c>
      <c r="C73" s="32">
        <v>11.7</v>
      </c>
      <c r="D73" s="32">
        <v>11.5</v>
      </c>
      <c r="E73" s="33">
        <v>12.1</v>
      </c>
      <c r="F73" s="1">
        <v>12.1</v>
      </c>
      <c r="G73" s="10">
        <v>12.1</v>
      </c>
      <c r="H73" s="10">
        <v>12.8</v>
      </c>
      <c r="I73" s="10">
        <v>13.9</v>
      </c>
      <c r="J73" s="10">
        <v>14</v>
      </c>
      <c r="K73" s="10">
        <v>13.8</v>
      </c>
      <c r="L73" s="10">
        <v>15</v>
      </c>
      <c r="M73" s="10">
        <v>15.8</v>
      </c>
      <c r="N73" s="10">
        <v>15.6</v>
      </c>
      <c r="O73" s="10">
        <v>15.6</v>
      </c>
      <c r="P73" s="10">
        <v>16.8</v>
      </c>
      <c r="Q73" s="10">
        <v>17.899999999999999</v>
      </c>
      <c r="R73" s="10">
        <v>18.600000000000001</v>
      </c>
      <c r="S73" s="10">
        <v>20.8</v>
      </c>
      <c r="T73" s="10">
        <v>30</v>
      </c>
      <c r="U73" s="10">
        <v>27.2</v>
      </c>
      <c r="V73" s="10">
        <v>26.3</v>
      </c>
      <c r="W73" s="10">
        <v>23.1</v>
      </c>
    </row>
    <row r="74" spans="1:23">
      <c r="A74" s="1" t="s">
        <v>6</v>
      </c>
      <c r="B74" s="1">
        <v>7.7</v>
      </c>
      <c r="C74" s="32">
        <v>7.6</v>
      </c>
      <c r="D74" s="32">
        <v>7.7</v>
      </c>
      <c r="E74" s="33">
        <v>8.1</v>
      </c>
      <c r="F74" s="1">
        <v>8.3000000000000007</v>
      </c>
      <c r="G74" s="10">
        <v>8.3000000000000007</v>
      </c>
      <c r="H74" s="10">
        <v>8.6</v>
      </c>
      <c r="I74" s="10">
        <v>9</v>
      </c>
      <c r="J74" s="10">
        <v>9.9</v>
      </c>
      <c r="K74" s="10">
        <v>10.1</v>
      </c>
      <c r="L74" s="10">
        <v>10.4</v>
      </c>
      <c r="M74" s="10">
        <v>10.8</v>
      </c>
      <c r="N74" s="10">
        <v>11.1</v>
      </c>
      <c r="O74" s="10">
        <v>11.3</v>
      </c>
      <c r="P74" s="10">
        <v>11.6</v>
      </c>
      <c r="Q74" s="10">
        <v>11.8</v>
      </c>
      <c r="R74" s="10">
        <v>11.7</v>
      </c>
      <c r="S74" s="10">
        <v>14.5</v>
      </c>
      <c r="T74" s="10">
        <v>20.7</v>
      </c>
      <c r="U74" s="10">
        <v>21.2</v>
      </c>
      <c r="V74" s="10">
        <v>18.2</v>
      </c>
      <c r="W74" s="10">
        <v>16.399999999999999</v>
      </c>
    </row>
    <row r="75" spans="1:23">
      <c r="A75" s="1" t="s">
        <v>7</v>
      </c>
      <c r="B75" s="1">
        <v>17.8</v>
      </c>
      <c r="C75" s="32">
        <v>18.8</v>
      </c>
      <c r="D75" s="32">
        <v>18.3</v>
      </c>
      <c r="E75" s="33">
        <v>18.2</v>
      </c>
      <c r="F75" s="1">
        <v>18.7</v>
      </c>
      <c r="G75" s="10">
        <v>18.7</v>
      </c>
      <c r="H75" s="10">
        <v>19.600000000000001</v>
      </c>
      <c r="I75" s="10">
        <v>20.6</v>
      </c>
      <c r="J75" s="10">
        <v>20.2</v>
      </c>
      <c r="K75" s="10">
        <v>20.7</v>
      </c>
      <c r="L75" s="10">
        <v>22.4</v>
      </c>
      <c r="M75" s="10">
        <v>22.5</v>
      </c>
      <c r="N75" s="10">
        <v>23.2</v>
      </c>
      <c r="O75" s="10">
        <v>24.4</v>
      </c>
      <c r="P75" s="10">
        <v>26</v>
      </c>
      <c r="Q75" s="10">
        <v>27</v>
      </c>
      <c r="R75" s="10">
        <v>28.3</v>
      </c>
      <c r="S75" s="10">
        <v>28.5</v>
      </c>
      <c r="T75" s="10">
        <v>33.5</v>
      </c>
      <c r="U75" s="10">
        <v>32.200000000000003</v>
      </c>
      <c r="V75" s="10">
        <v>27</v>
      </c>
      <c r="W75" s="10">
        <v>23.8</v>
      </c>
    </row>
    <row r="76" spans="1:23">
      <c r="A76" s="1" t="s">
        <v>8</v>
      </c>
      <c r="B76" s="1">
        <v>9.5</v>
      </c>
      <c r="C76" s="32">
        <v>9.6</v>
      </c>
      <c r="D76" s="32">
        <v>9.3000000000000007</v>
      </c>
      <c r="E76" s="33">
        <v>9.3000000000000007</v>
      </c>
      <c r="F76" s="1">
        <v>8.9</v>
      </c>
      <c r="G76" s="10">
        <v>8.9</v>
      </c>
      <c r="H76" s="10">
        <v>9.1</v>
      </c>
      <c r="I76" s="10">
        <v>9.3000000000000007</v>
      </c>
      <c r="J76" s="10">
        <v>9.9</v>
      </c>
      <c r="K76" s="10">
        <v>10.199999999999999</v>
      </c>
      <c r="L76" s="10">
        <v>10.5</v>
      </c>
      <c r="M76" s="10">
        <v>10.9</v>
      </c>
      <c r="N76" s="10">
        <v>11</v>
      </c>
      <c r="O76" s="10">
        <v>11.5</v>
      </c>
      <c r="P76" s="10">
        <v>11.8</v>
      </c>
      <c r="Q76" s="10">
        <v>12.1</v>
      </c>
      <c r="R76" s="10">
        <v>12.2</v>
      </c>
      <c r="S76" s="10">
        <v>13.4</v>
      </c>
      <c r="T76" s="10">
        <v>17.5</v>
      </c>
      <c r="U76" s="10">
        <v>21.1</v>
      </c>
      <c r="V76" s="10">
        <v>20.3</v>
      </c>
      <c r="W76" s="10">
        <v>17</v>
      </c>
    </row>
    <row r="77" spans="1:23">
      <c r="A77" s="1" t="s">
        <v>9</v>
      </c>
      <c r="B77" s="1">
        <v>11.8</v>
      </c>
      <c r="C77" s="32">
        <v>11.7</v>
      </c>
      <c r="D77" s="32">
        <v>11.3</v>
      </c>
      <c r="E77" s="33">
        <v>11.5</v>
      </c>
      <c r="F77" s="1">
        <v>11.5</v>
      </c>
      <c r="G77" s="10">
        <v>11.5</v>
      </c>
      <c r="H77" s="10">
        <v>11.6</v>
      </c>
      <c r="I77" s="10">
        <v>12.2</v>
      </c>
      <c r="J77" s="10">
        <v>13.5</v>
      </c>
      <c r="K77" s="10">
        <v>14.2</v>
      </c>
      <c r="L77" s="10">
        <v>14.7</v>
      </c>
      <c r="M77" s="10">
        <v>16</v>
      </c>
      <c r="N77" s="10">
        <v>15.9</v>
      </c>
      <c r="O77" s="10">
        <v>16.899999999999999</v>
      </c>
      <c r="P77" s="10">
        <v>18.7</v>
      </c>
      <c r="Q77" s="10">
        <v>21.3</v>
      </c>
      <c r="R77" s="10">
        <v>22.7</v>
      </c>
      <c r="S77" s="10">
        <v>21.7</v>
      </c>
      <c r="T77" s="10">
        <v>23.4</v>
      </c>
      <c r="U77" s="10">
        <v>24.3</v>
      </c>
      <c r="V77" s="10">
        <v>20.8</v>
      </c>
      <c r="W77" s="10">
        <v>17</v>
      </c>
    </row>
    <row r="78" spans="1:23">
      <c r="A78" s="1" t="s">
        <v>10</v>
      </c>
      <c r="B78" s="1">
        <v>12.6</v>
      </c>
      <c r="C78" s="32">
        <v>14.8</v>
      </c>
      <c r="D78" s="32">
        <v>13.5</v>
      </c>
      <c r="E78" s="33">
        <v>15.8</v>
      </c>
      <c r="F78" s="1">
        <v>17.100000000000001</v>
      </c>
      <c r="G78" s="10">
        <v>17.100000000000001</v>
      </c>
      <c r="H78" s="10">
        <v>19.3</v>
      </c>
      <c r="I78" s="10">
        <v>20.7</v>
      </c>
      <c r="J78" s="10">
        <v>21.7</v>
      </c>
      <c r="K78" s="10">
        <v>23.6</v>
      </c>
      <c r="L78" s="10">
        <v>27.8</v>
      </c>
      <c r="M78" s="10">
        <v>29.5</v>
      </c>
      <c r="N78" s="10">
        <v>30</v>
      </c>
      <c r="O78" s="10">
        <v>33</v>
      </c>
      <c r="P78" s="10">
        <v>33.700000000000003</v>
      </c>
      <c r="Q78" s="10">
        <v>35.5</v>
      </c>
      <c r="R78" s="10">
        <v>34.200000000000003</v>
      </c>
      <c r="S78" s="10">
        <v>33.4</v>
      </c>
      <c r="T78" s="10">
        <v>37.9</v>
      </c>
      <c r="U78" s="10">
        <v>29.7</v>
      </c>
      <c r="V78" s="10">
        <v>32.4</v>
      </c>
      <c r="W78" s="10">
        <v>34.799999999999997</v>
      </c>
    </row>
    <row r="79" spans="1:23">
      <c r="A79" s="1" t="s">
        <v>11</v>
      </c>
      <c r="B79" s="1">
        <v>20.9</v>
      </c>
      <c r="C79" s="32">
        <v>21.5</v>
      </c>
      <c r="D79" s="32">
        <v>22.9</v>
      </c>
      <c r="E79" s="33">
        <v>22.2</v>
      </c>
      <c r="F79" s="1">
        <v>22.9</v>
      </c>
      <c r="G79" s="10">
        <v>22.9</v>
      </c>
      <c r="H79" s="10">
        <v>23.5</v>
      </c>
      <c r="I79" s="10">
        <v>25</v>
      </c>
      <c r="J79" s="10">
        <v>26.6</v>
      </c>
      <c r="K79" s="10">
        <v>26.9</v>
      </c>
      <c r="L79" s="10">
        <v>28.9</v>
      </c>
      <c r="M79" s="10">
        <v>29.4</v>
      </c>
      <c r="N79" s="10">
        <v>30.8</v>
      </c>
      <c r="O79" s="10">
        <v>33.299999999999997</v>
      </c>
      <c r="P79" s="10">
        <v>35.1</v>
      </c>
      <c r="Q79" s="10">
        <v>38.1</v>
      </c>
      <c r="R79" s="10">
        <v>40.299999999999997</v>
      </c>
      <c r="S79" s="10">
        <v>39.4</v>
      </c>
      <c r="T79" s="10">
        <v>38.9</v>
      </c>
      <c r="U79" s="10">
        <v>40.4</v>
      </c>
      <c r="V79" s="10">
        <v>43.5</v>
      </c>
      <c r="W79" s="10">
        <v>40.4</v>
      </c>
    </row>
    <row r="80" spans="1:23">
      <c r="A80" s="1" t="s">
        <v>12</v>
      </c>
      <c r="B80" s="1">
        <v>18.600000000000001</v>
      </c>
      <c r="C80" s="32">
        <v>18.3</v>
      </c>
      <c r="D80" s="32">
        <v>18.7</v>
      </c>
      <c r="E80" s="33">
        <v>19.100000000000001</v>
      </c>
      <c r="F80" s="1">
        <v>20.3</v>
      </c>
      <c r="G80" s="10">
        <v>20.3</v>
      </c>
      <c r="H80" s="10">
        <v>22.4</v>
      </c>
      <c r="I80" s="10">
        <v>25.5</v>
      </c>
      <c r="J80" s="10">
        <v>28</v>
      </c>
      <c r="K80" s="10">
        <v>29.4</v>
      </c>
      <c r="L80" s="10">
        <v>31.9</v>
      </c>
      <c r="M80" s="10">
        <v>36.4</v>
      </c>
      <c r="N80" s="10">
        <v>36.299999999999997</v>
      </c>
      <c r="O80" s="10">
        <v>38</v>
      </c>
      <c r="P80" s="10">
        <v>42.3</v>
      </c>
      <c r="Q80" s="10">
        <v>46.4</v>
      </c>
      <c r="R80" s="10">
        <v>48.5</v>
      </c>
      <c r="S80" s="10">
        <v>45</v>
      </c>
      <c r="T80" s="10">
        <v>47.6</v>
      </c>
      <c r="U80" s="10">
        <v>48.2</v>
      </c>
      <c r="V80" s="10">
        <v>46.7</v>
      </c>
      <c r="W80" s="10">
        <v>44.2</v>
      </c>
    </row>
    <row r="81" spans="1:23">
      <c r="A81" s="1" t="s">
        <v>13</v>
      </c>
      <c r="B81" s="1">
        <v>11</v>
      </c>
      <c r="C81" s="32">
        <v>11.9</v>
      </c>
      <c r="D81" s="32">
        <v>11.9</v>
      </c>
      <c r="E81" s="33">
        <v>11.2</v>
      </c>
      <c r="F81" s="1">
        <v>11.6</v>
      </c>
      <c r="G81" s="10">
        <v>11.6</v>
      </c>
      <c r="H81" s="10">
        <v>12</v>
      </c>
      <c r="I81" s="10">
        <v>13.1</v>
      </c>
      <c r="J81" s="10">
        <v>14.5</v>
      </c>
      <c r="K81" s="10">
        <v>14.7</v>
      </c>
      <c r="L81" s="10">
        <v>16</v>
      </c>
      <c r="M81" s="10">
        <v>16.8</v>
      </c>
      <c r="N81" s="10">
        <v>17.2</v>
      </c>
      <c r="O81" s="10">
        <v>17.7</v>
      </c>
      <c r="P81" s="10">
        <v>19.100000000000001</v>
      </c>
      <c r="Q81" s="10">
        <v>22.3</v>
      </c>
      <c r="R81" s="10">
        <v>23.7</v>
      </c>
      <c r="S81" s="10">
        <v>24.1</v>
      </c>
      <c r="T81" s="10">
        <v>23.2</v>
      </c>
      <c r="U81" s="10">
        <v>27.5</v>
      </c>
      <c r="V81" s="10">
        <v>22.2</v>
      </c>
      <c r="W81" s="10">
        <v>19.100000000000001</v>
      </c>
    </row>
    <row r="82" spans="1:23">
      <c r="A82" s="1" t="s">
        <v>14</v>
      </c>
      <c r="B82" s="1">
        <v>9.8000000000000007</v>
      </c>
      <c r="C82" s="32">
        <v>9.5</v>
      </c>
      <c r="D82" s="32">
        <v>9.6</v>
      </c>
      <c r="E82" s="33">
        <v>9.9</v>
      </c>
      <c r="F82" s="1">
        <v>9.9</v>
      </c>
      <c r="G82" s="10">
        <v>9.9</v>
      </c>
      <c r="H82" s="10">
        <v>10</v>
      </c>
      <c r="I82" s="10">
        <v>11</v>
      </c>
      <c r="J82" s="10">
        <v>12.2</v>
      </c>
      <c r="K82" s="10">
        <v>12.9</v>
      </c>
      <c r="L82" s="10">
        <v>13.6</v>
      </c>
      <c r="M82" s="10">
        <v>14.8</v>
      </c>
      <c r="N82" s="10">
        <v>15.1</v>
      </c>
      <c r="O82" s="10">
        <v>16.5</v>
      </c>
      <c r="P82" s="10">
        <v>17.899999999999999</v>
      </c>
      <c r="Q82" s="10">
        <v>19.600000000000001</v>
      </c>
      <c r="R82" s="10">
        <v>20.8</v>
      </c>
      <c r="S82" s="10">
        <v>20</v>
      </c>
      <c r="T82" s="10">
        <v>25.2</v>
      </c>
      <c r="U82" s="10">
        <v>26.6</v>
      </c>
      <c r="V82" s="36">
        <v>24</v>
      </c>
      <c r="W82" s="10">
        <v>20.5</v>
      </c>
    </row>
    <row r="83" spans="1:23">
      <c r="A83" s="1" t="s">
        <v>15</v>
      </c>
      <c r="B83" s="1">
        <v>8.5</v>
      </c>
      <c r="C83" s="32">
        <v>8.6</v>
      </c>
      <c r="D83" s="32">
        <v>8.9</v>
      </c>
      <c r="E83" s="33">
        <v>8.6999999999999993</v>
      </c>
      <c r="F83" s="1">
        <v>8.8000000000000007</v>
      </c>
      <c r="G83" s="10">
        <v>8.8000000000000007</v>
      </c>
      <c r="H83" s="10">
        <v>8.5</v>
      </c>
      <c r="I83" s="10">
        <v>8.9</v>
      </c>
      <c r="J83" s="10">
        <v>10</v>
      </c>
      <c r="K83" s="10">
        <v>10.5</v>
      </c>
      <c r="L83" s="10">
        <v>10.9</v>
      </c>
      <c r="M83" s="10">
        <v>10.6</v>
      </c>
      <c r="N83" s="10">
        <v>11.3</v>
      </c>
      <c r="O83" s="10">
        <v>12.2</v>
      </c>
      <c r="P83" s="10">
        <v>12.6</v>
      </c>
      <c r="Q83" s="36">
        <v>13</v>
      </c>
      <c r="R83" s="10">
        <v>13.3</v>
      </c>
      <c r="S83" s="10">
        <v>14.4</v>
      </c>
      <c r="T83" s="10">
        <v>20.2</v>
      </c>
      <c r="U83" s="10">
        <v>18</v>
      </c>
      <c r="V83" s="10">
        <v>16.8</v>
      </c>
      <c r="W83" s="10">
        <v>15.7</v>
      </c>
    </row>
    <row r="84" spans="1:23">
      <c r="A84" s="1" t="s">
        <v>16</v>
      </c>
      <c r="B84" s="1">
        <v>24.4</v>
      </c>
      <c r="C84" s="32">
        <v>25.4</v>
      </c>
      <c r="D84" s="32">
        <v>25.1</v>
      </c>
      <c r="E84" s="33">
        <v>24.6</v>
      </c>
      <c r="F84" s="1">
        <v>24.8</v>
      </c>
      <c r="G84" s="10">
        <v>24.8</v>
      </c>
      <c r="H84" s="10">
        <v>26.4</v>
      </c>
      <c r="I84" s="10">
        <v>29.3</v>
      </c>
      <c r="J84" s="10">
        <v>32.799999999999997</v>
      </c>
      <c r="K84" s="10">
        <v>33.200000000000003</v>
      </c>
      <c r="L84" s="10">
        <v>34.6</v>
      </c>
      <c r="M84" s="10">
        <v>32.700000000000003</v>
      </c>
      <c r="N84" s="10">
        <v>34.799999999999997</v>
      </c>
      <c r="O84" s="10">
        <v>38.799999999999997</v>
      </c>
      <c r="P84" s="10">
        <v>41.6</v>
      </c>
      <c r="Q84" s="10">
        <v>45.4</v>
      </c>
      <c r="R84" s="10">
        <v>46.1</v>
      </c>
      <c r="S84" s="10">
        <v>46.5</v>
      </c>
      <c r="T84" s="10">
        <v>55.6</v>
      </c>
      <c r="U84" s="10">
        <v>65.7</v>
      </c>
      <c r="V84" s="10">
        <v>65.900000000000006</v>
      </c>
      <c r="W84" s="10">
        <v>57.7</v>
      </c>
    </row>
    <row r="85" spans="1:23">
      <c r="A85" s="1" t="s">
        <v>17</v>
      </c>
      <c r="B85" s="1">
        <v>21</v>
      </c>
      <c r="C85" s="32">
        <v>21.1</v>
      </c>
      <c r="D85" s="32">
        <v>21.2</v>
      </c>
      <c r="E85" s="33">
        <v>20.9</v>
      </c>
      <c r="F85" s="1">
        <v>20.7</v>
      </c>
      <c r="G85" s="10">
        <v>20.7</v>
      </c>
      <c r="H85" s="10">
        <v>22.3</v>
      </c>
      <c r="I85" s="10">
        <v>21.5</v>
      </c>
      <c r="J85" s="10">
        <v>22</v>
      </c>
      <c r="K85" s="10">
        <v>22.6</v>
      </c>
      <c r="L85" s="10">
        <v>23.8</v>
      </c>
      <c r="M85" s="10">
        <v>23.3</v>
      </c>
      <c r="N85" s="10">
        <v>24.1</v>
      </c>
      <c r="O85" s="10">
        <v>24</v>
      </c>
      <c r="P85" s="10">
        <v>24.4</v>
      </c>
      <c r="Q85" s="10">
        <v>30</v>
      </c>
      <c r="R85" s="10">
        <v>29.7</v>
      </c>
      <c r="S85" s="10">
        <v>28.2</v>
      </c>
      <c r="T85" s="10">
        <v>29.5</v>
      </c>
      <c r="U85" s="10">
        <v>27</v>
      </c>
      <c r="V85" s="10">
        <v>26.5</v>
      </c>
      <c r="W85" s="10">
        <v>25.2</v>
      </c>
    </row>
    <row r="86" spans="1:23">
      <c r="A86" s="1" t="s">
        <v>18</v>
      </c>
      <c r="B86" s="1">
        <v>13</v>
      </c>
      <c r="C86" s="32">
        <v>13.3</v>
      </c>
      <c r="D86" s="32">
        <v>12.9</v>
      </c>
      <c r="E86" s="33">
        <v>13.1</v>
      </c>
      <c r="F86" s="1">
        <v>13</v>
      </c>
      <c r="G86" s="10">
        <v>13</v>
      </c>
      <c r="H86" s="10">
        <v>14.8</v>
      </c>
      <c r="I86" s="10">
        <v>14.1</v>
      </c>
      <c r="J86" s="10">
        <v>15.9</v>
      </c>
      <c r="K86" s="10">
        <v>16.100000000000001</v>
      </c>
      <c r="L86" s="10">
        <v>15.8</v>
      </c>
      <c r="M86" s="10">
        <v>16.3</v>
      </c>
      <c r="N86" s="10">
        <v>17.3</v>
      </c>
      <c r="O86" s="10">
        <v>18</v>
      </c>
      <c r="P86" s="10">
        <v>19.5</v>
      </c>
      <c r="Q86" s="10">
        <v>21</v>
      </c>
      <c r="R86" s="10">
        <v>21.5</v>
      </c>
      <c r="S86" s="10">
        <v>19.899999999999999</v>
      </c>
      <c r="T86" s="10">
        <v>20.2</v>
      </c>
      <c r="U86" s="10">
        <v>23.8</v>
      </c>
      <c r="V86" s="10">
        <v>27.6</v>
      </c>
      <c r="W86" s="10">
        <v>212</v>
      </c>
    </row>
    <row r="87" spans="1:23">
      <c r="A87" s="1" t="s">
        <v>19</v>
      </c>
      <c r="B87" s="1">
        <v>14.2</v>
      </c>
      <c r="C87" s="32">
        <v>14.1</v>
      </c>
      <c r="D87" s="32">
        <v>14.6</v>
      </c>
      <c r="E87" s="33">
        <v>13.7</v>
      </c>
      <c r="F87" s="1">
        <v>14</v>
      </c>
      <c r="G87" s="10">
        <v>14</v>
      </c>
      <c r="H87" s="10">
        <v>15</v>
      </c>
      <c r="I87" s="10">
        <v>16.399999999999999</v>
      </c>
      <c r="J87" s="10">
        <v>17.3</v>
      </c>
      <c r="K87" s="10">
        <v>18.600000000000001</v>
      </c>
      <c r="L87" s="10">
        <v>20.399999999999999</v>
      </c>
      <c r="M87" s="10">
        <v>20.7</v>
      </c>
      <c r="N87" s="10">
        <v>21.2</v>
      </c>
      <c r="O87" s="10">
        <v>22.4</v>
      </c>
      <c r="P87" s="10">
        <v>24</v>
      </c>
      <c r="Q87" s="10">
        <v>25.3</v>
      </c>
      <c r="R87" s="10">
        <v>26.7</v>
      </c>
      <c r="S87" s="10">
        <v>27.6</v>
      </c>
      <c r="T87" s="10">
        <v>35.700000000000003</v>
      </c>
      <c r="U87" s="10">
        <v>31.2</v>
      </c>
      <c r="V87" s="10">
        <v>30.5</v>
      </c>
      <c r="W87" s="10">
        <v>27.2</v>
      </c>
    </row>
    <row r="88" spans="1:23">
      <c r="A88" s="1" t="s">
        <v>20</v>
      </c>
      <c r="B88" s="1">
        <v>28</v>
      </c>
      <c r="C88" s="32">
        <v>28.2</v>
      </c>
      <c r="D88" s="32">
        <v>29.1</v>
      </c>
      <c r="E88" s="33">
        <v>29.9</v>
      </c>
      <c r="F88" s="1">
        <v>30.5</v>
      </c>
      <c r="G88" s="10">
        <v>30.5</v>
      </c>
      <c r="H88" s="10">
        <v>32.4</v>
      </c>
      <c r="I88" s="10">
        <v>35.5</v>
      </c>
      <c r="J88" s="10">
        <v>37.5</v>
      </c>
      <c r="K88" s="10">
        <v>41.2</v>
      </c>
      <c r="L88" s="10">
        <v>46.1</v>
      </c>
      <c r="M88" s="10">
        <v>47.6</v>
      </c>
      <c r="N88" s="10">
        <v>43.3</v>
      </c>
      <c r="O88" s="10">
        <v>43.2</v>
      </c>
      <c r="P88" s="10">
        <v>46.1</v>
      </c>
      <c r="Q88" s="10">
        <v>51.8</v>
      </c>
      <c r="R88" s="10">
        <v>48.9</v>
      </c>
      <c r="S88" s="10">
        <v>61.3</v>
      </c>
      <c r="T88" s="10">
        <v>84.4</v>
      </c>
      <c r="U88" s="10">
        <v>95.3</v>
      </c>
      <c r="V88" s="10">
        <v>83.7</v>
      </c>
      <c r="W88" s="10">
        <v>79</v>
      </c>
    </row>
    <row r="89" spans="1:23">
      <c r="A89" s="1" t="s">
        <v>21</v>
      </c>
      <c r="B89" s="1">
        <v>8</v>
      </c>
      <c r="C89" s="32">
        <v>8</v>
      </c>
      <c r="D89" s="32">
        <v>7.8</v>
      </c>
      <c r="E89" s="33">
        <v>7.9</v>
      </c>
      <c r="F89" s="1">
        <v>7.9</v>
      </c>
      <c r="G89" s="10">
        <v>7.9</v>
      </c>
      <c r="H89" s="10">
        <v>8.5</v>
      </c>
      <c r="I89" s="10">
        <v>8.8000000000000007</v>
      </c>
      <c r="J89" s="10">
        <v>9.4</v>
      </c>
      <c r="K89" s="10">
        <v>9.8000000000000007</v>
      </c>
      <c r="L89" s="10">
        <v>11</v>
      </c>
      <c r="M89" s="10">
        <v>11.7</v>
      </c>
      <c r="N89" s="10">
        <v>11.6</v>
      </c>
      <c r="O89" s="10">
        <v>11.8</v>
      </c>
      <c r="P89" s="10">
        <v>13.3</v>
      </c>
      <c r="Q89" s="10">
        <v>14.3</v>
      </c>
      <c r="R89" s="10">
        <v>14.7</v>
      </c>
      <c r="S89" s="10">
        <v>15.6</v>
      </c>
      <c r="T89" s="10">
        <v>19.600000000000001</v>
      </c>
      <c r="U89" s="10">
        <v>19.5</v>
      </c>
      <c r="V89" s="10">
        <v>19</v>
      </c>
      <c r="W89" s="10">
        <v>16</v>
      </c>
    </row>
    <row r="90" spans="1:23">
      <c r="A90" s="1" t="s">
        <v>22</v>
      </c>
      <c r="B90" s="1">
        <v>2.2000000000000002</v>
      </c>
      <c r="C90" s="32">
        <v>1.9</v>
      </c>
      <c r="D90" s="32">
        <v>1.9</v>
      </c>
      <c r="E90" s="33">
        <v>1.8</v>
      </c>
      <c r="F90" s="1">
        <v>1.7</v>
      </c>
      <c r="G90" s="10">
        <v>1.7</v>
      </c>
      <c r="H90" s="10">
        <v>1.9</v>
      </c>
      <c r="I90" s="10">
        <v>1.9</v>
      </c>
      <c r="J90" s="10">
        <v>2</v>
      </c>
      <c r="K90" s="10">
        <v>2.1</v>
      </c>
      <c r="L90" s="10">
        <v>2.4</v>
      </c>
      <c r="M90" s="10">
        <v>2.8</v>
      </c>
      <c r="N90" s="10">
        <v>2.8</v>
      </c>
      <c r="O90" s="10">
        <v>3.4</v>
      </c>
      <c r="P90" s="10">
        <v>4.0999999999999996</v>
      </c>
      <c r="Q90" s="10">
        <v>4.3</v>
      </c>
      <c r="R90" s="10">
        <v>4.8</v>
      </c>
      <c r="S90" s="10">
        <v>5</v>
      </c>
      <c r="T90" s="10">
        <v>5.0999999999999996</v>
      </c>
      <c r="U90" s="10">
        <v>8.1</v>
      </c>
      <c r="V90" s="10">
        <v>7.7</v>
      </c>
      <c r="W90" s="10">
        <v>5.5</v>
      </c>
    </row>
    <row r="91" spans="1:23">
      <c r="A91" s="1" t="s">
        <v>23</v>
      </c>
      <c r="B91" s="1">
        <v>6.4</v>
      </c>
      <c r="C91" s="32">
        <v>6.6</v>
      </c>
      <c r="D91" s="32">
        <v>7</v>
      </c>
      <c r="E91" s="33">
        <v>7.2</v>
      </c>
      <c r="F91" s="1">
        <v>6.8</v>
      </c>
      <c r="G91" s="10">
        <v>6.8</v>
      </c>
      <c r="H91" s="10">
        <v>8</v>
      </c>
      <c r="I91" s="10">
        <v>9.1</v>
      </c>
      <c r="J91" s="10">
        <v>9.6999999999999993</v>
      </c>
      <c r="K91" s="10">
        <v>10.7</v>
      </c>
      <c r="L91" s="10">
        <v>11.5</v>
      </c>
      <c r="M91" s="10">
        <v>13</v>
      </c>
      <c r="N91" s="10">
        <v>13.1</v>
      </c>
      <c r="O91" s="10">
        <v>13.2</v>
      </c>
      <c r="P91" s="10">
        <v>13.3</v>
      </c>
      <c r="Q91" s="10">
        <v>14</v>
      </c>
      <c r="R91" s="10">
        <v>14.4</v>
      </c>
      <c r="S91" s="10">
        <v>14.1</v>
      </c>
      <c r="T91" s="10">
        <v>20.6</v>
      </c>
      <c r="U91" s="10">
        <v>28</v>
      </c>
      <c r="V91" s="10">
        <v>22.2</v>
      </c>
      <c r="W91" s="10">
        <v>20.100000000000001</v>
      </c>
    </row>
    <row r="92" spans="1:23">
      <c r="A92" s="1" t="s">
        <v>24</v>
      </c>
      <c r="B92" s="1">
        <v>16.3</v>
      </c>
      <c r="C92" s="32">
        <v>16.100000000000001</v>
      </c>
      <c r="D92" s="32">
        <v>16.2</v>
      </c>
      <c r="E92" s="33">
        <v>17.2</v>
      </c>
      <c r="F92" s="1">
        <v>16.399999999999999</v>
      </c>
      <c r="G92" s="10">
        <v>16.399999999999999</v>
      </c>
      <c r="H92" s="10">
        <v>16.8</v>
      </c>
      <c r="I92" s="10">
        <v>17.899999999999999</v>
      </c>
      <c r="J92" s="10">
        <v>20.399999999999999</v>
      </c>
      <c r="K92" s="10">
        <v>21.3</v>
      </c>
      <c r="L92" s="10">
        <v>21.4</v>
      </c>
      <c r="M92" s="10">
        <v>23</v>
      </c>
      <c r="N92" s="10">
        <v>24.1</v>
      </c>
      <c r="O92" s="10">
        <v>24.2</v>
      </c>
      <c r="P92" s="10">
        <v>25.9</v>
      </c>
      <c r="Q92" s="10">
        <v>30.4</v>
      </c>
      <c r="R92" s="10">
        <v>31.7</v>
      </c>
      <c r="S92" s="10">
        <v>32.4</v>
      </c>
      <c r="T92" s="10">
        <v>32.700000000000003</v>
      </c>
      <c r="U92" s="10">
        <v>37.9</v>
      </c>
      <c r="V92" s="10">
        <v>41.8</v>
      </c>
      <c r="W92" s="10">
        <v>35.5</v>
      </c>
    </row>
    <row r="93" spans="1:23">
      <c r="A93" s="1" t="s">
        <v>25</v>
      </c>
      <c r="B93" s="1">
        <v>5.0999999999999996</v>
      </c>
      <c r="C93" s="32">
        <v>4.9000000000000004</v>
      </c>
      <c r="D93" s="32">
        <v>4.9000000000000004</v>
      </c>
      <c r="E93" s="33">
        <v>4.9000000000000004</v>
      </c>
      <c r="F93" s="1">
        <v>5</v>
      </c>
      <c r="G93" s="10">
        <v>5</v>
      </c>
      <c r="H93" s="10">
        <v>5.3</v>
      </c>
      <c r="I93" s="10">
        <v>5.7</v>
      </c>
      <c r="J93" s="10">
        <v>5.9</v>
      </c>
      <c r="K93" s="10">
        <v>6.4</v>
      </c>
      <c r="L93" s="10">
        <v>7.2</v>
      </c>
      <c r="M93" s="10">
        <v>7.4</v>
      </c>
      <c r="N93" s="10">
        <v>8</v>
      </c>
      <c r="O93" s="10">
        <v>8.4</v>
      </c>
      <c r="P93" s="10">
        <v>8.6</v>
      </c>
      <c r="Q93" s="10">
        <v>9</v>
      </c>
      <c r="R93" s="10">
        <v>9.1999999999999993</v>
      </c>
      <c r="S93" s="10">
        <v>8.8000000000000007</v>
      </c>
      <c r="T93" s="10">
        <v>14.5</v>
      </c>
      <c r="U93" s="10">
        <v>14.8</v>
      </c>
      <c r="V93" s="10">
        <v>14.2</v>
      </c>
      <c r="W93" s="10">
        <v>13</v>
      </c>
    </row>
    <row r="94" spans="1:23">
      <c r="A94" s="1" t="s">
        <v>26</v>
      </c>
      <c r="B94" s="1">
        <v>7.1</v>
      </c>
      <c r="C94" s="32">
        <v>7.1</v>
      </c>
      <c r="D94" s="32">
        <v>7.2</v>
      </c>
      <c r="E94" s="33">
        <v>7.1</v>
      </c>
      <c r="F94" s="1">
        <v>7.2</v>
      </c>
      <c r="G94" s="10">
        <v>7.2</v>
      </c>
      <c r="H94" s="10">
        <v>7.5</v>
      </c>
      <c r="I94" s="10">
        <v>8.4</v>
      </c>
      <c r="J94" s="10">
        <v>8.8000000000000007</v>
      </c>
      <c r="K94" s="10">
        <v>9</v>
      </c>
      <c r="L94" s="10">
        <v>9.6999999999999993</v>
      </c>
      <c r="M94" s="10">
        <v>9.8000000000000007</v>
      </c>
      <c r="N94" s="10">
        <v>9.9</v>
      </c>
      <c r="O94" s="10">
        <v>10.1</v>
      </c>
      <c r="P94" s="10">
        <v>9.9</v>
      </c>
      <c r="Q94" s="10">
        <v>10.4</v>
      </c>
      <c r="R94" s="10">
        <v>10.5</v>
      </c>
      <c r="S94" s="10">
        <v>10.5</v>
      </c>
      <c r="T94" s="10">
        <v>11.9</v>
      </c>
      <c r="U94" s="10">
        <v>11.9</v>
      </c>
      <c r="V94" s="10">
        <v>12.5</v>
      </c>
      <c r="W94" s="10">
        <v>12.1</v>
      </c>
    </row>
    <row r="95" spans="1:23">
      <c r="A95" s="1" t="s">
        <v>27</v>
      </c>
      <c r="B95" s="1">
        <v>9.5</v>
      </c>
      <c r="C95" s="32">
        <v>9.8000000000000007</v>
      </c>
      <c r="D95" s="32">
        <v>9.8000000000000007</v>
      </c>
      <c r="E95" s="33">
        <v>9.9</v>
      </c>
      <c r="F95" s="1">
        <v>10</v>
      </c>
      <c r="G95" s="10">
        <v>10</v>
      </c>
      <c r="H95" s="10">
        <v>10.1</v>
      </c>
      <c r="I95" s="10">
        <v>10.6</v>
      </c>
      <c r="J95" s="10">
        <v>12.9</v>
      </c>
      <c r="K95" s="10">
        <v>14.1</v>
      </c>
      <c r="L95" s="10">
        <v>14</v>
      </c>
      <c r="M95" s="10">
        <v>14.6</v>
      </c>
      <c r="N95" s="10">
        <v>15</v>
      </c>
      <c r="O95" s="10">
        <v>16.100000000000001</v>
      </c>
      <c r="P95" s="10">
        <v>18</v>
      </c>
      <c r="Q95" s="10">
        <v>20.3</v>
      </c>
      <c r="R95" s="10">
        <v>22.4</v>
      </c>
      <c r="S95" s="10">
        <v>21.6</v>
      </c>
      <c r="T95" s="10">
        <v>27.8</v>
      </c>
      <c r="U95" s="10">
        <v>26.6</v>
      </c>
      <c r="V95" s="10">
        <v>22.6</v>
      </c>
      <c r="W95" s="10">
        <v>19.8</v>
      </c>
    </row>
    <row r="96" spans="1:23">
      <c r="A96" s="1" t="s">
        <v>28</v>
      </c>
      <c r="B96" s="1">
        <v>5.7</v>
      </c>
      <c r="C96" s="32">
        <v>5.3</v>
      </c>
      <c r="D96" s="32">
        <v>5.6</v>
      </c>
      <c r="E96" s="33">
        <v>5.9</v>
      </c>
      <c r="F96" s="1">
        <v>5.8</v>
      </c>
      <c r="G96" s="10">
        <v>5.8</v>
      </c>
      <c r="H96" s="10">
        <v>6.3</v>
      </c>
      <c r="I96" s="10">
        <v>6.7</v>
      </c>
      <c r="J96" s="10">
        <v>6.6</v>
      </c>
      <c r="K96" s="10">
        <v>6.8</v>
      </c>
      <c r="L96" s="10">
        <v>6.9</v>
      </c>
      <c r="M96" s="10">
        <v>7.2</v>
      </c>
      <c r="N96" s="10">
        <v>7.2</v>
      </c>
      <c r="O96" s="10">
        <v>7.2</v>
      </c>
      <c r="P96" s="10">
        <v>7.5</v>
      </c>
      <c r="Q96" s="10">
        <v>7.6</v>
      </c>
      <c r="R96" s="10">
        <v>8.4</v>
      </c>
      <c r="S96" s="10">
        <v>7.7</v>
      </c>
      <c r="T96" s="10">
        <v>9.6</v>
      </c>
      <c r="U96" s="10">
        <v>14.3</v>
      </c>
      <c r="V96" s="10">
        <v>12.6</v>
      </c>
      <c r="W96" s="10">
        <v>11.6</v>
      </c>
    </row>
    <row r="97" spans="1:23">
      <c r="A97" s="1" t="s">
        <v>29</v>
      </c>
      <c r="B97" s="1">
        <v>1.6</v>
      </c>
      <c r="C97" s="32">
        <v>1.5</v>
      </c>
      <c r="D97" s="32">
        <v>1.4</v>
      </c>
      <c r="E97" s="33">
        <v>1.4</v>
      </c>
      <c r="F97" s="1">
        <v>1.5</v>
      </c>
      <c r="G97" s="10">
        <v>1.5</v>
      </c>
      <c r="H97" s="10">
        <v>1.5</v>
      </c>
      <c r="I97" s="10">
        <v>1.6</v>
      </c>
      <c r="J97" s="10">
        <v>1.8</v>
      </c>
      <c r="K97" s="10">
        <v>2</v>
      </c>
      <c r="L97" s="10">
        <v>2</v>
      </c>
      <c r="M97" s="10">
        <v>2.2000000000000002</v>
      </c>
      <c r="N97" s="10">
        <v>2.2000000000000002</v>
      </c>
      <c r="O97" s="10">
        <v>2.2000000000000002</v>
      </c>
      <c r="P97" s="10">
        <v>2.2999999999999998</v>
      </c>
      <c r="Q97" s="10">
        <v>2.4</v>
      </c>
      <c r="R97" s="10">
        <v>2.2999999999999998</v>
      </c>
      <c r="S97" s="10">
        <v>2.2999999999999998</v>
      </c>
      <c r="T97" s="10">
        <v>2.9</v>
      </c>
      <c r="U97" s="10">
        <v>2.9</v>
      </c>
      <c r="V97" s="10">
        <v>2.8</v>
      </c>
      <c r="W97" s="10">
        <v>2.6</v>
      </c>
    </row>
    <row r="98" spans="1:23">
      <c r="A98" s="1" t="s">
        <v>30</v>
      </c>
      <c r="B98" s="1">
        <v>1.9</v>
      </c>
      <c r="C98" s="32">
        <v>2.2999999999999998</v>
      </c>
      <c r="D98" s="32">
        <v>2.2999999999999998</v>
      </c>
      <c r="E98" s="33">
        <v>2.4</v>
      </c>
      <c r="F98" s="1">
        <v>2.5</v>
      </c>
      <c r="G98" s="10">
        <v>2.5</v>
      </c>
      <c r="H98" s="10">
        <v>2.6</v>
      </c>
      <c r="I98" s="10">
        <v>2.6</v>
      </c>
      <c r="J98" s="10">
        <v>2.7</v>
      </c>
      <c r="K98" s="10">
        <v>2.7</v>
      </c>
      <c r="L98" s="10">
        <v>2.8</v>
      </c>
      <c r="M98" s="10">
        <v>3</v>
      </c>
      <c r="N98" s="10">
        <v>3.1</v>
      </c>
      <c r="O98" s="10">
        <v>3.4</v>
      </c>
      <c r="P98" s="10">
        <v>3.8</v>
      </c>
      <c r="Q98" s="10">
        <v>4</v>
      </c>
      <c r="R98" s="10">
        <v>4</v>
      </c>
      <c r="S98" s="10">
        <v>4.0999999999999996</v>
      </c>
      <c r="T98" s="10">
        <v>3.9</v>
      </c>
      <c r="U98" s="10">
        <v>4.2</v>
      </c>
      <c r="V98" s="10">
        <v>3.9</v>
      </c>
      <c r="W98" s="10">
        <v>3.6</v>
      </c>
    </row>
    <row r="99" spans="1:23">
      <c r="A99" s="1" t="s">
        <v>31</v>
      </c>
      <c r="B99" s="1">
        <v>5.7</v>
      </c>
      <c r="C99" s="32">
        <v>6.1</v>
      </c>
      <c r="D99" s="32">
        <v>6.7</v>
      </c>
      <c r="E99" s="33">
        <v>5.8</v>
      </c>
      <c r="F99" s="1">
        <v>6</v>
      </c>
      <c r="G99" s="10">
        <v>6</v>
      </c>
      <c r="H99" s="10">
        <v>6</v>
      </c>
      <c r="I99" s="10">
        <v>6.4</v>
      </c>
      <c r="J99" s="10">
        <v>6.7</v>
      </c>
      <c r="K99" s="10">
        <v>7.1</v>
      </c>
      <c r="L99" s="10">
        <v>8.1</v>
      </c>
      <c r="M99" s="10">
        <v>8.1</v>
      </c>
      <c r="N99" s="10">
        <v>8.6999999999999993</v>
      </c>
      <c r="O99" s="10">
        <v>8.9</v>
      </c>
      <c r="P99" s="10">
        <v>9</v>
      </c>
      <c r="Q99" s="10">
        <v>9.4</v>
      </c>
      <c r="R99" s="10">
        <v>9.8000000000000007</v>
      </c>
      <c r="S99" s="10">
        <v>9.5</v>
      </c>
      <c r="T99" s="10">
        <v>11.2</v>
      </c>
      <c r="U99" s="10">
        <v>13.1</v>
      </c>
      <c r="V99" s="10">
        <v>11.3</v>
      </c>
      <c r="W99" s="10">
        <v>10.5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W1"/>
    <mergeCell ref="B34:W34"/>
    <mergeCell ref="B68:W68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68"/>
  <sheetViews>
    <sheetView workbookViewId="0">
      <selection activeCell="A33" sqref="A33"/>
    </sheetView>
  </sheetViews>
  <sheetFormatPr baseColWidth="10" defaultColWidth="8.83203125" defaultRowHeight="15"/>
  <cols>
    <col min="1" max="1" width="20.83203125" customWidth="1"/>
    <col min="2" max="22" width="12.6640625"/>
    <col min="23" max="23" width="10.33203125"/>
    <col min="25" max="29" width="9.33203125"/>
    <col min="30" max="34" width="10.33203125"/>
    <col min="35" max="35" width="11.5"/>
    <col min="37" max="41" width="9.33203125"/>
    <col min="42" max="47" width="10.33203125"/>
  </cols>
  <sheetData>
    <row r="1" spans="1:23">
      <c r="A1" s="39" t="s">
        <v>43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20">
        <v>2023</v>
      </c>
    </row>
    <row r="3" spans="1:23">
      <c r="A3" s="1" t="s">
        <v>2</v>
      </c>
      <c r="B3" s="30">
        <f>B71/B36*100</f>
        <v>99.148134077559206</v>
      </c>
      <c r="C3">
        <f t="shared" ref="C3:L3" si="0">C71/C36*100</f>
        <v>96.060271073380704</v>
      </c>
      <c r="D3">
        <f t="shared" si="0"/>
        <v>96.362601333687905</v>
      </c>
      <c r="E3">
        <f t="shared" si="0"/>
        <v>96.458101195989002</v>
      </c>
      <c r="F3">
        <f t="shared" si="0"/>
        <v>95.598308482021096</v>
      </c>
      <c r="G3">
        <f t="shared" si="0"/>
        <v>80.708867583744507</v>
      </c>
      <c r="H3">
        <f t="shared" si="0"/>
        <v>46.382257295949699</v>
      </c>
      <c r="I3">
        <f t="shared" si="0"/>
        <v>40.6081285208382</v>
      </c>
      <c r="J3">
        <f t="shared" si="0"/>
        <v>47.077990150476303</v>
      </c>
      <c r="K3">
        <f t="shared" si="0"/>
        <v>52.171014516624503</v>
      </c>
      <c r="L3">
        <f t="shared" si="0"/>
        <v>53.9630082614824</v>
      </c>
      <c r="M3" s="1">
        <f t="shared" ref="M3:V3" si="1">M71/M36*100</f>
        <v>58.735468442019702</v>
      </c>
      <c r="N3" s="1">
        <f t="shared" si="1"/>
        <v>49.110331402047798</v>
      </c>
      <c r="O3" s="1">
        <f t="shared" si="1"/>
        <v>58.1887820823423</v>
      </c>
      <c r="P3" s="1">
        <f t="shared" si="1"/>
        <v>61.953462582552199</v>
      </c>
      <c r="Q3" s="1">
        <f t="shared" si="1"/>
        <v>60.456858869523302</v>
      </c>
      <c r="R3" s="1">
        <f t="shared" si="1"/>
        <v>65.925268749237404</v>
      </c>
      <c r="S3" s="1">
        <f t="shared" si="1"/>
        <v>63.689277741957902</v>
      </c>
      <c r="T3" s="1">
        <f t="shared" si="1"/>
        <v>63.879238656462498</v>
      </c>
      <c r="U3" s="1">
        <f t="shared" si="1"/>
        <v>63.580479590794297</v>
      </c>
      <c r="V3" s="1">
        <f t="shared" si="1"/>
        <v>66.6868297953976</v>
      </c>
    </row>
    <row r="4" spans="1:23">
      <c r="A4" s="1" t="s">
        <v>3</v>
      </c>
      <c r="B4" s="30">
        <f t="shared" ref="B4:B32" si="2">B72/B37*100</f>
        <v>98.840291524685497</v>
      </c>
      <c r="C4">
        <f t="shared" ref="C4:C32" si="3">C72/C37*100</f>
        <v>89.829395725056699</v>
      </c>
      <c r="D4">
        <f t="shared" ref="D4:D32" si="4">D72/D37*100</f>
        <v>92.6591764036759</v>
      </c>
      <c r="E4">
        <f t="shared" ref="E4:E32" si="5">E72/E37*100</f>
        <v>94.229973185161796</v>
      </c>
      <c r="F4">
        <f t="shared" ref="F4:F32" si="6">F72/F37*100</f>
        <v>90.917197669596405</v>
      </c>
      <c r="G4">
        <f t="shared" ref="G4:G32" si="7">G72/G37*100</f>
        <v>61.954346725296098</v>
      </c>
      <c r="H4">
        <f t="shared" ref="H4:H32" si="8">H72/H37*100</f>
        <v>88.714839058021795</v>
      </c>
      <c r="I4">
        <f t="shared" ref="I4:I32" si="9">I72/I37*100</f>
        <v>86.598275055565196</v>
      </c>
      <c r="J4">
        <f t="shared" ref="J4:J32" si="10">J72/J37*100</f>
        <v>87.900797813728502</v>
      </c>
      <c r="K4">
        <f t="shared" ref="K4:K32" si="11">K72/K37*100</f>
        <v>92.348124853258696</v>
      </c>
      <c r="L4">
        <f t="shared" ref="L4:L32" si="12">L72/L37*100</f>
        <v>92.712600666734403</v>
      </c>
      <c r="M4" s="1">
        <f t="shared" ref="M4:M32" si="13">M72/M37*100</f>
        <v>91.917420062556999</v>
      </c>
      <c r="N4" s="1">
        <f t="shared" ref="N4:N32" si="14">N72/N37*100</f>
        <v>89.4861216933121</v>
      </c>
      <c r="O4" s="1">
        <f t="shared" ref="O4:O32" si="15">O72/O37*100</f>
        <v>89.105780264937394</v>
      </c>
      <c r="P4" s="1">
        <f t="shared" ref="P4:P32" si="16">P72/P37*100</f>
        <v>91.003996243562</v>
      </c>
      <c r="Q4" s="1">
        <f t="shared" ref="Q4:Q32" si="17">Q72/Q37*100</f>
        <v>91.499876816805795</v>
      </c>
      <c r="R4" s="1">
        <f t="shared" ref="R4:R32" si="18">R72/R37*100</f>
        <v>93.648643241769804</v>
      </c>
      <c r="S4" s="1">
        <f t="shared" ref="S4:S32" si="19">S72/S37*100</f>
        <v>89.669116846310601</v>
      </c>
      <c r="T4" s="1">
        <f t="shared" ref="T4:T32" si="20">T72/T37*100</f>
        <v>88.055489450927695</v>
      </c>
      <c r="U4" s="1">
        <f t="shared" ref="U4:U32" si="21">U72/U37*100</f>
        <v>85.604133527625393</v>
      </c>
      <c r="V4" s="1">
        <f t="shared" ref="V4:V32" si="22">V72/V37*100</f>
        <v>87.932893620863098</v>
      </c>
    </row>
    <row r="5" spans="1:23">
      <c r="A5" s="1" t="s">
        <v>4</v>
      </c>
      <c r="B5" s="30">
        <f t="shared" si="2"/>
        <v>99.080238605477703</v>
      </c>
      <c r="C5">
        <f t="shared" si="3"/>
        <v>93.249232775868606</v>
      </c>
      <c r="D5">
        <f t="shared" si="4"/>
        <v>94.464465087982305</v>
      </c>
      <c r="E5">
        <f t="shared" si="5"/>
        <v>95.756291054835401</v>
      </c>
      <c r="F5">
        <f t="shared" si="6"/>
        <v>94.694650911826002</v>
      </c>
      <c r="G5">
        <f t="shared" si="7"/>
        <v>85.609818882785703</v>
      </c>
      <c r="H5">
        <f t="shared" si="8"/>
        <v>93.603014658781902</v>
      </c>
      <c r="I5">
        <f t="shared" si="9"/>
        <v>90.578106850614503</v>
      </c>
      <c r="J5">
        <f t="shared" si="10"/>
        <v>90.894566626608295</v>
      </c>
      <c r="K5">
        <f t="shared" si="11"/>
        <v>92.518620257665901</v>
      </c>
      <c r="L5">
        <f t="shared" si="12"/>
        <v>92.858150145999602</v>
      </c>
      <c r="M5" s="1">
        <f t="shared" si="13"/>
        <v>93.100395636266498</v>
      </c>
      <c r="N5" s="1">
        <f t="shared" si="14"/>
        <v>90.989359448531999</v>
      </c>
      <c r="O5" s="1">
        <f t="shared" si="15"/>
        <v>89.627674733736299</v>
      </c>
      <c r="P5" s="1">
        <f t="shared" si="16"/>
        <v>90.865495915600107</v>
      </c>
      <c r="Q5" s="1">
        <f t="shared" si="17"/>
        <v>91.050846690222897</v>
      </c>
      <c r="R5" s="1">
        <f t="shared" si="18"/>
        <v>93.601637443718602</v>
      </c>
      <c r="S5" s="1">
        <f t="shared" si="19"/>
        <v>93.491586152429406</v>
      </c>
      <c r="T5" s="1">
        <f t="shared" si="20"/>
        <v>91.677798090813596</v>
      </c>
      <c r="U5" s="1">
        <f t="shared" si="21"/>
        <v>90.821491118476303</v>
      </c>
      <c r="V5" s="1">
        <f t="shared" si="22"/>
        <v>92.577442015996297</v>
      </c>
    </row>
    <row r="6" spans="1:23">
      <c r="A6" s="1" t="s">
        <v>5</v>
      </c>
      <c r="B6" s="30">
        <f t="shared" si="2"/>
        <v>98.9852224112839</v>
      </c>
      <c r="C6">
        <f t="shared" si="3"/>
        <v>92.199155702309199</v>
      </c>
      <c r="D6">
        <f t="shared" si="4"/>
        <v>93.0603229116807</v>
      </c>
      <c r="E6">
        <f t="shared" si="5"/>
        <v>95.273464828380597</v>
      </c>
      <c r="F6">
        <f t="shared" si="6"/>
        <v>84.827798436018298</v>
      </c>
      <c r="G6">
        <f t="shared" si="7"/>
        <v>66.902229038657893</v>
      </c>
      <c r="H6">
        <f t="shared" si="8"/>
        <v>87.692687105932706</v>
      </c>
      <c r="I6">
        <f t="shared" si="9"/>
        <v>79.227172765814004</v>
      </c>
      <c r="J6">
        <f t="shared" si="10"/>
        <v>81.090712094660105</v>
      </c>
      <c r="K6">
        <f t="shared" si="11"/>
        <v>86.6886006564078</v>
      </c>
      <c r="L6">
        <f t="shared" si="12"/>
        <v>88.433443085551104</v>
      </c>
      <c r="M6" s="1">
        <f t="shared" si="13"/>
        <v>91.076364635671098</v>
      </c>
      <c r="N6" s="1">
        <f t="shared" si="14"/>
        <v>87.720832879629299</v>
      </c>
      <c r="O6" s="1">
        <f t="shared" si="15"/>
        <v>87.980571101547397</v>
      </c>
      <c r="P6" s="1">
        <f t="shared" si="16"/>
        <v>89.001546672430294</v>
      </c>
      <c r="Q6" s="1">
        <f t="shared" si="17"/>
        <v>88.649216646239395</v>
      </c>
      <c r="R6" s="1">
        <f t="shared" si="18"/>
        <v>92.191384799450603</v>
      </c>
      <c r="S6" s="1">
        <f t="shared" si="19"/>
        <v>91.672110637102406</v>
      </c>
      <c r="T6" s="1">
        <f t="shared" si="20"/>
        <v>89.458190200051305</v>
      </c>
      <c r="U6" s="1">
        <f t="shared" si="21"/>
        <v>87.803970191058596</v>
      </c>
      <c r="V6" s="1">
        <f t="shared" si="22"/>
        <v>89.900148136269607</v>
      </c>
    </row>
    <row r="7" spans="1:23">
      <c r="A7" s="1" t="s">
        <v>6</v>
      </c>
      <c r="B7" s="30">
        <f t="shared" si="2"/>
        <v>99.038231712175204</v>
      </c>
      <c r="C7">
        <f t="shared" si="3"/>
        <v>86.813873312213005</v>
      </c>
      <c r="D7">
        <f t="shared" si="4"/>
        <v>89.453637603125998</v>
      </c>
      <c r="E7">
        <f t="shared" si="5"/>
        <v>90.834695968280002</v>
      </c>
      <c r="F7">
        <f t="shared" si="6"/>
        <v>88.013364470576605</v>
      </c>
      <c r="G7">
        <f t="shared" si="7"/>
        <v>61.9917910241196</v>
      </c>
      <c r="H7">
        <f t="shared" si="8"/>
        <v>91.924150402043693</v>
      </c>
      <c r="I7">
        <f t="shared" si="9"/>
        <v>85.360107700037105</v>
      </c>
      <c r="J7">
        <f t="shared" si="10"/>
        <v>82.777681244592699</v>
      </c>
      <c r="K7">
        <f t="shared" si="11"/>
        <v>87.980200698062703</v>
      </c>
      <c r="L7">
        <f t="shared" si="12"/>
        <v>88.624797800779604</v>
      </c>
      <c r="M7" s="1">
        <f t="shared" si="13"/>
        <v>89.304385529251306</v>
      </c>
      <c r="N7" s="1">
        <f t="shared" si="14"/>
        <v>87.791583186531497</v>
      </c>
      <c r="O7" s="1">
        <f t="shared" si="15"/>
        <v>86.032997729096905</v>
      </c>
      <c r="P7" s="1">
        <f t="shared" si="16"/>
        <v>87.9419365278887</v>
      </c>
      <c r="Q7" s="1">
        <f t="shared" si="17"/>
        <v>86.188506382448196</v>
      </c>
      <c r="R7" s="1">
        <f t="shared" si="18"/>
        <v>90.004026068049399</v>
      </c>
      <c r="S7" s="1">
        <f t="shared" si="19"/>
        <v>88.950732057982293</v>
      </c>
      <c r="T7" s="1">
        <f t="shared" si="20"/>
        <v>87.243722663240007</v>
      </c>
      <c r="U7" s="1">
        <f t="shared" si="21"/>
        <v>84.283972784290398</v>
      </c>
      <c r="V7" s="1">
        <f t="shared" si="22"/>
        <v>88.486227341812395</v>
      </c>
    </row>
    <row r="8" spans="1:23">
      <c r="A8" s="1" t="s">
        <v>7</v>
      </c>
      <c r="B8" s="30">
        <f t="shared" si="2"/>
        <v>98.975935488624103</v>
      </c>
      <c r="C8">
        <f t="shared" si="3"/>
        <v>89.873176588756195</v>
      </c>
      <c r="D8">
        <f t="shared" si="4"/>
        <v>92.3586449771622</v>
      </c>
      <c r="E8">
        <f t="shared" si="5"/>
        <v>94.857655283784894</v>
      </c>
      <c r="F8">
        <f t="shared" si="6"/>
        <v>91.233120416223102</v>
      </c>
      <c r="G8">
        <f t="shared" si="7"/>
        <v>81.514907490336498</v>
      </c>
      <c r="H8">
        <f t="shared" si="8"/>
        <v>92.546837559858204</v>
      </c>
      <c r="I8">
        <f t="shared" si="9"/>
        <v>88.899984926374202</v>
      </c>
      <c r="J8">
        <f t="shared" si="10"/>
        <v>90.584711115535697</v>
      </c>
      <c r="K8">
        <f t="shared" si="11"/>
        <v>93.588856396633702</v>
      </c>
      <c r="L8">
        <f t="shared" si="12"/>
        <v>94.513466354899606</v>
      </c>
      <c r="M8" s="1">
        <f t="shared" si="13"/>
        <v>94.740569243653994</v>
      </c>
      <c r="N8" s="1">
        <f t="shared" si="14"/>
        <v>92.1787027011232</v>
      </c>
      <c r="O8" s="1">
        <f t="shared" si="15"/>
        <v>89.628591502985799</v>
      </c>
      <c r="P8" s="1">
        <f t="shared" si="16"/>
        <v>90.300790485360594</v>
      </c>
      <c r="Q8" s="1">
        <f t="shared" si="17"/>
        <v>91.189991781942098</v>
      </c>
      <c r="R8" s="1">
        <f t="shared" si="18"/>
        <v>94.020149951656904</v>
      </c>
      <c r="S8" s="1">
        <f t="shared" si="19"/>
        <v>93.431175889763907</v>
      </c>
      <c r="T8" s="1">
        <f t="shared" si="20"/>
        <v>92.935661865334893</v>
      </c>
      <c r="U8" s="1">
        <f t="shared" si="21"/>
        <v>91.921425807098899</v>
      </c>
      <c r="V8" s="1">
        <f t="shared" si="22"/>
        <v>92.626606009098595</v>
      </c>
    </row>
    <row r="9" spans="1:23">
      <c r="A9" s="1" t="s">
        <v>8</v>
      </c>
      <c r="B9" s="30">
        <f t="shared" si="2"/>
        <v>99.189163407421503</v>
      </c>
      <c r="C9">
        <f t="shared" si="3"/>
        <v>88.292869142289405</v>
      </c>
      <c r="D9">
        <f t="shared" si="4"/>
        <v>91.104698033047995</v>
      </c>
      <c r="E9">
        <f t="shared" si="5"/>
        <v>94.605518338901604</v>
      </c>
      <c r="F9">
        <f t="shared" si="6"/>
        <v>91.801228794917407</v>
      </c>
      <c r="G9">
        <f t="shared" si="7"/>
        <v>77.617686896597604</v>
      </c>
      <c r="H9">
        <f t="shared" si="8"/>
        <v>82.346521101861498</v>
      </c>
      <c r="I9">
        <f t="shared" si="9"/>
        <v>84.346490074771594</v>
      </c>
      <c r="J9">
        <f t="shared" si="10"/>
        <v>87.032216767601895</v>
      </c>
      <c r="K9">
        <f t="shared" si="11"/>
        <v>88.328045238737005</v>
      </c>
      <c r="L9">
        <f t="shared" si="12"/>
        <v>90.393764219581897</v>
      </c>
      <c r="M9" s="1">
        <f t="shared" si="13"/>
        <v>92.615450724849794</v>
      </c>
      <c r="N9" s="1">
        <f t="shared" si="14"/>
        <v>88.441225518829796</v>
      </c>
      <c r="O9" s="1">
        <f t="shared" si="15"/>
        <v>86.335853117936693</v>
      </c>
      <c r="P9" s="1">
        <f t="shared" si="16"/>
        <v>87.101546274257302</v>
      </c>
      <c r="Q9" s="1">
        <f t="shared" si="17"/>
        <v>89.218776225732498</v>
      </c>
      <c r="R9" s="1">
        <f t="shared" si="18"/>
        <v>92.825565382171405</v>
      </c>
      <c r="S9" s="1">
        <f t="shared" si="19"/>
        <v>91.824552561486598</v>
      </c>
      <c r="T9" s="1">
        <f t="shared" si="20"/>
        <v>89.566762686845195</v>
      </c>
      <c r="U9" s="1">
        <f t="shared" si="21"/>
        <v>89.898512464786805</v>
      </c>
      <c r="V9" s="1">
        <f t="shared" si="22"/>
        <v>92.563552207217001</v>
      </c>
    </row>
    <row r="10" spans="1:23">
      <c r="A10" s="1" t="s">
        <v>9</v>
      </c>
      <c r="B10" s="30">
        <f t="shared" si="2"/>
        <v>98.955850710423803</v>
      </c>
      <c r="C10">
        <f t="shared" si="3"/>
        <v>90.350151915126801</v>
      </c>
      <c r="D10">
        <f t="shared" si="4"/>
        <v>92.813636940878396</v>
      </c>
      <c r="E10">
        <f t="shared" si="5"/>
        <v>94.308602010329494</v>
      </c>
      <c r="F10">
        <f t="shared" si="6"/>
        <v>92.962820082887205</v>
      </c>
      <c r="G10">
        <f t="shared" si="7"/>
        <v>86.840130700974697</v>
      </c>
      <c r="H10">
        <f t="shared" si="8"/>
        <v>91.195954852750006</v>
      </c>
      <c r="I10">
        <f t="shared" si="9"/>
        <v>90.630716961015807</v>
      </c>
      <c r="J10">
        <f t="shared" si="10"/>
        <v>89.176190885897199</v>
      </c>
      <c r="K10">
        <f t="shared" si="11"/>
        <v>93.138848514098299</v>
      </c>
      <c r="L10">
        <f t="shared" si="12"/>
        <v>93.260837414853498</v>
      </c>
      <c r="M10" s="1">
        <f t="shared" si="13"/>
        <v>92.817340939138305</v>
      </c>
      <c r="N10" s="1">
        <f t="shared" si="14"/>
        <v>91.558336128945299</v>
      </c>
      <c r="O10" s="1">
        <f t="shared" si="15"/>
        <v>87.373050002601005</v>
      </c>
      <c r="P10" s="1">
        <f t="shared" si="16"/>
        <v>88.6809300401858</v>
      </c>
      <c r="Q10" s="1">
        <f t="shared" si="17"/>
        <v>89.588781361799306</v>
      </c>
      <c r="R10" s="1">
        <f t="shared" si="18"/>
        <v>93.583911262728904</v>
      </c>
      <c r="S10" s="1">
        <f t="shared" si="19"/>
        <v>92.967762951024</v>
      </c>
      <c r="T10" s="1">
        <f t="shared" si="20"/>
        <v>92.188917155934504</v>
      </c>
      <c r="U10" s="1">
        <f t="shared" si="21"/>
        <v>92.685503495114006</v>
      </c>
      <c r="V10" s="1">
        <f t="shared" si="22"/>
        <v>93.859247346601904</v>
      </c>
    </row>
    <row r="11" spans="1:23">
      <c r="A11" s="1" t="s">
        <v>10</v>
      </c>
      <c r="B11" s="30">
        <f t="shared" si="2"/>
        <v>99.035932014960096</v>
      </c>
      <c r="C11">
        <f t="shared" si="3"/>
        <v>78.318214186993103</v>
      </c>
      <c r="D11">
        <f t="shared" si="4"/>
        <v>81.881322841505295</v>
      </c>
      <c r="E11">
        <f t="shared" si="5"/>
        <v>84.662589875409395</v>
      </c>
      <c r="F11">
        <f t="shared" si="6"/>
        <v>77.120422708792006</v>
      </c>
      <c r="G11">
        <f t="shared" si="7"/>
        <v>51.508442888039902</v>
      </c>
      <c r="H11">
        <f t="shared" si="8"/>
        <v>77.432096781069205</v>
      </c>
      <c r="I11">
        <f t="shared" si="9"/>
        <v>69.387486238496507</v>
      </c>
      <c r="J11">
        <f t="shared" si="10"/>
        <v>77.428982728367799</v>
      </c>
      <c r="K11">
        <f t="shared" si="11"/>
        <v>82.526913770551204</v>
      </c>
      <c r="L11">
        <f t="shared" si="12"/>
        <v>82.473333845088305</v>
      </c>
      <c r="M11" s="1">
        <f t="shared" si="13"/>
        <v>80.3536931168195</v>
      </c>
      <c r="N11" s="1">
        <f t="shared" si="14"/>
        <v>73.405164145151204</v>
      </c>
      <c r="O11" s="1">
        <f t="shared" si="15"/>
        <v>71.542372016471205</v>
      </c>
      <c r="P11" s="1">
        <f t="shared" si="16"/>
        <v>74.916234401921301</v>
      </c>
      <c r="Q11" s="1">
        <f t="shared" si="17"/>
        <v>74.995972452115197</v>
      </c>
      <c r="R11" s="1">
        <f t="shared" si="18"/>
        <v>81.07824985952</v>
      </c>
      <c r="S11" s="1">
        <f t="shared" si="19"/>
        <v>78.428309486878604</v>
      </c>
      <c r="T11" s="1">
        <f t="shared" si="20"/>
        <v>75.446873490133299</v>
      </c>
      <c r="U11" s="1">
        <f t="shared" si="21"/>
        <v>75.778107968612005</v>
      </c>
      <c r="V11" s="1">
        <f t="shared" si="22"/>
        <v>79.162688194015402</v>
      </c>
    </row>
    <row r="12" spans="1:23">
      <c r="A12" s="1" t="s">
        <v>11</v>
      </c>
      <c r="B12" s="30">
        <f t="shared" si="2"/>
        <v>98.684460332380993</v>
      </c>
      <c r="C12">
        <f t="shared" si="3"/>
        <v>90.111943157496796</v>
      </c>
      <c r="D12">
        <f t="shared" si="4"/>
        <v>93.367270599919905</v>
      </c>
      <c r="E12">
        <f t="shared" si="5"/>
        <v>94.749935305537207</v>
      </c>
      <c r="F12">
        <f t="shared" si="6"/>
        <v>93.703825342732998</v>
      </c>
      <c r="G12">
        <f t="shared" si="7"/>
        <v>86.587711704987001</v>
      </c>
      <c r="H12">
        <f t="shared" si="8"/>
        <v>93.879113260065097</v>
      </c>
      <c r="I12">
        <f t="shared" si="9"/>
        <v>89.448771293501096</v>
      </c>
      <c r="J12">
        <f t="shared" si="10"/>
        <v>87.699718136941996</v>
      </c>
      <c r="K12">
        <f t="shared" si="11"/>
        <v>90.368801424756796</v>
      </c>
      <c r="L12">
        <f t="shared" si="12"/>
        <v>91.421784830656307</v>
      </c>
      <c r="M12" s="1">
        <f t="shared" si="13"/>
        <v>91.465246802207901</v>
      </c>
      <c r="N12" s="1">
        <f t="shared" si="14"/>
        <v>88.766111977167498</v>
      </c>
      <c r="O12" s="1">
        <f t="shared" si="15"/>
        <v>82.829700082531701</v>
      </c>
      <c r="P12" s="1">
        <f t="shared" si="16"/>
        <v>84.572516681322995</v>
      </c>
      <c r="Q12" s="1">
        <f t="shared" si="17"/>
        <v>84.402944169638701</v>
      </c>
      <c r="R12" s="1">
        <f t="shared" si="18"/>
        <v>88.126879422482105</v>
      </c>
      <c r="S12" s="1">
        <f t="shared" si="19"/>
        <v>86.213712397567903</v>
      </c>
      <c r="T12" s="1">
        <f t="shared" si="20"/>
        <v>83.394836707793004</v>
      </c>
      <c r="U12" s="1">
        <f t="shared" si="21"/>
        <v>82.551872382265699</v>
      </c>
      <c r="V12" s="1">
        <f t="shared" si="22"/>
        <v>85.981801382409202</v>
      </c>
    </row>
    <row r="13" spans="1:23">
      <c r="A13" s="1" t="s">
        <v>12</v>
      </c>
      <c r="B13" s="30">
        <f t="shared" si="2"/>
        <v>98.951704134875598</v>
      </c>
      <c r="C13" s="30">
        <f t="shared" si="3"/>
        <v>99.073382958404594</v>
      </c>
      <c r="D13">
        <f t="shared" si="4"/>
        <v>95.225941867893596</v>
      </c>
      <c r="E13">
        <f t="shared" si="5"/>
        <v>96.388950784267607</v>
      </c>
      <c r="F13">
        <f t="shared" si="6"/>
        <v>95.063876194432893</v>
      </c>
      <c r="G13">
        <f t="shared" si="7"/>
        <v>88.1838307758361</v>
      </c>
      <c r="H13">
        <f t="shared" si="8"/>
        <v>94.737166103251795</v>
      </c>
      <c r="I13">
        <f t="shared" si="9"/>
        <v>90.969727993086295</v>
      </c>
      <c r="J13">
        <f t="shared" si="10"/>
        <v>87.486828447052005</v>
      </c>
      <c r="K13">
        <f t="shared" si="11"/>
        <v>91.053104035225005</v>
      </c>
      <c r="L13">
        <f t="shared" si="12"/>
        <v>91.351901110144297</v>
      </c>
      <c r="M13" s="1">
        <f t="shared" si="13"/>
        <v>89.830156059803997</v>
      </c>
      <c r="N13" s="1">
        <f t="shared" si="14"/>
        <v>87.083619944332298</v>
      </c>
      <c r="O13" s="1">
        <f t="shared" si="15"/>
        <v>79.719825347828106</v>
      </c>
      <c r="P13" s="1">
        <f t="shared" si="16"/>
        <v>80.9405035390281</v>
      </c>
      <c r="Q13" s="1">
        <f t="shared" si="17"/>
        <v>70.204368074048503</v>
      </c>
      <c r="R13" s="1">
        <f t="shared" si="18"/>
        <v>77.387224486347193</v>
      </c>
      <c r="S13" s="1">
        <f t="shared" si="19"/>
        <v>72.861785181401501</v>
      </c>
      <c r="T13" s="1">
        <f t="shared" si="20"/>
        <v>69.721886393148594</v>
      </c>
      <c r="U13" s="1">
        <f t="shared" si="21"/>
        <v>72.528159256298295</v>
      </c>
      <c r="V13" s="1">
        <f t="shared" si="22"/>
        <v>78.441202818738205</v>
      </c>
    </row>
    <row r="14" spans="1:23">
      <c r="A14" s="1" t="s">
        <v>13</v>
      </c>
      <c r="B14" s="30">
        <f t="shared" si="2"/>
        <v>98.959733522435997</v>
      </c>
      <c r="C14" s="30">
        <f t="shared" si="3"/>
        <v>98.681190913798901</v>
      </c>
      <c r="D14" s="30">
        <f t="shared" si="4"/>
        <v>98.676286730341801</v>
      </c>
      <c r="E14">
        <f t="shared" si="5"/>
        <v>91.514695854387796</v>
      </c>
      <c r="F14">
        <f t="shared" si="6"/>
        <v>87.651830459525996</v>
      </c>
      <c r="G14">
        <f t="shared" si="7"/>
        <v>73.182429439489795</v>
      </c>
      <c r="H14">
        <f t="shared" si="8"/>
        <v>88.377532005547494</v>
      </c>
      <c r="I14">
        <f t="shared" si="9"/>
        <v>81.991189907988399</v>
      </c>
      <c r="J14">
        <f t="shared" si="10"/>
        <v>83.008565515232704</v>
      </c>
      <c r="K14">
        <f t="shared" si="11"/>
        <v>87.803461433278201</v>
      </c>
      <c r="L14">
        <f t="shared" si="12"/>
        <v>88.307583843389807</v>
      </c>
      <c r="M14" s="1">
        <f t="shared" si="13"/>
        <v>89.939240513165799</v>
      </c>
      <c r="N14" s="1">
        <f t="shared" si="14"/>
        <v>87.405320620152906</v>
      </c>
      <c r="O14" s="1">
        <f t="shared" si="15"/>
        <v>83.297130564364707</v>
      </c>
      <c r="P14" s="1">
        <f t="shared" si="16"/>
        <v>85.634740965443797</v>
      </c>
      <c r="Q14" s="1">
        <f t="shared" si="17"/>
        <v>84.0284991817161</v>
      </c>
      <c r="R14" s="1">
        <f t="shared" si="18"/>
        <v>90.543107727619102</v>
      </c>
      <c r="S14" s="1">
        <f t="shared" si="19"/>
        <v>87.018907078967501</v>
      </c>
      <c r="T14" s="1">
        <f t="shared" si="20"/>
        <v>84.803704289236094</v>
      </c>
      <c r="U14" s="1">
        <f t="shared" si="21"/>
        <v>83.281571943401204</v>
      </c>
      <c r="V14" s="1">
        <f t="shared" si="22"/>
        <v>88.027534294306705</v>
      </c>
    </row>
    <row r="15" spans="1:23">
      <c r="A15" s="1" t="s">
        <v>14</v>
      </c>
      <c r="B15" s="30">
        <f t="shared" si="2"/>
        <v>98.793121233108906</v>
      </c>
      <c r="C15">
        <f t="shared" si="3"/>
        <v>94.391851442909001</v>
      </c>
      <c r="D15">
        <f t="shared" si="4"/>
        <v>95.0954362646589</v>
      </c>
      <c r="E15">
        <f t="shared" si="5"/>
        <v>96.169192199387595</v>
      </c>
      <c r="F15">
        <f t="shared" si="6"/>
        <v>95.197136135382706</v>
      </c>
      <c r="G15">
        <f t="shared" si="7"/>
        <v>80.661523680647605</v>
      </c>
      <c r="H15">
        <f t="shared" si="8"/>
        <v>90.402148646696901</v>
      </c>
      <c r="I15">
        <f t="shared" si="9"/>
        <v>81.432968043321196</v>
      </c>
      <c r="J15">
        <f t="shared" si="10"/>
        <v>83.373307990002104</v>
      </c>
      <c r="K15">
        <f t="shared" si="11"/>
        <v>87.602017437227104</v>
      </c>
      <c r="L15">
        <f t="shared" si="12"/>
        <v>88.117491225420096</v>
      </c>
      <c r="M15" s="1">
        <f t="shared" si="13"/>
        <v>88.907562127067195</v>
      </c>
      <c r="N15" s="1">
        <f t="shared" si="14"/>
        <v>84.962626418715303</v>
      </c>
      <c r="O15" s="1">
        <f t="shared" si="15"/>
        <v>81.330476512746898</v>
      </c>
      <c r="P15" s="1">
        <f t="shared" si="16"/>
        <v>83.605114210773095</v>
      </c>
      <c r="Q15" s="1">
        <f t="shared" si="17"/>
        <v>83.183846567895799</v>
      </c>
      <c r="R15" s="1">
        <f t="shared" si="18"/>
        <v>86.0277474683853</v>
      </c>
      <c r="S15" s="1">
        <f t="shared" si="19"/>
        <v>83.684543533716194</v>
      </c>
      <c r="T15" s="1">
        <f t="shared" si="20"/>
        <v>78.473845703526706</v>
      </c>
      <c r="U15" s="1">
        <f t="shared" si="21"/>
        <v>76.536111537992795</v>
      </c>
      <c r="V15" s="1">
        <f t="shared" si="22"/>
        <v>81.756312674832898</v>
      </c>
    </row>
    <row r="16" spans="1:23">
      <c r="A16" s="1" t="s">
        <v>15</v>
      </c>
      <c r="B16" s="30">
        <f t="shared" si="2"/>
        <v>99.042381909789299</v>
      </c>
      <c r="C16" s="30">
        <f t="shared" si="3"/>
        <v>98.827456107020396</v>
      </c>
      <c r="D16" s="30">
        <f t="shared" si="4"/>
        <v>98.814803296076207</v>
      </c>
      <c r="E16">
        <f t="shared" si="5"/>
        <v>93.381443781905304</v>
      </c>
      <c r="F16">
        <f t="shared" si="6"/>
        <v>90.018544198373704</v>
      </c>
      <c r="G16">
        <f t="shared" si="7"/>
        <v>75.725208877481407</v>
      </c>
      <c r="H16">
        <f t="shared" si="8"/>
        <v>92.486922113182999</v>
      </c>
      <c r="I16">
        <f t="shared" si="9"/>
        <v>86.737529068415697</v>
      </c>
      <c r="J16">
        <f t="shared" si="10"/>
        <v>83.427435790754203</v>
      </c>
      <c r="K16">
        <f t="shared" si="11"/>
        <v>90.138580465953893</v>
      </c>
      <c r="L16">
        <f t="shared" si="12"/>
        <v>92.298468798256096</v>
      </c>
      <c r="M16" s="1">
        <f t="shared" si="13"/>
        <v>92.410968545210693</v>
      </c>
      <c r="N16" s="1">
        <f t="shared" si="14"/>
        <v>92.510641934743603</v>
      </c>
      <c r="O16" s="1">
        <f t="shared" si="15"/>
        <v>90.621301732598596</v>
      </c>
      <c r="P16" s="1">
        <f t="shared" si="16"/>
        <v>91.167159635472103</v>
      </c>
      <c r="Q16" s="1">
        <f t="shared" si="17"/>
        <v>92.322589451772004</v>
      </c>
      <c r="R16" s="1">
        <f t="shared" si="18"/>
        <v>93.669065362140401</v>
      </c>
      <c r="S16" s="1">
        <f t="shared" si="19"/>
        <v>93.901686681590306</v>
      </c>
      <c r="T16" s="1">
        <f t="shared" si="20"/>
        <v>92.225447370306895</v>
      </c>
      <c r="U16" s="1">
        <f t="shared" si="21"/>
        <v>90.619515235866899</v>
      </c>
      <c r="V16" s="1">
        <f t="shared" si="22"/>
        <v>91.254708504496506</v>
      </c>
    </row>
    <row r="17" spans="1:22">
      <c r="A17" s="1" t="s">
        <v>16</v>
      </c>
      <c r="B17" s="30">
        <f t="shared" si="2"/>
        <v>98.871583363165598</v>
      </c>
      <c r="C17">
        <f t="shared" si="3"/>
        <v>93.059924207925903</v>
      </c>
      <c r="D17">
        <f t="shared" si="4"/>
        <v>91.714771073517198</v>
      </c>
      <c r="E17">
        <f t="shared" si="5"/>
        <v>92.811219650958193</v>
      </c>
      <c r="F17">
        <f t="shared" si="6"/>
        <v>90.3497905370224</v>
      </c>
      <c r="G17">
        <f t="shared" si="7"/>
        <v>82.623711589895393</v>
      </c>
      <c r="H17">
        <f t="shared" si="8"/>
        <v>91.735937535237596</v>
      </c>
      <c r="I17">
        <f t="shared" si="9"/>
        <v>87.046631517719504</v>
      </c>
      <c r="J17">
        <f t="shared" si="10"/>
        <v>86.032365949837896</v>
      </c>
      <c r="K17">
        <f t="shared" si="11"/>
        <v>89.594062592453795</v>
      </c>
      <c r="L17">
        <f t="shared" si="12"/>
        <v>90.298807135866397</v>
      </c>
      <c r="M17" s="1">
        <f t="shared" si="13"/>
        <v>91.082938737074301</v>
      </c>
      <c r="N17" s="1">
        <f t="shared" si="14"/>
        <v>90.052481055962204</v>
      </c>
      <c r="O17" s="1">
        <f t="shared" si="15"/>
        <v>86.923928484997901</v>
      </c>
      <c r="P17" s="1">
        <f t="shared" si="16"/>
        <v>87.486089652486797</v>
      </c>
      <c r="Q17" s="1">
        <f t="shared" si="17"/>
        <v>87.308604615832394</v>
      </c>
      <c r="R17" s="1">
        <f t="shared" si="18"/>
        <v>91.032697876706393</v>
      </c>
      <c r="S17" s="1">
        <f t="shared" si="19"/>
        <v>88.767861524996803</v>
      </c>
      <c r="T17" s="1">
        <f t="shared" si="20"/>
        <v>86.144791142197207</v>
      </c>
      <c r="U17" s="1">
        <f t="shared" si="21"/>
        <v>85.025149602616295</v>
      </c>
      <c r="V17" s="1">
        <f t="shared" si="22"/>
        <v>88.108586697095106</v>
      </c>
    </row>
    <row r="18" spans="1:22">
      <c r="A18" s="1" t="s">
        <v>17</v>
      </c>
      <c r="B18" s="30">
        <f t="shared" si="2"/>
        <v>97.505098335783003</v>
      </c>
      <c r="C18">
        <f t="shared" si="3"/>
        <v>92.615696999994199</v>
      </c>
      <c r="D18">
        <f t="shared" si="4"/>
        <v>94.075786808647095</v>
      </c>
      <c r="E18">
        <f t="shared" si="5"/>
        <v>95.512364703644806</v>
      </c>
      <c r="F18">
        <f t="shared" si="6"/>
        <v>94.093956553809207</v>
      </c>
      <c r="G18">
        <f t="shared" si="7"/>
        <v>85.708044796277306</v>
      </c>
      <c r="H18">
        <f t="shared" si="8"/>
        <v>95.347099773736005</v>
      </c>
      <c r="I18">
        <f t="shared" si="9"/>
        <v>91.400460762317394</v>
      </c>
      <c r="J18">
        <f t="shared" si="10"/>
        <v>88.351978436935994</v>
      </c>
      <c r="K18">
        <f t="shared" si="11"/>
        <v>91.100273319071306</v>
      </c>
      <c r="L18">
        <f t="shared" si="12"/>
        <v>91.390049932129401</v>
      </c>
      <c r="M18" s="1">
        <f t="shared" si="13"/>
        <v>91.977814229547107</v>
      </c>
      <c r="N18" s="1">
        <f t="shared" si="14"/>
        <v>91.367626730548494</v>
      </c>
      <c r="O18" s="1">
        <f t="shared" si="15"/>
        <v>91.022512010602497</v>
      </c>
      <c r="P18" s="1">
        <f t="shared" si="16"/>
        <v>91.874647002497099</v>
      </c>
      <c r="Q18" s="1">
        <f t="shared" si="17"/>
        <v>89.804776222101907</v>
      </c>
      <c r="R18" s="1">
        <f t="shared" si="18"/>
        <v>92.590746227727493</v>
      </c>
      <c r="S18" s="1">
        <f t="shared" si="19"/>
        <v>91.288667663230896</v>
      </c>
      <c r="T18" s="1">
        <f t="shared" si="20"/>
        <v>89.189163666262303</v>
      </c>
      <c r="U18" s="1">
        <f t="shared" si="21"/>
        <v>89.581268633921297</v>
      </c>
      <c r="V18" s="1">
        <f t="shared" si="22"/>
        <v>91.394630760133794</v>
      </c>
    </row>
    <row r="19" spans="1:22">
      <c r="A19" s="1" t="s">
        <v>18</v>
      </c>
      <c r="B19" s="30">
        <f t="shared" si="2"/>
        <v>99.071877209090701</v>
      </c>
      <c r="C19">
        <f t="shared" si="3"/>
        <v>90.074429571480707</v>
      </c>
      <c r="D19">
        <f t="shared" si="4"/>
        <v>91.027048536721395</v>
      </c>
      <c r="E19">
        <f t="shared" si="5"/>
        <v>93.348848805060896</v>
      </c>
      <c r="F19">
        <f t="shared" si="6"/>
        <v>90.754543513399597</v>
      </c>
      <c r="G19">
        <f t="shared" si="7"/>
        <v>77.623480634063995</v>
      </c>
      <c r="H19">
        <f t="shared" si="8"/>
        <v>91.272937469952396</v>
      </c>
      <c r="I19">
        <f t="shared" si="9"/>
        <v>85.918815648536096</v>
      </c>
      <c r="J19">
        <f t="shared" si="10"/>
        <v>86.584566211679402</v>
      </c>
      <c r="K19">
        <f t="shared" si="11"/>
        <v>90.346690388038894</v>
      </c>
      <c r="L19">
        <f t="shared" si="12"/>
        <v>91.089609895378203</v>
      </c>
      <c r="M19" s="1">
        <f t="shared" si="13"/>
        <v>90.6928277798674</v>
      </c>
      <c r="N19" s="1">
        <f t="shared" si="14"/>
        <v>97.668145346251507</v>
      </c>
      <c r="O19" s="1">
        <f t="shared" si="15"/>
        <v>85.584274462556493</v>
      </c>
      <c r="P19" s="1">
        <f t="shared" si="16"/>
        <v>86.826865157173202</v>
      </c>
      <c r="Q19" s="1">
        <f t="shared" si="17"/>
        <v>87.842769027710105</v>
      </c>
      <c r="R19" s="1">
        <f t="shared" si="18"/>
        <v>91.1892160502601</v>
      </c>
      <c r="S19" s="1">
        <f t="shared" si="19"/>
        <v>88.816833200123895</v>
      </c>
      <c r="T19" s="1">
        <f t="shared" si="20"/>
        <v>87.239439275814505</v>
      </c>
      <c r="U19" s="1">
        <f t="shared" si="21"/>
        <v>88.4351469888081</v>
      </c>
      <c r="V19" s="1">
        <f t="shared" si="22"/>
        <v>90.613541781438101</v>
      </c>
    </row>
    <row r="20" spans="1:22">
      <c r="A20" s="1" t="s">
        <v>19</v>
      </c>
      <c r="B20" s="30">
        <f t="shared" si="2"/>
        <v>98.854361843851095</v>
      </c>
      <c r="C20" s="30">
        <f t="shared" si="3"/>
        <v>98.816526259676195</v>
      </c>
      <c r="D20" s="30">
        <f t="shared" si="4"/>
        <v>98.851072279587001</v>
      </c>
      <c r="E20" s="30">
        <f t="shared" si="5"/>
        <v>98.875272625000704</v>
      </c>
      <c r="F20">
        <f t="shared" si="6"/>
        <v>91.920469268274104</v>
      </c>
      <c r="G20">
        <f t="shared" si="7"/>
        <v>80.963537973455701</v>
      </c>
      <c r="H20">
        <f t="shared" si="8"/>
        <v>91.603412856613801</v>
      </c>
      <c r="I20">
        <f t="shared" si="9"/>
        <v>86.166510381678904</v>
      </c>
      <c r="J20">
        <f t="shared" si="10"/>
        <v>83.902610206380302</v>
      </c>
      <c r="K20">
        <f t="shared" si="11"/>
        <v>87.662849701952794</v>
      </c>
      <c r="L20">
        <f t="shared" si="12"/>
        <v>89.298494480406006</v>
      </c>
      <c r="M20" s="1">
        <f t="shared" si="13"/>
        <v>90.137551716798498</v>
      </c>
      <c r="N20" s="1">
        <f t="shared" si="14"/>
        <v>88.037329882586903</v>
      </c>
      <c r="O20" s="1">
        <f t="shared" si="15"/>
        <v>84.775565559758803</v>
      </c>
      <c r="P20" s="1">
        <f t="shared" si="16"/>
        <v>87.563312094338499</v>
      </c>
      <c r="Q20" s="1">
        <f t="shared" si="17"/>
        <v>88.090146460982197</v>
      </c>
      <c r="R20" s="1">
        <f t="shared" si="18"/>
        <v>91.138729931478906</v>
      </c>
      <c r="S20" s="1">
        <f t="shared" si="19"/>
        <v>89.334341906202695</v>
      </c>
      <c r="T20" s="1">
        <f t="shared" si="20"/>
        <v>84.749193750035005</v>
      </c>
      <c r="U20" s="1">
        <f t="shared" si="21"/>
        <v>84.534698198682506</v>
      </c>
      <c r="V20" s="1">
        <f t="shared" si="22"/>
        <v>88.119737077511303</v>
      </c>
    </row>
    <row r="21" spans="1:22">
      <c r="A21" s="1" t="s">
        <v>20</v>
      </c>
      <c r="B21" s="30">
        <f t="shared" si="2"/>
        <v>99.179375875138604</v>
      </c>
      <c r="C21" s="30">
        <f t="shared" si="3"/>
        <v>99.245751694725499</v>
      </c>
      <c r="D21" s="30">
        <f t="shared" si="4"/>
        <v>99.204201860902302</v>
      </c>
      <c r="E21" s="30">
        <f t="shared" si="5"/>
        <v>99.179224707432397</v>
      </c>
      <c r="F21" s="30">
        <f t="shared" si="6"/>
        <v>99.110901150460904</v>
      </c>
      <c r="G21">
        <f t="shared" si="7"/>
        <v>69.739815315890198</v>
      </c>
      <c r="H21">
        <f t="shared" si="8"/>
        <v>87.330644474022805</v>
      </c>
      <c r="I21">
        <f t="shared" si="9"/>
        <v>78.390267944425403</v>
      </c>
      <c r="J21">
        <f t="shared" si="10"/>
        <v>79.386156413283402</v>
      </c>
      <c r="K21">
        <f t="shared" si="11"/>
        <v>85.705919768122698</v>
      </c>
      <c r="L21">
        <f t="shared" si="12"/>
        <v>85.570531989458402</v>
      </c>
      <c r="M21" s="1">
        <f t="shared" si="13"/>
        <v>85.298122828214701</v>
      </c>
      <c r="N21" s="1">
        <f t="shared" si="14"/>
        <v>79.974700875566597</v>
      </c>
      <c r="O21" s="1">
        <f t="shared" si="15"/>
        <v>75.118203170530805</v>
      </c>
      <c r="P21" s="1">
        <f t="shared" si="16"/>
        <v>76.460162916504402</v>
      </c>
      <c r="Q21" s="1">
        <f t="shared" si="17"/>
        <v>76.377557943235999</v>
      </c>
      <c r="R21" s="1">
        <f t="shared" si="18"/>
        <v>81.5553423818927</v>
      </c>
      <c r="S21" s="1">
        <f t="shared" si="19"/>
        <v>77.238902481481205</v>
      </c>
      <c r="T21" s="1">
        <f t="shared" si="20"/>
        <v>73.5816808305227</v>
      </c>
      <c r="U21" s="1">
        <f t="shared" si="21"/>
        <v>74.860809804288394</v>
      </c>
      <c r="V21" s="1">
        <f t="shared" si="22"/>
        <v>79.709220466677607</v>
      </c>
    </row>
    <row r="22" spans="1:22">
      <c r="A22" s="1" t="s">
        <v>21</v>
      </c>
      <c r="B22" s="30">
        <f t="shared" si="2"/>
        <v>99.016311309976004</v>
      </c>
      <c r="C22">
        <f t="shared" si="3"/>
        <v>93.2930620077247</v>
      </c>
      <c r="D22">
        <f t="shared" si="4"/>
        <v>94.214683981334304</v>
      </c>
      <c r="E22">
        <f t="shared" si="5"/>
        <v>95.608962212728002</v>
      </c>
      <c r="F22">
        <f t="shared" si="6"/>
        <v>94.561990234321698</v>
      </c>
      <c r="G22">
        <f t="shared" si="7"/>
        <v>87.098290184203606</v>
      </c>
      <c r="H22">
        <f t="shared" si="8"/>
        <v>95.192558045198695</v>
      </c>
      <c r="I22">
        <f t="shared" si="9"/>
        <v>92.277577068223707</v>
      </c>
      <c r="J22">
        <f t="shared" si="10"/>
        <v>92.391436640539197</v>
      </c>
      <c r="K22">
        <f t="shared" si="11"/>
        <v>94.4756461727914</v>
      </c>
      <c r="L22">
        <f t="shared" si="12"/>
        <v>94.921931687587303</v>
      </c>
      <c r="M22" s="1">
        <f t="shared" si="13"/>
        <v>94.005730960877997</v>
      </c>
      <c r="N22" s="1">
        <f t="shared" si="14"/>
        <v>92.211083942927203</v>
      </c>
      <c r="O22" s="1">
        <f t="shared" si="15"/>
        <v>91.221368409512095</v>
      </c>
      <c r="P22" s="1">
        <f t="shared" si="16"/>
        <v>91.385207467938201</v>
      </c>
      <c r="Q22" s="1">
        <f t="shared" si="17"/>
        <v>93.381085271657597</v>
      </c>
      <c r="R22" s="1">
        <f t="shared" si="18"/>
        <v>94.939349724148798</v>
      </c>
      <c r="S22" s="1">
        <f t="shared" si="19"/>
        <v>94.586980100682297</v>
      </c>
      <c r="T22" s="1">
        <f t="shared" si="20"/>
        <v>95.034393390962407</v>
      </c>
      <c r="U22" s="1">
        <f t="shared" si="21"/>
        <v>95.172933629000198</v>
      </c>
      <c r="V22" s="1">
        <f t="shared" si="22"/>
        <v>96.008033710736697</v>
      </c>
    </row>
    <row r="23" spans="1:22">
      <c r="A23" s="1" t="s">
        <v>22</v>
      </c>
      <c r="B23" s="30">
        <f t="shared" si="2"/>
        <v>99.371734595015496</v>
      </c>
      <c r="C23">
        <f t="shared" si="3"/>
        <v>81.016830707832696</v>
      </c>
      <c r="D23">
        <f t="shared" si="4"/>
        <v>83.933970909413901</v>
      </c>
      <c r="E23">
        <f t="shared" si="5"/>
        <v>88.555366623867897</v>
      </c>
      <c r="F23">
        <f t="shared" si="6"/>
        <v>82.644231065341998</v>
      </c>
      <c r="G23">
        <f t="shared" si="7"/>
        <v>66.877701949796204</v>
      </c>
      <c r="H23">
        <f t="shared" si="8"/>
        <v>88.587450794423006</v>
      </c>
      <c r="I23">
        <f t="shared" si="9"/>
        <v>81.699138722990895</v>
      </c>
      <c r="J23">
        <f t="shared" si="10"/>
        <v>81.228016156200795</v>
      </c>
      <c r="K23">
        <f t="shared" si="11"/>
        <v>85.727917834424005</v>
      </c>
      <c r="L23">
        <f t="shared" si="12"/>
        <v>85.671514766108899</v>
      </c>
      <c r="M23" s="1">
        <f t="shared" si="13"/>
        <v>88.024259885520706</v>
      </c>
      <c r="N23" s="1">
        <f t="shared" si="14"/>
        <v>83.595839230256203</v>
      </c>
      <c r="O23" s="1">
        <f t="shared" si="15"/>
        <v>77.329467028662904</v>
      </c>
      <c r="P23" s="1">
        <f t="shared" si="16"/>
        <v>81.181942137443698</v>
      </c>
      <c r="Q23" s="1">
        <f t="shared" si="17"/>
        <v>83.229757666580397</v>
      </c>
      <c r="R23" s="1">
        <f t="shared" si="18"/>
        <v>89.283036087987696</v>
      </c>
      <c r="S23" s="1">
        <f t="shared" si="19"/>
        <v>88.527149243268695</v>
      </c>
      <c r="T23" s="1">
        <f t="shared" si="20"/>
        <v>88.233948873085296</v>
      </c>
      <c r="U23" s="1">
        <f t="shared" si="21"/>
        <v>84.370704957000996</v>
      </c>
      <c r="V23" s="1">
        <f t="shared" si="22"/>
        <v>85.808155555018004</v>
      </c>
    </row>
    <row r="24" spans="1:22">
      <c r="A24" s="1" t="s">
        <v>23</v>
      </c>
      <c r="B24" s="30">
        <f t="shared" si="2"/>
        <v>99.097796372035404</v>
      </c>
      <c r="C24">
        <f t="shared" si="3"/>
        <v>91.040950603947806</v>
      </c>
      <c r="D24">
        <f t="shared" si="4"/>
        <v>93.878467814813106</v>
      </c>
      <c r="E24">
        <f t="shared" si="5"/>
        <v>95.795438685931799</v>
      </c>
      <c r="F24">
        <f t="shared" si="6"/>
        <v>94.318426493637901</v>
      </c>
      <c r="G24">
        <f t="shared" si="7"/>
        <v>87.347797699503204</v>
      </c>
      <c r="H24">
        <f t="shared" si="8"/>
        <v>94.707651651864396</v>
      </c>
      <c r="I24">
        <f t="shared" si="9"/>
        <v>90.289053999787498</v>
      </c>
      <c r="J24">
        <f t="shared" si="10"/>
        <v>89.1385758190156</v>
      </c>
      <c r="K24">
        <f t="shared" si="11"/>
        <v>92.610554446858998</v>
      </c>
      <c r="L24">
        <f t="shared" si="12"/>
        <v>93.295565473526295</v>
      </c>
      <c r="M24" s="1">
        <f t="shared" si="13"/>
        <v>92.595780894325401</v>
      </c>
      <c r="N24" s="1">
        <f t="shared" si="14"/>
        <v>90.397875973280307</v>
      </c>
      <c r="O24" s="1">
        <f t="shared" si="15"/>
        <v>88.066108665311205</v>
      </c>
      <c r="P24" s="1">
        <f t="shared" si="16"/>
        <v>88.776264629765095</v>
      </c>
      <c r="Q24" s="1">
        <f t="shared" si="17"/>
        <v>89.839358765423896</v>
      </c>
      <c r="R24" s="1">
        <f t="shared" si="18"/>
        <v>98.489956868290605</v>
      </c>
      <c r="S24" s="1">
        <f t="shared" si="19"/>
        <v>91.412972564967504</v>
      </c>
      <c r="T24" s="1">
        <f t="shared" si="20"/>
        <v>88.737132763996598</v>
      </c>
      <c r="U24" s="1">
        <f t="shared" si="21"/>
        <v>88.272382694873698</v>
      </c>
      <c r="V24" s="1">
        <f t="shared" si="22"/>
        <v>90.606176501752898</v>
      </c>
    </row>
    <row r="25" spans="1:22">
      <c r="A25" s="1" t="s">
        <v>24</v>
      </c>
      <c r="B25" s="30">
        <f t="shared" si="2"/>
        <v>99.079339151016697</v>
      </c>
      <c r="C25">
        <f t="shared" si="3"/>
        <v>90.083231580653106</v>
      </c>
      <c r="D25">
        <f t="shared" si="4"/>
        <v>91.938730352739995</v>
      </c>
      <c r="E25">
        <f t="shared" si="5"/>
        <v>93.033760536444703</v>
      </c>
      <c r="F25">
        <f t="shared" si="6"/>
        <v>88.831681845509806</v>
      </c>
      <c r="G25">
        <f t="shared" si="7"/>
        <v>75.176337320152598</v>
      </c>
      <c r="H25">
        <f t="shared" si="8"/>
        <v>90.233279336336295</v>
      </c>
      <c r="I25">
        <f t="shared" si="9"/>
        <v>86.559776875590401</v>
      </c>
      <c r="J25">
        <f t="shared" si="10"/>
        <v>85.821736875474201</v>
      </c>
      <c r="K25">
        <f t="shared" si="11"/>
        <v>89.573832206754503</v>
      </c>
      <c r="L25">
        <f t="shared" si="12"/>
        <v>90.940181703020798</v>
      </c>
      <c r="M25" s="1">
        <f t="shared" si="13"/>
        <v>92.3526741263139</v>
      </c>
      <c r="N25" s="1">
        <f t="shared" si="14"/>
        <v>90.314904828529805</v>
      </c>
      <c r="O25" s="1">
        <f t="shared" si="15"/>
        <v>86.780015663425203</v>
      </c>
      <c r="P25" s="1">
        <f t="shared" si="16"/>
        <v>87.893680537819506</v>
      </c>
      <c r="Q25" s="1">
        <f t="shared" si="17"/>
        <v>87.581472011634801</v>
      </c>
      <c r="R25" s="1">
        <f t="shared" si="18"/>
        <v>91.259450559631503</v>
      </c>
      <c r="S25" s="1">
        <f t="shared" si="19"/>
        <v>87.9543041495876</v>
      </c>
      <c r="T25" s="1">
        <f t="shared" si="20"/>
        <v>83.224451839140102</v>
      </c>
      <c r="U25" s="1">
        <f t="shared" si="21"/>
        <v>83.163569612295504</v>
      </c>
      <c r="V25" s="1">
        <f t="shared" si="22"/>
        <v>86.496390386122101</v>
      </c>
    </row>
    <row r="26" spans="1:22">
      <c r="A26" s="1" t="s">
        <v>25</v>
      </c>
      <c r="B26">
        <f t="shared" si="2"/>
        <v>89.622867835808407</v>
      </c>
      <c r="C26">
        <f t="shared" si="3"/>
        <v>92.623232053677</v>
      </c>
      <c r="D26">
        <f t="shared" si="4"/>
        <v>91.947840192300404</v>
      </c>
      <c r="E26">
        <f t="shared" si="5"/>
        <v>92.106448532458899</v>
      </c>
      <c r="F26">
        <f t="shared" si="6"/>
        <v>84.538961312322002</v>
      </c>
      <c r="G26">
        <f t="shared" si="7"/>
        <v>71.243153128704904</v>
      </c>
      <c r="H26">
        <f t="shared" si="8"/>
        <v>85.252318938974895</v>
      </c>
      <c r="I26">
        <f t="shared" si="9"/>
        <v>79.412565001143406</v>
      </c>
      <c r="J26">
        <f t="shared" si="10"/>
        <v>80.447023683256504</v>
      </c>
      <c r="K26">
        <f t="shared" si="11"/>
        <v>83.717311886178294</v>
      </c>
      <c r="L26">
        <f t="shared" si="12"/>
        <v>84.920600719657003</v>
      </c>
      <c r="M26" s="1">
        <f t="shared" si="13"/>
        <v>90.129292025672399</v>
      </c>
      <c r="N26" s="1">
        <f t="shared" si="14"/>
        <v>86.811008655325395</v>
      </c>
      <c r="O26" s="1">
        <f t="shared" si="15"/>
        <v>86.296042252169102</v>
      </c>
      <c r="P26" s="1">
        <f t="shared" si="16"/>
        <v>85.372831508548799</v>
      </c>
      <c r="Q26" s="1">
        <f t="shared" si="17"/>
        <v>80.129721269013999</v>
      </c>
      <c r="R26" s="1">
        <f t="shared" si="18"/>
        <v>83.872328998350397</v>
      </c>
      <c r="S26" s="1">
        <f t="shared" si="19"/>
        <v>76.1932295005507</v>
      </c>
      <c r="T26" s="1">
        <f t="shared" si="20"/>
        <v>67.799585960039394</v>
      </c>
      <c r="U26" s="1">
        <f t="shared" si="21"/>
        <v>67.967596848271597</v>
      </c>
      <c r="V26" s="1">
        <f t="shared" si="22"/>
        <v>73.2547315760781</v>
      </c>
    </row>
    <row r="27" spans="1:22">
      <c r="A27" s="1" t="s">
        <v>26</v>
      </c>
      <c r="B27" s="30">
        <f t="shared" si="2"/>
        <v>99.0091507006005</v>
      </c>
      <c r="C27" s="30">
        <f t="shared" si="3"/>
        <v>98.936874107154395</v>
      </c>
      <c r="D27">
        <f t="shared" si="4"/>
        <v>95.189839048588198</v>
      </c>
      <c r="E27">
        <f t="shared" si="5"/>
        <v>95.823717679204094</v>
      </c>
      <c r="F27">
        <f t="shared" si="6"/>
        <v>93.022757260145298</v>
      </c>
      <c r="G27">
        <f t="shared" si="7"/>
        <v>78.809572780298794</v>
      </c>
      <c r="H27">
        <f t="shared" si="8"/>
        <v>92.094302725487495</v>
      </c>
      <c r="I27">
        <f t="shared" si="9"/>
        <v>87.715297606969401</v>
      </c>
      <c r="J27">
        <f t="shared" si="10"/>
        <v>88.875320583372599</v>
      </c>
      <c r="K27">
        <f t="shared" si="11"/>
        <v>92.987258630386506</v>
      </c>
      <c r="L27">
        <f t="shared" si="12"/>
        <v>93.448007220587101</v>
      </c>
      <c r="M27" s="1">
        <f t="shared" si="13"/>
        <v>93.933526665328102</v>
      </c>
      <c r="N27" s="1">
        <f t="shared" si="14"/>
        <v>92.171411545744704</v>
      </c>
      <c r="O27" s="1">
        <f t="shared" si="15"/>
        <v>91.507690781666199</v>
      </c>
      <c r="P27" s="1">
        <f t="shared" si="16"/>
        <v>92.020859506007895</v>
      </c>
      <c r="Q27" s="1">
        <f t="shared" si="17"/>
        <v>90.706792591289997</v>
      </c>
      <c r="R27" s="1">
        <f t="shared" si="18"/>
        <v>93.344993078700796</v>
      </c>
      <c r="S27" s="1">
        <f t="shared" si="19"/>
        <v>90.869723005938695</v>
      </c>
      <c r="T27" s="1">
        <f t="shared" si="20"/>
        <v>89.494029314790396</v>
      </c>
      <c r="U27" s="1">
        <f t="shared" si="21"/>
        <v>86.627939664911693</v>
      </c>
      <c r="V27" s="1">
        <f t="shared" si="22"/>
        <v>89.511882674523093</v>
      </c>
    </row>
    <row r="28" spans="1:22">
      <c r="A28" s="1" t="s">
        <v>27</v>
      </c>
      <c r="B28" s="30">
        <f t="shared" si="2"/>
        <v>99.118900643534801</v>
      </c>
      <c r="C28">
        <f t="shared" si="3"/>
        <v>96.230385406132399</v>
      </c>
      <c r="D28">
        <f t="shared" si="4"/>
        <v>96.340926423357999</v>
      </c>
      <c r="E28">
        <f t="shared" si="5"/>
        <v>97.026102329927198</v>
      </c>
      <c r="F28">
        <f t="shared" si="6"/>
        <v>95.415228654020197</v>
      </c>
      <c r="G28">
        <f t="shared" si="7"/>
        <v>90.995082314407497</v>
      </c>
      <c r="H28">
        <f t="shared" si="8"/>
        <v>93.786031081445699</v>
      </c>
      <c r="I28">
        <f t="shared" si="9"/>
        <v>90.587979515414602</v>
      </c>
      <c r="J28">
        <f t="shared" si="10"/>
        <v>88.646490187216699</v>
      </c>
      <c r="K28">
        <f t="shared" si="11"/>
        <v>91.146686561709501</v>
      </c>
      <c r="L28">
        <f t="shared" si="12"/>
        <v>93.626352836948996</v>
      </c>
      <c r="M28" s="1">
        <f t="shared" si="13"/>
        <v>94.154646515917605</v>
      </c>
      <c r="N28" s="1">
        <f t="shared" si="14"/>
        <v>89.916490150020707</v>
      </c>
      <c r="O28" s="1">
        <f t="shared" si="15"/>
        <v>87.931601298257107</v>
      </c>
      <c r="P28" s="1">
        <f t="shared" si="16"/>
        <v>89.337977442401893</v>
      </c>
      <c r="Q28" s="1">
        <f t="shared" si="17"/>
        <v>90.079206832636103</v>
      </c>
      <c r="R28" s="1">
        <f t="shared" si="18"/>
        <v>92.467234386782906</v>
      </c>
      <c r="S28" s="1">
        <f t="shared" si="19"/>
        <v>90.993765603296694</v>
      </c>
      <c r="T28" s="1">
        <f t="shared" si="20"/>
        <v>86.533492560907803</v>
      </c>
      <c r="U28" s="1">
        <f t="shared" si="21"/>
        <v>85.3588698503941</v>
      </c>
      <c r="V28" s="1">
        <f t="shared" si="22"/>
        <v>88.127174107879199</v>
      </c>
    </row>
    <row r="29" spans="1:22">
      <c r="A29" s="1" t="s">
        <v>28</v>
      </c>
      <c r="B29" s="30">
        <f t="shared" si="2"/>
        <v>99.010196630293095</v>
      </c>
      <c r="C29">
        <f t="shared" si="3"/>
        <v>91.855055446531097</v>
      </c>
      <c r="D29">
        <f t="shared" si="4"/>
        <v>93.683305443200894</v>
      </c>
      <c r="E29">
        <f t="shared" si="5"/>
        <v>95.145327841652204</v>
      </c>
      <c r="F29">
        <f t="shared" si="6"/>
        <v>93.267492096495204</v>
      </c>
      <c r="G29">
        <f t="shared" si="7"/>
        <v>84.494333082615398</v>
      </c>
      <c r="H29">
        <f t="shared" si="8"/>
        <v>93.215370288784499</v>
      </c>
      <c r="I29">
        <f t="shared" si="9"/>
        <v>87.153551946203095</v>
      </c>
      <c r="J29">
        <f t="shared" si="10"/>
        <v>88.997379424688106</v>
      </c>
      <c r="K29">
        <f t="shared" si="11"/>
        <v>92.287560965938397</v>
      </c>
      <c r="L29">
        <f t="shared" si="12"/>
        <v>92.654749987165701</v>
      </c>
      <c r="M29" s="1">
        <f t="shared" si="13"/>
        <v>92.276717926430806</v>
      </c>
      <c r="N29" s="1">
        <f t="shared" si="14"/>
        <v>89.595395996549897</v>
      </c>
      <c r="O29" s="1">
        <f t="shared" si="15"/>
        <v>90.632869597048497</v>
      </c>
      <c r="P29" s="1">
        <f t="shared" si="16"/>
        <v>91.57797653131</v>
      </c>
      <c r="Q29" s="1">
        <f t="shared" si="17"/>
        <v>90.384298950013203</v>
      </c>
      <c r="R29" s="1">
        <f t="shared" si="18"/>
        <v>94.549739362154199</v>
      </c>
      <c r="S29" s="1">
        <f t="shared" si="19"/>
        <v>93.951994491993702</v>
      </c>
      <c r="T29" s="1">
        <f t="shared" si="20"/>
        <v>93.527960369464196</v>
      </c>
      <c r="U29" s="1">
        <f t="shared" si="21"/>
        <v>92.750013308416499</v>
      </c>
      <c r="V29" s="1">
        <f t="shared" si="22"/>
        <v>93.166376993322203</v>
      </c>
    </row>
    <row r="30" spans="1:22">
      <c r="A30" s="1" t="s">
        <v>29</v>
      </c>
      <c r="B30" s="30">
        <f t="shared" si="2"/>
        <v>99.315858971293096</v>
      </c>
      <c r="C30" s="30">
        <f t="shared" si="3"/>
        <v>99.319898118772102</v>
      </c>
      <c r="D30">
        <f t="shared" si="4"/>
        <v>88.951431444757205</v>
      </c>
      <c r="E30">
        <f t="shared" si="5"/>
        <v>89.5851463158032</v>
      </c>
      <c r="F30">
        <f t="shared" si="6"/>
        <v>85.719608120943093</v>
      </c>
      <c r="G30">
        <f t="shared" si="7"/>
        <v>50.734664940070601</v>
      </c>
      <c r="H30">
        <f t="shared" si="8"/>
        <v>62.440283900471897</v>
      </c>
      <c r="I30">
        <f t="shared" si="9"/>
        <v>64.292957919451197</v>
      </c>
      <c r="J30">
        <f t="shared" si="10"/>
        <v>66.370482648584002</v>
      </c>
      <c r="K30">
        <f t="shared" si="11"/>
        <v>81.978019847412099</v>
      </c>
      <c r="L30">
        <f t="shared" si="12"/>
        <v>86.058690646561203</v>
      </c>
      <c r="M30" s="1">
        <f t="shared" si="13"/>
        <v>86.535087619752304</v>
      </c>
      <c r="N30" s="1">
        <f t="shared" si="14"/>
        <v>86.903633601752901</v>
      </c>
      <c r="O30" s="1">
        <f t="shared" si="15"/>
        <v>87.634740383671001</v>
      </c>
      <c r="P30" s="1">
        <f t="shared" si="16"/>
        <v>86.7535736899668</v>
      </c>
      <c r="Q30" s="1">
        <f t="shared" si="17"/>
        <v>87.985946788249507</v>
      </c>
      <c r="R30" s="1">
        <f t="shared" si="18"/>
        <v>91.978834033107205</v>
      </c>
      <c r="S30" s="1">
        <f t="shared" si="19"/>
        <v>92.193702387520901</v>
      </c>
      <c r="T30" s="1">
        <f t="shared" si="20"/>
        <v>89.882016620098199</v>
      </c>
      <c r="U30" s="1">
        <f t="shared" si="21"/>
        <v>78.994809415112002</v>
      </c>
      <c r="V30" s="1">
        <f t="shared" si="22"/>
        <v>86.120916624893994</v>
      </c>
    </row>
    <row r="31" spans="1:22">
      <c r="A31" s="1" t="s">
        <v>30</v>
      </c>
      <c r="B31" s="30">
        <f t="shared" si="2"/>
        <v>99.233008076858397</v>
      </c>
      <c r="C31">
        <f t="shared" si="3"/>
        <v>91.226593994499396</v>
      </c>
      <c r="D31">
        <f t="shared" si="4"/>
        <v>93.231301708128996</v>
      </c>
      <c r="E31">
        <f t="shared" si="5"/>
        <v>95.247756980732603</v>
      </c>
      <c r="F31">
        <f t="shared" si="6"/>
        <v>94.292505765815093</v>
      </c>
      <c r="G31">
        <f t="shared" si="7"/>
        <v>85.3293811401509</v>
      </c>
      <c r="H31">
        <f t="shared" si="8"/>
        <v>94.042982983044794</v>
      </c>
      <c r="I31">
        <f t="shared" si="9"/>
        <v>90.196549383925898</v>
      </c>
      <c r="J31">
        <f t="shared" si="10"/>
        <v>89.483053528437196</v>
      </c>
      <c r="K31">
        <f t="shared" si="11"/>
        <v>93.083619064488801</v>
      </c>
      <c r="L31">
        <f t="shared" si="12"/>
        <v>93.931884063907702</v>
      </c>
      <c r="M31" s="1">
        <f t="shared" si="13"/>
        <v>94.796921430110999</v>
      </c>
      <c r="N31" s="1">
        <f t="shared" si="14"/>
        <v>93.902628217797599</v>
      </c>
      <c r="O31" s="1">
        <f t="shared" si="15"/>
        <v>91.548922327413607</v>
      </c>
      <c r="P31" s="1">
        <f t="shared" si="16"/>
        <v>90.354173516839694</v>
      </c>
      <c r="Q31" s="1">
        <f t="shared" si="17"/>
        <v>91.932843917661899</v>
      </c>
      <c r="R31" s="1">
        <f t="shared" si="18"/>
        <v>95.274176131833499</v>
      </c>
      <c r="S31" s="1">
        <f t="shared" si="19"/>
        <v>90.428317210367794</v>
      </c>
      <c r="T31" s="1">
        <f t="shared" si="20"/>
        <v>90.600736402796997</v>
      </c>
      <c r="U31" s="1">
        <f t="shared" si="21"/>
        <v>87.216558791948998</v>
      </c>
      <c r="V31" s="1">
        <f t="shared" si="22"/>
        <v>90.486993243505907</v>
      </c>
    </row>
    <row r="32" spans="1:22">
      <c r="A32" s="1" t="s">
        <v>31</v>
      </c>
      <c r="B32" s="30">
        <f t="shared" si="2"/>
        <v>98.767030216341894</v>
      </c>
      <c r="C32">
        <f t="shared" si="3"/>
        <v>88.258524176723995</v>
      </c>
      <c r="D32">
        <f t="shared" si="4"/>
        <v>93.202091011339306</v>
      </c>
      <c r="E32">
        <f t="shared" si="5"/>
        <v>93.700237937167103</v>
      </c>
      <c r="F32">
        <f t="shared" si="6"/>
        <v>88.862087631068803</v>
      </c>
      <c r="G32">
        <f t="shared" si="7"/>
        <v>69.304780642409895</v>
      </c>
      <c r="H32">
        <f t="shared" si="8"/>
        <v>83.958281187029797</v>
      </c>
      <c r="I32">
        <f t="shared" si="9"/>
        <v>77.311788074639495</v>
      </c>
      <c r="J32">
        <f t="shared" si="10"/>
        <v>78.3714564700838</v>
      </c>
      <c r="K32">
        <f t="shared" si="11"/>
        <v>87.490312335438006</v>
      </c>
      <c r="L32">
        <f t="shared" si="12"/>
        <v>88.303106169905803</v>
      </c>
      <c r="M32" s="1">
        <f t="shared" si="13"/>
        <v>89.409197887990302</v>
      </c>
      <c r="N32" s="1">
        <f t="shared" si="14"/>
        <v>85.125479312400799</v>
      </c>
      <c r="O32" s="1">
        <f t="shared" si="15"/>
        <v>82.864191453318696</v>
      </c>
      <c r="P32" s="1">
        <f t="shared" si="16"/>
        <v>83.634062171638504</v>
      </c>
      <c r="Q32" s="1">
        <f t="shared" si="17"/>
        <v>82.852572022327394</v>
      </c>
      <c r="R32" s="1">
        <f t="shared" si="18"/>
        <v>87.107564634265302</v>
      </c>
      <c r="S32" s="1">
        <f t="shared" si="19"/>
        <v>86.476086096501902</v>
      </c>
      <c r="T32" s="1">
        <f t="shared" si="20"/>
        <v>87.650394108504003</v>
      </c>
      <c r="U32" s="1">
        <f t="shared" si="21"/>
        <v>84.005949420266404</v>
      </c>
      <c r="V32" s="1">
        <f t="shared" si="22"/>
        <v>86.452799301008497</v>
      </c>
    </row>
    <row r="33" spans="1:23">
      <c r="B33" s="42" t="s">
        <v>35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23">
      <c r="B34" s="39" t="s">
        <v>36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>
      <c r="A35" s="1" t="s">
        <v>1</v>
      </c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20">
        <v>2023</v>
      </c>
    </row>
    <row r="36" spans="1:23">
      <c r="A36" s="1" t="s">
        <v>2</v>
      </c>
      <c r="B36" s="2">
        <v>27375.200000000001</v>
      </c>
      <c r="C36" s="1">
        <v>33868.32</v>
      </c>
      <c r="D36" s="1">
        <v>38769.19</v>
      </c>
      <c r="E36" s="1">
        <v>45931.86</v>
      </c>
      <c r="F36" s="1">
        <v>54315.71</v>
      </c>
      <c r="G36" s="1">
        <v>71320.230011000007</v>
      </c>
      <c r="H36" s="1">
        <v>144433.24647300001</v>
      </c>
      <c r="I36" s="1">
        <v>216737.395211</v>
      </c>
      <c r="J36" s="1">
        <v>218922.26</v>
      </c>
      <c r="K36" s="1">
        <v>219781.81</v>
      </c>
      <c r="L36" s="1">
        <v>237249.19</v>
      </c>
      <c r="M36">
        <v>237576.04</v>
      </c>
      <c r="N36">
        <v>313062.64</v>
      </c>
      <c r="O36">
        <v>321595.32010000001</v>
      </c>
      <c r="P36">
        <v>326290.56</v>
      </c>
      <c r="Q36">
        <v>353379.59</v>
      </c>
      <c r="R36">
        <v>345202.84</v>
      </c>
      <c r="S36">
        <v>389293</v>
      </c>
      <c r="T36">
        <v>426414.6</v>
      </c>
      <c r="U36">
        <v>454187.2</v>
      </c>
      <c r="V36">
        <v>474529.53</v>
      </c>
    </row>
    <row r="37" spans="1:23">
      <c r="A37" s="1" t="s">
        <v>3</v>
      </c>
      <c r="B37" s="2">
        <v>5602.27</v>
      </c>
      <c r="C37" s="1">
        <v>8743.0400000000009</v>
      </c>
      <c r="D37" s="1">
        <v>10021.9</v>
      </c>
      <c r="E37" s="1">
        <v>11474.99</v>
      </c>
      <c r="F37" s="1">
        <v>13479.21</v>
      </c>
      <c r="G37" s="1">
        <v>23865.799223999999</v>
      </c>
      <c r="H37" s="1">
        <v>19887.631186999999</v>
      </c>
      <c r="I37" s="1">
        <v>28914.3172701</v>
      </c>
      <c r="J37" s="1">
        <v>34440.370000000003</v>
      </c>
      <c r="K37" s="1">
        <v>36288.36</v>
      </c>
      <c r="L37" s="1">
        <v>41731.760000000002</v>
      </c>
      <c r="M37">
        <v>47841.16</v>
      </c>
      <c r="N37">
        <v>53640.91</v>
      </c>
      <c r="O37">
        <v>60763.7909</v>
      </c>
      <c r="P37">
        <v>64635.7</v>
      </c>
      <c r="Q37">
        <v>68353.48</v>
      </c>
      <c r="R37">
        <v>69481.06</v>
      </c>
      <c r="S37">
        <v>75756.350000000006</v>
      </c>
      <c r="T37">
        <v>82907.289999999994</v>
      </c>
      <c r="U37">
        <v>89899</v>
      </c>
      <c r="V37">
        <v>94370.76</v>
      </c>
    </row>
    <row r="38" spans="1:23">
      <c r="A38" s="1" t="s">
        <v>4</v>
      </c>
      <c r="B38" s="2">
        <v>12244.48</v>
      </c>
      <c r="C38" s="1">
        <v>14904.38</v>
      </c>
      <c r="D38" s="1">
        <v>16535.71</v>
      </c>
      <c r="E38" s="1">
        <v>18138.849999999999</v>
      </c>
      <c r="F38" s="1">
        <v>21285.31</v>
      </c>
      <c r="G38" s="1">
        <v>26820.241299000001</v>
      </c>
      <c r="H38" s="1">
        <v>29220.682795000001</v>
      </c>
      <c r="I38" s="1">
        <v>39509.006364000001</v>
      </c>
      <c r="J38" s="1">
        <v>46448.86</v>
      </c>
      <c r="K38" s="1">
        <v>52108.57</v>
      </c>
      <c r="L38" s="1">
        <v>59849.48</v>
      </c>
      <c r="M38">
        <v>68600.89</v>
      </c>
      <c r="N38">
        <v>78928.240000000005</v>
      </c>
      <c r="O38">
        <v>90972.013099999996</v>
      </c>
      <c r="P38">
        <v>102201.06</v>
      </c>
      <c r="Q38">
        <v>113965.53</v>
      </c>
      <c r="R38">
        <v>121423.41</v>
      </c>
      <c r="S38">
        <v>135127.24</v>
      </c>
      <c r="T38">
        <v>154345.32999999999</v>
      </c>
      <c r="U38">
        <v>172847.03</v>
      </c>
      <c r="V38">
        <v>183317.8</v>
      </c>
    </row>
    <row r="39" spans="1:23">
      <c r="A39" s="1" t="s">
        <v>5</v>
      </c>
      <c r="B39" s="2">
        <v>6823.17</v>
      </c>
      <c r="C39" s="1">
        <v>9091.58</v>
      </c>
      <c r="D39" s="1">
        <v>10738.54</v>
      </c>
      <c r="E39" s="1">
        <v>12049.63</v>
      </c>
      <c r="F39" s="1">
        <v>15955.43</v>
      </c>
      <c r="G39" s="1">
        <v>23356.561096000001</v>
      </c>
      <c r="H39" s="1">
        <v>21517.746373999998</v>
      </c>
      <c r="I39" s="1">
        <v>29882.689452999999</v>
      </c>
      <c r="J39" s="1">
        <v>34979.9</v>
      </c>
      <c r="K39" s="1">
        <v>37223.81</v>
      </c>
      <c r="L39" s="1">
        <v>42255.79</v>
      </c>
      <c r="M39">
        <v>45340.49</v>
      </c>
      <c r="N39">
        <v>49591.8</v>
      </c>
      <c r="O39">
        <v>53666.655500000001</v>
      </c>
      <c r="P39">
        <v>57555.82</v>
      </c>
      <c r="Q39">
        <v>62514.54</v>
      </c>
      <c r="R39">
        <v>65728.94</v>
      </c>
      <c r="S39">
        <v>72542.03</v>
      </c>
      <c r="T39">
        <v>81756.55</v>
      </c>
      <c r="U39">
        <v>92283.72</v>
      </c>
      <c r="V39">
        <v>101521.39</v>
      </c>
    </row>
    <row r="40" spans="1:23">
      <c r="A40" s="1" t="s">
        <v>6</v>
      </c>
      <c r="B40" s="2">
        <v>3514.36</v>
      </c>
      <c r="C40" s="1">
        <v>4722.16</v>
      </c>
      <c r="D40" s="1">
        <v>5471.46</v>
      </c>
      <c r="E40" s="1">
        <v>6549.81</v>
      </c>
      <c r="F40" s="1">
        <v>8311.59</v>
      </c>
      <c r="G40" s="1">
        <v>14177.957847</v>
      </c>
      <c r="H40" s="1">
        <v>11906.316188000001</v>
      </c>
      <c r="I40" s="1">
        <v>17337.630421000002</v>
      </c>
      <c r="J40" s="1">
        <v>21984.38</v>
      </c>
      <c r="K40" s="1">
        <v>24768.55</v>
      </c>
      <c r="L40" s="1">
        <v>28282.75</v>
      </c>
      <c r="M40">
        <v>31712.25</v>
      </c>
      <c r="N40">
        <v>35717.08</v>
      </c>
      <c r="O40">
        <v>41189.428399999997</v>
      </c>
      <c r="P40">
        <v>46285.21</v>
      </c>
      <c r="Q40">
        <v>51815.54</v>
      </c>
      <c r="R40">
        <v>50595.27</v>
      </c>
      <c r="S40">
        <v>52749.919999999998</v>
      </c>
      <c r="T40">
        <v>55470.18</v>
      </c>
      <c r="U40">
        <v>62483.03</v>
      </c>
      <c r="V40">
        <v>67104.33</v>
      </c>
    </row>
    <row r="41" spans="1:23">
      <c r="A41" s="1" t="s">
        <v>7</v>
      </c>
      <c r="B41" s="2">
        <v>14930.7</v>
      </c>
      <c r="C41" s="1">
        <v>19055.63</v>
      </c>
      <c r="D41" s="1">
        <v>20308.439999999999</v>
      </c>
      <c r="E41" s="1">
        <v>21722.97</v>
      </c>
      <c r="F41" s="1">
        <v>25609.34</v>
      </c>
      <c r="G41" s="1">
        <v>32437.011601999999</v>
      </c>
      <c r="H41" s="1">
        <v>33632.699744999998</v>
      </c>
      <c r="I41" s="1">
        <v>44514.293261999999</v>
      </c>
      <c r="J41" s="1">
        <v>52634.71</v>
      </c>
      <c r="K41" s="1">
        <v>57340.160000000003</v>
      </c>
      <c r="L41" s="1">
        <v>65185.42</v>
      </c>
      <c r="M41">
        <v>72978.240000000005</v>
      </c>
      <c r="N41">
        <v>81447.23</v>
      </c>
      <c r="O41">
        <v>93765.838099999994</v>
      </c>
      <c r="P41">
        <v>100086.61</v>
      </c>
      <c r="Q41">
        <v>104757.11</v>
      </c>
      <c r="R41">
        <v>110615.65</v>
      </c>
      <c r="S41">
        <v>120174.02</v>
      </c>
      <c r="T41">
        <v>129333.56</v>
      </c>
      <c r="U41">
        <v>133951.35999999999</v>
      </c>
      <c r="V41">
        <v>140021</v>
      </c>
    </row>
    <row r="42" spans="1:23">
      <c r="A42" s="1" t="s">
        <v>8</v>
      </c>
      <c r="B42" s="2">
        <v>6289.8</v>
      </c>
      <c r="C42" s="1">
        <v>7780.13</v>
      </c>
      <c r="D42" s="1">
        <v>8087.64</v>
      </c>
      <c r="E42" s="1">
        <v>8219.14</v>
      </c>
      <c r="F42" s="1">
        <v>9796.59</v>
      </c>
      <c r="G42" s="1">
        <v>12417.775362</v>
      </c>
      <c r="H42" s="1">
        <v>13752.068513</v>
      </c>
      <c r="I42" s="1">
        <v>17435.366886</v>
      </c>
      <c r="J42" s="1">
        <v>19512.509999999998</v>
      </c>
      <c r="K42" s="1">
        <v>21740.66</v>
      </c>
      <c r="L42" s="1">
        <v>24429.34</v>
      </c>
      <c r="M42">
        <v>27739.54</v>
      </c>
      <c r="N42">
        <v>33040.699999999997</v>
      </c>
      <c r="O42">
        <v>39372.518799999998</v>
      </c>
      <c r="P42">
        <v>44046.52</v>
      </c>
      <c r="Q42">
        <v>44505.43</v>
      </c>
      <c r="R42">
        <v>44222.3</v>
      </c>
      <c r="S42">
        <v>49048.08</v>
      </c>
      <c r="T42">
        <v>55821.599999999999</v>
      </c>
      <c r="U42">
        <v>60297.06</v>
      </c>
      <c r="V42">
        <v>63814.07</v>
      </c>
    </row>
    <row r="43" spans="1:23">
      <c r="A43" s="1" t="s">
        <v>9</v>
      </c>
      <c r="B43" s="2">
        <v>8202.85</v>
      </c>
      <c r="C43" s="1">
        <v>10038.5</v>
      </c>
      <c r="D43" s="1">
        <v>10315.51</v>
      </c>
      <c r="E43" s="1">
        <v>10583.34</v>
      </c>
      <c r="F43" s="1">
        <v>11898.09</v>
      </c>
      <c r="G43" s="1">
        <v>13805.022981</v>
      </c>
      <c r="H43" s="1">
        <v>14990.796490999999</v>
      </c>
      <c r="I43" s="1">
        <v>19047.074302000001</v>
      </c>
      <c r="J43" s="1">
        <v>22780.52</v>
      </c>
      <c r="K43" s="1">
        <v>24884.89</v>
      </c>
      <c r="L43" s="1">
        <v>28737.25</v>
      </c>
      <c r="M43">
        <v>32403.32</v>
      </c>
      <c r="N43">
        <v>36277.089999999997</v>
      </c>
      <c r="O43">
        <v>43577.167099999999</v>
      </c>
      <c r="P43">
        <v>45647.92</v>
      </c>
      <c r="Q43">
        <v>48289.64</v>
      </c>
      <c r="R43">
        <v>48953.5</v>
      </c>
      <c r="S43">
        <v>53109.7</v>
      </c>
      <c r="T43">
        <v>58788.52</v>
      </c>
      <c r="U43">
        <v>63364.17</v>
      </c>
      <c r="V43">
        <v>68336.899999999994</v>
      </c>
    </row>
    <row r="44" spans="1:23">
      <c r="A44" s="1" t="s">
        <v>10</v>
      </c>
      <c r="B44" s="2">
        <v>24826.05</v>
      </c>
      <c r="C44" s="1">
        <v>38926.36</v>
      </c>
      <c r="D44" s="1">
        <v>39854.51</v>
      </c>
      <c r="E44" s="1">
        <v>43727.199999999997</v>
      </c>
      <c r="F44" s="1">
        <v>53025.63</v>
      </c>
      <c r="G44" s="1">
        <v>89670.542168</v>
      </c>
      <c r="H44" s="1">
        <v>68898.986619000003</v>
      </c>
      <c r="I44" s="1">
        <v>97385.095877</v>
      </c>
      <c r="J44" s="1">
        <v>111514.07</v>
      </c>
      <c r="K44" s="1">
        <v>115578.38</v>
      </c>
      <c r="L44" s="1">
        <v>126753.37</v>
      </c>
      <c r="M44">
        <v>141392.63</v>
      </c>
      <c r="N44">
        <v>165926.01</v>
      </c>
      <c r="O44">
        <v>219656.97469999999</v>
      </c>
      <c r="P44">
        <v>227578.51</v>
      </c>
      <c r="Q44">
        <v>239537.81</v>
      </c>
      <c r="R44">
        <v>239749.44</v>
      </c>
      <c r="S44">
        <v>271156.31</v>
      </c>
      <c r="T44">
        <v>318778.14</v>
      </c>
      <c r="U44">
        <v>358762.23</v>
      </c>
      <c r="V44">
        <v>373195.98</v>
      </c>
    </row>
    <row r="45" spans="1:23">
      <c r="A45" s="1" t="s">
        <v>11</v>
      </c>
      <c r="B45" s="2">
        <v>21595.7</v>
      </c>
      <c r="C45" s="1">
        <v>31323.040000000001</v>
      </c>
      <c r="D45" s="1">
        <v>35622.589999999997</v>
      </c>
      <c r="E45" s="1">
        <v>41270.92</v>
      </c>
      <c r="F45" s="1">
        <v>49204.480000000003</v>
      </c>
      <c r="G45" s="1">
        <v>63061.858229999998</v>
      </c>
      <c r="H45" s="1">
        <v>69391.835668</v>
      </c>
      <c r="I45" s="1">
        <v>92710.820731</v>
      </c>
      <c r="J45" s="1">
        <v>115141.02</v>
      </c>
      <c r="K45" s="1">
        <v>127606.34</v>
      </c>
      <c r="L45" s="1">
        <v>147997.57</v>
      </c>
      <c r="M45">
        <v>166768.97</v>
      </c>
      <c r="N45">
        <v>189736.18</v>
      </c>
      <c r="O45">
        <v>225449.73579999999</v>
      </c>
      <c r="P45">
        <v>258398.27</v>
      </c>
      <c r="Q45">
        <v>282908.96999999997</v>
      </c>
      <c r="R45">
        <v>297338.68</v>
      </c>
      <c r="S45">
        <v>339017.3</v>
      </c>
      <c r="T45">
        <v>401170.4</v>
      </c>
      <c r="U45">
        <v>456143.5</v>
      </c>
      <c r="V45">
        <v>494920.01</v>
      </c>
    </row>
    <row r="46" spans="1:23">
      <c r="A46" s="1" t="s">
        <v>12</v>
      </c>
      <c r="B46" s="2">
        <v>20065.900000000001</v>
      </c>
      <c r="C46" s="2">
        <v>28094.67</v>
      </c>
      <c r="D46" s="1">
        <v>34483.870000000003</v>
      </c>
      <c r="E46" s="1">
        <v>39672.68</v>
      </c>
      <c r="F46" s="1">
        <v>48140</v>
      </c>
      <c r="G46" s="1">
        <v>61201.922762000002</v>
      </c>
      <c r="H46" s="1">
        <v>68758.516514000003</v>
      </c>
      <c r="I46" s="1">
        <v>92707.675245999999</v>
      </c>
      <c r="J46" s="1">
        <v>115922.17</v>
      </c>
      <c r="K46" s="1">
        <v>125347.16</v>
      </c>
      <c r="L46" s="1">
        <v>138134.29</v>
      </c>
      <c r="M46">
        <v>154815.65</v>
      </c>
      <c r="N46">
        <v>172940.56</v>
      </c>
      <c r="O46">
        <v>209192.54310000001</v>
      </c>
      <c r="P46">
        <v>224034.67</v>
      </c>
      <c r="Q46">
        <v>281398.15999999997</v>
      </c>
      <c r="R46">
        <v>287241.21000000002</v>
      </c>
      <c r="S46">
        <v>347301.4</v>
      </c>
      <c r="T46">
        <v>424323</v>
      </c>
      <c r="U46">
        <v>464057</v>
      </c>
      <c r="V46">
        <v>492277</v>
      </c>
    </row>
    <row r="47" spans="1:23">
      <c r="A47" s="1" t="s">
        <v>13</v>
      </c>
      <c r="B47" s="2">
        <v>6613.69</v>
      </c>
      <c r="C47" s="2">
        <v>7878.32</v>
      </c>
      <c r="D47" s="2">
        <v>9254.27</v>
      </c>
      <c r="E47" s="1">
        <v>11438.6</v>
      </c>
      <c r="F47" s="1">
        <v>14127.6</v>
      </c>
      <c r="G47" s="1">
        <v>19969.000908999999</v>
      </c>
      <c r="H47" s="1">
        <v>19707.837054</v>
      </c>
      <c r="I47" s="1">
        <v>27860.310388999998</v>
      </c>
      <c r="J47" s="1">
        <v>33990.949999999997</v>
      </c>
      <c r="K47" s="1">
        <v>38394.5</v>
      </c>
      <c r="L47" s="1">
        <v>45303.81</v>
      </c>
      <c r="M47">
        <v>51842.11</v>
      </c>
      <c r="N47">
        <v>60457.99</v>
      </c>
      <c r="O47">
        <v>73196.519</v>
      </c>
      <c r="P47">
        <v>84193.4</v>
      </c>
      <c r="Q47">
        <v>96763.48</v>
      </c>
      <c r="R47">
        <v>100120.1</v>
      </c>
      <c r="S47">
        <v>114707.83</v>
      </c>
      <c r="T47">
        <v>132769.32999999999</v>
      </c>
      <c r="U47">
        <v>149400.29</v>
      </c>
      <c r="V47">
        <v>162065.53</v>
      </c>
    </row>
    <row r="48" spans="1:23">
      <c r="A48" s="1" t="s">
        <v>14</v>
      </c>
      <c r="B48" s="2">
        <v>8143.32</v>
      </c>
      <c r="C48" s="1">
        <v>10306.61</v>
      </c>
      <c r="D48" s="1">
        <v>11589.41</v>
      </c>
      <c r="E48" s="1">
        <v>13338.44</v>
      </c>
      <c r="F48" s="1">
        <v>16500.78</v>
      </c>
      <c r="G48" s="1">
        <v>22876.508102</v>
      </c>
      <c r="H48" s="1">
        <v>23872.93922</v>
      </c>
      <c r="I48" s="1">
        <v>33784.117982000003</v>
      </c>
      <c r="J48" s="1">
        <v>41588.85</v>
      </c>
      <c r="K48" s="1">
        <v>45763.01</v>
      </c>
      <c r="L48" s="1">
        <v>53888.62</v>
      </c>
      <c r="M48">
        <v>61752.07</v>
      </c>
      <c r="N48">
        <v>72866.98</v>
      </c>
      <c r="O48">
        <v>86732.456300000005</v>
      </c>
      <c r="P48">
        <v>93623.83</v>
      </c>
      <c r="Q48">
        <v>103369.24</v>
      </c>
      <c r="R48">
        <v>107309.97</v>
      </c>
      <c r="S48">
        <v>122456.58</v>
      </c>
      <c r="T48">
        <v>148134.17000000001</v>
      </c>
      <c r="U48">
        <v>169836.3</v>
      </c>
      <c r="V48">
        <v>181394.58</v>
      </c>
    </row>
    <row r="49" spans="1:22">
      <c r="A49" s="1" t="s">
        <v>15</v>
      </c>
      <c r="B49" s="2">
        <v>4993.6400000000003</v>
      </c>
      <c r="C49" s="2">
        <v>5974.19</v>
      </c>
      <c r="D49" s="2">
        <v>6816.59</v>
      </c>
      <c r="E49" s="1">
        <v>8111.89</v>
      </c>
      <c r="F49" s="1">
        <v>9749.68</v>
      </c>
      <c r="G49" s="1">
        <v>13255.836660999999</v>
      </c>
      <c r="H49" s="1">
        <v>12839.8802</v>
      </c>
      <c r="I49" s="1">
        <v>18180.135138000001</v>
      </c>
      <c r="J49" s="1">
        <v>23674.55</v>
      </c>
      <c r="K49" s="1">
        <v>26208.6</v>
      </c>
      <c r="L49" s="1">
        <v>30248.79</v>
      </c>
      <c r="M49">
        <v>35379.35</v>
      </c>
      <c r="N49">
        <v>40483.71</v>
      </c>
      <c r="O49">
        <v>48116.788399999998</v>
      </c>
      <c r="P49">
        <v>55889.27</v>
      </c>
      <c r="Q49">
        <v>63295.56</v>
      </c>
      <c r="R49">
        <v>70309.05</v>
      </c>
      <c r="S49">
        <v>79734.67</v>
      </c>
      <c r="T49">
        <v>92795.05</v>
      </c>
      <c r="U49">
        <v>104756.1</v>
      </c>
      <c r="V49">
        <v>116090.47</v>
      </c>
    </row>
    <row r="50" spans="1:22">
      <c r="A50" s="1" t="s">
        <v>16</v>
      </c>
      <c r="B50" s="2">
        <v>19833.099999999999</v>
      </c>
      <c r="C50" s="1">
        <v>25583.15</v>
      </c>
      <c r="D50" s="1">
        <v>29574.560000000001</v>
      </c>
      <c r="E50" s="1">
        <v>33677.339999999997</v>
      </c>
      <c r="F50" s="1">
        <v>39966.49</v>
      </c>
      <c r="G50" s="1">
        <v>49044.504562000002</v>
      </c>
      <c r="H50" s="1">
        <v>52340.338247</v>
      </c>
      <c r="I50" s="1">
        <v>71595.406868000005</v>
      </c>
      <c r="J50" s="1">
        <v>85822.91</v>
      </c>
      <c r="K50" s="1">
        <v>93898.22</v>
      </c>
      <c r="L50" s="1">
        <v>103197</v>
      </c>
      <c r="M50">
        <v>122207.19</v>
      </c>
      <c r="N50">
        <v>136380.64000000001</v>
      </c>
      <c r="O50">
        <v>156296.1458</v>
      </c>
      <c r="P50">
        <v>172515.46</v>
      </c>
      <c r="Q50">
        <v>185425.71</v>
      </c>
      <c r="R50">
        <v>191385.21</v>
      </c>
      <c r="S50">
        <v>215240.58</v>
      </c>
      <c r="T50">
        <v>251007.62</v>
      </c>
      <c r="U50">
        <v>284054.19</v>
      </c>
      <c r="V50">
        <v>306520.42</v>
      </c>
    </row>
    <row r="51" spans="1:22">
      <c r="A51" s="1" t="s">
        <v>17</v>
      </c>
      <c r="B51" s="2">
        <v>12641.38</v>
      </c>
      <c r="C51" s="1">
        <v>15542.97</v>
      </c>
      <c r="D51" s="1">
        <v>17031.46</v>
      </c>
      <c r="E51" s="1">
        <v>18507.52</v>
      </c>
      <c r="F51" s="1">
        <v>21542.51</v>
      </c>
      <c r="G51" s="1">
        <v>26032.562116000001</v>
      </c>
      <c r="H51" s="1">
        <v>27037.8439</v>
      </c>
      <c r="I51" s="1">
        <v>35680.881395999997</v>
      </c>
      <c r="J51" s="1">
        <v>44164.41</v>
      </c>
      <c r="K51" s="1">
        <v>48763.519999999997</v>
      </c>
      <c r="L51" s="1">
        <v>56548.76</v>
      </c>
      <c r="M51">
        <v>66431.77</v>
      </c>
      <c r="N51">
        <v>76082.09</v>
      </c>
      <c r="O51">
        <v>86860.3802</v>
      </c>
      <c r="P51">
        <v>100266.29</v>
      </c>
      <c r="Q51">
        <v>114230.45</v>
      </c>
      <c r="R51">
        <v>122964.34</v>
      </c>
      <c r="S51">
        <v>139847.15</v>
      </c>
      <c r="T51">
        <v>158839.70000000001</v>
      </c>
      <c r="U51">
        <v>171907.59</v>
      </c>
      <c r="V51">
        <v>185184.5</v>
      </c>
    </row>
    <row r="52" spans="1:22">
      <c r="A52" s="1" t="s">
        <v>18</v>
      </c>
      <c r="B52" s="2">
        <v>9845.68</v>
      </c>
      <c r="C52" s="1">
        <v>12697.91</v>
      </c>
      <c r="D52" s="1">
        <v>14072.85</v>
      </c>
      <c r="E52" s="1">
        <v>15202.03</v>
      </c>
      <c r="F52" s="1">
        <v>18077.419999999998</v>
      </c>
      <c r="G52" s="1">
        <v>24447.782867999998</v>
      </c>
      <c r="H52" s="1">
        <v>24427.470636999999</v>
      </c>
      <c r="I52" s="1">
        <v>34534.193442999996</v>
      </c>
      <c r="J52" s="1">
        <v>41924.25</v>
      </c>
      <c r="K52" s="1">
        <v>44741.65</v>
      </c>
      <c r="L52" s="1">
        <v>51739.71</v>
      </c>
      <c r="M52">
        <v>60219.15</v>
      </c>
      <c r="N52">
        <v>63047.24</v>
      </c>
      <c r="O52">
        <v>82796.086599999995</v>
      </c>
      <c r="P52">
        <v>94228.52</v>
      </c>
      <c r="Q52">
        <v>104645.54</v>
      </c>
      <c r="R52">
        <v>111726.04</v>
      </c>
      <c r="S52">
        <v>126980.49</v>
      </c>
      <c r="T52">
        <v>145612.41</v>
      </c>
      <c r="U52">
        <v>157759.29</v>
      </c>
      <c r="V52">
        <v>169539.88</v>
      </c>
    </row>
    <row r="53" spans="1:22">
      <c r="A53" s="1" t="s">
        <v>19</v>
      </c>
      <c r="B53" s="2">
        <v>7423.81</v>
      </c>
      <c r="C53" s="2">
        <v>8779.24</v>
      </c>
      <c r="D53" s="2">
        <v>10072</v>
      </c>
      <c r="E53" s="2">
        <v>11306.74</v>
      </c>
      <c r="F53" s="1">
        <v>14178.67</v>
      </c>
      <c r="G53" s="1">
        <v>18913.180405999999</v>
      </c>
      <c r="H53" s="1">
        <v>19744.875693999998</v>
      </c>
      <c r="I53" s="1">
        <v>27344.846502</v>
      </c>
      <c r="J53" s="1">
        <v>33568.61</v>
      </c>
      <c r="K53" s="1">
        <v>37537.68</v>
      </c>
      <c r="L53" s="1">
        <v>43446.13</v>
      </c>
      <c r="M53">
        <v>49942.67</v>
      </c>
      <c r="N53">
        <v>57973.93</v>
      </c>
      <c r="O53">
        <v>71297.076700000005</v>
      </c>
      <c r="P53">
        <v>79404.259999999995</v>
      </c>
      <c r="Q53">
        <v>89203.28</v>
      </c>
      <c r="R53">
        <v>93763.76</v>
      </c>
      <c r="S53">
        <v>105363.4</v>
      </c>
      <c r="T53">
        <v>125178.3</v>
      </c>
      <c r="U53">
        <v>140458.29999999999</v>
      </c>
      <c r="V53">
        <v>150356.1</v>
      </c>
    </row>
    <row r="54" spans="1:22">
      <c r="A54" s="1" t="s">
        <v>20</v>
      </c>
      <c r="B54" s="2">
        <v>38443.910000000003</v>
      </c>
      <c r="C54" s="2">
        <v>50145.29</v>
      </c>
      <c r="D54" s="2">
        <v>54785.25</v>
      </c>
      <c r="E54" s="2">
        <v>60779.12</v>
      </c>
      <c r="F54" s="2">
        <v>68372.600000000006</v>
      </c>
      <c r="G54" s="1">
        <v>111152.774995</v>
      </c>
      <c r="H54" s="1">
        <v>100301.630118</v>
      </c>
      <c r="I54" s="1">
        <v>142380.16137300001</v>
      </c>
      <c r="J54" s="1">
        <v>163894.51999999999</v>
      </c>
      <c r="K54" s="1">
        <v>175251.29</v>
      </c>
      <c r="L54" s="1">
        <v>201210.19</v>
      </c>
      <c r="M54">
        <v>229019.53</v>
      </c>
      <c r="N54">
        <v>266088.26</v>
      </c>
      <c r="O54">
        <v>340861.88059999997</v>
      </c>
      <c r="P54">
        <v>380273.32</v>
      </c>
      <c r="Q54">
        <v>419714.65</v>
      </c>
      <c r="R54">
        <v>433105.41</v>
      </c>
      <c r="S54">
        <v>518460.5</v>
      </c>
      <c r="T54">
        <v>629666.1</v>
      </c>
      <c r="U54">
        <v>688482.4</v>
      </c>
      <c r="V54">
        <v>712691.15</v>
      </c>
    </row>
    <row r="55" spans="1:22">
      <c r="A55" s="1" t="s">
        <v>21</v>
      </c>
      <c r="B55" s="2">
        <v>4910.09</v>
      </c>
      <c r="C55" s="1">
        <v>6128.43</v>
      </c>
      <c r="D55" s="1">
        <v>6928.23</v>
      </c>
      <c r="E55" s="1">
        <v>7705.24</v>
      </c>
      <c r="F55" s="1">
        <v>9164.75</v>
      </c>
      <c r="G55" s="1">
        <v>11632.914927</v>
      </c>
      <c r="H55" s="1">
        <v>12800.454416</v>
      </c>
      <c r="I55" s="1">
        <v>18421.940128999999</v>
      </c>
      <c r="J55" s="1">
        <v>22512.66</v>
      </c>
      <c r="K55" s="1">
        <v>25587.97</v>
      </c>
      <c r="L55" s="1">
        <v>29837.33</v>
      </c>
      <c r="M55">
        <v>34552.67</v>
      </c>
      <c r="N55">
        <v>39441.56</v>
      </c>
      <c r="O55">
        <v>44849.765700000004</v>
      </c>
      <c r="P55">
        <v>50465.87</v>
      </c>
      <c r="Q55">
        <v>54749.61</v>
      </c>
      <c r="R55">
        <v>59488.6</v>
      </c>
      <c r="S55">
        <v>65699.740000000005</v>
      </c>
      <c r="T55">
        <v>73512.67</v>
      </c>
      <c r="U55">
        <v>80622.259999999995</v>
      </c>
      <c r="V55">
        <v>88432.36</v>
      </c>
    </row>
    <row r="56" spans="1:22">
      <c r="A56" s="1" t="s">
        <v>22</v>
      </c>
      <c r="B56" s="2">
        <v>1682.41</v>
      </c>
      <c r="C56" s="1">
        <v>2375.42</v>
      </c>
      <c r="D56" s="1">
        <v>2477.09</v>
      </c>
      <c r="E56" s="1">
        <v>2593.5300000000002</v>
      </c>
      <c r="F56" s="1">
        <v>3247.22</v>
      </c>
      <c r="G56" s="1">
        <v>4636.8818149999997</v>
      </c>
      <c r="H56" s="1">
        <v>4215.4164799999999</v>
      </c>
      <c r="I56" s="1">
        <v>6262.7098400000004</v>
      </c>
      <c r="J56" s="1">
        <v>8281.65</v>
      </c>
      <c r="K56" s="1">
        <v>8980.89</v>
      </c>
      <c r="L56" s="1">
        <v>10504.46</v>
      </c>
      <c r="M56">
        <v>12023.14</v>
      </c>
      <c r="N56">
        <v>14138.73</v>
      </c>
      <c r="O56">
        <v>18476.695299999999</v>
      </c>
      <c r="P56">
        <v>20703.89</v>
      </c>
      <c r="Q56">
        <v>22294.49</v>
      </c>
      <c r="R56">
        <v>20642.88</v>
      </c>
      <c r="S56">
        <v>21754.75</v>
      </c>
      <c r="T56">
        <v>23000.41</v>
      </c>
      <c r="U56">
        <v>26011.09</v>
      </c>
      <c r="V56">
        <v>27283.98</v>
      </c>
    </row>
    <row r="57" spans="1:22">
      <c r="A57" s="1" t="s">
        <v>23</v>
      </c>
      <c r="B57" s="2">
        <v>5117.47</v>
      </c>
      <c r="C57" s="1">
        <v>7128.1</v>
      </c>
      <c r="D57" s="1">
        <v>7657.56</v>
      </c>
      <c r="E57" s="1">
        <v>8669.8700000000008</v>
      </c>
      <c r="F57" s="1">
        <v>10635.61</v>
      </c>
      <c r="G57" s="1">
        <v>13577.26275</v>
      </c>
      <c r="H57" s="1">
        <v>15295.522322999999</v>
      </c>
      <c r="I57" s="1">
        <v>22086.154541</v>
      </c>
      <c r="J57" s="1">
        <v>27309.31</v>
      </c>
      <c r="K57" s="1">
        <v>31663.81</v>
      </c>
      <c r="L57" s="1">
        <v>37534.559999999998</v>
      </c>
      <c r="M57">
        <v>42748.87</v>
      </c>
      <c r="N57">
        <v>50654.73</v>
      </c>
      <c r="O57">
        <v>58744.516799999998</v>
      </c>
      <c r="P57">
        <v>64977.120000000003</v>
      </c>
      <c r="Q57">
        <v>67650.75</v>
      </c>
      <c r="R57">
        <v>364641.24</v>
      </c>
      <c r="S57">
        <v>83782.66</v>
      </c>
      <c r="T57">
        <v>95521.68</v>
      </c>
      <c r="U57">
        <v>105169.53</v>
      </c>
      <c r="V57">
        <v>109947.35</v>
      </c>
    </row>
    <row r="58" spans="1:22">
      <c r="A58" s="1" t="s">
        <v>24</v>
      </c>
      <c r="B58" s="2">
        <v>11643.81</v>
      </c>
      <c r="C58" s="1">
        <v>14995.51</v>
      </c>
      <c r="D58" s="1">
        <v>16608.55</v>
      </c>
      <c r="E58" s="1">
        <v>18217.72</v>
      </c>
      <c r="F58" s="1">
        <v>22454.5</v>
      </c>
      <c r="G58" s="1">
        <v>31266.686882999998</v>
      </c>
      <c r="H58" s="1">
        <v>33450.020017000003</v>
      </c>
      <c r="I58" s="1">
        <v>47489.898291999998</v>
      </c>
      <c r="J58" s="1">
        <v>58248.39</v>
      </c>
      <c r="K58" s="1">
        <v>64176.6</v>
      </c>
      <c r="L58" s="1">
        <v>74488.58</v>
      </c>
      <c r="M58">
        <v>84914.65</v>
      </c>
      <c r="N58">
        <v>98196.97</v>
      </c>
      <c r="O58">
        <v>113876.1145</v>
      </c>
      <c r="P58">
        <v>125646.61</v>
      </c>
      <c r="Q58">
        <v>139554.06</v>
      </c>
      <c r="R58">
        <v>145499.32</v>
      </c>
      <c r="S58">
        <v>165558.14000000001</v>
      </c>
      <c r="T58">
        <v>195689.82</v>
      </c>
      <c r="U58">
        <v>216652.1</v>
      </c>
      <c r="V58">
        <v>235732.97</v>
      </c>
    </row>
    <row r="59" spans="1:22">
      <c r="A59" s="1" t="s">
        <v>25</v>
      </c>
      <c r="B59" s="1">
        <v>3334.64</v>
      </c>
      <c r="C59" s="1">
        <v>3934.65</v>
      </c>
      <c r="D59" s="1">
        <v>4759.22</v>
      </c>
      <c r="E59" s="1">
        <v>5550.1</v>
      </c>
      <c r="F59" s="1">
        <v>7126.3</v>
      </c>
      <c r="G59" s="1">
        <v>9802.6262079999997</v>
      </c>
      <c r="H59" s="1">
        <v>9772.7546930000008</v>
      </c>
      <c r="I59" s="1">
        <v>13326.228664</v>
      </c>
      <c r="J59" s="1">
        <v>16357.97</v>
      </c>
      <c r="K59" s="1">
        <v>18690.28</v>
      </c>
      <c r="L59" s="1">
        <v>22277.279999999999</v>
      </c>
      <c r="M59">
        <v>26023.26</v>
      </c>
      <c r="N59">
        <v>31960.67</v>
      </c>
      <c r="O59">
        <v>40161.876600000003</v>
      </c>
      <c r="P59">
        <v>48952.81</v>
      </c>
      <c r="Q59">
        <v>58853.88</v>
      </c>
      <c r="R59">
        <v>60996.78</v>
      </c>
      <c r="S59">
        <v>73175.990000000005</v>
      </c>
      <c r="T59">
        <v>89416.49</v>
      </c>
      <c r="U59">
        <v>97125.119999999995</v>
      </c>
      <c r="V59">
        <v>99769.61</v>
      </c>
    </row>
    <row r="60" spans="1:22">
      <c r="A60" s="1" t="s">
        <v>26</v>
      </c>
      <c r="B60" s="2">
        <v>5595.2</v>
      </c>
      <c r="C60" s="2">
        <v>6937.09</v>
      </c>
      <c r="D60" s="1">
        <v>8323.6299999999992</v>
      </c>
      <c r="E60" s="1">
        <v>9632.73</v>
      </c>
      <c r="F60" s="1">
        <v>11754.93</v>
      </c>
      <c r="G60" s="1">
        <v>16295.647276</v>
      </c>
      <c r="H60" s="1">
        <v>16302.061642999999</v>
      </c>
      <c r="I60" s="1">
        <v>22686.202455999999</v>
      </c>
      <c r="J60" s="1">
        <v>27212.11</v>
      </c>
      <c r="K60" s="1">
        <v>29871.200000000001</v>
      </c>
      <c r="L60" s="1">
        <v>34490.269999999997</v>
      </c>
      <c r="M60">
        <v>39345.1</v>
      </c>
      <c r="N60">
        <v>44369.94</v>
      </c>
      <c r="O60">
        <v>50758.280100000004</v>
      </c>
      <c r="P60">
        <v>55870.93</v>
      </c>
      <c r="Q60">
        <v>61757.58</v>
      </c>
      <c r="R60">
        <v>63449.07</v>
      </c>
      <c r="S60">
        <v>71036.179999999993</v>
      </c>
      <c r="T60">
        <v>79005.17</v>
      </c>
      <c r="U60">
        <v>87151.94</v>
      </c>
      <c r="V60">
        <v>91902.29</v>
      </c>
    </row>
    <row r="61" spans="1:22">
      <c r="A61" s="1" t="s">
        <v>27</v>
      </c>
      <c r="B61" s="2">
        <v>7012.83</v>
      </c>
      <c r="C61" s="1">
        <v>8691.8700000000008</v>
      </c>
      <c r="D61" s="1">
        <v>9742.6299999999992</v>
      </c>
      <c r="E61" s="1">
        <v>10916.65</v>
      </c>
      <c r="F61" s="1">
        <v>12488.3</v>
      </c>
      <c r="G61" s="1">
        <v>15115.102542000001</v>
      </c>
      <c r="H61" s="1">
        <v>17963.965215</v>
      </c>
      <c r="I61" s="1">
        <v>24639.074764000001</v>
      </c>
      <c r="J61" s="1">
        <v>30246.77</v>
      </c>
      <c r="K61" s="1">
        <v>34367.019999999997</v>
      </c>
      <c r="L61" s="1">
        <v>39009.69</v>
      </c>
      <c r="M61">
        <v>44898.91</v>
      </c>
      <c r="N61">
        <v>52785.39</v>
      </c>
      <c r="O61">
        <v>62300.878400000001</v>
      </c>
      <c r="P61">
        <v>67084.27</v>
      </c>
      <c r="Q61">
        <v>72245.03</v>
      </c>
      <c r="R61">
        <v>77508.850000000006</v>
      </c>
      <c r="S61">
        <v>86680.4</v>
      </c>
      <c r="T61">
        <v>102427.82</v>
      </c>
      <c r="U61">
        <v>115986.06</v>
      </c>
      <c r="V61">
        <v>125746.98</v>
      </c>
    </row>
    <row r="62" spans="1:22">
      <c r="A62" s="1" t="s">
        <v>28</v>
      </c>
      <c r="B62" s="2">
        <v>3382.49</v>
      </c>
      <c r="C62" s="1">
        <v>4275.29</v>
      </c>
      <c r="D62" s="1">
        <v>4756.76</v>
      </c>
      <c r="E62" s="1">
        <v>5122.8999999999996</v>
      </c>
      <c r="F62" s="1">
        <v>5867.65</v>
      </c>
      <c r="G62" s="1">
        <v>7353.2860410000003</v>
      </c>
      <c r="H62" s="1">
        <v>8061.0203840000004</v>
      </c>
      <c r="I62" s="1">
        <v>11064.414226000001</v>
      </c>
      <c r="J62" s="1">
        <v>13172.68</v>
      </c>
      <c r="K62" s="1">
        <v>15383.59</v>
      </c>
      <c r="L62" s="1">
        <v>18699.84</v>
      </c>
      <c r="M62">
        <v>22641.54</v>
      </c>
      <c r="N62">
        <v>27940.9</v>
      </c>
      <c r="O62">
        <v>33131.898099999999</v>
      </c>
      <c r="P62">
        <v>36517.589999999997</v>
      </c>
      <c r="Q62">
        <v>39259.54</v>
      </c>
      <c r="R62">
        <v>40243.58</v>
      </c>
      <c r="S62">
        <v>43050.06</v>
      </c>
      <c r="T62">
        <v>46138.16</v>
      </c>
      <c r="U62">
        <v>50156.23</v>
      </c>
      <c r="V62">
        <v>53974.59</v>
      </c>
    </row>
    <row r="63" spans="1:22">
      <c r="A63" s="1" t="s">
        <v>29</v>
      </c>
      <c r="B63" s="2">
        <v>961.79</v>
      </c>
      <c r="C63" s="2">
        <v>1118.95</v>
      </c>
      <c r="D63" s="1">
        <v>1382.17</v>
      </c>
      <c r="E63" s="1">
        <v>1539.82</v>
      </c>
      <c r="F63" s="1">
        <v>1905.69</v>
      </c>
      <c r="G63" s="1">
        <v>3917.124519</v>
      </c>
      <c r="H63" s="1">
        <v>3881.2763949999999</v>
      </c>
      <c r="I63" s="1">
        <v>4976.1281849999996</v>
      </c>
      <c r="J63" s="1">
        <v>6267.5</v>
      </c>
      <c r="K63" s="1">
        <v>6189.22</v>
      </c>
      <c r="L63" s="1">
        <v>7343.93</v>
      </c>
      <c r="M63">
        <v>8811.94</v>
      </c>
      <c r="N63">
        <v>10012.93</v>
      </c>
      <c r="O63">
        <v>11812.7354</v>
      </c>
      <c r="P63">
        <v>13029.25</v>
      </c>
      <c r="Q63">
        <v>13861.6</v>
      </c>
      <c r="R63">
        <v>13487.69</v>
      </c>
      <c r="S63">
        <v>13611.19</v>
      </c>
      <c r="T63">
        <v>14391.01</v>
      </c>
      <c r="U63">
        <v>17208.080000000002</v>
      </c>
      <c r="V63">
        <v>17076.560000000001</v>
      </c>
    </row>
    <row r="64" spans="1:22">
      <c r="A64" s="1" t="s">
        <v>30</v>
      </c>
      <c r="B64" s="2">
        <v>1130.3900000000001</v>
      </c>
      <c r="C64" s="1">
        <v>1592.54</v>
      </c>
      <c r="D64" s="1">
        <v>1739.33</v>
      </c>
      <c r="E64" s="1">
        <v>1927.09</v>
      </c>
      <c r="F64" s="1">
        <v>2263.34</v>
      </c>
      <c r="G64" s="1">
        <v>2911.9278340000001</v>
      </c>
      <c r="H64" s="1">
        <v>3203.2905639999999</v>
      </c>
      <c r="I64" s="1">
        <v>4431.5775130000002</v>
      </c>
      <c r="J64" s="1">
        <v>5594.97</v>
      </c>
      <c r="K64" s="1">
        <v>6322.96</v>
      </c>
      <c r="L64" s="1">
        <v>7323.69</v>
      </c>
      <c r="M64">
        <v>8258.3799999999992</v>
      </c>
      <c r="N64">
        <v>9410.94</v>
      </c>
      <c r="O64">
        <v>10893.9349</v>
      </c>
      <c r="P64">
        <v>12347.62</v>
      </c>
      <c r="Q64">
        <v>13410.55</v>
      </c>
      <c r="R64">
        <v>13733.69</v>
      </c>
      <c r="S64">
        <v>15358.01</v>
      </c>
      <c r="T64">
        <v>16686.52</v>
      </c>
      <c r="U64">
        <v>18282.009999999998</v>
      </c>
      <c r="V64">
        <v>19289.59</v>
      </c>
    </row>
    <row r="65" spans="1:23">
      <c r="A65" s="1" t="s">
        <v>31</v>
      </c>
      <c r="B65" s="2">
        <v>4194.75</v>
      </c>
      <c r="C65" s="1">
        <v>5507.57</v>
      </c>
      <c r="D65" s="1">
        <v>5654.68</v>
      </c>
      <c r="E65" s="1">
        <v>6190.71</v>
      </c>
      <c r="F65" s="1">
        <v>7371.13</v>
      </c>
      <c r="G65" s="1">
        <v>10685.467772</v>
      </c>
      <c r="H65" s="1">
        <v>9936.4945090000001</v>
      </c>
      <c r="I65" s="1">
        <v>14007.204166</v>
      </c>
      <c r="J65" s="1">
        <v>18003.939999999999</v>
      </c>
      <c r="K65" s="1">
        <v>19483.54</v>
      </c>
      <c r="L65" s="1">
        <v>23566</v>
      </c>
      <c r="M65">
        <v>27541.54</v>
      </c>
      <c r="N65">
        <v>32251.93</v>
      </c>
      <c r="O65">
        <v>37981.544800000003</v>
      </c>
      <c r="P65">
        <v>41246.46</v>
      </c>
      <c r="Q65">
        <v>47349.9</v>
      </c>
      <c r="R65">
        <v>47243.13</v>
      </c>
      <c r="S65">
        <v>50858.28</v>
      </c>
      <c r="T65">
        <v>54615.67</v>
      </c>
      <c r="U65">
        <v>62103.53</v>
      </c>
      <c r="V65">
        <v>67914.990000000005</v>
      </c>
    </row>
    <row r="69" spans="1:23">
      <c r="B69" s="39" t="s">
        <v>37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>
      <c r="A70" s="1" t="s">
        <v>1</v>
      </c>
      <c r="B70" s="1">
        <v>2002</v>
      </c>
      <c r="C70" s="1">
        <v>2003</v>
      </c>
      <c r="D70" s="1">
        <v>2004</v>
      </c>
      <c r="E70" s="1">
        <v>2005</v>
      </c>
      <c r="F70" s="1">
        <v>2006</v>
      </c>
      <c r="G70" s="1">
        <v>2007</v>
      </c>
      <c r="H70" s="1">
        <v>2008</v>
      </c>
      <c r="I70" s="1">
        <v>2009</v>
      </c>
      <c r="J70" s="1">
        <v>2010</v>
      </c>
      <c r="K70" s="1">
        <v>2011</v>
      </c>
      <c r="L70" s="1">
        <v>2012</v>
      </c>
      <c r="M70" s="1">
        <v>2013</v>
      </c>
      <c r="N70" s="1">
        <v>2014</v>
      </c>
      <c r="O70" s="1">
        <v>2015</v>
      </c>
      <c r="P70" s="1">
        <v>2016</v>
      </c>
      <c r="Q70" s="1">
        <v>2017</v>
      </c>
      <c r="R70" s="1">
        <v>2018</v>
      </c>
      <c r="S70" s="1">
        <v>2019</v>
      </c>
      <c r="T70" s="1">
        <v>2020</v>
      </c>
      <c r="U70" s="1">
        <v>2021</v>
      </c>
      <c r="V70" s="1">
        <v>2022</v>
      </c>
      <c r="W70" s="20">
        <v>2023</v>
      </c>
    </row>
    <row r="71" spans="1:23">
      <c r="A71" s="1" t="s">
        <v>2</v>
      </c>
      <c r="B71" s="1">
        <v>27142</v>
      </c>
      <c r="C71" s="1">
        <v>32534</v>
      </c>
      <c r="D71" s="1">
        <v>37359</v>
      </c>
      <c r="E71" s="1">
        <v>44305</v>
      </c>
      <c r="F71" s="1">
        <v>51924.9</v>
      </c>
      <c r="G71" s="1">
        <v>57561.75</v>
      </c>
      <c r="H71" s="1">
        <v>66991.399999999994</v>
      </c>
      <c r="I71" s="1">
        <v>88013</v>
      </c>
      <c r="J71" s="1">
        <v>103064.2</v>
      </c>
      <c r="K71" s="1">
        <v>114662.39999999999</v>
      </c>
      <c r="L71" s="1">
        <v>128026.8</v>
      </c>
      <c r="M71" s="1">
        <f>M105+M139</f>
        <v>139541.4</v>
      </c>
      <c r="N71" s="1">
        <f t="shared" ref="N71:V71" si="23">N105+N139</f>
        <v>153746.1</v>
      </c>
      <c r="O71" s="1">
        <f t="shared" si="23"/>
        <v>187132.4</v>
      </c>
      <c r="P71" s="1">
        <f t="shared" si="23"/>
        <v>202148.3</v>
      </c>
      <c r="Q71" s="1">
        <f t="shared" si="23"/>
        <v>213642.2</v>
      </c>
      <c r="R71" s="1">
        <f t="shared" si="23"/>
        <v>227575.9</v>
      </c>
      <c r="S71" s="1">
        <f t="shared" si="23"/>
        <v>247937.9</v>
      </c>
      <c r="T71" s="1">
        <f t="shared" si="23"/>
        <v>272390.40000000002</v>
      </c>
      <c r="U71" s="1">
        <f t="shared" si="23"/>
        <v>288774.40000000002</v>
      </c>
      <c r="V71" s="1">
        <f t="shared" si="23"/>
        <v>316448.7</v>
      </c>
    </row>
    <row r="72" spans="1:23">
      <c r="A72" s="1" t="s">
        <v>3</v>
      </c>
      <c r="B72" s="1">
        <v>5537.3</v>
      </c>
      <c r="C72" s="1">
        <v>7853.82</v>
      </c>
      <c r="D72" s="1">
        <v>9286.2099999999991</v>
      </c>
      <c r="E72" s="1">
        <v>10812.88</v>
      </c>
      <c r="F72" s="1">
        <v>12254.92</v>
      </c>
      <c r="G72" s="1">
        <v>14785.9</v>
      </c>
      <c r="H72" s="1">
        <v>17643.28</v>
      </c>
      <c r="I72" s="1">
        <v>25039.3</v>
      </c>
      <c r="J72" s="1">
        <v>30273.360000000001</v>
      </c>
      <c r="K72" s="1">
        <v>33511.620000000003</v>
      </c>
      <c r="L72" s="1">
        <v>38690.6</v>
      </c>
      <c r="M72" s="1">
        <f t="shared" ref="M72:M100" si="24">M106+M140</f>
        <v>43974.36</v>
      </c>
      <c r="N72" s="1">
        <f t="shared" ref="N72:N100" si="25">N106+N140</f>
        <v>48001.17</v>
      </c>
      <c r="O72" s="1">
        <f t="shared" ref="O72:O100" si="26">O106+O140</f>
        <v>54144.05</v>
      </c>
      <c r="P72" s="1">
        <f t="shared" ref="P72:P100" si="27">P106+P140</f>
        <v>58821.07</v>
      </c>
      <c r="Q72" s="1">
        <f t="shared" ref="Q72:Q100" si="28">Q106+Q140</f>
        <v>62543.35</v>
      </c>
      <c r="R72" s="1">
        <f t="shared" ref="R72:R100" si="29">R106+R140</f>
        <v>65068.07</v>
      </c>
      <c r="S72" s="1">
        <f t="shared" ref="S72:S100" si="30">S106+S140</f>
        <v>67930.05</v>
      </c>
      <c r="T72" s="1">
        <f t="shared" ref="T72:T100" si="31">T106+T140</f>
        <v>73004.42</v>
      </c>
      <c r="U72" s="1">
        <f t="shared" ref="U72:U100" si="32">U106+U140</f>
        <v>76957.259999999995</v>
      </c>
      <c r="V72" s="1">
        <f t="shared" ref="V72:V100" si="33">V106+V140</f>
        <v>82982.94</v>
      </c>
    </row>
    <row r="73" spans="1:23">
      <c r="A73" s="1" t="s">
        <v>4</v>
      </c>
      <c r="B73" s="1">
        <v>12131.86</v>
      </c>
      <c r="C73" s="1">
        <v>13898.22</v>
      </c>
      <c r="D73" s="1">
        <v>15620.37</v>
      </c>
      <c r="E73" s="1">
        <v>17369.09</v>
      </c>
      <c r="F73" s="1">
        <v>20156.05</v>
      </c>
      <c r="G73" s="1">
        <v>22960.76</v>
      </c>
      <c r="H73" s="1">
        <v>27351.439999999999</v>
      </c>
      <c r="I73" s="1">
        <v>35786.51</v>
      </c>
      <c r="J73" s="1">
        <v>42219.49</v>
      </c>
      <c r="K73" s="1">
        <v>48210.13</v>
      </c>
      <c r="L73" s="1">
        <v>55575.12</v>
      </c>
      <c r="M73" s="1">
        <f t="shared" si="24"/>
        <v>63867.7</v>
      </c>
      <c r="N73" s="1">
        <f t="shared" si="25"/>
        <v>71816.3</v>
      </c>
      <c r="O73" s="1">
        <f t="shared" si="26"/>
        <v>81536.100000000006</v>
      </c>
      <c r="P73" s="1">
        <f t="shared" si="27"/>
        <v>92865.5</v>
      </c>
      <c r="Q73" s="1">
        <f t="shared" si="28"/>
        <v>103766.58</v>
      </c>
      <c r="R73" s="1">
        <f t="shared" si="29"/>
        <v>113654.3</v>
      </c>
      <c r="S73" s="1">
        <f t="shared" si="30"/>
        <v>126332.6</v>
      </c>
      <c r="T73" s="1">
        <f t="shared" si="31"/>
        <v>141500.4</v>
      </c>
      <c r="U73" s="1">
        <f t="shared" si="32"/>
        <v>156982.25</v>
      </c>
      <c r="V73" s="1">
        <f t="shared" si="33"/>
        <v>169710.93</v>
      </c>
    </row>
    <row r="74" spans="1:23">
      <c r="A74" s="1" t="s">
        <v>5</v>
      </c>
      <c r="B74" s="1">
        <v>6753.93</v>
      </c>
      <c r="C74" s="1">
        <v>8382.36</v>
      </c>
      <c r="D74" s="1">
        <v>9993.32</v>
      </c>
      <c r="E74" s="1">
        <v>11480.1</v>
      </c>
      <c r="F74" s="1">
        <v>13534.64</v>
      </c>
      <c r="G74" s="1">
        <v>15626.06</v>
      </c>
      <c r="H74" s="1">
        <v>18869.490000000002</v>
      </c>
      <c r="I74" s="1">
        <v>23675.21</v>
      </c>
      <c r="J74" s="1">
        <v>28365.45</v>
      </c>
      <c r="K74" s="1">
        <v>32268.799999999999</v>
      </c>
      <c r="L74" s="1">
        <v>37368.25</v>
      </c>
      <c r="M74" s="1">
        <f t="shared" si="24"/>
        <v>41294.47</v>
      </c>
      <c r="N74" s="1">
        <f t="shared" si="25"/>
        <v>43502.34</v>
      </c>
      <c r="O74" s="1">
        <f t="shared" si="26"/>
        <v>47216.23</v>
      </c>
      <c r="P74" s="1">
        <f t="shared" si="27"/>
        <v>51225.57</v>
      </c>
      <c r="Q74" s="1">
        <f t="shared" si="28"/>
        <v>55418.65</v>
      </c>
      <c r="R74" s="1">
        <f t="shared" si="29"/>
        <v>60596.42</v>
      </c>
      <c r="S74" s="1">
        <f t="shared" si="30"/>
        <v>66500.81</v>
      </c>
      <c r="T74" s="1">
        <f t="shared" si="31"/>
        <v>73137.929999999993</v>
      </c>
      <c r="U74" s="1">
        <f t="shared" si="32"/>
        <v>81028.77</v>
      </c>
      <c r="V74" s="1">
        <f t="shared" si="33"/>
        <v>91267.88</v>
      </c>
    </row>
    <row r="75" spans="1:23">
      <c r="A75" s="1" t="s">
        <v>6</v>
      </c>
      <c r="B75" s="1">
        <v>3480.56</v>
      </c>
      <c r="C75" s="1">
        <v>4099.49</v>
      </c>
      <c r="D75" s="1">
        <v>4894.42</v>
      </c>
      <c r="E75" s="1">
        <v>5949.5</v>
      </c>
      <c r="F75" s="1">
        <v>7315.31</v>
      </c>
      <c r="G75" s="1">
        <v>8789.17</v>
      </c>
      <c r="H75" s="1">
        <v>10944.78</v>
      </c>
      <c r="I75" s="1">
        <v>14799.42</v>
      </c>
      <c r="J75" s="1">
        <v>18198.16</v>
      </c>
      <c r="K75" s="1">
        <v>21791.42</v>
      </c>
      <c r="L75" s="1">
        <v>25065.53</v>
      </c>
      <c r="M75" s="1">
        <f t="shared" si="24"/>
        <v>28320.43</v>
      </c>
      <c r="N75" s="1">
        <f t="shared" si="25"/>
        <v>31356.59</v>
      </c>
      <c r="O75" s="1">
        <f t="shared" si="26"/>
        <v>35436.5</v>
      </c>
      <c r="P75" s="1">
        <f t="shared" si="27"/>
        <v>40704.11</v>
      </c>
      <c r="Q75" s="1">
        <f t="shared" si="28"/>
        <v>44659.040000000001</v>
      </c>
      <c r="R75" s="1">
        <f t="shared" si="29"/>
        <v>45537.78</v>
      </c>
      <c r="S75" s="1">
        <f t="shared" si="30"/>
        <v>46921.440000000002</v>
      </c>
      <c r="T75" s="1">
        <f t="shared" si="31"/>
        <v>48394.25</v>
      </c>
      <c r="U75" s="1">
        <f t="shared" si="32"/>
        <v>52663.18</v>
      </c>
      <c r="V75" s="1">
        <f t="shared" si="33"/>
        <v>59378.09</v>
      </c>
    </row>
    <row r="76" spans="1:23">
      <c r="A76" s="1" t="s">
        <v>7</v>
      </c>
      <c r="B76" s="1">
        <v>14777.8</v>
      </c>
      <c r="C76" s="1">
        <v>17125.900000000001</v>
      </c>
      <c r="D76" s="1">
        <v>18756.599999999999</v>
      </c>
      <c r="E76" s="1">
        <v>20605.900000000001</v>
      </c>
      <c r="F76" s="1">
        <v>23364.2</v>
      </c>
      <c r="G76" s="1">
        <v>26441</v>
      </c>
      <c r="H76" s="1">
        <v>31126</v>
      </c>
      <c r="I76" s="1">
        <v>39573.199999999997</v>
      </c>
      <c r="J76" s="1">
        <v>47679</v>
      </c>
      <c r="K76" s="1">
        <v>53664</v>
      </c>
      <c r="L76" s="1">
        <v>61609</v>
      </c>
      <c r="M76" s="1">
        <f t="shared" si="24"/>
        <v>69140</v>
      </c>
      <c r="N76" s="1">
        <f t="shared" si="25"/>
        <v>75077</v>
      </c>
      <c r="O76" s="1">
        <f t="shared" si="26"/>
        <v>84041</v>
      </c>
      <c r="P76" s="1">
        <f t="shared" si="27"/>
        <v>90379</v>
      </c>
      <c r="Q76" s="1">
        <f t="shared" si="28"/>
        <v>95528</v>
      </c>
      <c r="R76" s="1">
        <f t="shared" si="29"/>
        <v>104001</v>
      </c>
      <c r="S76" s="1">
        <f t="shared" si="30"/>
        <v>112280</v>
      </c>
      <c r="T76" s="1">
        <f t="shared" si="31"/>
        <v>120197</v>
      </c>
      <c r="U76" s="1">
        <f t="shared" si="32"/>
        <v>123130</v>
      </c>
      <c r="V76" s="1">
        <f t="shared" si="33"/>
        <v>129696.7</v>
      </c>
    </row>
    <row r="77" spans="1:23">
      <c r="A77" s="1" t="s">
        <v>8</v>
      </c>
      <c r="B77" s="1">
        <v>6238.8</v>
      </c>
      <c r="C77" s="1">
        <v>6869.3</v>
      </c>
      <c r="D77" s="1">
        <v>7368.22</v>
      </c>
      <c r="E77" s="1">
        <v>7775.76</v>
      </c>
      <c r="F77" s="1">
        <v>8993.39</v>
      </c>
      <c r="G77" s="1">
        <v>9638.39</v>
      </c>
      <c r="H77" s="1">
        <v>11324.35</v>
      </c>
      <c r="I77" s="1">
        <v>14706.12</v>
      </c>
      <c r="J77" s="1">
        <v>16982.169999999998</v>
      </c>
      <c r="K77" s="1">
        <v>19203.099999999999</v>
      </c>
      <c r="L77" s="1">
        <v>22082.6</v>
      </c>
      <c r="M77" s="1">
        <f t="shared" si="24"/>
        <v>25691.1</v>
      </c>
      <c r="N77" s="1">
        <f t="shared" si="25"/>
        <v>29221.599999999999</v>
      </c>
      <c r="O77" s="1">
        <f t="shared" si="26"/>
        <v>33992.6</v>
      </c>
      <c r="P77" s="1">
        <f t="shared" si="27"/>
        <v>38365.199999999997</v>
      </c>
      <c r="Q77" s="1">
        <f t="shared" si="28"/>
        <v>39707.199999999997</v>
      </c>
      <c r="R77" s="1">
        <f t="shared" si="29"/>
        <v>41049.599999999999</v>
      </c>
      <c r="S77" s="1">
        <f t="shared" si="30"/>
        <v>45038.18</v>
      </c>
      <c r="T77" s="1">
        <f t="shared" si="31"/>
        <v>49997.599999999999</v>
      </c>
      <c r="U77" s="1">
        <f t="shared" si="32"/>
        <v>54206.16</v>
      </c>
      <c r="V77" s="1">
        <f t="shared" si="33"/>
        <v>59068.57</v>
      </c>
    </row>
    <row r="78" spans="1:23">
      <c r="A78" s="1" t="s">
        <v>9</v>
      </c>
      <c r="B78" s="1">
        <v>8117.2</v>
      </c>
      <c r="C78" s="1">
        <v>9069.7999999999993</v>
      </c>
      <c r="D78" s="1">
        <v>9574.2000000000007</v>
      </c>
      <c r="E78" s="1">
        <v>9981</v>
      </c>
      <c r="F78" s="1">
        <v>11060.8</v>
      </c>
      <c r="G78" s="1">
        <v>11988.3</v>
      </c>
      <c r="H78" s="1">
        <v>13671</v>
      </c>
      <c r="I78" s="1">
        <v>17262.5</v>
      </c>
      <c r="J78" s="1">
        <v>20314.8</v>
      </c>
      <c r="K78" s="1">
        <v>23177.5</v>
      </c>
      <c r="L78" s="1">
        <v>26800.6</v>
      </c>
      <c r="M78" s="1">
        <f t="shared" si="24"/>
        <v>30075.9</v>
      </c>
      <c r="N78" s="1">
        <f t="shared" si="25"/>
        <v>33214.699999999997</v>
      </c>
      <c r="O78" s="1">
        <f t="shared" si="26"/>
        <v>38074.699999999997</v>
      </c>
      <c r="P78" s="1">
        <f t="shared" si="27"/>
        <v>40481</v>
      </c>
      <c r="Q78" s="1">
        <f t="shared" si="28"/>
        <v>43262.1</v>
      </c>
      <c r="R78" s="1">
        <f t="shared" si="29"/>
        <v>45812.6</v>
      </c>
      <c r="S78" s="1">
        <f t="shared" si="30"/>
        <v>49374.9</v>
      </c>
      <c r="T78" s="1">
        <f t="shared" si="31"/>
        <v>54196.5</v>
      </c>
      <c r="U78" s="1">
        <f t="shared" si="32"/>
        <v>58729.4</v>
      </c>
      <c r="V78" s="1">
        <f t="shared" si="33"/>
        <v>64140.5</v>
      </c>
    </row>
    <row r="79" spans="1:23">
      <c r="A79" s="1" t="s">
        <v>10</v>
      </c>
      <c r="B79" s="1">
        <v>24586.71</v>
      </c>
      <c r="C79" s="1">
        <v>30486.43</v>
      </c>
      <c r="D79" s="1">
        <v>32633.4</v>
      </c>
      <c r="E79" s="1">
        <v>37020.58</v>
      </c>
      <c r="F79" s="1">
        <v>40893.589999999997</v>
      </c>
      <c r="G79" s="1">
        <v>46187.9</v>
      </c>
      <c r="H79" s="1">
        <v>53349.93</v>
      </c>
      <c r="I79" s="1">
        <v>67573.070000000007</v>
      </c>
      <c r="J79" s="1">
        <v>86344.21</v>
      </c>
      <c r="K79" s="1">
        <v>95383.27</v>
      </c>
      <c r="L79" s="1">
        <v>104537.73</v>
      </c>
      <c r="M79" s="1">
        <f t="shared" si="24"/>
        <v>113614.2</v>
      </c>
      <c r="N79" s="1">
        <f t="shared" si="25"/>
        <v>121798.26</v>
      </c>
      <c r="O79" s="1">
        <f t="shared" si="26"/>
        <v>157147.81</v>
      </c>
      <c r="P79" s="1">
        <f t="shared" si="27"/>
        <v>170493.25</v>
      </c>
      <c r="Q79" s="1">
        <f t="shared" si="28"/>
        <v>179643.71</v>
      </c>
      <c r="R79" s="1">
        <f t="shared" si="29"/>
        <v>194384.65</v>
      </c>
      <c r="S79" s="1">
        <f t="shared" si="30"/>
        <v>212663.31</v>
      </c>
      <c r="T79" s="1">
        <f t="shared" si="31"/>
        <v>240508.14</v>
      </c>
      <c r="U79" s="1">
        <f t="shared" si="32"/>
        <v>271863.23</v>
      </c>
      <c r="V79" s="1">
        <f t="shared" si="33"/>
        <v>295431.96999999997</v>
      </c>
    </row>
    <row r="80" spans="1:23">
      <c r="A80" s="1" t="s">
        <v>11</v>
      </c>
      <c r="B80" s="1">
        <v>21311.599999999999</v>
      </c>
      <c r="C80" s="1">
        <v>28225.8</v>
      </c>
      <c r="D80" s="1">
        <v>33259.839999999997</v>
      </c>
      <c r="E80" s="1">
        <v>39104.17</v>
      </c>
      <c r="F80" s="1">
        <v>46106.48</v>
      </c>
      <c r="G80" s="1">
        <v>54603.82</v>
      </c>
      <c r="H80" s="1">
        <v>65144.44</v>
      </c>
      <c r="I80" s="1">
        <v>82928.69</v>
      </c>
      <c r="J80" s="1">
        <v>100978.35</v>
      </c>
      <c r="K80" s="1">
        <v>115316.32</v>
      </c>
      <c r="L80" s="1">
        <v>135302.01999999999</v>
      </c>
      <c r="M80" s="1">
        <f t="shared" si="24"/>
        <v>152535.65</v>
      </c>
      <c r="N80" s="1">
        <f t="shared" si="25"/>
        <v>168421.43</v>
      </c>
      <c r="O80" s="1">
        <f t="shared" si="26"/>
        <v>186739.34</v>
      </c>
      <c r="P80" s="1">
        <f t="shared" si="27"/>
        <v>218533.92</v>
      </c>
      <c r="Q80" s="1">
        <f t="shared" si="28"/>
        <v>238783.5</v>
      </c>
      <c r="R80" s="1">
        <f t="shared" si="29"/>
        <v>262035.3</v>
      </c>
      <c r="S80" s="1">
        <f t="shared" si="30"/>
        <v>292279.40000000002</v>
      </c>
      <c r="T80" s="1">
        <f t="shared" si="31"/>
        <v>334555.40000000002</v>
      </c>
      <c r="U80" s="1">
        <f t="shared" si="32"/>
        <v>376555</v>
      </c>
      <c r="V80" s="1">
        <f t="shared" si="33"/>
        <v>425541.14</v>
      </c>
    </row>
    <row r="81" spans="1:22">
      <c r="A81" s="1" t="s">
        <v>12</v>
      </c>
      <c r="B81" s="1">
        <v>19855.55</v>
      </c>
      <c r="C81" s="1">
        <v>27834.34</v>
      </c>
      <c r="D81" s="1">
        <v>32837.589999999997</v>
      </c>
      <c r="E81" s="1">
        <v>38240.080000000002</v>
      </c>
      <c r="F81" s="1">
        <v>45763.75</v>
      </c>
      <c r="G81" s="1">
        <v>53970.2</v>
      </c>
      <c r="H81" s="1">
        <v>65139.87</v>
      </c>
      <c r="I81" s="1">
        <v>84335.92</v>
      </c>
      <c r="J81" s="1">
        <v>101416.63</v>
      </c>
      <c r="K81" s="1">
        <v>114132.48</v>
      </c>
      <c r="L81" s="1">
        <v>126188.3</v>
      </c>
      <c r="M81" s="1">
        <f t="shared" si="24"/>
        <v>139071.14000000001</v>
      </c>
      <c r="N81" s="1">
        <f t="shared" si="25"/>
        <v>150602.9</v>
      </c>
      <c r="O81" s="1">
        <f t="shared" si="26"/>
        <v>166767.93</v>
      </c>
      <c r="P81" s="1">
        <f t="shared" si="27"/>
        <v>181334.79</v>
      </c>
      <c r="Q81" s="1">
        <f t="shared" si="28"/>
        <v>197553.8</v>
      </c>
      <c r="R81" s="1">
        <f t="shared" si="29"/>
        <v>222288</v>
      </c>
      <c r="S81" s="1">
        <f t="shared" si="30"/>
        <v>253050</v>
      </c>
      <c r="T81" s="1">
        <f t="shared" si="31"/>
        <v>295846</v>
      </c>
      <c r="U81" s="1">
        <f t="shared" si="32"/>
        <v>336572</v>
      </c>
      <c r="V81" s="1">
        <f t="shared" si="33"/>
        <v>386148</v>
      </c>
    </row>
    <row r="82" spans="1:22">
      <c r="A82" s="1" t="s">
        <v>13</v>
      </c>
      <c r="B82" s="1">
        <v>6544.89</v>
      </c>
      <c r="C82" s="1">
        <v>7774.42</v>
      </c>
      <c r="D82" s="1">
        <v>9131.77</v>
      </c>
      <c r="E82" s="1">
        <v>10468</v>
      </c>
      <c r="F82" s="1">
        <v>12383.1</v>
      </c>
      <c r="G82" s="1">
        <v>14613.8</v>
      </c>
      <c r="H82" s="1">
        <v>17417.3</v>
      </c>
      <c r="I82" s="1">
        <v>22843</v>
      </c>
      <c r="J82" s="1">
        <v>28215.4</v>
      </c>
      <c r="K82" s="1">
        <v>33711.699999999997</v>
      </c>
      <c r="L82" s="1">
        <v>40006.699999999997</v>
      </c>
      <c r="M82" s="1">
        <f t="shared" si="24"/>
        <v>46626.400000000001</v>
      </c>
      <c r="N82" s="1">
        <f t="shared" si="25"/>
        <v>52843.5</v>
      </c>
      <c r="O82" s="1">
        <f t="shared" si="26"/>
        <v>60970.6</v>
      </c>
      <c r="P82" s="1">
        <f t="shared" si="27"/>
        <v>72098.8</v>
      </c>
      <c r="Q82" s="1">
        <f t="shared" si="28"/>
        <v>81308.899999999994</v>
      </c>
      <c r="R82" s="1">
        <f t="shared" si="29"/>
        <v>90651.85</v>
      </c>
      <c r="S82" s="1">
        <f t="shared" si="30"/>
        <v>99817.5</v>
      </c>
      <c r="T82" s="1">
        <f t="shared" si="31"/>
        <v>112593.31</v>
      </c>
      <c r="U82" s="1">
        <f t="shared" si="32"/>
        <v>124422.91</v>
      </c>
      <c r="V82" s="1">
        <f t="shared" si="33"/>
        <v>142662.29</v>
      </c>
    </row>
    <row r="83" spans="1:22">
      <c r="A83" s="1" t="s">
        <v>14</v>
      </c>
      <c r="B83" s="1">
        <v>8045.04</v>
      </c>
      <c r="C83" s="1">
        <v>9728.6</v>
      </c>
      <c r="D83" s="1">
        <v>11021</v>
      </c>
      <c r="E83" s="1">
        <v>12827.47</v>
      </c>
      <c r="F83" s="1">
        <v>15708.27</v>
      </c>
      <c r="G83" s="1">
        <v>18452.54</v>
      </c>
      <c r="H83" s="1">
        <v>21581.65</v>
      </c>
      <c r="I83" s="1">
        <v>27511.41</v>
      </c>
      <c r="J83" s="1">
        <v>34674</v>
      </c>
      <c r="K83" s="1">
        <v>40089.32</v>
      </c>
      <c r="L83" s="1">
        <v>47485.3</v>
      </c>
      <c r="M83" s="1">
        <f t="shared" si="24"/>
        <v>54902.26</v>
      </c>
      <c r="N83" s="1">
        <f t="shared" si="25"/>
        <v>61909.7</v>
      </c>
      <c r="O83" s="1">
        <f t="shared" si="26"/>
        <v>70539.92</v>
      </c>
      <c r="P83" s="1">
        <f t="shared" si="27"/>
        <v>78274.31</v>
      </c>
      <c r="Q83" s="1">
        <f t="shared" si="28"/>
        <v>85986.51</v>
      </c>
      <c r="R83" s="1">
        <f t="shared" si="29"/>
        <v>92316.35</v>
      </c>
      <c r="S83" s="1">
        <f t="shared" si="30"/>
        <v>102477.23</v>
      </c>
      <c r="T83" s="1">
        <f t="shared" si="31"/>
        <v>116246.58</v>
      </c>
      <c r="U83" s="1">
        <f t="shared" si="32"/>
        <v>129986.1</v>
      </c>
      <c r="V83" s="1">
        <f t="shared" si="33"/>
        <v>148301.51999999999</v>
      </c>
    </row>
    <row r="84" spans="1:22">
      <c r="A84" s="1" t="s">
        <v>15</v>
      </c>
      <c r="B84" s="1">
        <v>4945.82</v>
      </c>
      <c r="C84" s="1">
        <v>5904.14</v>
      </c>
      <c r="D84" s="1">
        <v>6735.8</v>
      </c>
      <c r="E84" s="1">
        <v>7575</v>
      </c>
      <c r="F84" s="1">
        <v>8776.52</v>
      </c>
      <c r="G84" s="1">
        <v>10038.01</v>
      </c>
      <c r="H84" s="1">
        <v>11875.21</v>
      </c>
      <c r="I84" s="1">
        <v>15769</v>
      </c>
      <c r="J84" s="1">
        <v>19751.07</v>
      </c>
      <c r="K84" s="1">
        <v>23624.06</v>
      </c>
      <c r="L84" s="1">
        <v>27919.17</v>
      </c>
      <c r="M84" s="1">
        <f t="shared" si="24"/>
        <v>32694.400000000001</v>
      </c>
      <c r="N84" s="1">
        <f t="shared" si="25"/>
        <v>37451.74</v>
      </c>
      <c r="O84" s="1">
        <f t="shared" si="26"/>
        <v>43604.06</v>
      </c>
      <c r="P84" s="1">
        <f t="shared" si="27"/>
        <v>50952.66</v>
      </c>
      <c r="Q84" s="1">
        <f t="shared" si="28"/>
        <v>58436.1</v>
      </c>
      <c r="R84" s="1">
        <f t="shared" si="29"/>
        <v>65857.83</v>
      </c>
      <c r="S84" s="1">
        <f t="shared" si="30"/>
        <v>74872.2</v>
      </c>
      <c r="T84" s="1">
        <f t="shared" si="31"/>
        <v>85580.65</v>
      </c>
      <c r="U84" s="1">
        <f t="shared" si="32"/>
        <v>94929.47</v>
      </c>
      <c r="V84" s="1">
        <f t="shared" si="33"/>
        <v>105938.02</v>
      </c>
    </row>
    <row r="85" spans="1:22">
      <c r="A85" s="1" t="s">
        <v>16</v>
      </c>
      <c r="B85" s="1">
        <v>19609.3</v>
      </c>
      <c r="C85" s="1">
        <v>23807.66</v>
      </c>
      <c r="D85" s="1">
        <v>27124.240000000002</v>
      </c>
      <c r="E85" s="1">
        <v>31256.35</v>
      </c>
      <c r="F85" s="1">
        <v>36109.64</v>
      </c>
      <c r="G85" s="1">
        <v>40522.39</v>
      </c>
      <c r="H85" s="1">
        <v>48014.9</v>
      </c>
      <c r="I85" s="1">
        <v>62321.39</v>
      </c>
      <c r="J85" s="1">
        <v>73835.48</v>
      </c>
      <c r="K85" s="1">
        <v>84127.23</v>
      </c>
      <c r="L85" s="1">
        <v>93185.66</v>
      </c>
      <c r="M85" s="1">
        <f t="shared" si="24"/>
        <v>111309.9</v>
      </c>
      <c r="N85" s="1">
        <f t="shared" si="25"/>
        <v>122814.15</v>
      </c>
      <c r="O85" s="1">
        <f t="shared" si="26"/>
        <v>135858.75</v>
      </c>
      <c r="P85" s="1">
        <f t="shared" si="27"/>
        <v>150927.03</v>
      </c>
      <c r="Q85" s="1">
        <f t="shared" si="28"/>
        <v>161892.6</v>
      </c>
      <c r="R85" s="1">
        <f t="shared" si="29"/>
        <v>174223.12</v>
      </c>
      <c r="S85" s="1">
        <f t="shared" si="30"/>
        <v>191064.46</v>
      </c>
      <c r="T85" s="1">
        <f t="shared" si="31"/>
        <v>216229.99</v>
      </c>
      <c r="U85" s="1">
        <f t="shared" si="32"/>
        <v>241517.5</v>
      </c>
      <c r="V85" s="1">
        <f t="shared" si="33"/>
        <v>270070.81</v>
      </c>
    </row>
    <row r="86" spans="1:22">
      <c r="A86" s="1" t="s">
        <v>17</v>
      </c>
      <c r="B86" s="1">
        <v>12325.99</v>
      </c>
      <c r="C86" s="1">
        <v>14395.23</v>
      </c>
      <c r="D86" s="1">
        <v>16022.48</v>
      </c>
      <c r="E86" s="1">
        <v>17676.97</v>
      </c>
      <c r="F86" s="1">
        <v>20270.2</v>
      </c>
      <c r="G86" s="1">
        <v>22312</v>
      </c>
      <c r="H86" s="1">
        <v>25779.8</v>
      </c>
      <c r="I86" s="1">
        <v>32612.49</v>
      </c>
      <c r="J86" s="1">
        <v>39020.129999999997</v>
      </c>
      <c r="K86" s="1">
        <v>44423.7</v>
      </c>
      <c r="L86" s="1">
        <v>51679.94</v>
      </c>
      <c r="M86" s="1">
        <f t="shared" si="24"/>
        <v>61102.49</v>
      </c>
      <c r="N86" s="1">
        <f t="shared" si="25"/>
        <v>69514.399999999994</v>
      </c>
      <c r="O86" s="1">
        <f t="shared" si="26"/>
        <v>79062.5</v>
      </c>
      <c r="P86" s="1">
        <f t="shared" si="27"/>
        <v>92119.3</v>
      </c>
      <c r="Q86" s="1">
        <f t="shared" si="28"/>
        <v>102584.4</v>
      </c>
      <c r="R86" s="1">
        <f t="shared" si="29"/>
        <v>113853.6</v>
      </c>
      <c r="S86" s="1">
        <f t="shared" si="30"/>
        <v>127664.6</v>
      </c>
      <c r="T86" s="1">
        <f t="shared" si="31"/>
        <v>141667.79999999999</v>
      </c>
      <c r="U86" s="1">
        <f t="shared" si="32"/>
        <v>153997</v>
      </c>
      <c r="V86" s="1">
        <f t="shared" si="33"/>
        <v>169248.69</v>
      </c>
    </row>
    <row r="87" spans="1:22">
      <c r="A87" s="1" t="s">
        <v>18</v>
      </c>
      <c r="B87" s="1">
        <v>9754.2999999999993</v>
      </c>
      <c r="C87" s="1">
        <v>11437.57</v>
      </c>
      <c r="D87" s="1">
        <v>12810.1</v>
      </c>
      <c r="E87" s="1">
        <v>14190.92</v>
      </c>
      <c r="F87" s="1">
        <v>16406.080000000002</v>
      </c>
      <c r="G87" s="1">
        <v>18977.22</v>
      </c>
      <c r="H87" s="1">
        <v>22295.67</v>
      </c>
      <c r="I87" s="1">
        <v>29671.37</v>
      </c>
      <c r="J87" s="1">
        <v>36299.93</v>
      </c>
      <c r="K87" s="1">
        <v>40422.6</v>
      </c>
      <c r="L87" s="1">
        <v>47129.5</v>
      </c>
      <c r="M87" s="1">
        <f t="shared" si="24"/>
        <v>54614.45</v>
      </c>
      <c r="N87" s="1">
        <f t="shared" si="25"/>
        <v>61577.07</v>
      </c>
      <c r="O87" s="1">
        <f t="shared" si="26"/>
        <v>70860.429999999993</v>
      </c>
      <c r="P87" s="1">
        <f t="shared" si="27"/>
        <v>81815.67</v>
      </c>
      <c r="Q87" s="1">
        <f t="shared" si="28"/>
        <v>91923.54</v>
      </c>
      <c r="R87" s="1">
        <f t="shared" si="29"/>
        <v>101882.1</v>
      </c>
      <c r="S87" s="1">
        <f t="shared" si="30"/>
        <v>112780.05</v>
      </c>
      <c r="T87" s="1">
        <f t="shared" si="31"/>
        <v>127031.45</v>
      </c>
      <c r="U87" s="1">
        <f t="shared" si="32"/>
        <v>139514.66</v>
      </c>
      <c r="V87" s="1">
        <f t="shared" si="33"/>
        <v>153626.09</v>
      </c>
    </row>
    <row r="88" spans="1:22">
      <c r="A88" s="1" t="s">
        <v>19</v>
      </c>
      <c r="B88" s="1">
        <v>7338.76</v>
      </c>
      <c r="C88" s="1">
        <v>8675.34</v>
      </c>
      <c r="D88" s="1">
        <v>9956.2800000000007</v>
      </c>
      <c r="E88" s="1">
        <v>11179.57</v>
      </c>
      <c r="F88" s="1">
        <v>13033.1</v>
      </c>
      <c r="G88" s="1">
        <v>15312.78</v>
      </c>
      <c r="H88" s="1">
        <v>18086.98</v>
      </c>
      <c r="I88" s="1">
        <v>23562.1</v>
      </c>
      <c r="J88" s="1">
        <v>28164.94</v>
      </c>
      <c r="K88" s="1">
        <v>32906.6</v>
      </c>
      <c r="L88" s="1">
        <v>38796.74</v>
      </c>
      <c r="M88" s="1">
        <f t="shared" si="24"/>
        <v>45017.1</v>
      </c>
      <c r="N88" s="1">
        <f t="shared" si="25"/>
        <v>51038.7</v>
      </c>
      <c r="O88" s="1">
        <f t="shared" si="26"/>
        <v>60442.5</v>
      </c>
      <c r="P88" s="1">
        <f t="shared" si="27"/>
        <v>69529</v>
      </c>
      <c r="Q88" s="1">
        <f t="shared" si="28"/>
        <v>78579.3</v>
      </c>
      <c r="R88" s="1">
        <f t="shared" si="29"/>
        <v>85455.1</v>
      </c>
      <c r="S88" s="1">
        <f t="shared" si="30"/>
        <v>94125.7</v>
      </c>
      <c r="T88" s="1">
        <f t="shared" si="31"/>
        <v>106087.6</v>
      </c>
      <c r="U88" s="1">
        <f t="shared" si="32"/>
        <v>118736</v>
      </c>
      <c r="V88" s="1">
        <f t="shared" si="33"/>
        <v>132493.4</v>
      </c>
    </row>
    <row r="89" spans="1:22">
      <c r="A89" s="1" t="s">
        <v>20</v>
      </c>
      <c r="B89" s="1">
        <v>38128.43</v>
      </c>
      <c r="C89" s="1">
        <v>49767.07</v>
      </c>
      <c r="D89" s="1">
        <v>54349.27</v>
      </c>
      <c r="E89" s="1">
        <v>60280.26</v>
      </c>
      <c r="F89" s="1">
        <v>67764.7</v>
      </c>
      <c r="G89" s="1">
        <v>77517.740000000005</v>
      </c>
      <c r="H89" s="1">
        <v>87594.06</v>
      </c>
      <c r="I89" s="1">
        <v>111612.19</v>
      </c>
      <c r="J89" s="1">
        <v>130109.56</v>
      </c>
      <c r="K89" s="1">
        <v>150200.73000000001</v>
      </c>
      <c r="L89" s="1">
        <v>172176.63</v>
      </c>
      <c r="M89" s="1">
        <f t="shared" si="24"/>
        <v>195349.36</v>
      </c>
      <c r="N89" s="1">
        <f t="shared" si="25"/>
        <v>212803.29</v>
      </c>
      <c r="O89" s="1">
        <f t="shared" si="26"/>
        <v>256049.32</v>
      </c>
      <c r="P89" s="1">
        <f t="shared" si="27"/>
        <v>290757.59999999998</v>
      </c>
      <c r="Q89" s="1">
        <f t="shared" si="28"/>
        <v>320567.8</v>
      </c>
      <c r="R89" s="1">
        <f t="shared" si="29"/>
        <v>353220.6</v>
      </c>
      <c r="S89" s="1">
        <f t="shared" si="30"/>
        <v>400453.2</v>
      </c>
      <c r="T89" s="1">
        <f t="shared" si="31"/>
        <v>463318.9</v>
      </c>
      <c r="U89" s="1">
        <f t="shared" si="32"/>
        <v>515403.5</v>
      </c>
      <c r="V89" s="1">
        <f t="shared" si="33"/>
        <v>568080.56000000006</v>
      </c>
    </row>
    <row r="90" spans="1:22">
      <c r="A90" s="1" t="s">
        <v>21</v>
      </c>
      <c r="B90" s="1">
        <v>4861.79</v>
      </c>
      <c r="C90" s="1">
        <v>5717.4</v>
      </c>
      <c r="D90" s="1">
        <v>6527.41</v>
      </c>
      <c r="E90" s="1">
        <v>7366.9</v>
      </c>
      <c r="F90" s="1">
        <v>8666.3700000000008</v>
      </c>
      <c r="G90" s="1">
        <v>10132.07</v>
      </c>
      <c r="H90" s="1">
        <v>12185.08</v>
      </c>
      <c r="I90" s="1">
        <v>16999.32</v>
      </c>
      <c r="J90" s="1">
        <v>20799.77</v>
      </c>
      <c r="K90" s="1">
        <v>24174.400000000001</v>
      </c>
      <c r="L90" s="1">
        <v>28322.17</v>
      </c>
      <c r="M90" s="1">
        <f t="shared" si="24"/>
        <v>32481.49</v>
      </c>
      <c r="N90" s="1">
        <f t="shared" si="25"/>
        <v>36369.49</v>
      </c>
      <c r="O90" s="1">
        <f t="shared" si="26"/>
        <v>40912.57</v>
      </c>
      <c r="P90" s="1">
        <f t="shared" si="27"/>
        <v>46118.34</v>
      </c>
      <c r="Q90" s="1">
        <f t="shared" si="28"/>
        <v>51125.78</v>
      </c>
      <c r="R90" s="1">
        <f t="shared" si="29"/>
        <v>56478.09</v>
      </c>
      <c r="S90" s="1">
        <f t="shared" si="30"/>
        <v>62143.4</v>
      </c>
      <c r="T90" s="1">
        <f t="shared" si="31"/>
        <v>69862.320000000007</v>
      </c>
      <c r="U90" s="1">
        <f t="shared" si="32"/>
        <v>76730.570000000007</v>
      </c>
      <c r="V90" s="1">
        <f t="shared" si="33"/>
        <v>84902.17</v>
      </c>
    </row>
    <row r="91" spans="1:22">
      <c r="A91" s="1" t="s">
        <v>22</v>
      </c>
      <c r="B91" s="1">
        <v>1671.84</v>
      </c>
      <c r="C91" s="1">
        <v>1924.49</v>
      </c>
      <c r="D91" s="1">
        <v>2079.12</v>
      </c>
      <c r="E91" s="1">
        <v>2296.71</v>
      </c>
      <c r="F91" s="1">
        <v>2683.64</v>
      </c>
      <c r="G91" s="1">
        <v>3101.04</v>
      </c>
      <c r="H91" s="1">
        <v>3734.33</v>
      </c>
      <c r="I91" s="1">
        <v>5116.58</v>
      </c>
      <c r="J91" s="1">
        <v>6727.02</v>
      </c>
      <c r="K91" s="1">
        <v>7699.13</v>
      </c>
      <c r="L91" s="1">
        <v>8999.33</v>
      </c>
      <c r="M91" s="1">
        <f t="shared" si="24"/>
        <v>10583.28</v>
      </c>
      <c r="N91" s="1">
        <f t="shared" si="25"/>
        <v>11819.39</v>
      </c>
      <c r="O91" s="1">
        <f t="shared" si="26"/>
        <v>14287.93</v>
      </c>
      <c r="P91" s="1">
        <f t="shared" si="27"/>
        <v>16807.82</v>
      </c>
      <c r="Q91" s="1">
        <f t="shared" si="28"/>
        <v>18555.650000000001</v>
      </c>
      <c r="R91" s="1">
        <f t="shared" si="29"/>
        <v>18430.59</v>
      </c>
      <c r="S91" s="1">
        <f t="shared" si="30"/>
        <v>19258.86</v>
      </c>
      <c r="T91" s="1">
        <f t="shared" si="31"/>
        <v>20294.169999999998</v>
      </c>
      <c r="U91" s="1">
        <f t="shared" si="32"/>
        <v>21945.74</v>
      </c>
      <c r="V91" s="1">
        <f t="shared" si="33"/>
        <v>23411.88</v>
      </c>
    </row>
    <row r="92" spans="1:22">
      <c r="A92" s="1" t="s">
        <v>23</v>
      </c>
      <c r="B92" s="1">
        <v>5071.3</v>
      </c>
      <c r="C92" s="1">
        <v>6489.49</v>
      </c>
      <c r="D92" s="1">
        <v>7188.8</v>
      </c>
      <c r="E92" s="1">
        <v>8305.34</v>
      </c>
      <c r="F92" s="1">
        <v>10031.34</v>
      </c>
      <c r="G92" s="1">
        <v>11859.44</v>
      </c>
      <c r="H92" s="1">
        <v>14486.03</v>
      </c>
      <c r="I92" s="1">
        <v>19941.38</v>
      </c>
      <c r="J92" s="1">
        <v>24343.13</v>
      </c>
      <c r="K92" s="1">
        <v>29324.03</v>
      </c>
      <c r="L92" s="1">
        <v>35018.080000000002</v>
      </c>
      <c r="M92" s="1">
        <f t="shared" si="24"/>
        <v>39583.65</v>
      </c>
      <c r="N92" s="1">
        <f t="shared" si="25"/>
        <v>45790.8</v>
      </c>
      <c r="O92" s="1">
        <f t="shared" si="26"/>
        <v>51734.01</v>
      </c>
      <c r="P92" s="1">
        <f t="shared" si="27"/>
        <v>57684.26</v>
      </c>
      <c r="Q92" s="1">
        <f t="shared" si="28"/>
        <v>60777</v>
      </c>
      <c r="R92" s="1">
        <f t="shared" si="29"/>
        <v>359135</v>
      </c>
      <c r="S92" s="1">
        <f t="shared" si="30"/>
        <v>76588.22</v>
      </c>
      <c r="T92" s="1">
        <f t="shared" si="31"/>
        <v>84763.199999999997</v>
      </c>
      <c r="U92" s="1">
        <f t="shared" si="32"/>
        <v>92835.65</v>
      </c>
      <c r="V92" s="1">
        <f t="shared" si="33"/>
        <v>99619.09</v>
      </c>
    </row>
    <row r="93" spans="1:22">
      <c r="A93" s="1" t="s">
        <v>24</v>
      </c>
      <c r="B93" s="1">
        <v>11536.61</v>
      </c>
      <c r="C93" s="1">
        <v>13508.44</v>
      </c>
      <c r="D93" s="1">
        <v>15269.69</v>
      </c>
      <c r="E93" s="1">
        <v>16948.63</v>
      </c>
      <c r="F93" s="1">
        <v>19946.71</v>
      </c>
      <c r="G93" s="1">
        <v>23505.15</v>
      </c>
      <c r="H93" s="1">
        <v>30183.05</v>
      </c>
      <c r="I93" s="1">
        <v>41107.15</v>
      </c>
      <c r="J93" s="1">
        <v>49989.78</v>
      </c>
      <c r="K93" s="1">
        <v>57485.440000000002</v>
      </c>
      <c r="L93" s="1">
        <v>67740.05</v>
      </c>
      <c r="M93" s="1">
        <f t="shared" si="24"/>
        <v>78420.95</v>
      </c>
      <c r="N93" s="1">
        <f t="shared" si="25"/>
        <v>88686.5</v>
      </c>
      <c r="O93" s="1">
        <f t="shared" si="26"/>
        <v>98821.71</v>
      </c>
      <c r="P93" s="1">
        <f t="shared" si="27"/>
        <v>110435.43</v>
      </c>
      <c r="Q93" s="1">
        <f t="shared" si="28"/>
        <v>122223.5</v>
      </c>
      <c r="R93" s="1">
        <f t="shared" si="29"/>
        <v>132781.88</v>
      </c>
      <c r="S93" s="1">
        <f t="shared" si="30"/>
        <v>145615.51</v>
      </c>
      <c r="T93" s="1">
        <f t="shared" si="31"/>
        <v>162861.78</v>
      </c>
      <c r="U93" s="1">
        <f t="shared" si="32"/>
        <v>180175.62</v>
      </c>
      <c r="V93" s="1">
        <f t="shared" si="33"/>
        <v>203900.51</v>
      </c>
    </row>
    <row r="94" spans="1:22">
      <c r="A94" s="1" t="s">
        <v>25</v>
      </c>
      <c r="B94" s="1">
        <v>2988.6</v>
      </c>
      <c r="C94" s="1">
        <v>3644.4</v>
      </c>
      <c r="D94" s="1">
        <v>4376</v>
      </c>
      <c r="E94" s="1">
        <v>5112</v>
      </c>
      <c r="F94" s="1">
        <v>6024.5</v>
      </c>
      <c r="G94" s="1">
        <v>6983.7</v>
      </c>
      <c r="H94" s="1">
        <v>8331.5</v>
      </c>
      <c r="I94" s="1">
        <v>10582.7</v>
      </c>
      <c r="J94" s="1">
        <v>13159.5</v>
      </c>
      <c r="K94" s="1">
        <v>15647</v>
      </c>
      <c r="L94" s="1">
        <v>18918</v>
      </c>
      <c r="M94" s="1">
        <f t="shared" si="24"/>
        <v>23454.58</v>
      </c>
      <c r="N94" s="1">
        <f t="shared" si="25"/>
        <v>27745.38</v>
      </c>
      <c r="O94" s="1">
        <f t="shared" si="26"/>
        <v>34658.11</v>
      </c>
      <c r="P94" s="1">
        <f t="shared" si="27"/>
        <v>41792.400000000001</v>
      </c>
      <c r="Q94" s="1">
        <f t="shared" si="28"/>
        <v>47159.45</v>
      </c>
      <c r="R94" s="1">
        <f t="shared" si="29"/>
        <v>51159.42</v>
      </c>
      <c r="S94" s="1">
        <f t="shared" si="30"/>
        <v>55755.15</v>
      </c>
      <c r="T94" s="1">
        <f t="shared" si="31"/>
        <v>60624.01</v>
      </c>
      <c r="U94" s="1">
        <f t="shared" si="32"/>
        <v>66013.61</v>
      </c>
      <c r="V94" s="1">
        <f t="shared" si="33"/>
        <v>73085.960000000006</v>
      </c>
    </row>
    <row r="95" spans="1:22">
      <c r="A95" s="1" t="s">
        <v>26</v>
      </c>
      <c r="B95" s="1">
        <v>5539.76</v>
      </c>
      <c r="C95" s="1">
        <v>6863.34</v>
      </c>
      <c r="D95" s="1">
        <v>7923.25</v>
      </c>
      <c r="E95" s="1">
        <v>9230.44</v>
      </c>
      <c r="F95" s="1">
        <v>10934.76</v>
      </c>
      <c r="G95" s="1">
        <v>12842.53</v>
      </c>
      <c r="H95" s="1">
        <v>15013.27</v>
      </c>
      <c r="I95" s="1">
        <v>19899.27</v>
      </c>
      <c r="J95" s="1">
        <v>24184.85</v>
      </c>
      <c r="K95" s="1">
        <v>27776.41</v>
      </c>
      <c r="L95" s="1">
        <v>32230.47</v>
      </c>
      <c r="M95" s="1">
        <f t="shared" si="24"/>
        <v>36958.239999999998</v>
      </c>
      <c r="N95" s="1">
        <f t="shared" si="25"/>
        <v>40896.400000000001</v>
      </c>
      <c r="O95" s="1">
        <f t="shared" si="26"/>
        <v>46447.73</v>
      </c>
      <c r="P95" s="1">
        <f t="shared" si="27"/>
        <v>51412.91</v>
      </c>
      <c r="Q95" s="1">
        <f t="shared" si="28"/>
        <v>56018.32</v>
      </c>
      <c r="R95" s="1">
        <f t="shared" si="29"/>
        <v>59226.53</v>
      </c>
      <c r="S95" s="1">
        <f t="shared" si="30"/>
        <v>64550.38</v>
      </c>
      <c r="T95" s="1">
        <f t="shared" si="31"/>
        <v>70704.91</v>
      </c>
      <c r="U95" s="1">
        <f t="shared" si="32"/>
        <v>75497.929999999993</v>
      </c>
      <c r="V95" s="1">
        <f t="shared" si="33"/>
        <v>82263.47</v>
      </c>
    </row>
    <row r="96" spans="1:22">
      <c r="A96" s="1" t="s">
        <v>27</v>
      </c>
      <c r="B96" s="1">
        <v>6951.04</v>
      </c>
      <c r="C96" s="1">
        <v>8364.2199999999993</v>
      </c>
      <c r="D96" s="1">
        <v>9386.14</v>
      </c>
      <c r="E96" s="1">
        <v>10592</v>
      </c>
      <c r="F96" s="1">
        <v>11915.74</v>
      </c>
      <c r="G96" s="1">
        <v>13754</v>
      </c>
      <c r="H96" s="1">
        <v>16847.689999999999</v>
      </c>
      <c r="I96" s="1">
        <v>22320.04</v>
      </c>
      <c r="J96" s="1">
        <v>26812.7</v>
      </c>
      <c r="K96" s="1">
        <v>31324.400000000001</v>
      </c>
      <c r="L96" s="1">
        <v>36523.35</v>
      </c>
      <c r="M96" s="1">
        <f t="shared" si="24"/>
        <v>42274.41</v>
      </c>
      <c r="N96" s="1">
        <f t="shared" si="25"/>
        <v>47462.77</v>
      </c>
      <c r="O96" s="1">
        <f t="shared" si="26"/>
        <v>54782.16</v>
      </c>
      <c r="P96" s="1">
        <f t="shared" si="27"/>
        <v>59931.73</v>
      </c>
      <c r="Q96" s="1">
        <f t="shared" si="28"/>
        <v>65077.75</v>
      </c>
      <c r="R96" s="1">
        <f t="shared" si="29"/>
        <v>71670.289999999994</v>
      </c>
      <c r="S96" s="1">
        <f t="shared" si="30"/>
        <v>78873.759999999995</v>
      </c>
      <c r="T96" s="1">
        <f t="shared" si="31"/>
        <v>88634.37</v>
      </c>
      <c r="U96" s="1">
        <f t="shared" si="32"/>
        <v>99004.39</v>
      </c>
      <c r="V96" s="1">
        <f t="shared" si="33"/>
        <v>110817.26</v>
      </c>
    </row>
    <row r="97" spans="1:23">
      <c r="A97" s="1" t="s">
        <v>28</v>
      </c>
      <c r="B97" s="1">
        <v>3349.01</v>
      </c>
      <c r="C97" s="1">
        <v>3927.07</v>
      </c>
      <c r="D97" s="1">
        <v>4456.29</v>
      </c>
      <c r="E97" s="1">
        <v>4874.2</v>
      </c>
      <c r="F97" s="1">
        <v>5472.61</v>
      </c>
      <c r="G97" s="1">
        <v>6213.11</v>
      </c>
      <c r="H97" s="1">
        <v>7514.11</v>
      </c>
      <c r="I97" s="1">
        <v>9643.0300000000007</v>
      </c>
      <c r="J97" s="1">
        <v>11723.34</v>
      </c>
      <c r="K97" s="1">
        <v>14197.14</v>
      </c>
      <c r="L97" s="1">
        <v>17326.29</v>
      </c>
      <c r="M97" s="1">
        <f t="shared" si="24"/>
        <v>20892.87</v>
      </c>
      <c r="N97" s="1">
        <f t="shared" si="25"/>
        <v>25033.759999999998</v>
      </c>
      <c r="O97" s="1">
        <f t="shared" si="26"/>
        <v>30028.39</v>
      </c>
      <c r="P97" s="1">
        <f t="shared" si="27"/>
        <v>33442.07</v>
      </c>
      <c r="Q97" s="1">
        <f t="shared" si="28"/>
        <v>35484.46</v>
      </c>
      <c r="R97" s="1">
        <f t="shared" si="29"/>
        <v>38050.199999999997</v>
      </c>
      <c r="S97" s="1">
        <f t="shared" si="30"/>
        <v>40446.39</v>
      </c>
      <c r="T97" s="1">
        <f t="shared" si="31"/>
        <v>43152.08</v>
      </c>
      <c r="U97" s="1">
        <f t="shared" si="32"/>
        <v>46519.91</v>
      </c>
      <c r="V97" s="1">
        <f t="shared" si="33"/>
        <v>50286.17</v>
      </c>
    </row>
    <row r="98" spans="1:23">
      <c r="A98" s="1" t="s">
        <v>29</v>
      </c>
      <c r="B98" s="1">
        <v>955.21</v>
      </c>
      <c r="C98" s="1">
        <v>1111.3399999999999</v>
      </c>
      <c r="D98" s="1">
        <v>1229.46</v>
      </c>
      <c r="E98" s="1">
        <v>1379.45</v>
      </c>
      <c r="F98" s="1">
        <v>1633.55</v>
      </c>
      <c r="G98" s="1">
        <v>1987.34</v>
      </c>
      <c r="H98" s="1">
        <v>2423.48</v>
      </c>
      <c r="I98" s="1">
        <v>3199.3</v>
      </c>
      <c r="J98" s="1">
        <v>4159.7700000000004</v>
      </c>
      <c r="K98" s="1">
        <v>5073.8</v>
      </c>
      <c r="L98" s="1">
        <v>6320.09</v>
      </c>
      <c r="M98" s="1">
        <f t="shared" si="24"/>
        <v>7625.42</v>
      </c>
      <c r="N98" s="1">
        <f t="shared" si="25"/>
        <v>8701.6</v>
      </c>
      <c r="O98" s="1">
        <f t="shared" si="26"/>
        <v>10352.06</v>
      </c>
      <c r="P98" s="1">
        <f t="shared" si="27"/>
        <v>11303.34</v>
      </c>
      <c r="Q98" s="1">
        <f t="shared" si="28"/>
        <v>12196.26</v>
      </c>
      <c r="R98" s="1">
        <f t="shared" si="29"/>
        <v>12405.82</v>
      </c>
      <c r="S98" s="1">
        <f t="shared" si="30"/>
        <v>12548.66</v>
      </c>
      <c r="T98" s="1">
        <f t="shared" si="31"/>
        <v>12934.93</v>
      </c>
      <c r="U98" s="1">
        <f t="shared" si="32"/>
        <v>13593.49</v>
      </c>
      <c r="V98" s="1">
        <f t="shared" si="33"/>
        <v>14706.49</v>
      </c>
    </row>
    <row r="99" spans="1:23">
      <c r="A99" s="1" t="s">
        <v>30</v>
      </c>
      <c r="B99" s="1">
        <v>1121.72</v>
      </c>
      <c r="C99" s="1">
        <v>1452.82</v>
      </c>
      <c r="D99" s="1">
        <v>1621.6</v>
      </c>
      <c r="E99" s="1">
        <v>1835.51</v>
      </c>
      <c r="F99" s="1">
        <v>2134.16</v>
      </c>
      <c r="G99" s="1">
        <v>2484.73</v>
      </c>
      <c r="H99" s="1">
        <v>3012.47</v>
      </c>
      <c r="I99" s="1">
        <v>3997.13</v>
      </c>
      <c r="J99" s="1">
        <v>5006.55</v>
      </c>
      <c r="K99" s="1">
        <v>5885.64</v>
      </c>
      <c r="L99" s="1">
        <v>6879.28</v>
      </c>
      <c r="M99" s="1">
        <f t="shared" si="24"/>
        <v>7828.69</v>
      </c>
      <c r="N99" s="1">
        <f t="shared" si="25"/>
        <v>8837.1200000000008</v>
      </c>
      <c r="O99" s="1">
        <f t="shared" si="26"/>
        <v>9973.2800000000007</v>
      </c>
      <c r="P99" s="1">
        <f t="shared" si="27"/>
        <v>11156.59</v>
      </c>
      <c r="Q99" s="1">
        <f t="shared" si="28"/>
        <v>12328.7</v>
      </c>
      <c r="R99" s="1">
        <f t="shared" si="29"/>
        <v>13084.66</v>
      </c>
      <c r="S99" s="1">
        <f t="shared" si="30"/>
        <v>13887.99</v>
      </c>
      <c r="T99" s="1">
        <f t="shared" si="31"/>
        <v>15118.11</v>
      </c>
      <c r="U99" s="1">
        <f t="shared" si="32"/>
        <v>15944.94</v>
      </c>
      <c r="V99" s="1">
        <f t="shared" si="33"/>
        <v>17454.57</v>
      </c>
    </row>
    <row r="100" spans="1:23">
      <c r="A100" s="1" t="s">
        <v>31</v>
      </c>
      <c r="B100" s="1">
        <v>4143.03</v>
      </c>
      <c r="C100" s="1">
        <v>4860.8999999999996</v>
      </c>
      <c r="D100" s="1">
        <v>5270.28</v>
      </c>
      <c r="E100" s="1">
        <v>5800.71</v>
      </c>
      <c r="F100" s="1">
        <v>6550.14</v>
      </c>
      <c r="G100" s="1">
        <v>7405.54</v>
      </c>
      <c r="H100" s="1">
        <v>8342.51</v>
      </c>
      <c r="I100" s="1">
        <v>10829.22</v>
      </c>
      <c r="J100" s="1">
        <v>14109.95</v>
      </c>
      <c r="K100" s="1">
        <v>17046.21</v>
      </c>
      <c r="L100" s="1">
        <v>20809.509999999998</v>
      </c>
      <c r="M100" s="1">
        <f t="shared" si="24"/>
        <v>24624.67</v>
      </c>
      <c r="N100" s="1">
        <f t="shared" si="25"/>
        <v>27454.61</v>
      </c>
      <c r="O100" s="1">
        <f t="shared" si="26"/>
        <v>31473.1</v>
      </c>
      <c r="P100" s="1">
        <f t="shared" si="27"/>
        <v>34496.089999999997</v>
      </c>
      <c r="Q100" s="1">
        <f t="shared" si="28"/>
        <v>39230.61</v>
      </c>
      <c r="R100" s="1">
        <f t="shared" si="29"/>
        <v>41152.339999999997</v>
      </c>
      <c r="S100" s="1">
        <f t="shared" si="30"/>
        <v>43980.25</v>
      </c>
      <c r="T100" s="1">
        <f t="shared" si="31"/>
        <v>47870.85</v>
      </c>
      <c r="U100" s="1">
        <f t="shared" si="32"/>
        <v>52170.66</v>
      </c>
      <c r="V100" s="1">
        <f t="shared" si="33"/>
        <v>58714.41</v>
      </c>
    </row>
    <row r="103" spans="1:23">
      <c r="B103" s="39" t="s">
        <v>44</v>
      </c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</row>
    <row r="104" spans="1:23">
      <c r="A104" s="1" t="s">
        <v>1</v>
      </c>
      <c r="B104" s="1">
        <v>2002</v>
      </c>
      <c r="C104" s="1">
        <v>2003</v>
      </c>
      <c r="D104" s="1">
        <v>2004</v>
      </c>
      <c r="E104" s="1">
        <v>2005</v>
      </c>
      <c r="F104" s="1">
        <v>2006</v>
      </c>
      <c r="G104" s="1">
        <v>2007</v>
      </c>
      <c r="H104" s="1">
        <v>2008</v>
      </c>
      <c r="I104" s="1">
        <v>2009</v>
      </c>
      <c r="J104" s="1">
        <v>2010</v>
      </c>
      <c r="K104" s="1">
        <v>2011</v>
      </c>
      <c r="L104" s="1">
        <v>2012</v>
      </c>
      <c r="M104" s="1">
        <v>2013</v>
      </c>
      <c r="N104" s="1">
        <v>2014</v>
      </c>
      <c r="O104" s="1">
        <v>2015</v>
      </c>
      <c r="P104" s="1">
        <v>2016</v>
      </c>
      <c r="Q104" s="1">
        <v>2017</v>
      </c>
      <c r="R104" s="1">
        <v>2018</v>
      </c>
      <c r="S104" s="1">
        <v>2019</v>
      </c>
      <c r="T104" s="1">
        <v>2020</v>
      </c>
      <c r="U104" s="1">
        <v>2021</v>
      </c>
      <c r="V104" s="1">
        <v>2022</v>
      </c>
      <c r="W104" s="20">
        <v>2023</v>
      </c>
    </row>
    <row r="105" spans="1:23">
      <c r="A105" s="1" t="s">
        <v>2</v>
      </c>
      <c r="B105" s="8">
        <v>17438</v>
      </c>
      <c r="C105" s="8">
        <v>20476</v>
      </c>
      <c r="D105" s="8">
        <v>23781</v>
      </c>
      <c r="E105" s="8">
        <v>28970</v>
      </c>
      <c r="F105" s="8">
        <v>33793.300000000003</v>
      </c>
      <c r="G105" s="10">
        <v>37700.25</v>
      </c>
      <c r="H105" s="10">
        <v>43980.7</v>
      </c>
      <c r="I105" s="10">
        <v>56960.1</v>
      </c>
      <c r="J105" s="10">
        <v>66584.600000000006</v>
      </c>
      <c r="K105" s="10">
        <v>75001.899999999994</v>
      </c>
      <c r="L105" s="10">
        <v>84837.3</v>
      </c>
      <c r="M105" s="10">
        <v>91660.5</v>
      </c>
      <c r="N105" s="10">
        <v>100095.5</v>
      </c>
      <c r="O105" s="10">
        <v>128573</v>
      </c>
      <c r="P105" s="10">
        <v>138408.9</v>
      </c>
      <c r="Q105" s="10">
        <v>144086</v>
      </c>
      <c r="R105" s="10">
        <v>157092.20000000001</v>
      </c>
      <c r="S105" s="10">
        <v>171062.3</v>
      </c>
      <c r="T105" s="10">
        <v>188081.6</v>
      </c>
      <c r="U105" s="10">
        <v>199741.5</v>
      </c>
      <c r="V105" s="8">
        <v>218628.8</v>
      </c>
    </row>
    <row r="106" spans="1:23">
      <c r="A106" s="1" t="s">
        <v>3</v>
      </c>
      <c r="B106" s="8">
        <v>3018.26</v>
      </c>
      <c r="C106" s="8">
        <v>4062.6</v>
      </c>
      <c r="D106" s="8">
        <v>5139.72</v>
      </c>
      <c r="E106" s="8">
        <v>6090.5</v>
      </c>
      <c r="F106" s="8">
        <v>6839.2</v>
      </c>
      <c r="G106" s="10">
        <v>8242.07</v>
      </c>
      <c r="H106" s="10">
        <v>9954.16</v>
      </c>
      <c r="I106" s="10">
        <v>13887.11</v>
      </c>
      <c r="J106" s="10">
        <v>16499.25</v>
      </c>
      <c r="K106" s="10">
        <v>17586.91</v>
      </c>
      <c r="L106" s="10">
        <v>20293.79</v>
      </c>
      <c r="M106" s="10">
        <v>23116.560000000001</v>
      </c>
      <c r="N106" s="10">
        <v>24777.75</v>
      </c>
      <c r="O106" s="10">
        <v>28149.37</v>
      </c>
      <c r="P106" s="10">
        <v>30067.03</v>
      </c>
      <c r="Q106" s="10">
        <v>30940.81</v>
      </c>
      <c r="R106" s="10">
        <v>30983.17</v>
      </c>
      <c r="S106" s="10">
        <v>31788.78</v>
      </c>
      <c r="T106" s="10">
        <v>34145</v>
      </c>
      <c r="U106" s="10">
        <v>35903.089999999997</v>
      </c>
      <c r="V106" s="8">
        <v>40488.25</v>
      </c>
    </row>
    <row r="107" spans="1:23">
      <c r="A107" s="1" t="s">
        <v>4</v>
      </c>
      <c r="B107" s="8">
        <v>6990.01</v>
      </c>
      <c r="C107" s="8">
        <v>8125.64</v>
      </c>
      <c r="D107" s="8">
        <v>9386.51</v>
      </c>
      <c r="E107" s="8">
        <v>10888.32</v>
      </c>
      <c r="F107" s="8">
        <v>12675.86</v>
      </c>
      <c r="G107" s="10">
        <v>14474.28</v>
      </c>
      <c r="H107" s="10">
        <v>17844.7</v>
      </c>
      <c r="I107" s="10">
        <v>22502.400000000001</v>
      </c>
      <c r="J107" s="10">
        <v>26270.58</v>
      </c>
      <c r="K107" s="10">
        <v>29749.53</v>
      </c>
      <c r="L107" s="10">
        <v>34257.160000000003</v>
      </c>
      <c r="M107" s="10">
        <v>39444.5</v>
      </c>
      <c r="N107" s="10">
        <v>43764</v>
      </c>
      <c r="O107" s="10">
        <v>48927.6</v>
      </c>
      <c r="P107" s="10">
        <v>55513.3</v>
      </c>
      <c r="Q107" s="10">
        <v>60451.3</v>
      </c>
      <c r="R107" s="10">
        <v>65910.2</v>
      </c>
      <c r="S107" s="10">
        <v>72884.5</v>
      </c>
      <c r="T107" s="10">
        <v>80895.199999999997</v>
      </c>
      <c r="U107" s="10">
        <v>89019.49</v>
      </c>
      <c r="V107" s="8">
        <v>100278.96</v>
      </c>
    </row>
    <row r="108" spans="1:23">
      <c r="A108" s="1" t="s">
        <v>5</v>
      </c>
      <c r="B108" s="8">
        <v>3777.06</v>
      </c>
      <c r="C108" s="8">
        <v>4751.62</v>
      </c>
      <c r="D108" s="8">
        <v>5885.74</v>
      </c>
      <c r="E108" s="8">
        <v>7151.2</v>
      </c>
      <c r="F108" s="8">
        <v>8655.98</v>
      </c>
      <c r="G108" s="10">
        <v>10111.879999999999</v>
      </c>
      <c r="H108" s="10">
        <v>12827.6</v>
      </c>
      <c r="I108" s="10">
        <v>15759.8</v>
      </c>
      <c r="J108" s="10">
        <v>18636.77</v>
      </c>
      <c r="K108" s="10">
        <v>21003.24</v>
      </c>
      <c r="L108" s="10">
        <v>24156.95</v>
      </c>
      <c r="M108" s="10">
        <v>26269.02</v>
      </c>
      <c r="N108" s="10">
        <v>26942.93</v>
      </c>
      <c r="O108" s="10">
        <v>28641.4</v>
      </c>
      <c r="P108" s="10">
        <v>30869.07</v>
      </c>
      <c r="Q108" s="10">
        <v>32844.879999999997</v>
      </c>
      <c r="R108" s="10">
        <v>35339.99</v>
      </c>
      <c r="S108" s="10">
        <v>38381.440000000002</v>
      </c>
      <c r="T108" s="10">
        <v>42497.08</v>
      </c>
      <c r="U108" s="10">
        <v>46813.87</v>
      </c>
      <c r="V108" s="8">
        <v>53647</v>
      </c>
    </row>
    <row r="109" spans="1:23">
      <c r="A109" s="1" t="s">
        <v>6</v>
      </c>
      <c r="B109" s="8">
        <v>1776.34</v>
      </c>
      <c r="C109" s="8">
        <v>2128.17</v>
      </c>
      <c r="D109" s="8">
        <v>2615.94</v>
      </c>
      <c r="E109" s="8">
        <v>3331.5</v>
      </c>
      <c r="F109" s="8">
        <v>4075.29</v>
      </c>
      <c r="G109" s="10">
        <v>4986.0600000000004</v>
      </c>
      <c r="H109" s="10">
        <v>6380.54</v>
      </c>
      <c r="I109" s="10">
        <v>8413.9599999999991</v>
      </c>
      <c r="J109" s="10">
        <v>10278.69</v>
      </c>
      <c r="K109" s="10">
        <v>12063.72</v>
      </c>
      <c r="L109" s="10">
        <v>13672.99</v>
      </c>
      <c r="M109" s="10">
        <v>15263.75</v>
      </c>
      <c r="N109" s="10">
        <v>16290.58</v>
      </c>
      <c r="O109" s="10">
        <v>18172.169999999998</v>
      </c>
      <c r="P109" s="10">
        <v>21245.66</v>
      </c>
      <c r="Q109" s="10">
        <v>23092.73</v>
      </c>
      <c r="R109" s="10">
        <v>23342.05</v>
      </c>
      <c r="S109" s="10">
        <v>23743.35</v>
      </c>
      <c r="T109" s="10">
        <v>25066.61</v>
      </c>
      <c r="U109" s="10">
        <v>27646.21</v>
      </c>
      <c r="V109" s="8">
        <v>32419.52</v>
      </c>
    </row>
    <row r="110" spans="1:23">
      <c r="A110" s="1" t="s">
        <v>7</v>
      </c>
      <c r="B110" s="8">
        <v>8201.9</v>
      </c>
      <c r="C110" s="8">
        <v>9508.2000000000007</v>
      </c>
      <c r="D110" s="8">
        <v>10686.1</v>
      </c>
      <c r="E110" s="8">
        <v>12405.9</v>
      </c>
      <c r="F110" s="8">
        <v>14031.1</v>
      </c>
      <c r="G110" s="10">
        <v>15678</v>
      </c>
      <c r="H110" s="10">
        <v>18778</v>
      </c>
      <c r="I110" s="10">
        <v>23351.1</v>
      </c>
      <c r="J110" s="10">
        <v>28057</v>
      </c>
      <c r="K110" s="10">
        <v>30832</v>
      </c>
      <c r="L110" s="10">
        <v>35303</v>
      </c>
      <c r="M110" s="10">
        <v>39418</v>
      </c>
      <c r="N110" s="10">
        <v>42053</v>
      </c>
      <c r="O110" s="10">
        <v>47758</v>
      </c>
      <c r="P110" s="10">
        <v>51693</v>
      </c>
      <c r="Q110" s="10">
        <v>54249</v>
      </c>
      <c r="R110" s="10">
        <v>59016</v>
      </c>
      <c r="S110" s="10">
        <v>62697</v>
      </c>
      <c r="T110" s="10">
        <v>67988</v>
      </c>
      <c r="U110" s="10">
        <v>69995</v>
      </c>
      <c r="V110" s="8">
        <v>75375.7</v>
      </c>
    </row>
    <row r="111" spans="1:23">
      <c r="A111" s="1" t="s">
        <v>8</v>
      </c>
      <c r="B111" s="8">
        <v>3031.72</v>
      </c>
      <c r="C111" s="8">
        <v>3446.9</v>
      </c>
      <c r="D111" s="8">
        <v>3804.13</v>
      </c>
      <c r="E111" s="8">
        <v>4374.47</v>
      </c>
      <c r="F111" s="8">
        <v>5071.82</v>
      </c>
      <c r="G111" s="10">
        <v>5277.32</v>
      </c>
      <c r="H111" s="10">
        <v>6433.34</v>
      </c>
      <c r="I111" s="10">
        <v>8405.7000000000007</v>
      </c>
      <c r="J111" s="10">
        <v>9702.5499999999993</v>
      </c>
      <c r="K111" s="10">
        <v>10962.2</v>
      </c>
      <c r="L111" s="10">
        <v>12812.3</v>
      </c>
      <c r="M111" s="10">
        <v>14885.9</v>
      </c>
      <c r="N111" s="10">
        <v>16526.3</v>
      </c>
      <c r="O111" s="10">
        <v>18683.8</v>
      </c>
      <c r="P111" s="10">
        <v>21154.7</v>
      </c>
      <c r="Q111" s="10">
        <v>21696.9</v>
      </c>
      <c r="R111" s="10">
        <v>22056.3</v>
      </c>
      <c r="S111" s="10">
        <v>24153.77</v>
      </c>
      <c r="T111" s="10">
        <v>27246.5</v>
      </c>
      <c r="U111" s="10">
        <v>29596.33</v>
      </c>
      <c r="V111" s="8">
        <v>32733.15</v>
      </c>
    </row>
    <row r="112" spans="1:23">
      <c r="A112" s="1" t="s">
        <v>9</v>
      </c>
      <c r="B112" s="8">
        <v>4420.2</v>
      </c>
      <c r="C112" s="8">
        <v>4976.7</v>
      </c>
      <c r="D112" s="8">
        <v>5458.8</v>
      </c>
      <c r="E112" s="8">
        <v>6256.4</v>
      </c>
      <c r="F112" s="8">
        <v>7032.7</v>
      </c>
      <c r="G112" s="10">
        <v>7657.7</v>
      </c>
      <c r="H112" s="10">
        <v>9077.5</v>
      </c>
      <c r="I112" s="10">
        <v>11116.8</v>
      </c>
      <c r="J112" s="10">
        <v>12924.2</v>
      </c>
      <c r="K112" s="10">
        <v>14416.4</v>
      </c>
      <c r="L112" s="10">
        <v>16540.7</v>
      </c>
      <c r="M112" s="10">
        <v>18293.400000000001</v>
      </c>
      <c r="N112" s="10">
        <v>19423.2</v>
      </c>
      <c r="O112" s="10">
        <v>21429.8</v>
      </c>
      <c r="P112" s="10">
        <v>22394.799999999999</v>
      </c>
      <c r="Q112" s="10">
        <v>23796</v>
      </c>
      <c r="R112" s="10">
        <v>25486.6</v>
      </c>
      <c r="S112" s="10">
        <v>27868.3</v>
      </c>
      <c r="T112" s="10">
        <v>31610.6</v>
      </c>
      <c r="U112" s="10">
        <v>34319.9</v>
      </c>
      <c r="V112" s="8">
        <v>38782.5</v>
      </c>
    </row>
    <row r="113" spans="1:22">
      <c r="A113" s="1" t="s">
        <v>10</v>
      </c>
      <c r="B113" s="8">
        <v>14035.77</v>
      </c>
      <c r="C113" s="8">
        <v>17318.38</v>
      </c>
      <c r="D113" s="8">
        <v>19164.88</v>
      </c>
      <c r="E113" s="8">
        <v>22219.53</v>
      </c>
      <c r="F113" s="8">
        <v>24924.65</v>
      </c>
      <c r="G113" s="10">
        <v>28168.5</v>
      </c>
      <c r="H113" s="10">
        <v>33055.11</v>
      </c>
      <c r="I113" s="10">
        <v>41486.49</v>
      </c>
      <c r="J113" s="10">
        <v>52190.04</v>
      </c>
      <c r="K113" s="10">
        <v>58186.48</v>
      </c>
      <c r="L113" s="10">
        <v>63555.25</v>
      </c>
      <c r="M113" s="10">
        <v>69256.320000000007</v>
      </c>
      <c r="N113" s="10">
        <v>73882.45</v>
      </c>
      <c r="O113" s="10">
        <v>103760.6</v>
      </c>
      <c r="P113" s="10">
        <v>110511</v>
      </c>
      <c r="Q113" s="10">
        <v>112461.7</v>
      </c>
      <c r="R113" s="10">
        <v>121112.3</v>
      </c>
      <c r="S113" s="10">
        <v>132820.29999999999</v>
      </c>
      <c r="T113" s="10">
        <v>155865.1</v>
      </c>
      <c r="U113" s="10">
        <v>175831.1</v>
      </c>
      <c r="V113" s="8">
        <v>192293.06</v>
      </c>
    </row>
    <row r="114" spans="1:22">
      <c r="A114" s="1" t="s">
        <v>11</v>
      </c>
      <c r="B114" s="8">
        <v>12673.35</v>
      </c>
      <c r="C114" s="8">
        <v>16183.43</v>
      </c>
      <c r="D114" s="8">
        <v>19012.75</v>
      </c>
      <c r="E114" s="8">
        <v>22821.57</v>
      </c>
      <c r="F114" s="8">
        <v>26722.83</v>
      </c>
      <c r="G114" s="10">
        <v>31337.99</v>
      </c>
      <c r="H114" s="10">
        <v>38063.379999999997</v>
      </c>
      <c r="I114" s="10">
        <v>47795.97</v>
      </c>
      <c r="J114" s="10">
        <v>58455.43</v>
      </c>
      <c r="K114" s="10">
        <v>66215.12</v>
      </c>
      <c r="L114" s="10">
        <v>77837.73</v>
      </c>
      <c r="M114" s="10">
        <v>88032.48</v>
      </c>
      <c r="N114" s="10">
        <v>96471.63</v>
      </c>
      <c r="O114" s="10">
        <v>107873</v>
      </c>
      <c r="P114" s="10">
        <v>125576.9</v>
      </c>
      <c r="Q114" s="10">
        <v>134776.20000000001</v>
      </c>
      <c r="R114" s="10">
        <v>144227.4</v>
      </c>
      <c r="S114" s="10">
        <v>157139.70000000001</v>
      </c>
      <c r="T114" s="10">
        <v>177978</v>
      </c>
      <c r="U114" s="10">
        <v>196016.3</v>
      </c>
      <c r="V114" s="8">
        <v>218695.78</v>
      </c>
    </row>
    <row r="115" spans="1:22">
      <c r="A115" s="1" t="s">
        <v>12</v>
      </c>
      <c r="B115" s="8">
        <v>11242.74</v>
      </c>
      <c r="C115" s="8">
        <v>15415.67</v>
      </c>
      <c r="D115" s="8">
        <v>17855.05</v>
      </c>
      <c r="E115" s="8">
        <v>21117.94</v>
      </c>
      <c r="F115" s="8">
        <v>25005.919999999998</v>
      </c>
      <c r="G115" s="10">
        <v>29030.3</v>
      </c>
      <c r="H115" s="10">
        <v>35481.199999999997</v>
      </c>
      <c r="I115" s="10">
        <v>45112.01</v>
      </c>
      <c r="J115" s="10">
        <v>54478.09</v>
      </c>
      <c r="K115" s="10">
        <v>60893.14</v>
      </c>
      <c r="L115" s="10">
        <v>66679.08</v>
      </c>
      <c r="M115" s="10">
        <v>73732.36</v>
      </c>
      <c r="N115" s="10">
        <v>79241.899999999994</v>
      </c>
      <c r="O115" s="10">
        <v>90301.61</v>
      </c>
      <c r="P115" s="10">
        <v>99530.29</v>
      </c>
      <c r="Q115" s="10">
        <v>107320.5</v>
      </c>
      <c r="R115" s="10">
        <v>116513</v>
      </c>
      <c r="S115" s="10">
        <v>131299</v>
      </c>
      <c r="T115" s="10">
        <v>152234</v>
      </c>
      <c r="U115" s="10">
        <v>170816</v>
      </c>
      <c r="V115" s="8">
        <v>196340</v>
      </c>
    </row>
    <row r="116" spans="1:22">
      <c r="A116" s="1" t="s">
        <v>13</v>
      </c>
      <c r="B116" s="8">
        <v>3533.45</v>
      </c>
      <c r="C116" s="8">
        <v>4275.0200000000004</v>
      </c>
      <c r="D116" s="8">
        <v>5125.59</v>
      </c>
      <c r="E116" s="8">
        <v>6068.8</v>
      </c>
      <c r="F116" s="8">
        <v>7177.9</v>
      </c>
      <c r="G116" s="10">
        <v>8485.9</v>
      </c>
      <c r="H116" s="10">
        <v>10387</v>
      </c>
      <c r="I116" s="10">
        <v>13404.4</v>
      </c>
      <c r="J116" s="10">
        <v>16477.599999999999</v>
      </c>
      <c r="K116" s="10">
        <v>19547.3</v>
      </c>
      <c r="L116" s="10">
        <v>23211.5</v>
      </c>
      <c r="M116" s="10">
        <v>26938.2</v>
      </c>
      <c r="N116" s="10">
        <v>30088.799999999999</v>
      </c>
      <c r="O116" s="10">
        <v>34826.199999999997</v>
      </c>
      <c r="P116" s="10">
        <v>41324.300000000003</v>
      </c>
      <c r="Q116" s="10">
        <v>46146.9</v>
      </c>
      <c r="R116" s="10">
        <v>51199.15</v>
      </c>
      <c r="S116" s="10">
        <v>54876.800000000003</v>
      </c>
      <c r="T116" s="10">
        <v>60468.34</v>
      </c>
      <c r="U116" s="10">
        <v>66271.899999999994</v>
      </c>
      <c r="V116" s="8">
        <v>75196.09</v>
      </c>
    </row>
    <row r="117" spans="1:22">
      <c r="A117" s="1" t="s">
        <v>14</v>
      </c>
      <c r="B117" s="8">
        <v>4739.7299999999996</v>
      </c>
      <c r="C117" s="8">
        <v>5608.23</v>
      </c>
      <c r="D117" s="8">
        <v>6378.11</v>
      </c>
      <c r="E117" s="8">
        <v>7547.15</v>
      </c>
      <c r="F117" s="8">
        <v>9109.3799999999992</v>
      </c>
      <c r="G117" s="10">
        <v>10187.4</v>
      </c>
      <c r="H117" s="10">
        <v>11916.41</v>
      </c>
      <c r="I117" s="10">
        <v>14828.89</v>
      </c>
      <c r="J117" s="10">
        <v>18753.2</v>
      </c>
      <c r="K117" s="10">
        <v>21106.5</v>
      </c>
      <c r="L117" s="10">
        <v>25057.8</v>
      </c>
      <c r="M117" s="10">
        <v>28938.81</v>
      </c>
      <c r="N117" s="10">
        <v>31858.43</v>
      </c>
      <c r="O117" s="10">
        <v>36845.5</v>
      </c>
      <c r="P117" s="10">
        <v>40487.03</v>
      </c>
      <c r="Q117" s="10">
        <v>44086.83</v>
      </c>
      <c r="R117" s="10">
        <v>45812.9</v>
      </c>
      <c r="S117" s="10">
        <v>49836.41</v>
      </c>
      <c r="T117" s="10">
        <v>56386.92</v>
      </c>
      <c r="U117" s="10">
        <v>62091.51</v>
      </c>
      <c r="V117" s="8">
        <v>72927.899999999994</v>
      </c>
    </row>
    <row r="118" spans="1:22">
      <c r="A118" s="1" t="s">
        <v>15</v>
      </c>
      <c r="B118" s="8">
        <v>2777.66</v>
      </c>
      <c r="C118" s="8">
        <v>3308.32</v>
      </c>
      <c r="D118" s="8">
        <v>3822.89</v>
      </c>
      <c r="E118" s="8">
        <v>4510.88</v>
      </c>
      <c r="F118" s="8">
        <v>5275.36</v>
      </c>
      <c r="G118" s="10">
        <v>5954.42</v>
      </c>
      <c r="H118" s="10">
        <v>7261.96</v>
      </c>
      <c r="I118" s="10">
        <v>9352.7999999999993</v>
      </c>
      <c r="J118" s="10">
        <v>11907.79</v>
      </c>
      <c r="K118" s="10">
        <v>14322.11</v>
      </c>
      <c r="L118" s="10">
        <v>16839.02</v>
      </c>
      <c r="M118" s="10">
        <v>19582.7</v>
      </c>
      <c r="N118" s="10">
        <v>21754.91</v>
      </c>
      <c r="O118" s="10">
        <v>25042.97</v>
      </c>
      <c r="P118" s="10">
        <v>29105.23</v>
      </c>
      <c r="Q118" s="10">
        <v>32535.7</v>
      </c>
      <c r="R118" s="10">
        <v>35290.69</v>
      </c>
      <c r="S118" s="10">
        <v>39175.4</v>
      </c>
      <c r="T118" s="10">
        <v>43912.95</v>
      </c>
      <c r="U118" s="10">
        <v>47756.04</v>
      </c>
      <c r="V118" s="8">
        <v>53162.44</v>
      </c>
    </row>
    <row r="119" spans="1:22">
      <c r="A119" s="1" t="s">
        <v>16</v>
      </c>
      <c r="B119" s="8">
        <v>10663.87</v>
      </c>
      <c r="C119" s="8">
        <v>12837.82</v>
      </c>
      <c r="D119" s="8">
        <v>14904.94</v>
      </c>
      <c r="E119" s="8">
        <v>17453.27</v>
      </c>
      <c r="F119" s="8">
        <v>19973.79</v>
      </c>
      <c r="G119" s="10">
        <v>22370.52</v>
      </c>
      <c r="H119" s="10">
        <v>27220.25</v>
      </c>
      <c r="I119" s="10">
        <v>35080.22</v>
      </c>
      <c r="J119" s="10">
        <v>41505.879999999997</v>
      </c>
      <c r="K119" s="10">
        <v>46825.47</v>
      </c>
      <c r="L119" s="10">
        <v>53166.77</v>
      </c>
      <c r="M119" s="10">
        <v>63357.8</v>
      </c>
      <c r="N119" s="10">
        <v>69151.92</v>
      </c>
      <c r="O119" s="10">
        <v>76795.48</v>
      </c>
      <c r="P119" s="10">
        <v>85683.49</v>
      </c>
      <c r="Q119" s="10">
        <v>91018.7</v>
      </c>
      <c r="R119" s="10">
        <v>96412.66</v>
      </c>
      <c r="S119" s="10">
        <v>104738.9</v>
      </c>
      <c r="T119" s="10">
        <v>118349.4</v>
      </c>
      <c r="U119" s="10">
        <v>130482.1</v>
      </c>
      <c r="V119" s="8">
        <v>146075.99</v>
      </c>
    </row>
    <row r="120" spans="1:22">
      <c r="A120" s="1" t="s">
        <v>17</v>
      </c>
      <c r="B120" s="8">
        <v>6619.42</v>
      </c>
      <c r="C120" s="8">
        <v>7779.11</v>
      </c>
      <c r="D120" s="8">
        <v>8779.41</v>
      </c>
      <c r="E120" s="8">
        <v>10126.709999999999</v>
      </c>
      <c r="F120" s="8">
        <v>11606.6</v>
      </c>
      <c r="G120" s="10">
        <v>12669.4</v>
      </c>
      <c r="H120" s="10">
        <v>15340.1</v>
      </c>
      <c r="I120" s="10">
        <v>19175.060000000001</v>
      </c>
      <c r="J120" s="10">
        <v>23148.83</v>
      </c>
      <c r="K120" s="10">
        <v>26774.799999999999</v>
      </c>
      <c r="L120" s="10">
        <v>31648.5</v>
      </c>
      <c r="M120" s="10">
        <v>37591.089999999997</v>
      </c>
      <c r="N120" s="10">
        <v>41931.1</v>
      </c>
      <c r="O120" s="10">
        <v>47629.9</v>
      </c>
      <c r="P120" s="10">
        <v>54979.7</v>
      </c>
      <c r="Q120" s="10">
        <v>60037.599999999999</v>
      </c>
      <c r="R120" s="10">
        <v>64983</v>
      </c>
      <c r="S120" s="10">
        <v>70771</v>
      </c>
      <c r="T120" s="10">
        <v>77552.600000000006</v>
      </c>
      <c r="U120" s="10">
        <v>83456.2</v>
      </c>
      <c r="V120" s="8">
        <v>93173.08</v>
      </c>
    </row>
    <row r="121" spans="1:22">
      <c r="A121" s="1" t="s">
        <v>18</v>
      </c>
      <c r="B121" s="8">
        <v>5196.95</v>
      </c>
      <c r="C121" s="8">
        <v>6159.89</v>
      </c>
      <c r="D121" s="8">
        <v>7203.3</v>
      </c>
      <c r="E121" s="8">
        <v>8335.17</v>
      </c>
      <c r="F121" s="8">
        <v>9709.99</v>
      </c>
      <c r="G121" s="10">
        <v>11206.35</v>
      </c>
      <c r="H121" s="10">
        <v>13563.4</v>
      </c>
      <c r="I121" s="10">
        <v>17653.05</v>
      </c>
      <c r="J121" s="10">
        <v>21716.59</v>
      </c>
      <c r="K121" s="10">
        <v>24090.55</v>
      </c>
      <c r="L121" s="10">
        <v>28188.45</v>
      </c>
      <c r="M121" s="10">
        <v>32818.92</v>
      </c>
      <c r="N121" s="10">
        <v>36407.01</v>
      </c>
      <c r="O121" s="10">
        <v>41345.870000000003</v>
      </c>
      <c r="P121" s="10">
        <v>47284.95</v>
      </c>
      <c r="Q121" s="10">
        <v>52352.43</v>
      </c>
      <c r="R121" s="10">
        <v>56076.44</v>
      </c>
      <c r="S121" s="10">
        <v>60537.45</v>
      </c>
      <c r="T121" s="10">
        <v>67159.320000000007</v>
      </c>
      <c r="U121" s="10">
        <v>72476.67</v>
      </c>
      <c r="V121" s="8">
        <v>79563.66</v>
      </c>
    </row>
    <row r="122" spans="1:22">
      <c r="A122" s="1" t="s">
        <v>19</v>
      </c>
      <c r="B122" s="8">
        <v>4027.39</v>
      </c>
      <c r="C122" s="8">
        <v>4774.76</v>
      </c>
      <c r="D122" s="8">
        <v>5601.2</v>
      </c>
      <c r="E122" s="8">
        <v>6589.54</v>
      </c>
      <c r="F122" s="8">
        <v>7799.5</v>
      </c>
      <c r="G122" s="10">
        <v>9155.27</v>
      </c>
      <c r="H122" s="10">
        <v>10971.7</v>
      </c>
      <c r="I122" s="10">
        <v>14025.5</v>
      </c>
      <c r="J122" s="10">
        <v>16643.27</v>
      </c>
      <c r="K122" s="10">
        <v>19444.099999999999</v>
      </c>
      <c r="L122" s="10">
        <v>23148.15</v>
      </c>
      <c r="M122" s="10">
        <v>26876</v>
      </c>
      <c r="N122" s="10">
        <v>30255.599999999999</v>
      </c>
      <c r="O122" s="10">
        <v>36220.6</v>
      </c>
      <c r="P122" s="10">
        <v>41996.7</v>
      </c>
      <c r="Q122" s="10">
        <v>46729.3</v>
      </c>
      <c r="R122" s="10">
        <v>48994.6</v>
      </c>
      <c r="S122" s="10">
        <v>51770.9</v>
      </c>
      <c r="T122" s="10">
        <v>56682</v>
      </c>
      <c r="U122" s="10">
        <v>62891</v>
      </c>
      <c r="V122" s="8">
        <v>70141.899999999994</v>
      </c>
    </row>
    <row r="123" spans="1:22">
      <c r="A123" s="1" t="s">
        <v>20</v>
      </c>
      <c r="B123" s="8">
        <v>22921.81</v>
      </c>
      <c r="C123" s="8">
        <v>29640.83</v>
      </c>
      <c r="D123" s="8">
        <v>32984.699999999997</v>
      </c>
      <c r="E123" s="8">
        <v>37736.449999999997</v>
      </c>
      <c r="F123" s="8">
        <v>42775.29</v>
      </c>
      <c r="G123" s="10">
        <v>48190.86</v>
      </c>
      <c r="H123" s="10">
        <v>55086.59</v>
      </c>
      <c r="I123" s="10">
        <v>68392.289999999994</v>
      </c>
      <c r="J123" s="10">
        <v>79989.539999999994</v>
      </c>
      <c r="K123" s="10">
        <v>91589.51</v>
      </c>
      <c r="L123" s="10">
        <v>105099.55</v>
      </c>
      <c r="M123" s="10">
        <v>119685.2</v>
      </c>
      <c r="N123" s="10">
        <v>127881.5</v>
      </c>
      <c r="O123" s="10">
        <v>160388.20000000001</v>
      </c>
      <c r="P123" s="10">
        <v>179829.2</v>
      </c>
      <c r="Q123" s="10">
        <v>194535.8</v>
      </c>
      <c r="R123" s="10">
        <v>208051.20000000001</v>
      </c>
      <c r="S123" s="10">
        <v>232458.6</v>
      </c>
      <c r="T123" s="10">
        <v>267638.3</v>
      </c>
      <c r="U123" s="10">
        <v>293169.2</v>
      </c>
      <c r="V123" s="8">
        <v>322357.65999999997</v>
      </c>
    </row>
    <row r="124" spans="1:22">
      <c r="A124" s="1" t="s">
        <v>21</v>
      </c>
      <c r="B124" s="8">
        <v>2864.85</v>
      </c>
      <c r="C124" s="8">
        <v>3348.62</v>
      </c>
      <c r="D124" s="8">
        <v>3740.6</v>
      </c>
      <c r="E124" s="8">
        <v>4262.3</v>
      </c>
      <c r="F124" s="8">
        <v>5029.47</v>
      </c>
      <c r="G124" s="10">
        <v>5801.04</v>
      </c>
      <c r="H124" s="10">
        <v>7075.02</v>
      </c>
      <c r="I124" s="10">
        <v>9638.89</v>
      </c>
      <c r="J124" s="10">
        <v>11819.9</v>
      </c>
      <c r="K124" s="10">
        <v>13527.97</v>
      </c>
      <c r="L124" s="10">
        <v>15966.65</v>
      </c>
      <c r="M124" s="10">
        <v>18400.48</v>
      </c>
      <c r="N124" s="10">
        <v>20298.54</v>
      </c>
      <c r="O124" s="10">
        <v>22793.54</v>
      </c>
      <c r="P124" s="10">
        <v>25477.8</v>
      </c>
      <c r="Q124" s="10">
        <v>27899.64</v>
      </c>
      <c r="R124" s="10">
        <v>29789.78</v>
      </c>
      <c r="S124" s="10">
        <v>31646.01</v>
      </c>
      <c r="T124" s="10">
        <v>34665.550000000003</v>
      </c>
      <c r="U124" s="10">
        <v>36879.440000000002</v>
      </c>
      <c r="V124" s="8">
        <v>40212.379999999997</v>
      </c>
    </row>
    <row r="125" spans="1:22">
      <c r="A125" s="1" t="s">
        <v>22</v>
      </c>
      <c r="B125" s="8">
        <v>891.7</v>
      </c>
      <c r="C125" s="8">
        <v>1050.27</v>
      </c>
      <c r="D125" s="8">
        <v>1159.1300000000001</v>
      </c>
      <c r="E125" s="8">
        <v>1302.03</v>
      </c>
      <c r="F125" s="8">
        <v>1560.3</v>
      </c>
      <c r="G125" s="10">
        <v>1873</v>
      </c>
      <c r="H125" s="10">
        <v>2350.86</v>
      </c>
      <c r="I125" s="10">
        <v>3175.72</v>
      </c>
      <c r="J125" s="10">
        <v>4217.3</v>
      </c>
      <c r="K125" s="10">
        <v>4504.54</v>
      </c>
      <c r="L125" s="10">
        <v>5109.7</v>
      </c>
      <c r="M125" s="10">
        <v>5952.5</v>
      </c>
      <c r="N125" s="10">
        <v>6427.88</v>
      </c>
      <c r="O125" s="10">
        <v>7637.27</v>
      </c>
      <c r="P125" s="10">
        <v>9120.17</v>
      </c>
      <c r="Q125" s="10">
        <v>10096.379999999999</v>
      </c>
      <c r="R125" s="10">
        <v>9610.4699999999993</v>
      </c>
      <c r="S125" s="10">
        <v>9737.77</v>
      </c>
      <c r="T125" s="10">
        <v>10312.450000000001</v>
      </c>
      <c r="U125" s="10">
        <v>11338.68</v>
      </c>
      <c r="V125" s="8">
        <v>12321.58</v>
      </c>
    </row>
    <row r="126" spans="1:22">
      <c r="A126" s="1" t="s">
        <v>23</v>
      </c>
      <c r="B126" s="8">
        <v>2821.04</v>
      </c>
      <c r="C126" s="8">
        <v>3512.82</v>
      </c>
      <c r="D126" s="8">
        <v>4073.29</v>
      </c>
      <c r="E126" s="8">
        <v>4743.75</v>
      </c>
      <c r="F126" s="8">
        <v>5587.5</v>
      </c>
      <c r="G126" s="10">
        <v>6662.36</v>
      </c>
      <c r="H126" s="10">
        <v>8102</v>
      </c>
      <c r="I126" s="10">
        <v>11084.82</v>
      </c>
      <c r="J126" s="10">
        <v>13454.98</v>
      </c>
      <c r="K126" s="10">
        <v>16128.87</v>
      </c>
      <c r="L126" s="10">
        <v>19423.900000000001</v>
      </c>
      <c r="M126" s="10">
        <v>22202.1</v>
      </c>
      <c r="N126" s="10">
        <v>25160.1</v>
      </c>
      <c r="O126" s="10">
        <v>28778.799999999999</v>
      </c>
      <c r="P126" s="10">
        <v>32160.09</v>
      </c>
      <c r="Q126" s="10">
        <v>34853</v>
      </c>
      <c r="R126" s="10">
        <v>36887</v>
      </c>
      <c r="S126" s="10">
        <v>39483.199999999997</v>
      </c>
      <c r="T126" s="10">
        <v>42854.3</v>
      </c>
      <c r="U126" s="10">
        <v>45908.04</v>
      </c>
      <c r="V126" s="8">
        <v>49567.199999999997</v>
      </c>
    </row>
    <row r="127" spans="1:22">
      <c r="A127" s="1" t="s">
        <v>24</v>
      </c>
      <c r="B127" s="8">
        <v>6263.47</v>
      </c>
      <c r="C127" s="8">
        <v>7411.79</v>
      </c>
      <c r="D127" s="8">
        <v>8621.3700000000008</v>
      </c>
      <c r="E127" s="8">
        <v>10050</v>
      </c>
      <c r="F127" s="8">
        <v>11943.58</v>
      </c>
      <c r="G127" s="10">
        <v>14088.99</v>
      </c>
      <c r="H127" s="10">
        <v>18787.689999999999</v>
      </c>
      <c r="I127" s="10">
        <v>25127.78</v>
      </c>
      <c r="J127" s="10">
        <v>30504.05</v>
      </c>
      <c r="K127" s="10">
        <v>34971.21</v>
      </c>
      <c r="L127" s="10">
        <v>41576.800000000003</v>
      </c>
      <c r="M127" s="10">
        <v>48122.1</v>
      </c>
      <c r="N127" s="10">
        <v>53935.8</v>
      </c>
      <c r="O127" s="10">
        <v>60117.72</v>
      </c>
      <c r="P127" s="10">
        <v>66892.42</v>
      </c>
      <c r="Q127" s="10">
        <v>73079.41</v>
      </c>
      <c r="R127" s="10">
        <v>77391.02</v>
      </c>
      <c r="S127" s="10">
        <v>83121.75</v>
      </c>
      <c r="T127" s="10">
        <v>91835.79</v>
      </c>
      <c r="U127" s="10">
        <v>99835.19</v>
      </c>
      <c r="V127" s="8">
        <v>111661.28</v>
      </c>
    </row>
    <row r="128" spans="1:22">
      <c r="A128" s="1" t="s">
        <v>25</v>
      </c>
      <c r="B128" s="8">
        <v>1572.8</v>
      </c>
      <c r="C128" s="8">
        <v>1917.4</v>
      </c>
      <c r="D128" s="8">
        <v>2342</v>
      </c>
      <c r="E128" s="8">
        <v>2793</v>
      </c>
      <c r="F128" s="8">
        <v>3316</v>
      </c>
      <c r="G128" s="10">
        <v>3838.7</v>
      </c>
      <c r="H128" s="10">
        <v>4750</v>
      </c>
      <c r="I128" s="10">
        <v>5912.5</v>
      </c>
      <c r="J128" s="10">
        <v>7387.8</v>
      </c>
      <c r="K128" s="10">
        <v>8771.2999999999993</v>
      </c>
      <c r="L128" s="10">
        <v>10567.83</v>
      </c>
      <c r="M128" s="10">
        <v>13297.62</v>
      </c>
      <c r="N128" s="10">
        <v>15307.38</v>
      </c>
      <c r="O128" s="10">
        <v>19537.12</v>
      </c>
      <c r="P128" s="10">
        <v>23831.360000000001</v>
      </c>
      <c r="Q128" s="10">
        <v>26194.14</v>
      </c>
      <c r="R128" s="10">
        <v>26542.46</v>
      </c>
      <c r="S128" s="10">
        <v>27221.81</v>
      </c>
      <c r="T128" s="10">
        <v>28324.639999999999</v>
      </c>
      <c r="U128" s="10">
        <v>30123.45</v>
      </c>
      <c r="V128" s="8">
        <v>32830.660000000003</v>
      </c>
    </row>
    <row r="129" spans="1:23">
      <c r="A129" s="1" t="s">
        <v>26</v>
      </c>
      <c r="B129" s="8">
        <v>3121.28</v>
      </c>
      <c r="C129" s="8">
        <v>3838.5</v>
      </c>
      <c r="D129" s="8">
        <v>4474.0600000000004</v>
      </c>
      <c r="E129" s="8">
        <v>5199.47</v>
      </c>
      <c r="F129" s="8">
        <v>6131.25</v>
      </c>
      <c r="G129" s="10">
        <v>7170.87</v>
      </c>
      <c r="H129" s="10">
        <v>8418.94</v>
      </c>
      <c r="I129" s="10">
        <v>11119.64</v>
      </c>
      <c r="J129" s="10">
        <v>13478.86</v>
      </c>
      <c r="K129" s="10">
        <v>15429.41</v>
      </c>
      <c r="L129" s="10">
        <v>18061.48</v>
      </c>
      <c r="M129" s="10">
        <v>20829.34</v>
      </c>
      <c r="N129" s="10">
        <v>22528</v>
      </c>
      <c r="O129" s="10">
        <v>25204.560000000001</v>
      </c>
      <c r="P129" s="10">
        <v>27921.53</v>
      </c>
      <c r="Q129" s="10">
        <v>30160.74</v>
      </c>
      <c r="R129" s="10">
        <v>30740.84</v>
      </c>
      <c r="S129" s="10">
        <v>32985.370000000003</v>
      </c>
      <c r="T129" s="10">
        <v>35652.83</v>
      </c>
      <c r="U129" s="10">
        <v>36520.01</v>
      </c>
      <c r="V129" s="8">
        <v>39580.720000000001</v>
      </c>
    </row>
    <row r="130" spans="1:23">
      <c r="A130" s="1" t="s">
        <v>27</v>
      </c>
      <c r="B130" s="8">
        <v>3940.24</v>
      </c>
      <c r="C130" s="8">
        <v>4729.97</v>
      </c>
      <c r="D130" s="8">
        <v>5491.61</v>
      </c>
      <c r="E130" s="8">
        <v>6549.04</v>
      </c>
      <c r="F130" s="8">
        <v>7452.53</v>
      </c>
      <c r="G130" s="10">
        <v>8583.19</v>
      </c>
      <c r="H130" s="10">
        <v>10790.87</v>
      </c>
      <c r="I130" s="10">
        <v>14043.4</v>
      </c>
      <c r="J130" s="10">
        <v>16590.5</v>
      </c>
      <c r="K130" s="10">
        <v>19227.099999999999</v>
      </c>
      <c r="L130" s="10">
        <v>22657.74</v>
      </c>
      <c r="M130" s="10">
        <v>25736.720000000001</v>
      </c>
      <c r="N130" s="10">
        <v>28288.720000000001</v>
      </c>
      <c r="O130" s="10">
        <v>32685.32</v>
      </c>
      <c r="P130" s="10">
        <v>35707.360000000001</v>
      </c>
      <c r="Q130" s="10">
        <v>38153.269999999997</v>
      </c>
      <c r="R130" s="10">
        <v>40927.56</v>
      </c>
      <c r="S130" s="10">
        <v>44536.65</v>
      </c>
      <c r="T130" s="10">
        <v>49448.62</v>
      </c>
      <c r="U130" s="10">
        <v>54625.07</v>
      </c>
      <c r="V130" s="8">
        <v>61956.81</v>
      </c>
    </row>
    <row r="131" spans="1:23">
      <c r="A131" s="1" t="s">
        <v>28</v>
      </c>
      <c r="B131" s="8">
        <v>1854.34</v>
      </c>
      <c r="C131" s="8">
        <v>2173.65</v>
      </c>
      <c r="D131" s="8">
        <v>2527.9899999999998</v>
      </c>
      <c r="E131" s="8">
        <v>2931.37</v>
      </c>
      <c r="F131" s="8">
        <v>3341.27</v>
      </c>
      <c r="G131" s="10">
        <v>3764.95</v>
      </c>
      <c r="H131" s="10">
        <v>4745.67</v>
      </c>
      <c r="I131" s="10">
        <v>5903.13</v>
      </c>
      <c r="J131" s="10">
        <v>7146.66</v>
      </c>
      <c r="K131" s="10">
        <v>8460.94</v>
      </c>
      <c r="L131" s="10">
        <v>10129.69</v>
      </c>
      <c r="M131" s="10">
        <v>12070.64</v>
      </c>
      <c r="N131" s="10">
        <v>13957.98</v>
      </c>
      <c r="O131" s="10">
        <v>16299.5</v>
      </c>
      <c r="P131" s="10">
        <v>17515.66</v>
      </c>
      <c r="Q131" s="10">
        <v>17777.22</v>
      </c>
      <c r="R131" s="10">
        <v>18678.46</v>
      </c>
      <c r="S131" s="10">
        <v>19768.46</v>
      </c>
      <c r="T131" s="10">
        <v>20992.67</v>
      </c>
      <c r="U131" s="10">
        <v>22614.58</v>
      </c>
      <c r="V131" s="8">
        <v>24896.37</v>
      </c>
    </row>
    <row r="132" spans="1:23">
      <c r="A132" s="1" t="s">
        <v>29</v>
      </c>
      <c r="B132" s="8">
        <v>472.89</v>
      </c>
      <c r="C132" s="8">
        <v>544.36</v>
      </c>
      <c r="D132" s="8">
        <v>607.54</v>
      </c>
      <c r="E132" s="8">
        <v>737.83</v>
      </c>
      <c r="F132" s="8">
        <v>903.72</v>
      </c>
      <c r="G132" s="10">
        <v>1105.21</v>
      </c>
      <c r="H132" s="10">
        <v>1389.58</v>
      </c>
      <c r="I132" s="10">
        <v>1791.04</v>
      </c>
      <c r="J132" s="10">
        <v>2326.96</v>
      </c>
      <c r="K132" s="10">
        <v>2834.81</v>
      </c>
      <c r="L132" s="10">
        <v>3528.41</v>
      </c>
      <c r="M132" s="10">
        <v>4110.74</v>
      </c>
      <c r="N132" s="10">
        <v>4529.87</v>
      </c>
      <c r="O132" s="10">
        <v>5227.96</v>
      </c>
      <c r="P132" s="10">
        <v>5586.18</v>
      </c>
      <c r="Q132" s="10">
        <v>5843.21</v>
      </c>
      <c r="R132" s="10">
        <v>5770.89</v>
      </c>
      <c r="S132" s="10">
        <v>5858.71</v>
      </c>
      <c r="T132" s="10">
        <v>6314.07</v>
      </c>
      <c r="U132" s="10">
        <v>6737.05</v>
      </c>
      <c r="V132" s="8">
        <v>7621.73</v>
      </c>
    </row>
    <row r="133" spans="1:23">
      <c r="A133" s="1" t="s">
        <v>30</v>
      </c>
      <c r="B133" s="8">
        <v>589.19000000000005</v>
      </c>
      <c r="C133" s="8">
        <v>761.38</v>
      </c>
      <c r="D133" s="8">
        <v>851</v>
      </c>
      <c r="E133" s="8">
        <v>993.7</v>
      </c>
      <c r="F133" s="8">
        <v>1140.31</v>
      </c>
      <c r="G133" s="10">
        <v>1288.19</v>
      </c>
      <c r="H133" s="10">
        <v>1598.17</v>
      </c>
      <c r="I133" s="10">
        <v>2068.42</v>
      </c>
      <c r="J133" s="10">
        <v>2586.66</v>
      </c>
      <c r="K133" s="10">
        <v>2978.4</v>
      </c>
      <c r="L133" s="10">
        <v>3507.16</v>
      </c>
      <c r="M133" s="10">
        <v>3881.4</v>
      </c>
      <c r="N133" s="10">
        <v>4228.84</v>
      </c>
      <c r="O133" s="10">
        <v>4822.96</v>
      </c>
      <c r="P133" s="10">
        <v>5460.63</v>
      </c>
      <c r="Q133" s="10">
        <v>5867.22</v>
      </c>
      <c r="R133" s="10">
        <v>6046.14</v>
      </c>
      <c r="S133" s="10">
        <v>6460.42</v>
      </c>
      <c r="T133" s="10">
        <v>7136.24</v>
      </c>
      <c r="U133" s="10">
        <v>7483.64</v>
      </c>
      <c r="V133" s="8">
        <v>8484.8700000000008</v>
      </c>
    </row>
    <row r="134" spans="1:23">
      <c r="A134" s="1" t="s">
        <v>31</v>
      </c>
      <c r="B134" s="8">
        <v>2293.23</v>
      </c>
      <c r="C134" s="8">
        <v>2710.12</v>
      </c>
      <c r="D134" s="8">
        <v>3003.01</v>
      </c>
      <c r="E134" s="8">
        <v>3460.95</v>
      </c>
      <c r="F134" s="8">
        <v>4068.9</v>
      </c>
      <c r="G134" s="10">
        <v>4638.41</v>
      </c>
      <c r="H134" s="10">
        <v>5424.38</v>
      </c>
      <c r="I134" s="10">
        <v>6877.16</v>
      </c>
      <c r="J134" s="10">
        <v>8898.57</v>
      </c>
      <c r="K134" s="10">
        <v>10442.81</v>
      </c>
      <c r="L134" s="10">
        <v>12423.53</v>
      </c>
      <c r="M134" s="10">
        <v>14247.54</v>
      </c>
      <c r="N134" s="10">
        <v>15216.98</v>
      </c>
      <c r="O134" s="10">
        <v>17822.14</v>
      </c>
      <c r="P134" s="10">
        <v>19300.080000000002</v>
      </c>
      <c r="Q134" s="10">
        <v>21753.05</v>
      </c>
      <c r="R134" s="10">
        <v>22378.080000000002</v>
      </c>
      <c r="S134" s="10">
        <v>23454.66</v>
      </c>
      <c r="T134" s="10">
        <v>24965.02</v>
      </c>
      <c r="U134" s="10">
        <v>26662.1</v>
      </c>
      <c r="V134" s="8">
        <v>30848.12</v>
      </c>
    </row>
    <row r="135" spans="1:23">
      <c r="V135" s="1"/>
    </row>
    <row r="136" spans="1:23">
      <c r="V136" s="1"/>
    </row>
    <row r="137" spans="1:23">
      <c r="B137" s="39" t="s">
        <v>45</v>
      </c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</row>
    <row r="138" spans="1:23">
      <c r="A138" s="1" t="s">
        <v>1</v>
      </c>
      <c r="B138" s="1">
        <v>2002</v>
      </c>
      <c r="C138" s="1">
        <v>2003</v>
      </c>
      <c r="D138" s="1">
        <v>2004</v>
      </c>
      <c r="E138" s="1">
        <v>2005</v>
      </c>
      <c r="F138" s="1">
        <v>2006</v>
      </c>
      <c r="G138" s="1">
        <v>2007</v>
      </c>
      <c r="H138" s="1">
        <v>2008</v>
      </c>
      <c r="I138" s="1">
        <v>2009</v>
      </c>
      <c r="J138" s="1">
        <v>2010</v>
      </c>
      <c r="K138" s="1">
        <v>2011</v>
      </c>
      <c r="L138" s="1">
        <v>2012</v>
      </c>
      <c r="M138" s="1">
        <v>2013</v>
      </c>
      <c r="N138" s="1">
        <v>2014</v>
      </c>
      <c r="O138" s="1">
        <v>2015</v>
      </c>
      <c r="P138" s="1">
        <v>2016</v>
      </c>
      <c r="Q138" s="1">
        <v>2017</v>
      </c>
      <c r="R138" s="1">
        <v>2018</v>
      </c>
      <c r="S138" s="1">
        <v>2019</v>
      </c>
      <c r="T138" s="1">
        <v>2020</v>
      </c>
      <c r="U138" s="1">
        <v>2021</v>
      </c>
      <c r="V138" s="1">
        <v>2022</v>
      </c>
      <c r="W138" s="20">
        <v>2023</v>
      </c>
    </row>
    <row r="139" spans="1:23">
      <c r="A139" s="1" t="s">
        <v>2</v>
      </c>
      <c r="B139" s="8">
        <v>9704</v>
      </c>
      <c r="C139" s="8">
        <v>12058</v>
      </c>
      <c r="D139" s="8">
        <v>13578</v>
      </c>
      <c r="E139" s="8">
        <v>15335</v>
      </c>
      <c r="F139" s="8">
        <v>18131.599999999999</v>
      </c>
      <c r="G139" s="10">
        <v>19861.5</v>
      </c>
      <c r="H139" s="10">
        <v>23010.7</v>
      </c>
      <c r="I139" s="10">
        <v>31052.9</v>
      </c>
      <c r="J139" s="10">
        <v>36479.599999999999</v>
      </c>
      <c r="K139" s="10">
        <v>39660.5</v>
      </c>
      <c r="L139" s="10">
        <v>43189.5</v>
      </c>
      <c r="M139" s="10">
        <v>47880.9</v>
      </c>
      <c r="N139" s="10">
        <v>53650.6</v>
      </c>
      <c r="O139" s="10">
        <v>58559.4</v>
      </c>
      <c r="P139" s="10">
        <v>63739.4</v>
      </c>
      <c r="Q139" s="10">
        <v>69556.2</v>
      </c>
      <c r="R139" s="10">
        <v>70483.7</v>
      </c>
      <c r="S139" s="10">
        <v>76875.600000000006</v>
      </c>
      <c r="T139" s="10">
        <v>84308.800000000003</v>
      </c>
      <c r="U139" s="10">
        <v>89032.9</v>
      </c>
      <c r="V139" s="8">
        <v>97819.9</v>
      </c>
    </row>
    <row r="140" spans="1:23">
      <c r="A140" s="1" t="s">
        <v>3</v>
      </c>
      <c r="B140" s="8">
        <v>2519.04</v>
      </c>
      <c r="C140" s="8">
        <v>3791.22</v>
      </c>
      <c r="D140" s="8">
        <v>4146.49</v>
      </c>
      <c r="E140" s="8">
        <v>4722.38</v>
      </c>
      <c r="F140" s="8">
        <v>5415.72</v>
      </c>
      <c r="G140" s="10">
        <v>6543.83</v>
      </c>
      <c r="H140" s="10">
        <v>7689.12</v>
      </c>
      <c r="I140" s="10">
        <v>11152.19</v>
      </c>
      <c r="J140" s="10">
        <v>13774.11</v>
      </c>
      <c r="K140" s="10">
        <v>15924.71</v>
      </c>
      <c r="L140" s="10">
        <v>18396.810000000001</v>
      </c>
      <c r="M140" s="10">
        <v>20857.8</v>
      </c>
      <c r="N140" s="10">
        <v>23223.42</v>
      </c>
      <c r="O140" s="10">
        <v>25994.68</v>
      </c>
      <c r="P140" s="10">
        <v>28754.04</v>
      </c>
      <c r="Q140" s="10">
        <v>31602.54</v>
      </c>
      <c r="R140" s="10">
        <v>34084.9</v>
      </c>
      <c r="S140" s="10">
        <v>36141.269999999997</v>
      </c>
      <c r="T140" s="10">
        <v>38859.42</v>
      </c>
      <c r="U140" s="10">
        <v>41054.17</v>
      </c>
      <c r="V140" s="8">
        <v>42494.69</v>
      </c>
    </row>
    <row r="141" spans="1:23">
      <c r="A141" s="1" t="s">
        <v>4</v>
      </c>
      <c r="B141" s="8">
        <v>5141.8500000000004</v>
      </c>
      <c r="C141" s="8">
        <v>5772.58</v>
      </c>
      <c r="D141" s="8">
        <v>6233.86</v>
      </c>
      <c r="E141" s="8">
        <v>6480.77</v>
      </c>
      <c r="F141" s="8">
        <v>7480.19</v>
      </c>
      <c r="G141" s="10">
        <v>8486.48</v>
      </c>
      <c r="H141" s="10">
        <v>9506.74</v>
      </c>
      <c r="I141" s="10">
        <v>13284.11</v>
      </c>
      <c r="J141" s="10">
        <v>15948.91</v>
      </c>
      <c r="K141" s="10">
        <v>18460.599999999999</v>
      </c>
      <c r="L141" s="10">
        <v>21317.96</v>
      </c>
      <c r="M141" s="10">
        <v>24423.200000000001</v>
      </c>
      <c r="N141" s="10">
        <v>28052.3</v>
      </c>
      <c r="O141" s="10">
        <v>32608.5</v>
      </c>
      <c r="P141" s="10">
        <v>37352.199999999997</v>
      </c>
      <c r="Q141" s="10">
        <v>43315.28</v>
      </c>
      <c r="R141" s="10">
        <v>47744.1</v>
      </c>
      <c r="S141" s="10">
        <v>53448.1</v>
      </c>
      <c r="T141" s="10">
        <v>60605.2</v>
      </c>
      <c r="U141" s="10">
        <v>67962.759999999995</v>
      </c>
      <c r="V141" s="8">
        <v>69431.97</v>
      </c>
    </row>
    <row r="142" spans="1:23">
      <c r="A142" s="1" t="s">
        <v>5</v>
      </c>
      <c r="B142" s="8">
        <v>2976.87</v>
      </c>
      <c r="C142" s="8">
        <v>3630.74</v>
      </c>
      <c r="D142" s="8">
        <v>4107.58</v>
      </c>
      <c r="E142" s="8">
        <v>4328.8999999999996</v>
      </c>
      <c r="F142" s="8">
        <v>4878.66</v>
      </c>
      <c r="G142" s="10">
        <v>5514.18</v>
      </c>
      <c r="H142" s="10">
        <v>6041.89</v>
      </c>
      <c r="I142" s="10">
        <v>7915.41</v>
      </c>
      <c r="J142" s="10">
        <v>9728.68</v>
      </c>
      <c r="K142" s="10">
        <v>11265.56</v>
      </c>
      <c r="L142" s="10">
        <v>13211.3</v>
      </c>
      <c r="M142" s="10">
        <v>15025.45</v>
      </c>
      <c r="N142" s="10">
        <v>16559.41</v>
      </c>
      <c r="O142" s="10">
        <v>18574.830000000002</v>
      </c>
      <c r="P142" s="10">
        <v>20356.5</v>
      </c>
      <c r="Q142" s="10">
        <v>22573.77</v>
      </c>
      <c r="R142" s="10">
        <v>25256.43</v>
      </c>
      <c r="S142" s="10">
        <v>28119.37</v>
      </c>
      <c r="T142" s="10">
        <v>30640.85</v>
      </c>
      <c r="U142" s="10">
        <v>34214.9</v>
      </c>
      <c r="V142" s="8">
        <v>37620.879999999997</v>
      </c>
    </row>
    <row r="143" spans="1:23">
      <c r="A143" s="1" t="s">
        <v>6</v>
      </c>
      <c r="B143" s="8">
        <v>1704.22</v>
      </c>
      <c r="C143" s="8">
        <v>1971.32</v>
      </c>
      <c r="D143" s="8">
        <v>2278.48</v>
      </c>
      <c r="E143" s="8">
        <v>2618</v>
      </c>
      <c r="F143" s="8">
        <v>3240.02</v>
      </c>
      <c r="G143" s="10">
        <v>3803.11</v>
      </c>
      <c r="H143" s="10">
        <v>4564.24</v>
      </c>
      <c r="I143" s="10">
        <v>6385.46</v>
      </c>
      <c r="J143" s="10">
        <v>7919.47</v>
      </c>
      <c r="K143" s="10">
        <v>9727.7000000000007</v>
      </c>
      <c r="L143" s="10">
        <v>11392.54</v>
      </c>
      <c r="M143" s="10">
        <v>13056.68</v>
      </c>
      <c r="N143" s="10">
        <v>15066.01</v>
      </c>
      <c r="O143" s="10">
        <v>17264.330000000002</v>
      </c>
      <c r="P143" s="10">
        <v>19458.45</v>
      </c>
      <c r="Q143" s="10">
        <v>21566.31</v>
      </c>
      <c r="R143" s="10">
        <v>22195.73</v>
      </c>
      <c r="S143" s="10">
        <v>23178.09</v>
      </c>
      <c r="T143" s="10">
        <v>23327.64</v>
      </c>
      <c r="U143" s="10">
        <v>25016.97</v>
      </c>
      <c r="V143" s="8">
        <v>26958.57</v>
      </c>
    </row>
    <row r="144" spans="1:23">
      <c r="A144" s="1" t="s">
        <v>7</v>
      </c>
      <c r="B144" s="8">
        <v>6575.9</v>
      </c>
      <c r="C144" s="8">
        <v>7617.7</v>
      </c>
      <c r="D144" s="8">
        <v>8070.5</v>
      </c>
      <c r="E144" s="8">
        <v>8200</v>
      </c>
      <c r="F144" s="8">
        <v>9333.1</v>
      </c>
      <c r="G144" s="10">
        <v>10763</v>
      </c>
      <c r="H144" s="10">
        <v>12348</v>
      </c>
      <c r="I144" s="10">
        <v>16222.1</v>
      </c>
      <c r="J144" s="10">
        <v>19622</v>
      </c>
      <c r="K144" s="10">
        <v>22832</v>
      </c>
      <c r="L144" s="10">
        <v>26306</v>
      </c>
      <c r="M144" s="10">
        <v>29722</v>
      </c>
      <c r="N144" s="10">
        <v>33024</v>
      </c>
      <c r="O144" s="10">
        <v>36283</v>
      </c>
      <c r="P144" s="10">
        <v>38686</v>
      </c>
      <c r="Q144" s="10">
        <v>41279</v>
      </c>
      <c r="R144" s="10">
        <v>44985</v>
      </c>
      <c r="S144" s="10">
        <v>49583</v>
      </c>
      <c r="T144" s="10">
        <v>52209</v>
      </c>
      <c r="U144" s="10">
        <v>53135</v>
      </c>
      <c r="V144" s="8">
        <v>54321</v>
      </c>
    </row>
    <row r="145" spans="1:22">
      <c r="A145" s="1" t="s">
        <v>8</v>
      </c>
      <c r="B145" s="8">
        <v>3207.08</v>
      </c>
      <c r="C145" s="8">
        <v>3422.4</v>
      </c>
      <c r="D145" s="8">
        <v>3564.09</v>
      </c>
      <c r="E145" s="8">
        <v>3401.29</v>
      </c>
      <c r="F145" s="8">
        <v>3921.57</v>
      </c>
      <c r="G145" s="10">
        <v>4361.07</v>
      </c>
      <c r="H145" s="10">
        <v>4891.01</v>
      </c>
      <c r="I145" s="10">
        <v>6300.42</v>
      </c>
      <c r="J145" s="10">
        <v>7279.62</v>
      </c>
      <c r="K145" s="10">
        <v>8240.9</v>
      </c>
      <c r="L145" s="10">
        <v>9270.2999999999993</v>
      </c>
      <c r="M145" s="10">
        <v>10805.2</v>
      </c>
      <c r="N145" s="10">
        <v>12695.3</v>
      </c>
      <c r="O145" s="10">
        <v>15308.8</v>
      </c>
      <c r="P145" s="10">
        <v>17210.5</v>
      </c>
      <c r="Q145" s="10">
        <v>18010.3</v>
      </c>
      <c r="R145" s="10">
        <v>18993.3</v>
      </c>
      <c r="S145" s="10">
        <v>20884.41</v>
      </c>
      <c r="T145" s="10">
        <v>22751.1</v>
      </c>
      <c r="U145" s="10">
        <v>24609.83</v>
      </c>
      <c r="V145" s="8">
        <v>26335.42</v>
      </c>
    </row>
    <row r="146" spans="1:22">
      <c r="A146" s="1" t="s">
        <v>9</v>
      </c>
      <c r="B146" s="8">
        <v>3697</v>
      </c>
      <c r="C146" s="8">
        <v>4093.1</v>
      </c>
      <c r="D146" s="8">
        <v>4115.3999999999996</v>
      </c>
      <c r="E146" s="8">
        <v>3724.6</v>
      </c>
      <c r="F146" s="8">
        <v>4028.1</v>
      </c>
      <c r="G146" s="10">
        <v>4330.6000000000004</v>
      </c>
      <c r="H146" s="10">
        <v>4593.5</v>
      </c>
      <c r="I146" s="10">
        <v>6145.7</v>
      </c>
      <c r="J146" s="10">
        <v>7390.6</v>
      </c>
      <c r="K146" s="10">
        <v>8761.1</v>
      </c>
      <c r="L146" s="10">
        <v>10259.9</v>
      </c>
      <c r="M146" s="10">
        <v>11782.5</v>
      </c>
      <c r="N146" s="10">
        <v>13791.5</v>
      </c>
      <c r="O146" s="10">
        <v>16644.900000000001</v>
      </c>
      <c r="P146" s="10">
        <v>18086.2</v>
      </c>
      <c r="Q146" s="10">
        <v>19466.099999999999</v>
      </c>
      <c r="R146" s="10">
        <v>20326</v>
      </c>
      <c r="S146" s="10">
        <v>21506.6</v>
      </c>
      <c r="T146" s="10">
        <v>22585.9</v>
      </c>
      <c r="U146" s="10">
        <v>24409.5</v>
      </c>
      <c r="V146" s="8">
        <v>25358</v>
      </c>
    </row>
    <row r="147" spans="1:22">
      <c r="A147" s="1" t="s">
        <v>10</v>
      </c>
      <c r="B147" s="8">
        <v>10550.94</v>
      </c>
      <c r="C147" s="8">
        <v>13168.05</v>
      </c>
      <c r="D147" s="8">
        <v>13468.52</v>
      </c>
      <c r="E147" s="8">
        <v>14801.05</v>
      </c>
      <c r="F147" s="8">
        <v>15968.94</v>
      </c>
      <c r="G147" s="10">
        <v>18019.400000000001</v>
      </c>
      <c r="H147" s="10">
        <v>20294.82</v>
      </c>
      <c r="I147" s="10">
        <v>26086.58</v>
      </c>
      <c r="J147" s="10">
        <v>34154.17</v>
      </c>
      <c r="K147" s="10">
        <v>37196.79</v>
      </c>
      <c r="L147" s="10">
        <v>40982.480000000003</v>
      </c>
      <c r="M147" s="10">
        <v>44357.88</v>
      </c>
      <c r="N147" s="10">
        <v>47915.81</v>
      </c>
      <c r="O147" s="10">
        <v>53387.21</v>
      </c>
      <c r="P147" s="10">
        <v>59982.25</v>
      </c>
      <c r="Q147" s="10">
        <v>67182.009999999995</v>
      </c>
      <c r="R147" s="10">
        <v>73272.350000000006</v>
      </c>
      <c r="S147" s="10">
        <v>79843.009999999995</v>
      </c>
      <c r="T147" s="10">
        <v>84643.04</v>
      </c>
      <c r="U147" s="10">
        <v>96032.13</v>
      </c>
      <c r="V147" s="28">
        <v>103138.91</v>
      </c>
    </row>
    <row r="148" spans="1:22">
      <c r="A148" s="1" t="s">
        <v>11</v>
      </c>
      <c r="B148" s="8">
        <v>8638.25</v>
      </c>
      <c r="C148" s="8">
        <v>12042.37</v>
      </c>
      <c r="D148" s="8">
        <v>14247.09</v>
      </c>
      <c r="E148" s="8">
        <v>16282.6</v>
      </c>
      <c r="F148" s="8">
        <v>19383.650000000001</v>
      </c>
      <c r="G148" s="10">
        <v>23265.83</v>
      </c>
      <c r="H148" s="10">
        <v>27081.06</v>
      </c>
      <c r="I148" s="10">
        <v>35132.720000000001</v>
      </c>
      <c r="J148" s="10">
        <v>42522.92</v>
      </c>
      <c r="K148" s="10">
        <v>49101.2</v>
      </c>
      <c r="L148" s="10">
        <v>57464.29</v>
      </c>
      <c r="M148" s="10">
        <v>64503.17</v>
      </c>
      <c r="N148" s="10">
        <v>71949.8</v>
      </c>
      <c r="O148" s="10">
        <v>78866.34</v>
      </c>
      <c r="P148" s="10">
        <v>92957.02</v>
      </c>
      <c r="Q148" s="10">
        <v>104007.3</v>
      </c>
      <c r="R148" s="10">
        <v>117807.9</v>
      </c>
      <c r="S148" s="10">
        <v>135139.70000000001</v>
      </c>
      <c r="T148" s="10">
        <v>156577.4</v>
      </c>
      <c r="U148" s="10">
        <v>180538.7</v>
      </c>
      <c r="V148" s="8">
        <v>206845.36</v>
      </c>
    </row>
    <row r="149" spans="1:22">
      <c r="A149" s="1" t="s">
        <v>12</v>
      </c>
      <c r="B149" s="8">
        <v>8612.81</v>
      </c>
      <c r="C149" s="8">
        <v>12418.67</v>
      </c>
      <c r="D149" s="8">
        <v>14982.54</v>
      </c>
      <c r="E149" s="8">
        <v>17122.14</v>
      </c>
      <c r="F149" s="8">
        <v>20757.830000000002</v>
      </c>
      <c r="G149" s="10">
        <v>24939.9</v>
      </c>
      <c r="H149" s="10">
        <v>29658.67</v>
      </c>
      <c r="I149" s="10">
        <v>39223.910000000003</v>
      </c>
      <c r="J149" s="10">
        <v>46938.54</v>
      </c>
      <c r="K149" s="10">
        <v>53239.34</v>
      </c>
      <c r="L149" s="10">
        <v>59509.22</v>
      </c>
      <c r="M149" s="10">
        <v>65338.78</v>
      </c>
      <c r="N149" s="10">
        <v>71361</v>
      </c>
      <c r="O149" s="10">
        <v>76466.320000000007</v>
      </c>
      <c r="P149" s="10">
        <v>81804.5</v>
      </c>
      <c r="Q149" s="10">
        <v>90233.3</v>
      </c>
      <c r="R149" s="10">
        <v>105775</v>
      </c>
      <c r="S149" s="10">
        <v>121751</v>
      </c>
      <c r="T149" s="10">
        <v>143612</v>
      </c>
      <c r="U149" s="10">
        <v>165756</v>
      </c>
      <c r="V149" s="8">
        <v>189808</v>
      </c>
    </row>
    <row r="150" spans="1:22">
      <c r="A150" s="1" t="s">
        <v>13</v>
      </c>
      <c r="B150" s="8">
        <v>3011.44</v>
      </c>
      <c r="C150" s="8">
        <v>3499.4</v>
      </c>
      <c r="D150" s="8">
        <v>4006.18</v>
      </c>
      <c r="E150" s="8">
        <v>4399.2</v>
      </c>
      <c r="F150" s="8">
        <v>5205.2</v>
      </c>
      <c r="G150" s="10">
        <v>6127.9</v>
      </c>
      <c r="H150" s="10">
        <v>7030.3</v>
      </c>
      <c r="I150" s="10">
        <v>9438.6</v>
      </c>
      <c r="J150" s="10">
        <v>11737.8</v>
      </c>
      <c r="K150" s="10">
        <v>14164.4</v>
      </c>
      <c r="L150" s="10">
        <v>16795.2</v>
      </c>
      <c r="M150" s="10">
        <v>19688.2</v>
      </c>
      <c r="N150" s="10">
        <v>22754.7</v>
      </c>
      <c r="O150" s="10">
        <v>26144.400000000001</v>
      </c>
      <c r="P150" s="10">
        <v>30774.5</v>
      </c>
      <c r="Q150" s="10">
        <v>35162</v>
      </c>
      <c r="R150" s="10">
        <v>39452.699999999997</v>
      </c>
      <c r="S150" s="10">
        <v>44940.7</v>
      </c>
      <c r="T150" s="10">
        <v>52124.97</v>
      </c>
      <c r="U150" s="10">
        <v>58151.01</v>
      </c>
      <c r="V150" s="8">
        <v>67466.2</v>
      </c>
    </row>
    <row r="151" spans="1:22">
      <c r="A151" s="1" t="s">
        <v>14</v>
      </c>
      <c r="B151" s="8">
        <v>3305.31</v>
      </c>
      <c r="C151" s="8">
        <v>4120.37</v>
      </c>
      <c r="D151" s="8">
        <v>4642.8900000000003</v>
      </c>
      <c r="E151" s="8">
        <v>5280.32</v>
      </c>
      <c r="F151" s="8">
        <v>6598.89</v>
      </c>
      <c r="G151" s="10">
        <v>8265.14</v>
      </c>
      <c r="H151" s="10">
        <v>9665.24</v>
      </c>
      <c r="I151" s="10">
        <v>12682.52</v>
      </c>
      <c r="J151" s="10">
        <v>15920.8</v>
      </c>
      <c r="K151" s="10">
        <v>18982.82</v>
      </c>
      <c r="L151" s="10">
        <v>22427.5</v>
      </c>
      <c r="M151" s="10">
        <v>25963.45</v>
      </c>
      <c r="N151" s="10">
        <v>30051.27</v>
      </c>
      <c r="O151" s="10">
        <v>33694.42</v>
      </c>
      <c r="P151" s="10">
        <v>37787.279999999999</v>
      </c>
      <c r="Q151" s="10">
        <v>41899.68</v>
      </c>
      <c r="R151" s="10">
        <v>46503.45</v>
      </c>
      <c r="S151" s="10">
        <v>52640.82</v>
      </c>
      <c r="T151" s="10">
        <v>59859.66</v>
      </c>
      <c r="U151" s="10">
        <v>67894.59</v>
      </c>
      <c r="V151" s="8">
        <v>75373.62</v>
      </c>
    </row>
    <row r="152" spans="1:22">
      <c r="A152" s="1" t="s">
        <v>15</v>
      </c>
      <c r="B152" s="8">
        <v>2168.16</v>
      </c>
      <c r="C152" s="8">
        <v>2595.8200000000002</v>
      </c>
      <c r="D152" s="8">
        <v>2912.91</v>
      </c>
      <c r="E152" s="8">
        <v>3064.12</v>
      </c>
      <c r="F152" s="8">
        <v>3501.16</v>
      </c>
      <c r="G152" s="10">
        <v>4083.59</v>
      </c>
      <c r="H152" s="10">
        <v>4613.25</v>
      </c>
      <c r="I152" s="10">
        <v>6416.2</v>
      </c>
      <c r="J152" s="10">
        <v>7843.28</v>
      </c>
      <c r="K152" s="10">
        <v>9301.9500000000007</v>
      </c>
      <c r="L152" s="10">
        <v>11080.15</v>
      </c>
      <c r="M152" s="10">
        <v>13111.7</v>
      </c>
      <c r="N152" s="10">
        <v>15696.83</v>
      </c>
      <c r="O152" s="10">
        <v>18561.09</v>
      </c>
      <c r="P152" s="10">
        <v>21847.43</v>
      </c>
      <c r="Q152" s="10">
        <v>25900.400000000001</v>
      </c>
      <c r="R152" s="10">
        <v>30567.14</v>
      </c>
      <c r="S152" s="10">
        <v>35696.800000000003</v>
      </c>
      <c r="T152" s="10">
        <v>41667.699999999997</v>
      </c>
      <c r="U152" s="10">
        <v>47173.43</v>
      </c>
      <c r="V152" s="8">
        <v>52775.58</v>
      </c>
    </row>
    <row r="153" spans="1:22">
      <c r="A153" s="1" t="s">
        <v>16</v>
      </c>
      <c r="B153" s="8">
        <v>8945.43</v>
      </c>
      <c r="C153" s="8">
        <v>10969.84</v>
      </c>
      <c r="D153" s="8">
        <v>12219.3</v>
      </c>
      <c r="E153" s="8">
        <v>13803.08</v>
      </c>
      <c r="F153" s="8">
        <v>16135.85</v>
      </c>
      <c r="G153" s="10">
        <v>18151.87</v>
      </c>
      <c r="H153" s="10">
        <v>20794.650000000001</v>
      </c>
      <c r="I153" s="10">
        <v>27241.17</v>
      </c>
      <c r="J153" s="10">
        <v>32329.599999999999</v>
      </c>
      <c r="K153" s="10">
        <v>37301.760000000002</v>
      </c>
      <c r="L153" s="10">
        <v>40018.89</v>
      </c>
      <c r="M153" s="10">
        <v>47952.1</v>
      </c>
      <c r="N153" s="10">
        <v>53662.23</v>
      </c>
      <c r="O153" s="10">
        <v>59063.27</v>
      </c>
      <c r="P153" s="10">
        <v>65243.54</v>
      </c>
      <c r="Q153" s="10">
        <v>70873.899999999994</v>
      </c>
      <c r="R153" s="10">
        <v>77810.460000000006</v>
      </c>
      <c r="S153" s="10">
        <v>86325.56</v>
      </c>
      <c r="T153" s="10">
        <v>97880.59</v>
      </c>
      <c r="U153" s="10">
        <v>111035.4</v>
      </c>
      <c r="V153" s="8">
        <v>123994.82</v>
      </c>
    </row>
    <row r="154" spans="1:22">
      <c r="A154" s="1" t="s">
        <v>17</v>
      </c>
      <c r="B154" s="8">
        <v>5706.57</v>
      </c>
      <c r="C154" s="8">
        <v>6616.12</v>
      </c>
      <c r="D154" s="8">
        <v>7243.07</v>
      </c>
      <c r="E154" s="8">
        <v>7550.26</v>
      </c>
      <c r="F154" s="8">
        <v>8663.6</v>
      </c>
      <c r="G154" s="10">
        <v>9642.6</v>
      </c>
      <c r="H154" s="10">
        <v>10439.700000000001</v>
      </c>
      <c r="I154" s="10">
        <v>13437.43</v>
      </c>
      <c r="J154" s="10">
        <v>15871.3</v>
      </c>
      <c r="K154" s="10">
        <v>17648.900000000001</v>
      </c>
      <c r="L154" s="10">
        <v>20031.439999999999</v>
      </c>
      <c r="M154" s="10">
        <v>23511.4</v>
      </c>
      <c r="N154" s="10">
        <v>27583.3</v>
      </c>
      <c r="O154" s="10">
        <v>31432.6</v>
      </c>
      <c r="P154" s="10">
        <v>37139.599999999999</v>
      </c>
      <c r="Q154" s="10">
        <v>42546.8</v>
      </c>
      <c r="R154" s="10">
        <v>48870.6</v>
      </c>
      <c r="S154" s="10">
        <v>56893.599999999999</v>
      </c>
      <c r="T154" s="10">
        <v>64115.199999999997</v>
      </c>
      <c r="U154" s="10">
        <v>70540.800000000003</v>
      </c>
      <c r="V154" s="8">
        <v>76075.61</v>
      </c>
    </row>
    <row r="155" spans="1:22">
      <c r="A155" s="1" t="s">
        <v>18</v>
      </c>
      <c r="B155" s="8">
        <v>4557.3500000000004</v>
      </c>
      <c r="C155" s="8">
        <v>5277.68</v>
      </c>
      <c r="D155" s="8">
        <v>5606.8</v>
      </c>
      <c r="E155" s="8">
        <v>5855.75</v>
      </c>
      <c r="F155" s="8">
        <v>6696.09</v>
      </c>
      <c r="G155" s="10">
        <v>7770.87</v>
      </c>
      <c r="H155" s="10">
        <v>8732.27</v>
      </c>
      <c r="I155" s="10">
        <v>12018.32</v>
      </c>
      <c r="J155" s="10">
        <v>14583.34</v>
      </c>
      <c r="K155" s="10">
        <v>16332.05</v>
      </c>
      <c r="L155" s="10">
        <v>18941.05</v>
      </c>
      <c r="M155" s="10">
        <v>21795.53</v>
      </c>
      <c r="N155" s="10">
        <v>25170.06</v>
      </c>
      <c r="O155" s="10">
        <v>29514.560000000001</v>
      </c>
      <c r="P155" s="10">
        <v>34530.720000000001</v>
      </c>
      <c r="Q155" s="10">
        <v>39571.11</v>
      </c>
      <c r="R155" s="10">
        <v>45805.66</v>
      </c>
      <c r="S155" s="10">
        <v>52242.6</v>
      </c>
      <c r="T155" s="10">
        <v>59872.13</v>
      </c>
      <c r="U155" s="10">
        <v>67037.990000000005</v>
      </c>
      <c r="V155" s="8">
        <v>74062.429999999993</v>
      </c>
    </row>
    <row r="156" spans="1:22">
      <c r="A156" s="1" t="s">
        <v>19</v>
      </c>
      <c r="B156" s="8">
        <v>3311.37</v>
      </c>
      <c r="C156" s="8">
        <v>3900.58</v>
      </c>
      <c r="D156" s="8">
        <v>4355.08</v>
      </c>
      <c r="E156" s="8">
        <v>4590.03</v>
      </c>
      <c r="F156" s="8">
        <v>5233.6000000000004</v>
      </c>
      <c r="G156" s="10">
        <v>6157.51</v>
      </c>
      <c r="H156" s="10">
        <v>7115.28</v>
      </c>
      <c r="I156" s="10">
        <v>9536.6</v>
      </c>
      <c r="J156" s="10">
        <v>11521.67</v>
      </c>
      <c r="K156" s="10">
        <v>13462.5</v>
      </c>
      <c r="L156" s="10">
        <v>15648.59</v>
      </c>
      <c r="M156" s="10">
        <v>18141.099999999999</v>
      </c>
      <c r="N156" s="10">
        <v>20783.099999999999</v>
      </c>
      <c r="O156" s="10">
        <v>24221.9</v>
      </c>
      <c r="P156" s="10">
        <v>27532.3</v>
      </c>
      <c r="Q156" s="10">
        <v>31850</v>
      </c>
      <c r="R156" s="10">
        <v>36460.5</v>
      </c>
      <c r="S156" s="10">
        <v>42354.8</v>
      </c>
      <c r="T156" s="10">
        <v>49405.599999999999</v>
      </c>
      <c r="U156" s="10">
        <v>55845</v>
      </c>
      <c r="V156" s="8">
        <v>62351.5</v>
      </c>
    </row>
    <row r="157" spans="1:22">
      <c r="A157" s="1" t="s">
        <v>20</v>
      </c>
      <c r="B157" s="8">
        <v>15206.62</v>
      </c>
      <c r="C157" s="8">
        <v>20126.240000000002</v>
      </c>
      <c r="D157" s="8">
        <v>21364.57</v>
      </c>
      <c r="E157" s="8">
        <v>22543.81</v>
      </c>
      <c r="F157" s="8">
        <v>24989.41</v>
      </c>
      <c r="G157" s="10">
        <v>29326.880000000001</v>
      </c>
      <c r="H157" s="10">
        <v>32507.47</v>
      </c>
      <c r="I157" s="10">
        <v>43219.9</v>
      </c>
      <c r="J157" s="10">
        <v>50120.02</v>
      </c>
      <c r="K157" s="10">
        <v>58611.22</v>
      </c>
      <c r="L157" s="10">
        <v>67077.08</v>
      </c>
      <c r="M157" s="10">
        <v>75664.160000000003</v>
      </c>
      <c r="N157" s="10">
        <v>84921.79</v>
      </c>
      <c r="O157" s="10">
        <v>95661.119999999995</v>
      </c>
      <c r="P157" s="10">
        <v>110928.4</v>
      </c>
      <c r="Q157" s="10">
        <v>126032</v>
      </c>
      <c r="R157" s="10">
        <v>145169.4</v>
      </c>
      <c r="S157" s="10">
        <v>167994.6</v>
      </c>
      <c r="T157" s="10">
        <v>195680.6</v>
      </c>
      <c r="U157" s="10">
        <v>222234.3</v>
      </c>
      <c r="V157" s="8">
        <v>245722.9</v>
      </c>
    </row>
    <row r="158" spans="1:22">
      <c r="A158" s="1" t="s">
        <v>21</v>
      </c>
      <c r="B158" s="8">
        <v>1996.94</v>
      </c>
      <c r="C158" s="8">
        <v>2368.7800000000002</v>
      </c>
      <c r="D158" s="8">
        <v>2786.81</v>
      </c>
      <c r="E158" s="8">
        <v>3104.6</v>
      </c>
      <c r="F158" s="8">
        <v>3636.9</v>
      </c>
      <c r="G158" s="10">
        <v>4331.03</v>
      </c>
      <c r="H158" s="10">
        <v>5110.0600000000004</v>
      </c>
      <c r="I158" s="10">
        <v>7360.43</v>
      </c>
      <c r="J158" s="10">
        <v>8979.8700000000008</v>
      </c>
      <c r="K158" s="10">
        <v>10646.43</v>
      </c>
      <c r="L158" s="10">
        <v>12355.52</v>
      </c>
      <c r="M158" s="10">
        <v>14081.01</v>
      </c>
      <c r="N158" s="10">
        <v>16070.95</v>
      </c>
      <c r="O158" s="10">
        <v>18119.03</v>
      </c>
      <c r="P158" s="10">
        <v>20640.54</v>
      </c>
      <c r="Q158" s="10">
        <v>23226.14</v>
      </c>
      <c r="R158" s="10">
        <v>26688.31</v>
      </c>
      <c r="S158" s="10">
        <v>30497.39</v>
      </c>
      <c r="T158" s="10">
        <v>35196.769999999997</v>
      </c>
      <c r="U158" s="10">
        <v>39851.129999999997</v>
      </c>
      <c r="V158" s="8">
        <v>44689.79</v>
      </c>
    </row>
    <row r="159" spans="1:22">
      <c r="A159" s="1" t="s">
        <v>22</v>
      </c>
      <c r="B159" s="8">
        <v>780.14</v>
      </c>
      <c r="C159" s="8">
        <v>874.22</v>
      </c>
      <c r="D159" s="8">
        <v>919.99</v>
      </c>
      <c r="E159" s="8">
        <v>994.68</v>
      </c>
      <c r="F159" s="8">
        <v>1123.3399999999999</v>
      </c>
      <c r="G159" s="10">
        <v>1228.04</v>
      </c>
      <c r="H159" s="10">
        <v>1383.47</v>
      </c>
      <c r="I159" s="10">
        <v>1940.86</v>
      </c>
      <c r="J159" s="10">
        <v>2509.7199999999998</v>
      </c>
      <c r="K159" s="10">
        <v>3194.59</v>
      </c>
      <c r="L159" s="10">
        <v>3889.63</v>
      </c>
      <c r="M159" s="10">
        <v>4630.78</v>
      </c>
      <c r="N159" s="10">
        <v>5391.51</v>
      </c>
      <c r="O159" s="10">
        <v>6650.66</v>
      </c>
      <c r="P159" s="10">
        <v>7687.65</v>
      </c>
      <c r="Q159" s="10">
        <v>8459.27</v>
      </c>
      <c r="R159" s="10">
        <v>8820.1200000000008</v>
      </c>
      <c r="S159" s="10">
        <v>9521.09</v>
      </c>
      <c r="T159" s="10">
        <v>9981.7199999999993</v>
      </c>
      <c r="U159" s="10">
        <v>10607.06</v>
      </c>
      <c r="V159" s="8">
        <v>11090.3</v>
      </c>
    </row>
    <row r="160" spans="1:22">
      <c r="A160" s="1" t="s">
        <v>23</v>
      </c>
      <c r="B160" s="8">
        <v>2250.2600000000002</v>
      </c>
      <c r="C160" s="8">
        <v>2976.67</v>
      </c>
      <c r="D160" s="8">
        <v>3115.51</v>
      </c>
      <c r="E160" s="8">
        <v>3561.59</v>
      </c>
      <c r="F160" s="8">
        <v>4443.84</v>
      </c>
      <c r="G160" s="10">
        <v>5197.08</v>
      </c>
      <c r="H160" s="10">
        <v>6384.03</v>
      </c>
      <c r="I160" s="10">
        <v>8856.56</v>
      </c>
      <c r="J160" s="10">
        <v>10888.15</v>
      </c>
      <c r="K160" s="10">
        <v>13195.16</v>
      </c>
      <c r="L160" s="10">
        <v>15594.18</v>
      </c>
      <c r="M160" s="10">
        <v>17381.55</v>
      </c>
      <c r="N160" s="10">
        <v>20630.7</v>
      </c>
      <c r="O160" s="10">
        <v>22955.21</v>
      </c>
      <c r="P160" s="10">
        <v>25524.17</v>
      </c>
      <c r="Q160" s="10">
        <v>25924</v>
      </c>
      <c r="R160" s="10">
        <v>322248</v>
      </c>
      <c r="S160" s="10">
        <v>37105.019999999997</v>
      </c>
      <c r="T160" s="10">
        <v>41908.9</v>
      </c>
      <c r="U160" s="10">
        <v>46927.61</v>
      </c>
      <c r="V160" s="8">
        <v>50051.89</v>
      </c>
    </row>
    <row r="161" spans="1:22">
      <c r="A161" s="1" t="s">
        <v>24</v>
      </c>
      <c r="B161" s="8">
        <v>5273.14</v>
      </c>
      <c r="C161" s="8">
        <v>6096.65</v>
      </c>
      <c r="D161" s="8">
        <v>6648.32</v>
      </c>
      <c r="E161" s="8">
        <v>6898.63</v>
      </c>
      <c r="F161" s="8">
        <v>8003.13</v>
      </c>
      <c r="G161" s="10">
        <v>9416.16</v>
      </c>
      <c r="H161" s="10">
        <v>11395.36</v>
      </c>
      <c r="I161" s="10">
        <v>15979.37</v>
      </c>
      <c r="J161" s="10">
        <v>19485.73</v>
      </c>
      <c r="K161" s="10">
        <v>22514.23</v>
      </c>
      <c r="L161" s="10">
        <v>26163.25</v>
      </c>
      <c r="M161" s="10">
        <v>30298.85</v>
      </c>
      <c r="N161" s="10">
        <v>34750.699999999997</v>
      </c>
      <c r="O161" s="10">
        <v>38703.99</v>
      </c>
      <c r="P161" s="10">
        <v>43543.01</v>
      </c>
      <c r="Q161" s="10">
        <v>49144.09</v>
      </c>
      <c r="R161" s="10">
        <v>55390.86</v>
      </c>
      <c r="S161" s="10">
        <v>62493.760000000002</v>
      </c>
      <c r="T161" s="10">
        <v>71025.990000000005</v>
      </c>
      <c r="U161" s="10">
        <v>80340.429999999993</v>
      </c>
      <c r="V161" s="8">
        <v>92239.23</v>
      </c>
    </row>
    <row r="162" spans="1:22">
      <c r="A162" s="1" t="s">
        <v>25</v>
      </c>
      <c r="B162" s="8">
        <v>1415.8</v>
      </c>
      <c r="C162" s="8">
        <v>1727</v>
      </c>
      <c r="D162" s="8">
        <v>2034</v>
      </c>
      <c r="E162" s="8">
        <v>2319</v>
      </c>
      <c r="F162" s="8">
        <v>2708.5</v>
      </c>
      <c r="G162" s="10">
        <v>3145</v>
      </c>
      <c r="H162" s="10">
        <v>3581.5</v>
      </c>
      <c r="I162" s="10">
        <v>4670.2</v>
      </c>
      <c r="J162" s="10">
        <v>5771.7</v>
      </c>
      <c r="K162" s="10">
        <v>6875.7</v>
      </c>
      <c r="L162" s="10">
        <v>8350.17</v>
      </c>
      <c r="M162" s="10">
        <v>10156.959999999999</v>
      </c>
      <c r="N162" s="10">
        <v>12438</v>
      </c>
      <c r="O162" s="10">
        <v>15120.99</v>
      </c>
      <c r="P162" s="10">
        <v>17961.04</v>
      </c>
      <c r="Q162" s="10">
        <v>20965.310000000001</v>
      </c>
      <c r="R162" s="10">
        <v>24616.959999999999</v>
      </c>
      <c r="S162" s="10">
        <v>28533.34</v>
      </c>
      <c r="T162" s="10">
        <v>32299.37</v>
      </c>
      <c r="U162" s="10">
        <v>35890.160000000003</v>
      </c>
      <c r="V162" s="8">
        <v>40255.300000000003</v>
      </c>
    </row>
    <row r="163" spans="1:22">
      <c r="A163" s="1" t="s">
        <v>26</v>
      </c>
      <c r="B163" s="8">
        <v>2418.48</v>
      </c>
      <c r="C163" s="8">
        <v>3024.84</v>
      </c>
      <c r="D163" s="8">
        <v>3449.19</v>
      </c>
      <c r="E163" s="8">
        <v>4030.97</v>
      </c>
      <c r="F163" s="8">
        <v>4803.51</v>
      </c>
      <c r="G163" s="10">
        <v>5671.66</v>
      </c>
      <c r="H163" s="10">
        <v>6594.33</v>
      </c>
      <c r="I163" s="10">
        <v>8779.6299999999992</v>
      </c>
      <c r="J163" s="10">
        <v>10705.99</v>
      </c>
      <c r="K163" s="10">
        <v>12347</v>
      </c>
      <c r="L163" s="10">
        <v>14168.99</v>
      </c>
      <c r="M163" s="10">
        <v>16128.9</v>
      </c>
      <c r="N163" s="10">
        <v>18368.400000000001</v>
      </c>
      <c r="O163" s="10">
        <v>21243.17</v>
      </c>
      <c r="P163" s="10">
        <v>23491.38</v>
      </c>
      <c r="Q163" s="10">
        <v>25857.58</v>
      </c>
      <c r="R163" s="10">
        <v>28485.69</v>
      </c>
      <c r="S163" s="10">
        <v>31565.01</v>
      </c>
      <c r="T163" s="10">
        <v>35052.080000000002</v>
      </c>
      <c r="U163" s="10">
        <v>38977.919999999998</v>
      </c>
      <c r="V163" s="8">
        <v>42682.75</v>
      </c>
    </row>
    <row r="164" spans="1:22">
      <c r="A164" s="1" t="s">
        <v>27</v>
      </c>
      <c r="B164" s="8">
        <v>3010.8</v>
      </c>
      <c r="C164" s="8">
        <v>3634.25</v>
      </c>
      <c r="D164" s="8">
        <v>3894.53</v>
      </c>
      <c r="E164" s="8">
        <v>4042.96</v>
      </c>
      <c r="F164" s="8">
        <v>4463.21</v>
      </c>
      <c r="G164" s="10">
        <v>5170.8100000000004</v>
      </c>
      <c r="H164" s="10">
        <v>6056.82</v>
      </c>
      <c r="I164" s="10">
        <v>8276.64</v>
      </c>
      <c r="J164" s="10">
        <v>10222.200000000001</v>
      </c>
      <c r="K164" s="10">
        <v>12097.3</v>
      </c>
      <c r="L164" s="10">
        <v>13865.61</v>
      </c>
      <c r="M164" s="10">
        <v>16537.689999999999</v>
      </c>
      <c r="N164" s="10">
        <v>19174.05</v>
      </c>
      <c r="O164" s="10">
        <v>22096.84</v>
      </c>
      <c r="P164" s="10">
        <v>24224.37</v>
      </c>
      <c r="Q164" s="10">
        <v>26924.48</v>
      </c>
      <c r="R164" s="10">
        <v>30742.73</v>
      </c>
      <c r="S164" s="10">
        <v>34337.11</v>
      </c>
      <c r="T164" s="10">
        <v>39185.75</v>
      </c>
      <c r="U164" s="10">
        <v>44379.32</v>
      </c>
      <c r="V164" s="8">
        <v>48860.45</v>
      </c>
    </row>
    <row r="165" spans="1:22">
      <c r="A165" s="1" t="s">
        <v>28</v>
      </c>
      <c r="B165" s="8">
        <v>1494.67</v>
      </c>
      <c r="C165" s="8">
        <v>1753.42</v>
      </c>
      <c r="D165" s="8">
        <v>1928.3</v>
      </c>
      <c r="E165" s="8">
        <v>1942.83</v>
      </c>
      <c r="F165" s="8">
        <v>2131.34</v>
      </c>
      <c r="G165" s="10">
        <v>2448.16</v>
      </c>
      <c r="H165" s="10">
        <v>2768.44</v>
      </c>
      <c r="I165" s="10">
        <v>3739.9</v>
      </c>
      <c r="J165" s="10">
        <v>4576.68</v>
      </c>
      <c r="K165" s="10">
        <v>5736.2</v>
      </c>
      <c r="L165" s="10">
        <v>7196.6</v>
      </c>
      <c r="M165" s="10">
        <v>8822.23</v>
      </c>
      <c r="N165" s="10">
        <v>11075.78</v>
      </c>
      <c r="O165" s="10">
        <v>13728.89</v>
      </c>
      <c r="P165" s="10">
        <v>15926.41</v>
      </c>
      <c r="Q165" s="10">
        <v>17707.240000000002</v>
      </c>
      <c r="R165" s="10">
        <v>19371.740000000002</v>
      </c>
      <c r="S165" s="10">
        <v>20677.93</v>
      </c>
      <c r="T165" s="10">
        <v>22159.41</v>
      </c>
      <c r="U165" s="10">
        <v>23905.33</v>
      </c>
      <c r="V165" s="8">
        <v>25389.8</v>
      </c>
    </row>
    <row r="166" spans="1:22">
      <c r="A166" s="1" t="s">
        <v>29</v>
      </c>
      <c r="B166" s="8">
        <v>482.32</v>
      </c>
      <c r="C166" s="8">
        <v>566.98</v>
      </c>
      <c r="D166" s="8">
        <v>621.91999999999996</v>
      </c>
      <c r="E166" s="8">
        <v>641.62</v>
      </c>
      <c r="F166" s="8">
        <v>729.83</v>
      </c>
      <c r="G166" s="10">
        <v>882.13</v>
      </c>
      <c r="H166" s="10">
        <v>1033.9000000000001</v>
      </c>
      <c r="I166" s="10">
        <v>1408.26</v>
      </c>
      <c r="J166" s="10">
        <v>1832.81</v>
      </c>
      <c r="K166" s="10">
        <v>2238.9899999999998</v>
      </c>
      <c r="L166" s="10">
        <v>2791.68</v>
      </c>
      <c r="M166" s="10">
        <v>3514.68</v>
      </c>
      <c r="N166" s="10">
        <v>4171.7299999999996</v>
      </c>
      <c r="O166" s="10">
        <v>5124.1000000000004</v>
      </c>
      <c r="P166" s="10">
        <v>5717.16</v>
      </c>
      <c r="Q166" s="10">
        <v>6353.05</v>
      </c>
      <c r="R166" s="10">
        <v>6634.93</v>
      </c>
      <c r="S166" s="10">
        <v>6689.95</v>
      </c>
      <c r="T166" s="10">
        <v>6620.86</v>
      </c>
      <c r="U166" s="10">
        <v>6856.44</v>
      </c>
      <c r="V166" s="8">
        <v>7084.76</v>
      </c>
    </row>
    <row r="167" spans="1:22">
      <c r="A167" s="1" t="s">
        <v>30</v>
      </c>
      <c r="B167" s="8">
        <v>532.53</v>
      </c>
      <c r="C167" s="8">
        <v>691.44</v>
      </c>
      <c r="D167" s="8">
        <v>770.6</v>
      </c>
      <c r="E167" s="8">
        <v>841.81</v>
      </c>
      <c r="F167" s="8">
        <v>993.85</v>
      </c>
      <c r="G167" s="10">
        <v>1196.54</v>
      </c>
      <c r="H167" s="10">
        <v>1414.3</v>
      </c>
      <c r="I167" s="10">
        <v>1928.71</v>
      </c>
      <c r="J167" s="10">
        <v>2419.89</v>
      </c>
      <c r="K167" s="10">
        <v>2907.24</v>
      </c>
      <c r="L167" s="10">
        <v>3372.12</v>
      </c>
      <c r="M167" s="10">
        <v>3947.29</v>
      </c>
      <c r="N167" s="10">
        <v>4608.28</v>
      </c>
      <c r="O167" s="10">
        <v>5150.32</v>
      </c>
      <c r="P167" s="10">
        <v>5695.96</v>
      </c>
      <c r="Q167" s="10">
        <v>6461.48</v>
      </c>
      <c r="R167" s="10">
        <v>7038.52</v>
      </c>
      <c r="S167" s="10">
        <v>7427.57</v>
      </c>
      <c r="T167" s="10">
        <v>7981.87</v>
      </c>
      <c r="U167" s="10">
        <v>8461.2999999999993</v>
      </c>
      <c r="V167" s="8">
        <v>8969.7000000000007</v>
      </c>
    </row>
    <row r="168" spans="1:22">
      <c r="A168" s="1" t="s">
        <v>31</v>
      </c>
      <c r="B168" s="8">
        <v>1849.8</v>
      </c>
      <c r="C168" s="8">
        <v>2150.7800000000002</v>
      </c>
      <c r="D168" s="8">
        <v>2267.27</v>
      </c>
      <c r="E168" s="8">
        <v>2339.7600000000002</v>
      </c>
      <c r="F168" s="8">
        <v>2481.2399999999998</v>
      </c>
      <c r="G168" s="10">
        <v>2767.13</v>
      </c>
      <c r="H168" s="10">
        <v>2918.13</v>
      </c>
      <c r="I168" s="10">
        <v>3952.06</v>
      </c>
      <c r="J168" s="10">
        <v>5211.38</v>
      </c>
      <c r="K168" s="10">
        <v>6603.4</v>
      </c>
      <c r="L168" s="10">
        <v>8385.98</v>
      </c>
      <c r="M168" s="10">
        <v>10377.129999999999</v>
      </c>
      <c r="N168" s="10">
        <v>12237.63</v>
      </c>
      <c r="O168" s="10">
        <v>13650.96</v>
      </c>
      <c r="P168" s="10">
        <v>15196.01</v>
      </c>
      <c r="Q168" s="10">
        <v>17477.560000000001</v>
      </c>
      <c r="R168" s="10">
        <v>18774.259999999998</v>
      </c>
      <c r="S168" s="10">
        <v>20525.59</v>
      </c>
      <c r="T168" s="10">
        <v>22905.83</v>
      </c>
      <c r="U168" s="10">
        <v>25508.560000000001</v>
      </c>
      <c r="V168" s="8">
        <v>27866.29</v>
      </c>
    </row>
  </sheetData>
  <sheetProtection formatCells="0" formatColumns="0" formatRows="0" insertColumns="0" insertRows="0" insertHyperlinks="0" deleteColumns="0" deleteRows="0" sort="0" autoFilter="0" pivotTables="0"/>
  <mergeCells count="6">
    <mergeCell ref="B137:W137"/>
    <mergeCell ref="A1:W1"/>
    <mergeCell ref="B33:L33"/>
    <mergeCell ref="B34:W34"/>
    <mergeCell ref="B69:W69"/>
    <mergeCell ref="B103:W10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00"/>
  <sheetViews>
    <sheetView tabSelected="1" workbookViewId="0">
      <selection activeCell="G27" sqref="G27"/>
    </sheetView>
  </sheetViews>
  <sheetFormatPr baseColWidth="10" defaultColWidth="8.83203125" defaultRowHeight="15"/>
  <cols>
    <col min="1" max="1" width="20.83203125" customWidth="1"/>
    <col min="2" max="22" width="12.6640625"/>
  </cols>
  <sheetData>
    <row r="1" spans="1:23">
      <c r="A1" s="39" t="s">
        <v>46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20">
        <v>2023</v>
      </c>
    </row>
    <row r="3" spans="1:23">
      <c r="A3" s="1" t="s">
        <v>2</v>
      </c>
      <c r="B3" s="30"/>
      <c r="C3">
        <f t="shared" ref="C3:L3" si="0">C71/C36*100</f>
        <v>3.13720904963695</v>
      </c>
      <c r="D3">
        <f t="shared" si="0"/>
        <v>2.9051161502213501</v>
      </c>
      <c r="E3">
        <f t="shared" si="0"/>
        <v>2.4583371977533699</v>
      </c>
      <c r="F3">
        <f t="shared" si="0"/>
        <v>3.6440838203164398</v>
      </c>
      <c r="G3">
        <f t="shared" si="0"/>
        <v>18.592803189158001</v>
      </c>
      <c r="H3">
        <f t="shared" si="0"/>
        <v>53.212056002886598</v>
      </c>
      <c r="I3">
        <f t="shared" si="0"/>
        <v>59.070009527134097</v>
      </c>
      <c r="J3">
        <f t="shared" si="0"/>
        <v>52.480547204290701</v>
      </c>
      <c r="K3">
        <f t="shared" si="0"/>
        <v>47.455474135916901</v>
      </c>
      <c r="L3">
        <f t="shared" si="0"/>
        <v>45.647911379592102</v>
      </c>
      <c r="M3">
        <f t="shared" ref="M3:V3" si="1">M71/M36*100</f>
        <v>40.845953994350602</v>
      </c>
      <c r="N3">
        <f t="shared" si="1"/>
        <v>50.504046091223103</v>
      </c>
      <c r="O3">
        <f t="shared" si="1"/>
        <v>41.374678573875201</v>
      </c>
      <c r="P3">
        <f t="shared" si="1"/>
        <v>37.482941584335101</v>
      </c>
      <c r="Q3">
        <f t="shared" si="1"/>
        <v>38.984775549714101</v>
      </c>
      <c r="R3">
        <f t="shared" si="1"/>
        <v>33.555227992909899</v>
      </c>
      <c r="S3">
        <f t="shared" si="1"/>
        <v>35.777319396958099</v>
      </c>
      <c r="T3">
        <f t="shared" si="1"/>
        <v>35.580676646625101</v>
      </c>
      <c r="U3">
        <f t="shared" si="1"/>
        <v>35.863141893915099</v>
      </c>
      <c r="V3">
        <f t="shared" si="1"/>
        <v>32.731859701123298</v>
      </c>
    </row>
    <row r="4" spans="1:23">
      <c r="A4" s="1" t="s">
        <v>3</v>
      </c>
      <c r="B4" s="30"/>
      <c r="C4">
        <f t="shared" ref="C4:C32" si="2">C72/C37*100</f>
        <v>9.3092334016543408</v>
      </c>
      <c r="D4">
        <f t="shared" ref="D4:D32" si="3">D72/D37*100</f>
        <v>6.5325936199722596</v>
      </c>
      <c r="E4">
        <f t="shared" ref="E4:E32" si="4">E72/E37*100</f>
        <v>4.9801350589412303</v>
      </c>
      <c r="F4">
        <f t="shared" ref="F4:F32" si="5">F72/F37*100</f>
        <v>8.3024895375915904</v>
      </c>
      <c r="G4">
        <f t="shared" ref="G4:G32" si="6">G72/G37*100</f>
        <v>37.413329074774097</v>
      </c>
      <c r="H4">
        <f t="shared" ref="H4:H32" si="7">H72/H37*100</f>
        <v>10.4020935452196</v>
      </c>
      <c r="I4">
        <f t="shared" ref="I4:I32" si="8">I72/I37*100</f>
        <v>12.8784987908072</v>
      </c>
      <c r="J4">
        <f t="shared" ref="J4:J32" si="9">J72/J37*100</f>
        <v>11.477809326671</v>
      </c>
      <c r="K4">
        <f t="shared" ref="K4:K32" si="10">K72/K37*100</f>
        <v>7.0683822581125204</v>
      </c>
      <c r="L4">
        <f t="shared" ref="L4:L32" si="11">L72/L37*100</f>
        <v>6.7167068918253197</v>
      </c>
      <c r="M4">
        <f t="shared" ref="M4:M32" si="12">M72/M37*100</f>
        <v>7.5039986488621899</v>
      </c>
      <c r="N4">
        <f t="shared" ref="N4:N32" si="13">N72/N37*100</f>
        <v>9.9215132629181699</v>
      </c>
      <c r="O4">
        <f t="shared" ref="O4:O32" si="14">O72/O37*100</f>
        <v>10.2386633681869</v>
      </c>
      <c r="P4">
        <f t="shared" ref="P4:P32" si="15">P72/P37*100</f>
        <v>8.1768125045446993</v>
      </c>
      <c r="Q4">
        <f t="shared" ref="Q4:Q32" si="16">Q72/Q37*100</f>
        <v>7.6735229866862698</v>
      </c>
      <c r="R4">
        <f t="shared" ref="R4:R32" si="17">R72/R37*100</f>
        <v>5.5454105046756599</v>
      </c>
      <c r="S4">
        <f t="shared" ref="S4:S32" si="18">S72/S37*100</f>
        <v>9.5152419566148598</v>
      </c>
      <c r="T4">
        <f t="shared" ref="T4:T32" si="19">T72/T37*100</f>
        <v>11.1339666270602</v>
      </c>
      <c r="U4">
        <f t="shared" ref="U4:U32" si="20">U72/U37*100</f>
        <v>13.661709251493299</v>
      </c>
      <c r="V4">
        <f t="shared" ref="V4:V32" si="21">V72/V37*100</f>
        <v>11.3569181810128</v>
      </c>
    </row>
    <row r="5" spans="1:23">
      <c r="A5" s="1" t="s">
        <v>4</v>
      </c>
      <c r="B5" s="30"/>
      <c r="C5">
        <f t="shared" si="2"/>
        <v>5.6295531917463197</v>
      </c>
      <c r="D5">
        <f t="shared" si="3"/>
        <v>4.2933747628617098</v>
      </c>
      <c r="E5">
        <f t="shared" si="4"/>
        <v>3.0457278162617798</v>
      </c>
      <c r="F5">
        <f t="shared" si="5"/>
        <v>4.1149976204246004</v>
      </c>
      <c r="G5">
        <f t="shared" si="6"/>
        <v>13.151373101671201</v>
      </c>
      <c r="H5">
        <f t="shared" si="7"/>
        <v>4.7522845709738704</v>
      </c>
      <c r="I5">
        <f t="shared" si="8"/>
        <v>7.9005024101142203</v>
      </c>
      <c r="J5">
        <f t="shared" si="9"/>
        <v>7.4985048072223899</v>
      </c>
      <c r="K5">
        <f t="shared" si="10"/>
        <v>6.0749124376278196</v>
      </c>
      <c r="L5">
        <f t="shared" si="11"/>
        <v>5.8617050641041502</v>
      </c>
      <c r="M5">
        <f t="shared" si="12"/>
        <v>5.6786435278026302</v>
      </c>
      <c r="N5">
        <f t="shared" si="13"/>
        <v>7.8298971318757404</v>
      </c>
      <c r="O5">
        <f t="shared" si="14"/>
        <v>9.0937967822105907</v>
      </c>
      <c r="P5">
        <f t="shared" si="15"/>
        <v>7.6714370672867798</v>
      </c>
      <c r="Q5">
        <f t="shared" si="16"/>
        <v>7.4447949305373298</v>
      </c>
      <c r="R5">
        <f t="shared" si="17"/>
        <v>4.9236634023043804</v>
      </c>
      <c r="S5">
        <f t="shared" si="18"/>
        <v>5.0363198419504496</v>
      </c>
      <c r="T5">
        <f t="shared" si="19"/>
        <v>6.9687434015658303</v>
      </c>
      <c r="U5">
        <f t="shared" si="20"/>
        <v>8.0248876709076207</v>
      </c>
      <c r="V5">
        <f t="shared" si="21"/>
        <v>6.30835085299955</v>
      </c>
    </row>
    <row r="6" spans="1:23">
      <c r="A6" s="1" t="s">
        <v>5</v>
      </c>
      <c r="B6" s="30"/>
      <c r="C6">
        <f t="shared" si="2"/>
        <v>6.8053077682867</v>
      </c>
      <c r="D6">
        <f t="shared" si="3"/>
        <v>5.9702715639183701</v>
      </c>
      <c r="E6">
        <f t="shared" si="4"/>
        <v>3.7157157522679101</v>
      </c>
      <c r="F6">
        <f t="shared" si="5"/>
        <v>14.288489874607</v>
      </c>
      <c r="G6">
        <f t="shared" si="6"/>
        <v>32.325563549220497</v>
      </c>
      <c r="H6">
        <f t="shared" si="7"/>
        <v>11.0948886491416</v>
      </c>
      <c r="I6">
        <f t="shared" si="8"/>
        <v>19.804877366571301</v>
      </c>
      <c r="J6">
        <f t="shared" si="9"/>
        <v>17.864973885002499</v>
      </c>
      <c r="K6">
        <f t="shared" si="10"/>
        <v>12.3317306852791</v>
      </c>
      <c r="L6">
        <f t="shared" si="11"/>
        <v>10.6562674606249</v>
      </c>
      <c r="M6">
        <f t="shared" si="12"/>
        <v>8.0141171831182305</v>
      </c>
      <c r="N6">
        <f t="shared" si="13"/>
        <v>11.340766013736101</v>
      </c>
      <c r="O6">
        <f t="shared" si="14"/>
        <v>10.9261513417768</v>
      </c>
      <c r="P6">
        <f t="shared" si="15"/>
        <v>9.7812871052831802</v>
      </c>
      <c r="Q6">
        <f t="shared" si="16"/>
        <v>10.032817965228601</v>
      </c>
      <c r="R6">
        <f t="shared" si="17"/>
        <v>6.5536428854626303</v>
      </c>
      <c r="S6">
        <f t="shared" si="18"/>
        <v>7.1102504299921003</v>
      </c>
      <c r="T6">
        <f t="shared" si="19"/>
        <v>9.4006168313119893</v>
      </c>
      <c r="U6">
        <f t="shared" si="20"/>
        <v>11.1145822903541</v>
      </c>
      <c r="V6">
        <f t="shared" si="21"/>
        <v>9.1021015374198502</v>
      </c>
    </row>
    <row r="7" spans="1:23">
      <c r="A7" s="1" t="s">
        <v>6</v>
      </c>
      <c r="B7" s="30"/>
      <c r="C7">
        <f t="shared" si="2"/>
        <v>12.2901384112355</v>
      </c>
      <c r="D7">
        <f t="shared" si="3"/>
        <v>9.5367598410661891</v>
      </c>
      <c r="E7">
        <f t="shared" si="4"/>
        <v>8.2359640966684609</v>
      </c>
      <c r="F7">
        <f t="shared" si="5"/>
        <v>11.120976852804301</v>
      </c>
      <c r="G7">
        <f t="shared" si="6"/>
        <v>37.318773670353103</v>
      </c>
      <c r="H7">
        <f t="shared" si="7"/>
        <v>6.8886966132030301</v>
      </c>
      <c r="I7">
        <f t="shared" si="8"/>
        <v>13.6518079029596</v>
      </c>
      <c r="J7">
        <f t="shared" si="9"/>
        <v>16.241895382084898</v>
      </c>
      <c r="K7">
        <f t="shared" si="10"/>
        <v>11.0920905745391</v>
      </c>
      <c r="L7">
        <f t="shared" si="11"/>
        <v>10.4992619176</v>
      </c>
      <c r="M7">
        <f t="shared" si="12"/>
        <v>9.8294192307389103</v>
      </c>
      <c r="N7">
        <f t="shared" si="13"/>
        <v>11.329369590123299</v>
      </c>
      <c r="O7">
        <f t="shared" si="14"/>
        <v>13.006856875925999</v>
      </c>
      <c r="P7">
        <f t="shared" si="15"/>
        <v>11.0061723820633</v>
      </c>
      <c r="Q7">
        <f t="shared" si="16"/>
        <v>12.711611227056601</v>
      </c>
      <c r="R7">
        <f t="shared" si="17"/>
        <v>8.6924924009695008</v>
      </c>
      <c r="S7">
        <f t="shared" si="18"/>
        <v>9.6657587347999794</v>
      </c>
      <c r="T7">
        <f t="shared" si="19"/>
        <v>11.4222272219055</v>
      </c>
      <c r="U7">
        <f t="shared" si="20"/>
        <v>14.682146496416699</v>
      </c>
      <c r="V7">
        <f t="shared" si="21"/>
        <v>10.519768247443899</v>
      </c>
    </row>
    <row r="8" spans="1:23">
      <c r="A8" s="1" t="s">
        <v>7</v>
      </c>
      <c r="B8" s="30"/>
      <c r="C8">
        <f t="shared" si="2"/>
        <v>9.1649029709329994</v>
      </c>
      <c r="D8">
        <f t="shared" si="3"/>
        <v>6.6294604607739496</v>
      </c>
      <c r="E8">
        <f t="shared" si="4"/>
        <v>4.1084161143711002</v>
      </c>
      <c r="F8">
        <f t="shared" si="5"/>
        <v>7.7731015324877601</v>
      </c>
      <c r="G8">
        <f t="shared" si="6"/>
        <v>17.788321781295799</v>
      </c>
      <c r="H8">
        <f t="shared" si="7"/>
        <v>6.4758405257781604</v>
      </c>
      <c r="I8">
        <f t="shared" si="8"/>
        <v>10.323875014596901</v>
      </c>
      <c r="J8">
        <f t="shared" si="9"/>
        <v>8.5531011760110403</v>
      </c>
      <c r="K8">
        <f t="shared" si="10"/>
        <v>5.7549542938143201</v>
      </c>
      <c r="L8">
        <f t="shared" si="11"/>
        <v>4.8691870053149904</v>
      </c>
      <c r="M8">
        <f t="shared" si="12"/>
        <v>4.6473990055117804</v>
      </c>
      <c r="N8">
        <f t="shared" si="13"/>
        <v>7.1365594631026701</v>
      </c>
      <c r="O8">
        <f t="shared" si="14"/>
        <v>9.6163274202099807</v>
      </c>
      <c r="P8">
        <f t="shared" si="15"/>
        <v>8.8615749899012499</v>
      </c>
      <c r="Q8">
        <f t="shared" si="16"/>
        <v>7.9072532642414401</v>
      </c>
      <c r="R8">
        <f t="shared" si="17"/>
        <v>5.2088108689864399</v>
      </c>
      <c r="S8">
        <f t="shared" si="18"/>
        <v>5.8043493926557499</v>
      </c>
      <c r="T8">
        <f t="shared" si="19"/>
        <v>6.3143394490958098</v>
      </c>
      <c r="U8">
        <f t="shared" si="20"/>
        <v>7.3469653462271696</v>
      </c>
      <c r="V8">
        <f t="shared" si="21"/>
        <v>6.37247270052349</v>
      </c>
    </row>
    <row r="9" spans="1:23">
      <c r="A9" s="1" t="s">
        <v>8</v>
      </c>
      <c r="B9" s="30"/>
      <c r="C9">
        <f t="shared" si="2"/>
        <v>10.840821425863099</v>
      </c>
      <c r="D9">
        <f t="shared" si="3"/>
        <v>7.9766161698591898</v>
      </c>
      <c r="E9">
        <f t="shared" si="4"/>
        <v>4.47321739257392</v>
      </c>
      <c r="F9">
        <f t="shared" si="5"/>
        <v>7.27385753614268</v>
      </c>
      <c r="G9">
        <f t="shared" si="6"/>
        <v>21.441843827743099</v>
      </c>
      <c r="H9">
        <f t="shared" si="7"/>
        <v>16.497881739429101</v>
      </c>
      <c r="I9">
        <f t="shared" si="8"/>
        <v>14.5932116980174</v>
      </c>
      <c r="J9">
        <f t="shared" si="9"/>
        <v>11.741646769175301</v>
      </c>
      <c r="K9">
        <f t="shared" si="10"/>
        <v>10.644571047981101</v>
      </c>
      <c r="L9">
        <f t="shared" si="11"/>
        <v>8.6543476000579602</v>
      </c>
      <c r="M9">
        <f t="shared" si="12"/>
        <v>6.42404308074323</v>
      </c>
      <c r="N9">
        <f t="shared" si="13"/>
        <v>10.560006295266099</v>
      </c>
      <c r="O9">
        <f t="shared" si="14"/>
        <v>12.568665025312001</v>
      </c>
      <c r="P9">
        <f t="shared" si="15"/>
        <v>11.6336091931894</v>
      </c>
      <c r="Q9">
        <f t="shared" si="16"/>
        <v>9.3395345242142405</v>
      </c>
      <c r="R9">
        <f t="shared" si="17"/>
        <v>5.7500401381203599</v>
      </c>
      <c r="S9">
        <f t="shared" si="18"/>
        <v>6.7902759904159398</v>
      </c>
      <c r="T9">
        <f t="shared" si="19"/>
        <v>9.1613282313656406</v>
      </c>
      <c r="U9">
        <f t="shared" si="20"/>
        <v>8.9554946791767307</v>
      </c>
      <c r="V9">
        <f t="shared" si="21"/>
        <v>6.3744562915357097</v>
      </c>
    </row>
    <row r="10" spans="1:23">
      <c r="A10" s="1" t="s">
        <v>9</v>
      </c>
      <c r="B10" s="30"/>
      <c r="C10">
        <f t="shared" si="2"/>
        <v>8.4672012750909005</v>
      </c>
      <c r="D10">
        <f t="shared" si="3"/>
        <v>5.9490030061528696</v>
      </c>
      <c r="E10">
        <f t="shared" si="4"/>
        <v>4.3723437024606602</v>
      </c>
      <c r="F10">
        <f t="shared" si="5"/>
        <v>5.7159594523154604</v>
      </c>
      <c r="G10">
        <f t="shared" si="6"/>
        <v>12.033301228736301</v>
      </c>
      <c r="H10">
        <f t="shared" si="7"/>
        <v>7.1283737367894604</v>
      </c>
      <c r="I10">
        <f t="shared" si="8"/>
        <v>7.9077761556369</v>
      </c>
      <c r="J10">
        <f t="shared" si="9"/>
        <v>9.3171709864392902</v>
      </c>
      <c r="K10">
        <f t="shared" si="10"/>
        <v>5.5841114829119203</v>
      </c>
      <c r="L10">
        <f t="shared" si="11"/>
        <v>5.5415880085951201</v>
      </c>
      <c r="M10">
        <f t="shared" si="12"/>
        <v>5.9966077550078198</v>
      </c>
      <c r="N10">
        <f t="shared" si="13"/>
        <v>7.0438395141396404</v>
      </c>
      <c r="O10">
        <f t="shared" si="14"/>
        <v>11.268974848069</v>
      </c>
      <c r="P10">
        <f t="shared" si="15"/>
        <v>9.8173147867416493</v>
      </c>
      <c r="Q10">
        <f t="shared" si="16"/>
        <v>8.4824198316657604</v>
      </c>
      <c r="R10">
        <f t="shared" si="17"/>
        <v>4.5794274158129697</v>
      </c>
      <c r="S10">
        <f t="shared" si="18"/>
        <v>5.2393442252545199</v>
      </c>
      <c r="T10">
        <f t="shared" si="19"/>
        <v>6.1321836304094699</v>
      </c>
      <c r="U10">
        <f t="shared" si="20"/>
        <v>5.7442084383019596</v>
      </c>
      <c r="V10">
        <f t="shared" si="21"/>
        <v>4.7031691516589103</v>
      </c>
    </row>
    <row r="11" spans="1:23">
      <c r="A11" s="1" t="s">
        <v>10</v>
      </c>
      <c r="B11" s="30"/>
      <c r="C11">
        <f t="shared" si="2"/>
        <v>20.9369691900296</v>
      </c>
      <c r="D11">
        <f t="shared" si="3"/>
        <v>17.348099374449699</v>
      </c>
      <c r="E11">
        <f t="shared" si="4"/>
        <v>14.5744525146819</v>
      </c>
      <c r="F11">
        <f t="shared" si="5"/>
        <v>22.111948504902301</v>
      </c>
      <c r="G11">
        <f t="shared" si="6"/>
        <v>47.9533177344221</v>
      </c>
      <c r="H11">
        <f t="shared" si="7"/>
        <v>21.696980947870099</v>
      </c>
      <c r="I11">
        <f t="shared" si="8"/>
        <v>29.929631159180101</v>
      </c>
      <c r="J11">
        <f t="shared" si="9"/>
        <v>21.778417736882901</v>
      </c>
      <c r="K11">
        <f t="shared" si="10"/>
        <v>16.821485125505301</v>
      </c>
      <c r="L11">
        <f t="shared" si="11"/>
        <v>16.879235636890801</v>
      </c>
      <c r="M11">
        <f t="shared" si="12"/>
        <v>19.065350152974698</v>
      </c>
      <c r="N11">
        <f t="shared" si="13"/>
        <v>26.0001430758204</v>
      </c>
      <c r="O11">
        <f t="shared" si="14"/>
        <v>27.9453908002858</v>
      </c>
      <c r="P11">
        <f t="shared" si="15"/>
        <v>24.4117952964891</v>
      </c>
      <c r="Q11">
        <f t="shared" si="16"/>
        <v>24.341459913990199</v>
      </c>
      <c r="R11">
        <f t="shared" si="17"/>
        <v>18.335392149404001</v>
      </c>
      <c r="S11">
        <f t="shared" si="18"/>
        <v>20.9373700357554</v>
      </c>
      <c r="T11">
        <f t="shared" si="19"/>
        <v>23.968080119922899</v>
      </c>
      <c r="U11">
        <f t="shared" si="20"/>
        <v>23.672503094877101</v>
      </c>
      <c r="V11">
        <f t="shared" si="21"/>
        <v>20.275941879116701</v>
      </c>
    </row>
    <row r="12" spans="1:23">
      <c r="A12" s="1" t="s">
        <v>11</v>
      </c>
      <c r="B12" s="30"/>
      <c r="C12">
        <f t="shared" si="2"/>
        <v>8.6645485240257596</v>
      </c>
      <c r="D12">
        <f t="shared" si="3"/>
        <v>5.4566498393294802</v>
      </c>
      <c r="E12">
        <f t="shared" si="4"/>
        <v>4.1904808518928096</v>
      </c>
      <c r="F12">
        <f t="shared" si="5"/>
        <v>5.2742555149449801</v>
      </c>
      <c r="G12">
        <f t="shared" si="6"/>
        <v>12.4978873461909</v>
      </c>
      <c r="H12">
        <f t="shared" si="7"/>
        <v>5.0034560500913603</v>
      </c>
      <c r="I12">
        <f t="shared" si="8"/>
        <v>9.5721296931984092</v>
      </c>
      <c r="J12">
        <f t="shared" si="9"/>
        <v>11.2905027243983</v>
      </c>
      <c r="K12">
        <f t="shared" si="10"/>
        <v>8.6907907553809594</v>
      </c>
      <c r="L12">
        <f t="shared" si="11"/>
        <v>7.6989574896398603</v>
      </c>
      <c r="M12">
        <f t="shared" si="12"/>
        <v>7.6676374507799601</v>
      </c>
      <c r="N12">
        <f t="shared" si="13"/>
        <v>10.3464663407896</v>
      </c>
      <c r="O12">
        <f t="shared" si="14"/>
        <v>16.2876571443736</v>
      </c>
      <c r="P12">
        <f t="shared" si="15"/>
        <v>14.3863579272415</v>
      </c>
      <c r="Q12">
        <f t="shared" si="16"/>
        <v>14.3777555020613</v>
      </c>
      <c r="R12">
        <f t="shared" si="17"/>
        <v>10.757463509288501</v>
      </c>
      <c r="S12">
        <f t="shared" si="18"/>
        <v>12.6800903670698</v>
      </c>
      <c r="T12">
        <f t="shared" si="19"/>
        <v>15.604341696196901</v>
      </c>
      <c r="U12">
        <f t="shared" si="20"/>
        <v>16.5600299028705</v>
      </c>
      <c r="V12">
        <f t="shared" si="21"/>
        <v>13.1457909733737</v>
      </c>
    </row>
    <row r="13" spans="1:23">
      <c r="A13" s="1" t="s">
        <v>12</v>
      </c>
      <c r="B13" s="30"/>
      <c r="C13" s="30"/>
      <c r="D13">
        <f t="shared" si="3"/>
        <v>3.9300983329307302</v>
      </c>
      <c r="E13">
        <f t="shared" si="4"/>
        <v>2.8213370006765399</v>
      </c>
      <c r="F13">
        <f t="shared" si="5"/>
        <v>4.1820315745741601</v>
      </c>
      <c r="G13">
        <f t="shared" si="6"/>
        <v>11.212066043553399</v>
      </c>
      <c r="H13">
        <f t="shared" si="7"/>
        <v>4.5513198344859802</v>
      </c>
      <c r="I13">
        <f t="shared" si="8"/>
        <v>8.4498505428092798</v>
      </c>
      <c r="J13">
        <f t="shared" si="9"/>
        <v>11.9176513000059</v>
      </c>
      <c r="K13">
        <f t="shared" si="10"/>
        <v>8.3639788887119604</v>
      </c>
      <c r="L13">
        <f t="shared" si="11"/>
        <v>8.0545605294673805</v>
      </c>
      <c r="M13">
        <f t="shared" si="12"/>
        <v>9.5727337643190396</v>
      </c>
      <c r="N13">
        <f t="shared" si="13"/>
        <v>12.308610542258</v>
      </c>
      <c r="O13">
        <f t="shared" si="14"/>
        <v>19.703154514593201</v>
      </c>
      <c r="P13">
        <f t="shared" si="15"/>
        <v>18.3777626918191</v>
      </c>
      <c r="Q13">
        <f t="shared" si="16"/>
        <v>29.140204754714802</v>
      </c>
      <c r="R13">
        <f t="shared" si="17"/>
        <v>21.932786037212399</v>
      </c>
      <c r="S13">
        <f t="shared" si="18"/>
        <v>26.489959441568601</v>
      </c>
      <c r="T13">
        <f t="shared" si="19"/>
        <v>29.694360192589102</v>
      </c>
      <c r="U13">
        <f t="shared" si="20"/>
        <v>26.936346181611299</v>
      </c>
      <c r="V13">
        <f t="shared" si="21"/>
        <v>20.923179429467599</v>
      </c>
    </row>
    <row r="14" spans="1:23">
      <c r="A14" s="1" t="s">
        <v>13</v>
      </c>
      <c r="B14" s="30"/>
      <c r="C14" s="30"/>
      <c r="D14" s="30"/>
      <c r="E14">
        <f t="shared" si="4"/>
        <v>7.3208259752067599</v>
      </c>
      <c r="F14">
        <f t="shared" si="5"/>
        <v>11.183074265975799</v>
      </c>
      <c r="G14">
        <f t="shared" si="6"/>
        <v>25.806999676570499</v>
      </c>
      <c r="H14">
        <f t="shared" si="7"/>
        <v>10.1178023470378</v>
      </c>
      <c r="I14">
        <f t="shared" si="8"/>
        <v>16.726662176168499</v>
      </c>
      <c r="J14">
        <f t="shared" si="9"/>
        <v>15.7021207115423</v>
      </c>
      <c r="K14">
        <f t="shared" si="10"/>
        <v>11.0705960489133</v>
      </c>
      <c r="L14">
        <f t="shared" si="11"/>
        <v>10.6911537903766</v>
      </c>
      <c r="M14">
        <f t="shared" si="12"/>
        <v>9.12906515571993</v>
      </c>
      <c r="N14">
        <f t="shared" si="13"/>
        <v>11.6480882014106</v>
      </c>
      <c r="O14">
        <f t="shared" si="14"/>
        <v>15.7480166509011</v>
      </c>
      <c r="P14">
        <f t="shared" si="15"/>
        <v>13.324678656521799</v>
      </c>
      <c r="Q14">
        <f t="shared" si="16"/>
        <v>14.8273088152679</v>
      </c>
      <c r="R14">
        <f t="shared" si="17"/>
        <v>8.24861341528824</v>
      </c>
      <c r="S14">
        <f t="shared" si="18"/>
        <v>11.8054103194176</v>
      </c>
      <c r="T14">
        <f t="shared" si="19"/>
        <v>14.138822572954201</v>
      </c>
      <c r="U14">
        <f t="shared" si="20"/>
        <v>15.7947350704607</v>
      </c>
      <c r="V14">
        <f t="shared" si="21"/>
        <v>11.097362900056501</v>
      </c>
    </row>
    <row r="15" spans="1:23">
      <c r="A15" s="1" t="s">
        <v>14</v>
      </c>
      <c r="B15" s="30"/>
      <c r="C15">
        <f t="shared" si="2"/>
        <v>4.4083360096093704</v>
      </c>
      <c r="D15">
        <f t="shared" si="3"/>
        <v>3.7342712010361199</v>
      </c>
      <c r="E15">
        <f t="shared" si="4"/>
        <v>2.7131358689621901</v>
      </c>
      <c r="F15">
        <f t="shared" si="5"/>
        <v>3.74624714710456</v>
      </c>
      <c r="G15">
        <f t="shared" si="6"/>
        <v>18.546842818327999</v>
      </c>
      <c r="H15">
        <f t="shared" si="7"/>
        <v>8.5766146394101206</v>
      </c>
      <c r="I15">
        <f t="shared" si="8"/>
        <v>17.761156301896101</v>
      </c>
      <c r="J15">
        <f t="shared" si="9"/>
        <v>15.7945699388177</v>
      </c>
      <c r="K15">
        <f t="shared" si="10"/>
        <v>11.6323423655918</v>
      </c>
      <c r="L15">
        <f t="shared" si="11"/>
        <v>11.168480469531399</v>
      </c>
      <c r="M15">
        <f t="shared" si="12"/>
        <v>10.342568273419801</v>
      </c>
      <c r="N15">
        <f t="shared" si="13"/>
        <v>14.276246936541099</v>
      </c>
      <c r="O15">
        <f t="shared" si="14"/>
        <v>17.9417494486433</v>
      </c>
      <c r="P15">
        <f t="shared" si="15"/>
        <v>15.5884671669595</v>
      </c>
      <c r="Q15">
        <f t="shared" si="16"/>
        <v>16.011513676602402</v>
      </c>
      <c r="R15">
        <f t="shared" si="17"/>
        <v>13.160659722484301</v>
      </c>
      <c r="S15">
        <f t="shared" si="18"/>
        <v>15.541222856297299</v>
      </c>
      <c r="T15">
        <f t="shared" si="19"/>
        <v>20.847040220362398</v>
      </c>
      <c r="U15">
        <f t="shared" si="20"/>
        <v>22.8444684675773</v>
      </c>
      <c r="V15">
        <f t="shared" si="21"/>
        <v>17.4858532156804</v>
      </c>
    </row>
    <row r="16" spans="1:23">
      <c r="A16" s="1" t="s">
        <v>15</v>
      </c>
      <c r="B16" s="30"/>
      <c r="C16" s="30"/>
      <c r="D16" s="30"/>
      <c r="E16">
        <f t="shared" si="4"/>
        <v>5.5127719927168597</v>
      </c>
      <c r="F16">
        <f t="shared" si="5"/>
        <v>8.9742432572145994</v>
      </c>
      <c r="G16">
        <f t="shared" si="6"/>
        <v>23.414365153816401</v>
      </c>
      <c r="H16">
        <f t="shared" si="7"/>
        <v>6.1784844378843999</v>
      </c>
      <c r="I16">
        <f t="shared" si="8"/>
        <v>12.233132389381501</v>
      </c>
      <c r="J16">
        <f t="shared" si="9"/>
        <v>15.5028078675202</v>
      </c>
      <c r="K16">
        <f t="shared" si="10"/>
        <v>8.8990255107102207</v>
      </c>
      <c r="L16">
        <f t="shared" si="11"/>
        <v>6.8032473365050299</v>
      </c>
      <c r="M16">
        <f t="shared" si="12"/>
        <v>6.6903433782700903</v>
      </c>
      <c r="N16">
        <f t="shared" si="13"/>
        <v>6.5003923800461996</v>
      </c>
      <c r="O16">
        <f t="shared" si="14"/>
        <v>8.3220433722879097</v>
      </c>
      <c r="P16">
        <f t="shared" si="15"/>
        <v>7.74370465028439</v>
      </c>
      <c r="Q16">
        <f t="shared" si="16"/>
        <v>6.5279460360252699</v>
      </c>
      <c r="R16">
        <f t="shared" si="17"/>
        <v>5.2591096025333899</v>
      </c>
      <c r="S16">
        <f t="shared" si="18"/>
        <v>5.0508392396933504</v>
      </c>
      <c r="T16">
        <f t="shared" si="19"/>
        <v>6.77449928633047</v>
      </c>
      <c r="U16">
        <f t="shared" si="20"/>
        <v>8.5118002674784599</v>
      </c>
      <c r="V16">
        <f t="shared" si="21"/>
        <v>7.9076086090443098</v>
      </c>
    </row>
    <row r="17" spans="1:22">
      <c r="A17" s="1" t="s">
        <v>16</v>
      </c>
      <c r="B17" s="30"/>
      <c r="C17">
        <f t="shared" si="2"/>
        <v>5.8307127933815801</v>
      </c>
      <c r="D17">
        <f t="shared" si="3"/>
        <v>7.2128207486434297</v>
      </c>
      <c r="E17">
        <f t="shared" si="4"/>
        <v>6.1788431034042501</v>
      </c>
      <c r="F17">
        <f t="shared" si="5"/>
        <v>8.6588289339394109</v>
      </c>
      <c r="G17">
        <f t="shared" si="6"/>
        <v>16.511533906439698</v>
      </c>
      <c r="H17">
        <f t="shared" si="7"/>
        <v>7.1726896037305998</v>
      </c>
      <c r="I17">
        <f t="shared" si="8"/>
        <v>12.0069713631898</v>
      </c>
      <c r="J17">
        <f t="shared" si="9"/>
        <v>12.946671232658</v>
      </c>
      <c r="K17">
        <f t="shared" si="10"/>
        <v>9.4577724689562803</v>
      </c>
      <c r="L17">
        <f t="shared" si="11"/>
        <v>8.7634233553301009</v>
      </c>
      <c r="M17">
        <f t="shared" si="12"/>
        <v>8.0157722307500894</v>
      </c>
      <c r="N17">
        <f t="shared" si="13"/>
        <v>9.0296540623361192</v>
      </c>
      <c r="O17">
        <f t="shared" si="14"/>
        <v>12.0885322560526</v>
      </c>
      <c r="P17">
        <f t="shared" si="15"/>
        <v>11.374134237012701</v>
      </c>
      <c r="Q17">
        <f t="shared" si="16"/>
        <v>11.4288520184175</v>
      </c>
      <c r="R17">
        <f t="shared" si="17"/>
        <v>7.6508733355100897</v>
      </c>
      <c r="S17">
        <f t="shared" si="18"/>
        <v>9.9540337607341502</v>
      </c>
      <c r="T17">
        <f t="shared" si="19"/>
        <v>12.671181058168701</v>
      </c>
      <c r="U17">
        <f t="shared" si="20"/>
        <v>13.9834902628967</v>
      </c>
      <c r="V17">
        <f t="shared" si="21"/>
        <v>10.778926245761999</v>
      </c>
    </row>
    <row r="18" spans="1:22">
      <c r="A18" s="1" t="s">
        <v>17</v>
      </c>
      <c r="B18" s="30"/>
      <c r="C18">
        <f t="shared" si="2"/>
        <v>6.31153505411128</v>
      </c>
      <c r="D18">
        <f t="shared" si="3"/>
        <v>4.7382901994309403</v>
      </c>
      <c r="E18">
        <f t="shared" si="4"/>
        <v>3.3337799986167802</v>
      </c>
      <c r="F18">
        <f t="shared" si="5"/>
        <v>4.7348243078452796</v>
      </c>
      <c r="G18">
        <f t="shared" si="6"/>
        <v>13.0490421375472</v>
      </c>
      <c r="H18">
        <f t="shared" si="7"/>
        <v>2.7336499268715699</v>
      </c>
      <c r="I18">
        <f t="shared" si="8"/>
        <v>7.01496123994459</v>
      </c>
      <c r="J18">
        <f t="shared" si="9"/>
        <v>9.8518241271648392</v>
      </c>
      <c r="K18">
        <f t="shared" si="10"/>
        <v>7.1774966204244501</v>
      </c>
      <c r="L18">
        <f t="shared" si="11"/>
        <v>7.1225080797527696</v>
      </c>
      <c r="M18">
        <f t="shared" si="12"/>
        <v>6.6425446740317202</v>
      </c>
      <c r="N18">
        <f t="shared" si="13"/>
        <v>7.27058102636245</v>
      </c>
      <c r="O18">
        <f t="shared" si="14"/>
        <v>7.5398242385312502</v>
      </c>
      <c r="P18">
        <f t="shared" si="15"/>
        <v>6.5743332081001498</v>
      </c>
      <c r="Q18">
        <f t="shared" si="16"/>
        <v>8.42680738804758</v>
      </c>
      <c r="R18">
        <f t="shared" si="17"/>
        <v>5.5690048025305501</v>
      </c>
      <c r="S18">
        <f t="shared" si="18"/>
        <v>6.97314889863683</v>
      </c>
      <c r="T18">
        <f t="shared" si="19"/>
        <v>9.2331451142252199</v>
      </c>
      <c r="U18">
        <f t="shared" si="20"/>
        <v>9.0459007656381001</v>
      </c>
      <c r="V18">
        <f t="shared" si="21"/>
        <v>7.3258183055277302</v>
      </c>
    </row>
    <row r="19" spans="1:22">
      <c r="A19" s="1" t="s">
        <v>18</v>
      </c>
      <c r="B19" s="30"/>
      <c r="C19">
        <f t="shared" si="2"/>
        <v>9.0887398004868505</v>
      </c>
      <c r="D19">
        <f t="shared" si="3"/>
        <v>8.1021967831675905</v>
      </c>
      <c r="E19">
        <f t="shared" si="4"/>
        <v>5.6966734048018601</v>
      </c>
      <c r="F19">
        <f t="shared" si="5"/>
        <v>8.3559490236991802</v>
      </c>
      <c r="G19">
        <f t="shared" si="6"/>
        <v>21.5840840394035</v>
      </c>
      <c r="H19">
        <f t="shared" si="7"/>
        <v>7.4287265634918898</v>
      </c>
      <c r="I19">
        <f t="shared" si="8"/>
        <v>13.0027649477657</v>
      </c>
      <c r="J19">
        <f t="shared" si="9"/>
        <v>12.222019475601799</v>
      </c>
      <c r="K19">
        <f t="shared" si="10"/>
        <v>8.5317148562916199</v>
      </c>
      <c r="L19">
        <f t="shared" si="11"/>
        <v>7.8796344239270004</v>
      </c>
      <c r="M19">
        <f t="shared" si="12"/>
        <v>8.3317350045624998</v>
      </c>
      <c r="N19">
        <f t="shared" si="13"/>
        <v>1.2212112695179</v>
      </c>
      <c r="O19">
        <f t="shared" si="14"/>
        <v>13.396804674582301</v>
      </c>
      <c r="P19">
        <f t="shared" si="15"/>
        <v>12.0569441184049</v>
      </c>
      <c r="Q19">
        <f t="shared" si="16"/>
        <v>10.8702482685836</v>
      </c>
      <c r="R19">
        <f t="shared" si="17"/>
        <v>7.4942421659265799</v>
      </c>
      <c r="S19">
        <f t="shared" si="18"/>
        <v>9.8218553102133992</v>
      </c>
      <c r="T19">
        <f t="shared" si="19"/>
        <v>11.4873175988228</v>
      </c>
      <c r="U19">
        <f t="shared" si="20"/>
        <v>10.374431832191901</v>
      </c>
      <c r="V19">
        <f t="shared" si="21"/>
        <v>8.2348294690311192</v>
      </c>
    </row>
    <row r="20" spans="1:22">
      <c r="A20" s="1" t="s">
        <v>19</v>
      </c>
      <c r="B20" s="30"/>
      <c r="C20" s="30"/>
      <c r="D20" s="30"/>
      <c r="E20" s="30"/>
      <c r="F20">
        <f t="shared" si="5"/>
        <v>7.0369787857394197</v>
      </c>
      <c r="G20">
        <f t="shared" si="6"/>
        <v>17.9720698847756</v>
      </c>
      <c r="H20">
        <f t="shared" si="7"/>
        <v>6.8139704744195404</v>
      </c>
      <c r="I20">
        <f t="shared" si="8"/>
        <v>12.559222081384901</v>
      </c>
      <c r="J20">
        <f t="shared" si="9"/>
        <v>14.791020539724499</v>
      </c>
      <c r="K20">
        <f t="shared" si="10"/>
        <v>11.155590862301599</v>
      </c>
      <c r="L20">
        <f t="shared" si="11"/>
        <v>9.6309613767670399</v>
      </c>
      <c r="M20">
        <f t="shared" si="12"/>
        <v>8.8441406917171204</v>
      </c>
      <c r="N20">
        <f t="shared" si="13"/>
        <v>10.948886853107901</v>
      </c>
      <c r="O20">
        <f t="shared" si="14"/>
        <v>14.225548184361999</v>
      </c>
      <c r="P20">
        <f t="shared" si="15"/>
        <v>11.3202994398537</v>
      </c>
      <c r="Q20">
        <f t="shared" si="16"/>
        <v>10.665302890207601</v>
      </c>
      <c r="R20">
        <f t="shared" si="17"/>
        <v>7.5227251978802903</v>
      </c>
      <c r="S20">
        <f t="shared" si="18"/>
        <v>9.3406249228859295</v>
      </c>
      <c r="T20">
        <f t="shared" si="19"/>
        <v>14.042130305332501</v>
      </c>
      <c r="U20">
        <f t="shared" si="20"/>
        <v>14.3909615878877</v>
      </c>
      <c r="V20">
        <f t="shared" si="21"/>
        <v>10.8070108229729</v>
      </c>
    </row>
    <row r="21" spans="1:22">
      <c r="A21" s="1" t="s">
        <v>20</v>
      </c>
      <c r="B21" s="30"/>
      <c r="C21" s="30"/>
      <c r="D21" s="30"/>
      <c r="E21" s="30"/>
      <c r="F21" s="30"/>
      <c r="G21">
        <f t="shared" si="6"/>
        <v>29.697351237056299</v>
      </c>
      <c r="H21">
        <f t="shared" si="7"/>
        <v>11.7878542812219</v>
      </c>
      <c r="I21">
        <f t="shared" si="8"/>
        <v>20.93578186213</v>
      </c>
      <c r="J21">
        <f t="shared" si="9"/>
        <v>19.862287036808802</v>
      </c>
      <c r="K21">
        <f t="shared" si="10"/>
        <v>13.598473369297301</v>
      </c>
      <c r="L21">
        <f t="shared" si="11"/>
        <v>13.7879199855634</v>
      </c>
      <c r="M21">
        <f t="shared" si="12"/>
        <v>14.0756642020879</v>
      </c>
      <c r="N21">
        <f t="shared" si="13"/>
        <v>19.3514738305253</v>
      </c>
      <c r="O21">
        <f t="shared" si="14"/>
        <v>24.2461080876874</v>
      </c>
      <c r="P21">
        <f t="shared" si="15"/>
        <v>22.754596614876899</v>
      </c>
      <c r="Q21">
        <f t="shared" si="16"/>
        <v>22.8421857564419</v>
      </c>
      <c r="R21">
        <f t="shared" si="17"/>
        <v>17.642919768654</v>
      </c>
      <c r="S21">
        <f t="shared" si="18"/>
        <v>21.9679416271828</v>
      </c>
      <c r="T21">
        <f t="shared" si="19"/>
        <v>25.751457796441599</v>
      </c>
      <c r="U21">
        <f t="shared" si="20"/>
        <v>24.5359794237296</v>
      </c>
      <c r="V21">
        <f t="shared" si="21"/>
        <v>19.463745270303999</v>
      </c>
    </row>
    <row r="22" spans="1:22">
      <c r="A22" s="1" t="s">
        <v>21</v>
      </c>
      <c r="B22" s="30"/>
      <c r="C22">
        <f t="shared" si="2"/>
        <v>5.7688510760504697</v>
      </c>
      <c r="D22">
        <f t="shared" si="3"/>
        <v>4.8267739379321997</v>
      </c>
      <c r="E22">
        <f t="shared" si="4"/>
        <v>3.4410349320722</v>
      </c>
      <c r="F22">
        <f t="shared" si="5"/>
        <v>4.5588804931940299</v>
      </c>
      <c r="G22">
        <f t="shared" si="6"/>
        <v>12.0421236533642</v>
      </c>
      <c r="H22">
        <f t="shared" si="7"/>
        <v>3.7646319758590701</v>
      </c>
      <c r="I22">
        <f t="shared" si="8"/>
        <v>6.9156668140206197</v>
      </c>
      <c r="J22">
        <f t="shared" si="9"/>
        <v>6.7604183601582397</v>
      </c>
      <c r="K22">
        <f t="shared" si="10"/>
        <v>4.6932992339759698</v>
      </c>
      <c r="L22">
        <f t="shared" si="11"/>
        <v>4.2795384171438897</v>
      </c>
      <c r="M22">
        <f t="shared" si="12"/>
        <v>5.1970224008738004</v>
      </c>
      <c r="N22">
        <f t="shared" si="13"/>
        <v>6.9945762794372204</v>
      </c>
      <c r="O22">
        <f t="shared" si="14"/>
        <v>7.9185474986773503</v>
      </c>
      <c r="P22">
        <f t="shared" si="15"/>
        <v>7.6851147121807299</v>
      </c>
      <c r="Q22">
        <f t="shared" si="16"/>
        <v>5.5867612572947998</v>
      </c>
      <c r="R22">
        <f t="shared" si="17"/>
        <v>4.00325440504567</v>
      </c>
      <c r="S22">
        <f t="shared" si="18"/>
        <v>4.4009915412146201</v>
      </c>
      <c r="T22">
        <f t="shared" si="19"/>
        <v>3.9671392700061099</v>
      </c>
      <c r="U22">
        <f t="shared" si="20"/>
        <v>3.85835127916285</v>
      </c>
      <c r="V22">
        <f t="shared" si="21"/>
        <v>3.0764530088307001</v>
      </c>
    </row>
    <row r="23" spans="1:22">
      <c r="A23" s="1" t="s">
        <v>22</v>
      </c>
      <c r="B23" s="30"/>
      <c r="C23">
        <f t="shared" si="2"/>
        <v>18.4123228734287</v>
      </c>
      <c r="D23">
        <f t="shared" si="3"/>
        <v>15.480261112838001</v>
      </c>
      <c r="E23">
        <f t="shared" si="4"/>
        <v>10.8681989412114</v>
      </c>
      <c r="F23">
        <f t="shared" si="5"/>
        <v>16.8100713841378</v>
      </c>
      <c r="G23">
        <f t="shared" si="6"/>
        <v>32.633999751835397</v>
      </c>
      <c r="H23">
        <f t="shared" si="7"/>
        <v>10.6992986847174</v>
      </c>
      <c r="I23">
        <f t="shared" si="8"/>
        <v>17.772817653004999</v>
      </c>
      <c r="J23">
        <f t="shared" si="9"/>
        <v>18.192992942227701</v>
      </c>
      <c r="K23">
        <f t="shared" si="10"/>
        <v>13.6735891431696</v>
      </c>
      <c r="L23">
        <f t="shared" si="11"/>
        <v>13.7547289437058</v>
      </c>
      <c r="M23">
        <f t="shared" si="12"/>
        <v>11.3718213378535</v>
      </c>
      <c r="N23">
        <f t="shared" si="13"/>
        <v>15.801914316208</v>
      </c>
      <c r="O23">
        <f t="shared" si="14"/>
        <v>22.052211901768001</v>
      </c>
      <c r="P23">
        <f t="shared" si="15"/>
        <v>18.1746522030401</v>
      </c>
      <c r="Q23">
        <f t="shared" si="16"/>
        <v>16.030911673691602</v>
      </c>
      <c r="R23">
        <f t="shared" si="17"/>
        <v>9.8299752747678593</v>
      </c>
      <c r="S23">
        <f t="shared" si="18"/>
        <v>10.5411002194923</v>
      </c>
      <c r="T23">
        <f t="shared" si="19"/>
        <v>10.870414918690599</v>
      </c>
      <c r="U23">
        <f t="shared" si="20"/>
        <v>14.8680812684128</v>
      </c>
      <c r="V23">
        <f t="shared" si="21"/>
        <v>13.455514921210201</v>
      </c>
    </row>
    <row r="24" spans="1:22">
      <c r="A24" s="1" t="s">
        <v>23</v>
      </c>
      <c r="B24" s="30"/>
      <c r="C24">
        <f t="shared" si="2"/>
        <v>8.1462100700046296</v>
      </c>
      <c r="D24">
        <f t="shared" si="3"/>
        <v>5.2531093455356501</v>
      </c>
      <c r="E24">
        <f t="shared" si="4"/>
        <v>3.3614114167801801</v>
      </c>
      <c r="F24">
        <f t="shared" si="5"/>
        <v>4.8048960050246299</v>
      </c>
      <c r="G24">
        <f t="shared" si="6"/>
        <v>11.733882074278901</v>
      </c>
      <c r="H24">
        <f t="shared" si="7"/>
        <v>3.9811651223203501</v>
      </c>
      <c r="I24">
        <f t="shared" si="8"/>
        <v>8.6029915097839904</v>
      </c>
      <c r="J24">
        <f t="shared" si="9"/>
        <v>9.6857079142607407</v>
      </c>
      <c r="K24">
        <f t="shared" si="10"/>
        <v>6.4046935602506503</v>
      </c>
      <c r="L24">
        <f t="shared" si="11"/>
        <v>5.8225006500675596</v>
      </c>
      <c r="M24">
        <f t="shared" si="12"/>
        <v>6.5638927999734298</v>
      </c>
      <c r="N24">
        <f t="shared" si="13"/>
        <v>8.7981319809620899</v>
      </c>
      <c r="O24">
        <f t="shared" si="14"/>
        <v>11.05793417642</v>
      </c>
      <c r="P24">
        <f t="shared" si="15"/>
        <v>10.297855614407</v>
      </c>
      <c r="Q24">
        <f t="shared" si="16"/>
        <v>9.0597665214354599</v>
      </c>
      <c r="R24">
        <f t="shared" si="17"/>
        <v>1.2889381354670699</v>
      </c>
      <c r="S24">
        <f t="shared" si="18"/>
        <v>7.4931256658597398</v>
      </c>
      <c r="T24">
        <f t="shared" si="19"/>
        <v>10.228547069105099</v>
      </c>
      <c r="U24">
        <f t="shared" si="20"/>
        <v>10.8091003164129</v>
      </c>
      <c r="V24">
        <f t="shared" si="21"/>
        <v>8.5014873027862894</v>
      </c>
    </row>
    <row r="25" spans="1:22">
      <c r="A25" s="1" t="s">
        <v>24</v>
      </c>
      <c r="B25" s="30"/>
      <c r="C25">
        <f t="shared" si="2"/>
        <v>8.9584815721505997</v>
      </c>
      <c r="D25">
        <f t="shared" si="3"/>
        <v>7.1003188116963898</v>
      </c>
      <c r="E25">
        <f t="shared" si="4"/>
        <v>5.9265923507442198</v>
      </c>
      <c r="F25">
        <f t="shared" si="5"/>
        <v>10.0985993898773</v>
      </c>
      <c r="G25">
        <f t="shared" si="6"/>
        <v>23.7496861365169</v>
      </c>
      <c r="H25">
        <f t="shared" si="7"/>
        <v>8.2890832310140805</v>
      </c>
      <c r="I25">
        <f t="shared" si="8"/>
        <v>12.2209568955377</v>
      </c>
      <c r="J25">
        <f t="shared" si="9"/>
        <v>12.863600178477</v>
      </c>
      <c r="K25">
        <f t="shared" si="10"/>
        <v>9.2127971877600192</v>
      </c>
      <c r="L25">
        <f t="shared" si="11"/>
        <v>7.9596093790484401</v>
      </c>
      <c r="M25">
        <f t="shared" si="12"/>
        <v>6.5701501448807704</v>
      </c>
      <c r="N25">
        <f t="shared" si="13"/>
        <v>8.6049905613177309</v>
      </c>
      <c r="O25">
        <f t="shared" si="14"/>
        <v>12.1071043392511</v>
      </c>
      <c r="P25">
        <f t="shared" si="15"/>
        <v>10.7437041078944</v>
      </c>
      <c r="Q25">
        <f t="shared" si="16"/>
        <v>11.028822808881401</v>
      </c>
      <c r="R25">
        <f t="shared" si="17"/>
        <v>7.3947837007073298</v>
      </c>
      <c r="S25">
        <f t="shared" si="18"/>
        <v>10.7478436276223</v>
      </c>
      <c r="T25">
        <f t="shared" si="19"/>
        <v>15.6135050867746</v>
      </c>
      <c r="U25">
        <f t="shared" si="20"/>
        <v>15.818669655175301</v>
      </c>
      <c r="V25">
        <f t="shared" si="21"/>
        <v>12.528866878485401</v>
      </c>
    </row>
    <row r="26" spans="1:22">
      <c r="A26" s="1" t="s">
        <v>25</v>
      </c>
      <c r="B26">
        <f t="shared" ref="B4:B32" si="22">B94/B59*100</f>
        <v>9.6304248734496092</v>
      </c>
      <c r="C26">
        <f t="shared" si="2"/>
        <v>6.6193943552793799</v>
      </c>
      <c r="D26">
        <f t="shared" si="3"/>
        <v>7.3440605813557696</v>
      </c>
      <c r="E26">
        <f t="shared" si="4"/>
        <v>7.1638348858579102</v>
      </c>
      <c r="F26">
        <f t="shared" si="5"/>
        <v>14.7706383396714</v>
      </c>
      <c r="G26">
        <f t="shared" si="6"/>
        <v>28.1546999899642</v>
      </c>
      <c r="H26">
        <f t="shared" si="7"/>
        <v>13.9295423119038</v>
      </c>
      <c r="I26">
        <f t="shared" si="8"/>
        <v>19.872839246367</v>
      </c>
      <c r="J26">
        <f t="shared" si="9"/>
        <v>18.803311168806399</v>
      </c>
      <c r="K26">
        <f t="shared" si="10"/>
        <v>15.5774552334154</v>
      </c>
      <c r="L26">
        <f t="shared" si="11"/>
        <v>14.4050799738568</v>
      </c>
      <c r="M26">
        <f t="shared" si="12"/>
        <v>9.1727938774773001</v>
      </c>
      <c r="N26">
        <f t="shared" si="13"/>
        <v>12.5223595124883</v>
      </c>
      <c r="O26">
        <f t="shared" si="14"/>
        <v>13.0620639375203</v>
      </c>
      <c r="P26">
        <f t="shared" si="15"/>
        <v>13.970862959654401</v>
      </c>
      <c r="Q26">
        <f t="shared" si="16"/>
        <v>19.211477645993799</v>
      </c>
      <c r="R26">
        <f t="shared" si="17"/>
        <v>15.396681595323599</v>
      </c>
      <c r="S26">
        <f t="shared" si="18"/>
        <v>23.1381085517258</v>
      </c>
      <c r="T26">
        <f t="shared" si="19"/>
        <v>31.627812722239501</v>
      </c>
      <c r="U26">
        <f t="shared" si="20"/>
        <v>31.521721672004102</v>
      </c>
      <c r="V26">
        <f t="shared" si="21"/>
        <v>26.2398640227219</v>
      </c>
    </row>
    <row r="27" spans="1:22">
      <c r="A27" s="1" t="s">
        <v>26</v>
      </c>
      <c r="B27" s="30"/>
      <c r="C27" s="30"/>
      <c r="D27">
        <f t="shared" si="3"/>
        <v>3.9184826812340301</v>
      </c>
      <c r="E27">
        <f t="shared" si="4"/>
        <v>3.3350877684726998</v>
      </c>
      <c r="F27">
        <f t="shared" si="5"/>
        <v>6.1666041397098903</v>
      </c>
      <c r="G27">
        <f t="shared" si="6"/>
        <v>20.5040029610911</v>
      </c>
      <c r="H27">
        <f t="shared" si="7"/>
        <v>6.8911529388209702</v>
      </c>
      <c r="I27">
        <f t="shared" si="8"/>
        <v>11.4909051219833</v>
      </c>
      <c r="J27">
        <f t="shared" si="9"/>
        <v>10.258594427260499</v>
      </c>
      <c r="K27">
        <f t="shared" si="10"/>
        <v>6.2056094164278601</v>
      </c>
      <c r="L27">
        <f t="shared" si="11"/>
        <v>5.7653941241979298</v>
      </c>
      <c r="M27">
        <f t="shared" si="12"/>
        <v>5.2512002765274497</v>
      </c>
      <c r="N27">
        <f t="shared" si="13"/>
        <v>6.9811904185581497</v>
      </c>
      <c r="O27">
        <f t="shared" si="14"/>
        <v>7.6360940370002801</v>
      </c>
      <c r="P27">
        <f t="shared" si="15"/>
        <v>7.0316531333915497</v>
      </c>
      <c r="Q27">
        <f t="shared" si="16"/>
        <v>8.3001633159848502</v>
      </c>
      <c r="R27">
        <f t="shared" si="17"/>
        <v>5.60220977234182</v>
      </c>
      <c r="S27">
        <f t="shared" si="18"/>
        <v>8.0855980712926794</v>
      </c>
      <c r="T27">
        <f t="shared" si="19"/>
        <v>9.5490712822970991</v>
      </c>
      <c r="U27">
        <f t="shared" si="20"/>
        <v>12.5803395770651</v>
      </c>
      <c r="V27">
        <f t="shared" si="21"/>
        <v>9.6992142415602505</v>
      </c>
    </row>
    <row r="28" spans="1:22">
      <c r="A28" s="1" t="s">
        <v>27</v>
      </c>
      <c r="B28" s="30"/>
      <c r="C28">
        <f t="shared" si="2"/>
        <v>2.9080048367037201</v>
      </c>
      <c r="D28">
        <f t="shared" si="3"/>
        <v>2.8115611492995201</v>
      </c>
      <c r="E28">
        <f t="shared" si="4"/>
        <v>2.0817741706475901</v>
      </c>
      <c r="F28">
        <f t="shared" si="5"/>
        <v>3.65430042519798</v>
      </c>
      <c r="G28">
        <f t="shared" si="6"/>
        <v>8.0092079867545198</v>
      </c>
      <c r="H28">
        <f t="shared" si="7"/>
        <v>5.0016796917962596</v>
      </c>
      <c r="I28">
        <f t="shared" si="8"/>
        <v>8.3584307435481904</v>
      </c>
      <c r="J28">
        <f t="shared" si="9"/>
        <v>10.249887839263501</v>
      </c>
      <c r="K28">
        <f t="shared" si="10"/>
        <v>7.8531685319239202</v>
      </c>
      <c r="L28">
        <f t="shared" si="11"/>
        <v>5.4371362602471303</v>
      </c>
      <c r="M28">
        <f t="shared" si="12"/>
        <v>4.9155981737641303</v>
      </c>
      <c r="N28">
        <f t="shared" si="13"/>
        <v>9.1803243283795002</v>
      </c>
      <c r="O28">
        <f t="shared" si="14"/>
        <v>11.1495538721008</v>
      </c>
      <c r="P28">
        <f t="shared" si="15"/>
        <v>9.5965865023201395</v>
      </c>
      <c r="Q28">
        <f t="shared" si="16"/>
        <v>8.7183713537111096</v>
      </c>
      <c r="R28">
        <f t="shared" si="17"/>
        <v>6.2820826266936001</v>
      </c>
      <c r="S28">
        <f t="shared" si="18"/>
        <v>7.8139233321489003</v>
      </c>
      <c r="T28">
        <f t="shared" si="19"/>
        <v>12.3896515614605</v>
      </c>
      <c r="U28">
        <f t="shared" si="20"/>
        <v>13.734124600835701</v>
      </c>
      <c r="V28">
        <f t="shared" si="21"/>
        <v>10.996446992206099</v>
      </c>
    </row>
    <row r="29" spans="1:22">
      <c r="A29" s="1" t="s">
        <v>28</v>
      </c>
      <c r="B29" s="30"/>
      <c r="C29">
        <f t="shared" si="2"/>
        <v>7.1875825967361298</v>
      </c>
      <c r="D29">
        <f t="shared" si="3"/>
        <v>5.3832861023049299</v>
      </c>
      <c r="E29">
        <f t="shared" si="4"/>
        <v>3.9130180171387301</v>
      </c>
      <c r="F29">
        <f t="shared" si="5"/>
        <v>5.7634657827239204</v>
      </c>
      <c r="G29">
        <f t="shared" si="6"/>
        <v>14.548869635085101</v>
      </c>
      <c r="H29">
        <f t="shared" si="7"/>
        <v>5.5757209210401601</v>
      </c>
      <c r="I29">
        <f t="shared" si="8"/>
        <v>11.8126452363715</v>
      </c>
      <c r="J29">
        <f t="shared" si="9"/>
        <v>9.8916849114986505</v>
      </c>
      <c r="K29">
        <f t="shared" si="10"/>
        <v>6.7963329755928203</v>
      </c>
      <c r="L29">
        <f t="shared" si="11"/>
        <v>6.4962053151256898</v>
      </c>
      <c r="M29">
        <f t="shared" si="12"/>
        <v>6.9276206477121196</v>
      </c>
      <c r="N29">
        <f t="shared" si="13"/>
        <v>9.6586008324713895</v>
      </c>
      <c r="O29">
        <f t="shared" si="14"/>
        <v>8.5917806200182696</v>
      </c>
      <c r="P29">
        <f t="shared" si="15"/>
        <v>7.5795253739362298</v>
      </c>
      <c r="Q29">
        <f t="shared" si="16"/>
        <v>8.6824756479571601</v>
      </c>
      <c r="R29">
        <f t="shared" si="17"/>
        <v>4.4588478460415297</v>
      </c>
      <c r="S29">
        <f t="shared" si="18"/>
        <v>5.0159511972805602</v>
      </c>
      <c r="T29">
        <f t="shared" si="19"/>
        <v>5.42084903255786</v>
      </c>
      <c r="U29">
        <f t="shared" si="20"/>
        <v>6.27303926152344</v>
      </c>
      <c r="V29">
        <f t="shared" si="21"/>
        <v>5.9241209613634904</v>
      </c>
    </row>
    <row r="30" spans="1:22">
      <c r="A30" s="1" t="s">
        <v>29</v>
      </c>
      <c r="B30" s="30"/>
      <c r="C30" s="30"/>
      <c r="D30">
        <f t="shared" si="3"/>
        <v>10.515349052576701</v>
      </c>
      <c r="E30">
        <f t="shared" si="4"/>
        <v>9.9044044109051708</v>
      </c>
      <c r="F30">
        <f t="shared" si="5"/>
        <v>13.8228148334724</v>
      </c>
      <c r="G30">
        <f t="shared" si="6"/>
        <v>48.991038980040102</v>
      </c>
      <c r="H30">
        <f t="shared" si="7"/>
        <v>37.196268780543797</v>
      </c>
      <c r="I30">
        <f t="shared" si="8"/>
        <v>35.341131390087</v>
      </c>
      <c r="J30">
        <f t="shared" si="9"/>
        <v>33.219465496609502</v>
      </c>
      <c r="K30">
        <f t="shared" si="10"/>
        <v>17.5713579417116</v>
      </c>
      <c r="L30">
        <f t="shared" si="11"/>
        <v>13.5001286776971</v>
      </c>
      <c r="M30">
        <f t="shared" si="12"/>
        <v>13.0221040996648</v>
      </c>
      <c r="N30">
        <f t="shared" si="13"/>
        <v>12.6360615723869</v>
      </c>
      <c r="O30">
        <f t="shared" si="14"/>
        <v>11.888694298528</v>
      </c>
      <c r="P30">
        <f t="shared" si="15"/>
        <v>12.718920889536999</v>
      </c>
      <c r="Q30">
        <f t="shared" si="16"/>
        <v>11.4356207075662</v>
      </c>
      <c r="R30">
        <f t="shared" si="17"/>
        <v>7.3712399973605596</v>
      </c>
      <c r="S30">
        <f t="shared" si="18"/>
        <v>7.0833630270387804</v>
      </c>
      <c r="T30">
        <f t="shared" si="19"/>
        <v>9.3953099886665292</v>
      </c>
      <c r="U30">
        <f t="shared" si="20"/>
        <v>20.383389663460399</v>
      </c>
      <c r="V30">
        <f t="shared" si="21"/>
        <v>13.2560656244583</v>
      </c>
    </row>
    <row r="31" spans="1:22">
      <c r="A31" s="1" t="s">
        <v>30</v>
      </c>
      <c r="B31" s="30"/>
      <c r="C31">
        <f t="shared" si="2"/>
        <v>8.1008954249186793</v>
      </c>
      <c r="D31">
        <f t="shared" si="3"/>
        <v>5.9741394674961104</v>
      </c>
      <c r="E31">
        <f t="shared" si="4"/>
        <v>3.9354674664909299</v>
      </c>
      <c r="F31">
        <f t="shared" si="5"/>
        <v>4.8574231003737802</v>
      </c>
      <c r="G31">
        <f t="shared" si="6"/>
        <v>13.847183824130401</v>
      </c>
      <c r="H31">
        <f t="shared" si="7"/>
        <v>4.9645824136982704</v>
      </c>
      <c r="I31">
        <f t="shared" si="8"/>
        <v>8.9171406534303408</v>
      </c>
      <c r="J31">
        <f t="shared" si="9"/>
        <v>9.5741353394209394</v>
      </c>
      <c r="K31">
        <f t="shared" si="10"/>
        <v>6.0411579386869496</v>
      </c>
      <c r="L31">
        <f t="shared" si="11"/>
        <v>5.2121266738488403</v>
      </c>
      <c r="M31">
        <f t="shared" si="12"/>
        <v>4.3227606382849899</v>
      </c>
      <c r="N31">
        <f t="shared" si="13"/>
        <v>5.2056436445243497</v>
      </c>
      <c r="O31">
        <f t="shared" si="14"/>
        <v>7.50270685021259</v>
      </c>
      <c r="P31">
        <f t="shared" si="15"/>
        <v>8.5614069755953004</v>
      </c>
      <c r="Q31">
        <f t="shared" si="16"/>
        <v>6.8352155579003098</v>
      </c>
      <c r="R31">
        <f t="shared" si="17"/>
        <v>3.3945720341729002</v>
      </c>
      <c r="S31">
        <f t="shared" si="18"/>
        <v>8.2844066386204993</v>
      </c>
      <c r="T31">
        <f t="shared" si="19"/>
        <v>8.1347698621402191</v>
      </c>
      <c r="U31">
        <f t="shared" si="20"/>
        <v>11.629301154522899</v>
      </c>
      <c r="V31">
        <f t="shared" si="21"/>
        <v>8.3941130941611508</v>
      </c>
    </row>
    <row r="32" spans="1:22">
      <c r="A32" s="1" t="s">
        <v>31</v>
      </c>
      <c r="B32" s="30"/>
      <c r="C32">
        <f t="shared" si="2"/>
        <v>10.612484271647901</v>
      </c>
      <c r="D32">
        <f t="shared" si="3"/>
        <v>5.5930662743072999</v>
      </c>
      <c r="E32">
        <f t="shared" si="4"/>
        <v>5.1286524485882898</v>
      </c>
      <c r="F32">
        <f t="shared" si="5"/>
        <v>9.9792026459986491</v>
      </c>
      <c r="G32">
        <f t="shared" si="6"/>
        <v>29.706794945541901</v>
      </c>
      <c r="H32">
        <f t="shared" si="7"/>
        <v>14.506826312784501</v>
      </c>
      <c r="I32">
        <f t="shared" si="8"/>
        <v>21.5695435305615</v>
      </c>
      <c r="J32">
        <f t="shared" si="9"/>
        <v>20.568108980589798</v>
      </c>
      <c r="K32">
        <f t="shared" si="10"/>
        <v>11.464600375496399</v>
      </c>
      <c r="L32">
        <f t="shared" si="11"/>
        <v>10.6973181702453</v>
      </c>
      <c r="M32">
        <f t="shared" si="12"/>
        <v>9.5977930064912904</v>
      </c>
      <c r="N32">
        <f t="shared" si="13"/>
        <v>13.890362530242401</v>
      </c>
      <c r="O32">
        <f t="shared" si="14"/>
        <v>16.1684050302241</v>
      </c>
      <c r="P32">
        <f t="shared" si="15"/>
        <v>15.2994220594931</v>
      </c>
      <c r="Q32">
        <f t="shared" si="16"/>
        <v>16.041258798857001</v>
      </c>
      <c r="R32">
        <f t="shared" si="17"/>
        <v>11.670543420810599</v>
      </c>
      <c r="S32">
        <f t="shared" si="18"/>
        <v>12.237987600052501</v>
      </c>
      <c r="T32">
        <f t="shared" si="19"/>
        <v>11.1008800221621</v>
      </c>
      <c r="U32">
        <f t="shared" si="20"/>
        <v>14.8894434825202</v>
      </c>
      <c r="V32">
        <f t="shared" si="21"/>
        <v>12.5440348294243</v>
      </c>
    </row>
    <row r="33" spans="1:23">
      <c r="B33" s="42" t="s">
        <v>35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23">
      <c r="B34" s="39" t="s">
        <v>36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>
      <c r="A35" s="1" t="s">
        <v>1</v>
      </c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20">
        <v>2023</v>
      </c>
    </row>
    <row r="36" spans="1:23">
      <c r="A36" s="1" t="s">
        <v>2</v>
      </c>
      <c r="B36" s="2">
        <v>27375.200000000001</v>
      </c>
      <c r="C36" s="1">
        <v>33868.32</v>
      </c>
      <c r="D36" s="1">
        <v>38769.19</v>
      </c>
      <c r="E36" s="1">
        <v>45931.86</v>
      </c>
      <c r="F36" s="1">
        <v>54315.71</v>
      </c>
      <c r="G36" s="1">
        <v>71320.230011000007</v>
      </c>
      <c r="H36" s="1">
        <v>144433.24647300001</v>
      </c>
      <c r="I36" s="1">
        <v>216737.395211</v>
      </c>
      <c r="J36" s="1">
        <v>218922.26</v>
      </c>
      <c r="K36" s="1">
        <v>219781.81</v>
      </c>
      <c r="L36" s="1">
        <v>237249.19</v>
      </c>
      <c r="M36">
        <v>237576.04</v>
      </c>
      <c r="N36">
        <v>313062.64</v>
      </c>
      <c r="O36">
        <v>321595.32010000001</v>
      </c>
      <c r="P36">
        <v>326290.56</v>
      </c>
      <c r="Q36">
        <v>353379.59</v>
      </c>
      <c r="R36">
        <v>345202.84</v>
      </c>
      <c r="S36">
        <v>389293</v>
      </c>
      <c r="T36">
        <v>426414.6</v>
      </c>
      <c r="U36">
        <v>454187.2</v>
      </c>
      <c r="V36">
        <v>474529.53</v>
      </c>
    </row>
    <row r="37" spans="1:23">
      <c r="A37" s="1" t="s">
        <v>3</v>
      </c>
      <c r="B37" s="2">
        <v>5602.27</v>
      </c>
      <c r="C37" s="1">
        <v>8743.0400000000009</v>
      </c>
      <c r="D37" s="1">
        <v>10021.9</v>
      </c>
      <c r="E37" s="1">
        <v>11474.99</v>
      </c>
      <c r="F37" s="1">
        <v>13479.21</v>
      </c>
      <c r="G37" s="1">
        <v>23865.799223999999</v>
      </c>
      <c r="H37" s="1">
        <v>19887.631186999999</v>
      </c>
      <c r="I37" s="1">
        <v>28914.3172701</v>
      </c>
      <c r="J37" s="1">
        <v>34440.370000000003</v>
      </c>
      <c r="K37" s="1">
        <v>36288.36</v>
      </c>
      <c r="L37" s="1">
        <v>41731.760000000002</v>
      </c>
      <c r="M37">
        <v>47841.16</v>
      </c>
      <c r="N37">
        <v>53640.91</v>
      </c>
      <c r="O37">
        <v>60763.7909</v>
      </c>
      <c r="P37">
        <v>64635.7</v>
      </c>
      <c r="Q37">
        <v>68353.48</v>
      </c>
      <c r="R37">
        <v>69481.06</v>
      </c>
      <c r="S37">
        <v>75756.350000000006</v>
      </c>
      <c r="T37">
        <v>82907.289999999994</v>
      </c>
      <c r="U37">
        <v>89899</v>
      </c>
      <c r="V37">
        <v>94370.76</v>
      </c>
    </row>
    <row r="38" spans="1:23">
      <c r="A38" s="1" t="s">
        <v>4</v>
      </c>
      <c r="B38" s="2">
        <v>12244.48</v>
      </c>
      <c r="C38" s="1">
        <v>14904.38</v>
      </c>
      <c r="D38" s="1">
        <v>16535.71</v>
      </c>
      <c r="E38" s="1">
        <v>18138.849999999999</v>
      </c>
      <c r="F38" s="1">
        <v>21285.31</v>
      </c>
      <c r="G38" s="1">
        <v>26820.241299000001</v>
      </c>
      <c r="H38" s="1">
        <v>29220.682795000001</v>
      </c>
      <c r="I38" s="1">
        <v>39509.006364000001</v>
      </c>
      <c r="J38" s="1">
        <v>46448.86</v>
      </c>
      <c r="K38" s="1">
        <v>52108.57</v>
      </c>
      <c r="L38" s="1">
        <v>59849.48</v>
      </c>
      <c r="M38">
        <v>68600.89</v>
      </c>
      <c r="N38">
        <v>78928.240000000005</v>
      </c>
      <c r="O38">
        <v>90972.013099999996</v>
      </c>
      <c r="P38">
        <v>102201.06</v>
      </c>
      <c r="Q38">
        <v>113965.53</v>
      </c>
      <c r="R38">
        <v>121423.41</v>
      </c>
      <c r="S38">
        <v>135127.24</v>
      </c>
      <c r="T38">
        <v>154345.32999999999</v>
      </c>
      <c r="U38">
        <v>172847.03</v>
      </c>
      <c r="V38">
        <v>183317.8</v>
      </c>
    </row>
    <row r="39" spans="1:23">
      <c r="A39" s="1" t="s">
        <v>5</v>
      </c>
      <c r="B39" s="2">
        <v>6823.17</v>
      </c>
      <c r="C39" s="1">
        <v>9091.58</v>
      </c>
      <c r="D39" s="1">
        <v>10738.54</v>
      </c>
      <c r="E39" s="1">
        <v>12049.63</v>
      </c>
      <c r="F39" s="1">
        <v>15955.43</v>
      </c>
      <c r="G39" s="1">
        <v>23356.561096000001</v>
      </c>
      <c r="H39" s="1">
        <v>21517.746373999998</v>
      </c>
      <c r="I39" s="1">
        <v>29882.689452999999</v>
      </c>
      <c r="J39" s="1">
        <v>34979.9</v>
      </c>
      <c r="K39" s="1">
        <v>37223.81</v>
      </c>
      <c r="L39" s="1">
        <v>42255.79</v>
      </c>
      <c r="M39">
        <v>45340.49</v>
      </c>
      <c r="N39">
        <v>49591.8</v>
      </c>
      <c r="O39">
        <v>53666.655500000001</v>
      </c>
      <c r="P39">
        <v>57555.82</v>
      </c>
      <c r="Q39">
        <v>62514.54</v>
      </c>
      <c r="R39">
        <v>65728.94</v>
      </c>
      <c r="S39">
        <v>72542.03</v>
      </c>
      <c r="T39">
        <v>81756.55</v>
      </c>
      <c r="U39">
        <v>92283.72</v>
      </c>
      <c r="V39">
        <v>101521.39</v>
      </c>
    </row>
    <row r="40" spans="1:23">
      <c r="A40" s="1" t="s">
        <v>6</v>
      </c>
      <c r="B40" s="2">
        <v>3514.36</v>
      </c>
      <c r="C40" s="1">
        <v>4722.16</v>
      </c>
      <c r="D40" s="1">
        <v>5471.46</v>
      </c>
      <c r="E40" s="1">
        <v>6549.81</v>
      </c>
      <c r="F40" s="1">
        <v>8311.59</v>
      </c>
      <c r="G40" s="1">
        <v>14177.957847</v>
      </c>
      <c r="H40" s="1">
        <v>11906.316188000001</v>
      </c>
      <c r="I40" s="1">
        <v>17337.630421000002</v>
      </c>
      <c r="J40" s="1">
        <v>21984.38</v>
      </c>
      <c r="K40" s="1">
        <v>24768.55</v>
      </c>
      <c r="L40" s="1">
        <v>28282.75</v>
      </c>
      <c r="M40">
        <v>31712.25</v>
      </c>
      <c r="N40">
        <v>35717.08</v>
      </c>
      <c r="O40">
        <v>41189.428399999997</v>
      </c>
      <c r="P40">
        <v>46285.21</v>
      </c>
      <c r="Q40">
        <v>51815.54</v>
      </c>
      <c r="R40">
        <v>50595.27</v>
      </c>
      <c r="S40">
        <v>52749.919999999998</v>
      </c>
      <c r="T40">
        <v>55470.18</v>
      </c>
      <c r="U40">
        <v>62483.03</v>
      </c>
      <c r="V40">
        <v>67104.33</v>
      </c>
    </row>
    <row r="41" spans="1:23">
      <c r="A41" s="1" t="s">
        <v>7</v>
      </c>
      <c r="B41" s="2">
        <v>14930.7</v>
      </c>
      <c r="C41" s="1">
        <v>19055.63</v>
      </c>
      <c r="D41" s="1">
        <v>20308.439999999999</v>
      </c>
      <c r="E41" s="1">
        <v>21722.97</v>
      </c>
      <c r="F41" s="1">
        <v>25609.34</v>
      </c>
      <c r="G41" s="1">
        <v>32437.011601999999</v>
      </c>
      <c r="H41" s="1">
        <v>33632.699744999998</v>
      </c>
      <c r="I41" s="1">
        <v>44514.293261999999</v>
      </c>
      <c r="J41" s="1">
        <v>52634.71</v>
      </c>
      <c r="K41" s="1">
        <v>57340.160000000003</v>
      </c>
      <c r="L41" s="1">
        <v>65185.42</v>
      </c>
      <c r="M41">
        <v>72978.240000000005</v>
      </c>
      <c r="N41">
        <v>81447.23</v>
      </c>
      <c r="O41">
        <v>93765.838099999994</v>
      </c>
      <c r="P41">
        <v>100086.61</v>
      </c>
      <c r="Q41">
        <v>104757.11</v>
      </c>
      <c r="R41">
        <v>110615.65</v>
      </c>
      <c r="S41">
        <v>120174.02</v>
      </c>
      <c r="T41">
        <v>129333.56</v>
      </c>
      <c r="U41">
        <v>133951.35999999999</v>
      </c>
      <c r="V41">
        <v>140021</v>
      </c>
    </row>
    <row r="42" spans="1:23">
      <c r="A42" s="1" t="s">
        <v>8</v>
      </c>
      <c r="B42" s="2">
        <v>6289.8</v>
      </c>
      <c r="C42" s="1">
        <v>7780.13</v>
      </c>
      <c r="D42" s="1">
        <v>8087.64</v>
      </c>
      <c r="E42" s="1">
        <v>8219.14</v>
      </c>
      <c r="F42" s="1">
        <v>9796.59</v>
      </c>
      <c r="G42" s="1">
        <v>12417.775362</v>
      </c>
      <c r="H42" s="1">
        <v>13752.068513</v>
      </c>
      <c r="I42" s="1">
        <v>17435.366886</v>
      </c>
      <c r="J42" s="1">
        <v>19512.509999999998</v>
      </c>
      <c r="K42" s="1">
        <v>21740.66</v>
      </c>
      <c r="L42" s="1">
        <v>24429.34</v>
      </c>
      <c r="M42">
        <v>27739.54</v>
      </c>
      <c r="N42">
        <v>33040.699999999997</v>
      </c>
      <c r="O42">
        <v>39372.518799999998</v>
      </c>
      <c r="P42">
        <v>44046.52</v>
      </c>
      <c r="Q42">
        <v>44505.43</v>
      </c>
      <c r="R42">
        <v>44222.3</v>
      </c>
      <c r="S42">
        <v>49048.08</v>
      </c>
      <c r="T42">
        <v>55821.599999999999</v>
      </c>
      <c r="U42">
        <v>60297.06</v>
      </c>
      <c r="V42">
        <v>63814.07</v>
      </c>
    </row>
    <row r="43" spans="1:23">
      <c r="A43" s="1" t="s">
        <v>9</v>
      </c>
      <c r="B43" s="2">
        <v>8202.85</v>
      </c>
      <c r="C43" s="1">
        <v>10038.5</v>
      </c>
      <c r="D43" s="1">
        <v>10315.51</v>
      </c>
      <c r="E43" s="1">
        <v>10583.34</v>
      </c>
      <c r="F43" s="1">
        <v>11898.09</v>
      </c>
      <c r="G43" s="1">
        <v>13805.022981</v>
      </c>
      <c r="H43" s="1">
        <v>14990.796490999999</v>
      </c>
      <c r="I43" s="1">
        <v>19047.074302000001</v>
      </c>
      <c r="J43" s="1">
        <v>22780.52</v>
      </c>
      <c r="K43" s="1">
        <v>24884.89</v>
      </c>
      <c r="L43" s="1">
        <v>28737.25</v>
      </c>
      <c r="M43">
        <v>32403.32</v>
      </c>
      <c r="N43">
        <v>36277.089999999997</v>
      </c>
      <c r="O43">
        <v>43577.167099999999</v>
      </c>
      <c r="P43">
        <v>45647.92</v>
      </c>
      <c r="Q43">
        <v>48289.64</v>
      </c>
      <c r="R43">
        <v>48953.5</v>
      </c>
      <c r="S43">
        <v>53109.7</v>
      </c>
      <c r="T43">
        <v>58788.52</v>
      </c>
      <c r="U43">
        <v>63364.17</v>
      </c>
      <c r="V43">
        <v>68336.899999999994</v>
      </c>
    </row>
    <row r="44" spans="1:23">
      <c r="A44" s="1" t="s">
        <v>10</v>
      </c>
      <c r="B44" s="2">
        <v>24826.05</v>
      </c>
      <c r="C44" s="1">
        <v>38926.36</v>
      </c>
      <c r="D44" s="1">
        <v>39854.51</v>
      </c>
      <c r="E44" s="1">
        <v>43727.199999999997</v>
      </c>
      <c r="F44" s="1">
        <v>53025.63</v>
      </c>
      <c r="G44" s="1">
        <v>89670.542168</v>
      </c>
      <c r="H44" s="1">
        <v>68898.986619000003</v>
      </c>
      <c r="I44" s="1">
        <v>97385.095877</v>
      </c>
      <c r="J44" s="1">
        <v>111514.07</v>
      </c>
      <c r="K44" s="1">
        <v>115578.38</v>
      </c>
      <c r="L44" s="1">
        <v>126753.37</v>
      </c>
      <c r="M44">
        <v>141392.63</v>
      </c>
      <c r="N44">
        <v>165926.01</v>
      </c>
      <c r="O44">
        <v>219656.97469999999</v>
      </c>
      <c r="P44">
        <v>227578.51</v>
      </c>
      <c r="Q44">
        <v>239537.81</v>
      </c>
      <c r="R44">
        <v>239749.44</v>
      </c>
      <c r="S44">
        <v>271156.31</v>
      </c>
      <c r="T44">
        <v>318778.14</v>
      </c>
      <c r="U44">
        <v>358762.23</v>
      </c>
      <c r="V44">
        <v>373195.98</v>
      </c>
    </row>
    <row r="45" spans="1:23">
      <c r="A45" s="1" t="s">
        <v>11</v>
      </c>
      <c r="B45" s="2">
        <v>21595.7</v>
      </c>
      <c r="C45" s="1">
        <v>31323.040000000001</v>
      </c>
      <c r="D45" s="1">
        <v>35622.589999999997</v>
      </c>
      <c r="E45" s="1">
        <v>41270.92</v>
      </c>
      <c r="F45" s="1">
        <v>49204.480000000003</v>
      </c>
      <c r="G45" s="1">
        <v>63061.858229999998</v>
      </c>
      <c r="H45" s="1">
        <v>69391.835668</v>
      </c>
      <c r="I45" s="1">
        <v>92710.820731</v>
      </c>
      <c r="J45" s="1">
        <v>115141.02</v>
      </c>
      <c r="K45" s="1">
        <v>127606.34</v>
      </c>
      <c r="L45" s="1">
        <v>147997.57</v>
      </c>
      <c r="M45">
        <v>166768.97</v>
      </c>
      <c r="N45">
        <v>189736.18</v>
      </c>
      <c r="O45">
        <v>225449.73579999999</v>
      </c>
      <c r="P45">
        <v>258398.27</v>
      </c>
      <c r="Q45">
        <v>282908.96999999997</v>
      </c>
      <c r="R45">
        <v>297338.68</v>
      </c>
      <c r="S45">
        <v>339017.3</v>
      </c>
      <c r="T45">
        <v>401170.4</v>
      </c>
      <c r="U45">
        <v>456143.5</v>
      </c>
      <c r="V45">
        <v>494920.01</v>
      </c>
    </row>
    <row r="46" spans="1:23">
      <c r="A46" s="1" t="s">
        <v>12</v>
      </c>
      <c r="B46" s="2">
        <v>20065.900000000001</v>
      </c>
      <c r="C46" s="2">
        <v>28094.67</v>
      </c>
      <c r="D46" s="1">
        <v>34483.870000000003</v>
      </c>
      <c r="E46" s="1">
        <v>39672.68</v>
      </c>
      <c r="F46" s="1">
        <v>48140</v>
      </c>
      <c r="G46" s="1">
        <v>61201.922762000002</v>
      </c>
      <c r="H46" s="1">
        <v>68758.516514000003</v>
      </c>
      <c r="I46" s="1">
        <v>92707.675245999999</v>
      </c>
      <c r="J46" s="1">
        <v>115922.17</v>
      </c>
      <c r="K46" s="1">
        <v>125347.16</v>
      </c>
      <c r="L46" s="1">
        <v>138134.29</v>
      </c>
      <c r="M46">
        <v>154815.65</v>
      </c>
      <c r="N46">
        <v>172940.56</v>
      </c>
      <c r="O46">
        <v>209192.54310000001</v>
      </c>
      <c r="P46">
        <v>224034.67</v>
      </c>
      <c r="Q46">
        <v>281398.15999999997</v>
      </c>
      <c r="R46">
        <v>287241.21000000002</v>
      </c>
      <c r="S46">
        <v>347301.4</v>
      </c>
      <c r="T46">
        <v>424323</v>
      </c>
      <c r="U46">
        <v>464057</v>
      </c>
      <c r="V46">
        <v>492277</v>
      </c>
    </row>
    <row r="47" spans="1:23">
      <c r="A47" s="1" t="s">
        <v>13</v>
      </c>
      <c r="B47" s="2">
        <v>6613.69</v>
      </c>
      <c r="C47" s="2">
        <v>7878.32</v>
      </c>
      <c r="D47" s="2">
        <v>9254.27</v>
      </c>
      <c r="E47" s="1">
        <v>11438.6</v>
      </c>
      <c r="F47" s="1">
        <v>14127.6</v>
      </c>
      <c r="G47" s="1">
        <v>19969.000908999999</v>
      </c>
      <c r="H47" s="1">
        <v>19707.837054</v>
      </c>
      <c r="I47" s="1">
        <v>27860.310388999998</v>
      </c>
      <c r="J47" s="1">
        <v>33990.949999999997</v>
      </c>
      <c r="K47" s="1">
        <v>38394.5</v>
      </c>
      <c r="L47" s="1">
        <v>45303.81</v>
      </c>
      <c r="M47">
        <v>51842.11</v>
      </c>
      <c r="N47">
        <v>60457.99</v>
      </c>
      <c r="O47">
        <v>73196.519</v>
      </c>
      <c r="P47">
        <v>84193.4</v>
      </c>
      <c r="Q47">
        <v>96763.48</v>
      </c>
      <c r="R47">
        <v>100120.1</v>
      </c>
      <c r="S47">
        <v>114707.83</v>
      </c>
      <c r="T47">
        <v>132769.32999999999</v>
      </c>
      <c r="U47">
        <v>149400.29</v>
      </c>
      <c r="V47">
        <v>162065.53</v>
      </c>
    </row>
    <row r="48" spans="1:23">
      <c r="A48" s="1" t="s">
        <v>14</v>
      </c>
      <c r="B48" s="2">
        <v>8143.32</v>
      </c>
      <c r="C48" s="1">
        <v>10306.61</v>
      </c>
      <c r="D48" s="1">
        <v>11589.41</v>
      </c>
      <c r="E48" s="1">
        <v>13338.44</v>
      </c>
      <c r="F48" s="1">
        <v>16500.78</v>
      </c>
      <c r="G48" s="1">
        <v>22876.508102</v>
      </c>
      <c r="H48" s="1">
        <v>23872.93922</v>
      </c>
      <c r="I48" s="1">
        <v>33784.117982000003</v>
      </c>
      <c r="J48" s="1">
        <v>41588.85</v>
      </c>
      <c r="K48" s="1">
        <v>45763.01</v>
      </c>
      <c r="L48" s="1">
        <v>53888.62</v>
      </c>
      <c r="M48">
        <v>61752.07</v>
      </c>
      <c r="N48">
        <v>72866.98</v>
      </c>
      <c r="O48">
        <v>86732.456300000005</v>
      </c>
      <c r="P48">
        <v>93623.83</v>
      </c>
      <c r="Q48">
        <v>103369.24</v>
      </c>
      <c r="R48">
        <v>107309.97</v>
      </c>
      <c r="S48">
        <v>122456.58</v>
      </c>
      <c r="T48">
        <v>148134.17000000001</v>
      </c>
      <c r="U48">
        <v>169836.3</v>
      </c>
      <c r="V48">
        <v>181394.58</v>
      </c>
    </row>
    <row r="49" spans="1:22">
      <c r="A49" s="1" t="s">
        <v>15</v>
      </c>
      <c r="B49" s="2">
        <v>4993.6400000000003</v>
      </c>
      <c r="C49" s="2">
        <v>5974.19</v>
      </c>
      <c r="D49" s="2">
        <v>6816.59</v>
      </c>
      <c r="E49" s="1">
        <v>8111.89</v>
      </c>
      <c r="F49" s="1">
        <v>9749.68</v>
      </c>
      <c r="G49" s="1">
        <v>13255.836660999999</v>
      </c>
      <c r="H49" s="1">
        <v>12839.8802</v>
      </c>
      <c r="I49" s="1">
        <v>18180.135138000001</v>
      </c>
      <c r="J49" s="1">
        <v>23674.55</v>
      </c>
      <c r="K49" s="1">
        <v>26208.6</v>
      </c>
      <c r="L49" s="1">
        <v>30248.79</v>
      </c>
      <c r="M49">
        <v>35379.35</v>
      </c>
      <c r="N49">
        <v>40483.71</v>
      </c>
      <c r="O49">
        <v>48116.788399999998</v>
      </c>
      <c r="P49">
        <v>55889.27</v>
      </c>
      <c r="Q49">
        <v>63295.56</v>
      </c>
      <c r="R49">
        <v>70309.05</v>
      </c>
      <c r="S49">
        <v>79734.67</v>
      </c>
      <c r="T49">
        <v>92795.05</v>
      </c>
      <c r="U49">
        <v>104756.1</v>
      </c>
      <c r="V49">
        <v>116090.47</v>
      </c>
    </row>
    <row r="50" spans="1:22">
      <c r="A50" s="1" t="s">
        <v>16</v>
      </c>
      <c r="B50" s="2">
        <v>19833.099999999999</v>
      </c>
      <c r="C50" s="1">
        <v>25583.15</v>
      </c>
      <c r="D50" s="1">
        <v>29574.560000000001</v>
      </c>
      <c r="E50" s="1">
        <v>33677.339999999997</v>
      </c>
      <c r="F50" s="1">
        <v>39966.49</v>
      </c>
      <c r="G50" s="1">
        <v>49044.504562000002</v>
      </c>
      <c r="H50" s="1">
        <v>52340.338247</v>
      </c>
      <c r="I50" s="1">
        <v>71595.406868000005</v>
      </c>
      <c r="J50" s="1">
        <v>85822.91</v>
      </c>
      <c r="K50" s="1">
        <v>93898.22</v>
      </c>
      <c r="L50" s="1">
        <v>103197</v>
      </c>
      <c r="M50">
        <v>122207.19</v>
      </c>
      <c r="N50">
        <v>136380.64000000001</v>
      </c>
      <c r="O50">
        <v>156296.1458</v>
      </c>
      <c r="P50">
        <v>172515.46</v>
      </c>
      <c r="Q50">
        <v>185425.71</v>
      </c>
      <c r="R50">
        <v>191385.21</v>
      </c>
      <c r="S50">
        <v>215240.58</v>
      </c>
      <c r="T50">
        <v>251007.62</v>
      </c>
      <c r="U50">
        <v>284054.19</v>
      </c>
      <c r="V50">
        <v>306520.42</v>
      </c>
    </row>
    <row r="51" spans="1:22">
      <c r="A51" s="1" t="s">
        <v>17</v>
      </c>
      <c r="B51" s="2">
        <v>12641.38</v>
      </c>
      <c r="C51" s="1">
        <v>15542.97</v>
      </c>
      <c r="D51" s="1">
        <v>17031.46</v>
      </c>
      <c r="E51" s="1">
        <v>18507.52</v>
      </c>
      <c r="F51" s="1">
        <v>21542.51</v>
      </c>
      <c r="G51" s="1">
        <v>26032.562116000001</v>
      </c>
      <c r="H51" s="1">
        <v>27037.8439</v>
      </c>
      <c r="I51" s="1">
        <v>35680.881395999997</v>
      </c>
      <c r="J51" s="1">
        <v>44164.41</v>
      </c>
      <c r="K51" s="1">
        <v>48763.519999999997</v>
      </c>
      <c r="L51" s="1">
        <v>56548.76</v>
      </c>
      <c r="M51">
        <v>66431.77</v>
      </c>
      <c r="N51">
        <v>76082.09</v>
      </c>
      <c r="O51">
        <v>86860.3802</v>
      </c>
      <c r="P51">
        <v>100266.29</v>
      </c>
      <c r="Q51">
        <v>114230.45</v>
      </c>
      <c r="R51">
        <v>122964.34</v>
      </c>
      <c r="S51">
        <v>139847.15</v>
      </c>
      <c r="T51">
        <v>158839.70000000001</v>
      </c>
      <c r="U51">
        <v>171907.59</v>
      </c>
      <c r="V51">
        <v>185184.5</v>
      </c>
    </row>
    <row r="52" spans="1:22">
      <c r="A52" s="1" t="s">
        <v>18</v>
      </c>
      <c r="B52" s="2">
        <v>9845.68</v>
      </c>
      <c r="C52" s="1">
        <v>12697.91</v>
      </c>
      <c r="D52" s="1">
        <v>14072.85</v>
      </c>
      <c r="E52" s="1">
        <v>15202.03</v>
      </c>
      <c r="F52" s="1">
        <v>18077.419999999998</v>
      </c>
      <c r="G52" s="1">
        <v>24447.782867999998</v>
      </c>
      <c r="H52" s="1">
        <v>24427.470636999999</v>
      </c>
      <c r="I52" s="1">
        <v>34534.193442999996</v>
      </c>
      <c r="J52" s="1">
        <v>41924.25</v>
      </c>
      <c r="K52" s="1">
        <v>44741.65</v>
      </c>
      <c r="L52" s="1">
        <v>51739.71</v>
      </c>
      <c r="M52">
        <v>60219.15</v>
      </c>
      <c r="N52">
        <v>63047.24</v>
      </c>
      <c r="O52">
        <v>82796.086599999995</v>
      </c>
      <c r="P52">
        <v>94228.52</v>
      </c>
      <c r="Q52">
        <v>104645.54</v>
      </c>
      <c r="R52">
        <v>111726.04</v>
      </c>
      <c r="S52">
        <v>126980.49</v>
      </c>
      <c r="T52">
        <v>145612.41</v>
      </c>
      <c r="U52">
        <v>157759.29</v>
      </c>
      <c r="V52">
        <v>169539.88</v>
      </c>
    </row>
    <row r="53" spans="1:22">
      <c r="A53" s="1" t="s">
        <v>19</v>
      </c>
      <c r="B53" s="2">
        <v>7423.81</v>
      </c>
      <c r="C53" s="2">
        <v>8779.24</v>
      </c>
      <c r="D53" s="2">
        <v>10072</v>
      </c>
      <c r="E53" s="2">
        <v>11306.74</v>
      </c>
      <c r="F53" s="1">
        <v>14178.67</v>
      </c>
      <c r="G53" s="1">
        <v>18913.180405999999</v>
      </c>
      <c r="H53" s="1">
        <v>19744.875693999998</v>
      </c>
      <c r="I53" s="1">
        <v>27344.846502</v>
      </c>
      <c r="J53" s="1">
        <v>33568.61</v>
      </c>
      <c r="K53" s="1">
        <v>37537.68</v>
      </c>
      <c r="L53" s="1">
        <v>43446.13</v>
      </c>
      <c r="M53">
        <v>49942.67</v>
      </c>
      <c r="N53">
        <v>57973.93</v>
      </c>
      <c r="O53">
        <v>71297.076700000005</v>
      </c>
      <c r="P53">
        <v>79404.259999999995</v>
      </c>
      <c r="Q53">
        <v>89203.28</v>
      </c>
      <c r="R53">
        <v>93763.76</v>
      </c>
      <c r="S53">
        <v>105363.4</v>
      </c>
      <c r="T53">
        <v>125178.3</v>
      </c>
      <c r="U53">
        <v>140458.29999999999</v>
      </c>
      <c r="V53">
        <v>150356.1</v>
      </c>
    </row>
    <row r="54" spans="1:22">
      <c r="A54" s="1" t="s">
        <v>20</v>
      </c>
      <c r="B54" s="2">
        <v>38443.910000000003</v>
      </c>
      <c r="C54" s="2">
        <v>50145.29</v>
      </c>
      <c r="D54" s="2">
        <v>54785.25</v>
      </c>
      <c r="E54" s="2">
        <v>60779.12</v>
      </c>
      <c r="F54" s="2">
        <v>68372.600000000006</v>
      </c>
      <c r="G54" s="1">
        <v>111152.774995</v>
      </c>
      <c r="H54" s="1">
        <v>100301.630118</v>
      </c>
      <c r="I54" s="1">
        <v>142380.16137300001</v>
      </c>
      <c r="J54" s="1">
        <v>163894.51999999999</v>
      </c>
      <c r="K54" s="1">
        <v>175251.29</v>
      </c>
      <c r="L54" s="1">
        <v>201210.19</v>
      </c>
      <c r="M54">
        <v>229019.53</v>
      </c>
      <c r="N54">
        <v>266088.26</v>
      </c>
      <c r="O54">
        <v>340861.88059999997</v>
      </c>
      <c r="P54">
        <v>380273.32</v>
      </c>
      <c r="Q54">
        <v>419714.65</v>
      </c>
      <c r="R54">
        <v>433105.41</v>
      </c>
      <c r="S54">
        <v>518460.5</v>
      </c>
      <c r="T54">
        <v>629666.1</v>
      </c>
      <c r="U54">
        <v>688482.4</v>
      </c>
      <c r="V54">
        <v>712691.15</v>
      </c>
    </row>
    <row r="55" spans="1:22">
      <c r="A55" s="1" t="s">
        <v>21</v>
      </c>
      <c r="B55" s="2">
        <v>4910.09</v>
      </c>
      <c r="C55" s="1">
        <v>6128.43</v>
      </c>
      <c r="D55" s="1">
        <v>6928.23</v>
      </c>
      <c r="E55" s="1">
        <v>7705.24</v>
      </c>
      <c r="F55" s="1">
        <v>9164.75</v>
      </c>
      <c r="G55" s="1">
        <v>11632.914927</v>
      </c>
      <c r="H55" s="1">
        <v>12800.454416</v>
      </c>
      <c r="I55" s="1">
        <v>18421.940128999999</v>
      </c>
      <c r="J55" s="1">
        <v>22512.66</v>
      </c>
      <c r="K55" s="1">
        <v>25587.97</v>
      </c>
      <c r="L55" s="1">
        <v>29837.33</v>
      </c>
      <c r="M55">
        <v>34552.67</v>
      </c>
      <c r="N55">
        <v>39441.56</v>
      </c>
      <c r="O55">
        <v>44849.765700000004</v>
      </c>
      <c r="P55">
        <v>50465.87</v>
      </c>
      <c r="Q55">
        <v>54749.61</v>
      </c>
      <c r="R55">
        <v>59488.6</v>
      </c>
      <c r="S55">
        <v>65699.740000000005</v>
      </c>
      <c r="T55">
        <v>73512.67</v>
      </c>
      <c r="U55">
        <v>80622.259999999995</v>
      </c>
      <c r="V55">
        <v>88432.36</v>
      </c>
    </row>
    <row r="56" spans="1:22">
      <c r="A56" s="1" t="s">
        <v>22</v>
      </c>
      <c r="B56" s="2">
        <v>1682.41</v>
      </c>
      <c r="C56" s="1">
        <v>2375.42</v>
      </c>
      <c r="D56" s="1">
        <v>2477.09</v>
      </c>
      <c r="E56" s="1">
        <v>2593.5300000000002</v>
      </c>
      <c r="F56" s="1">
        <v>3247.22</v>
      </c>
      <c r="G56" s="1">
        <v>4636.8818149999997</v>
      </c>
      <c r="H56" s="1">
        <v>4215.4164799999999</v>
      </c>
      <c r="I56" s="1">
        <v>6262.7098400000004</v>
      </c>
      <c r="J56" s="1">
        <v>8281.65</v>
      </c>
      <c r="K56" s="1">
        <v>8980.89</v>
      </c>
      <c r="L56" s="1">
        <v>10504.46</v>
      </c>
      <c r="M56">
        <v>12023.14</v>
      </c>
      <c r="N56">
        <v>14138.73</v>
      </c>
      <c r="O56">
        <v>18476.695299999999</v>
      </c>
      <c r="P56">
        <v>20703.89</v>
      </c>
      <c r="Q56">
        <v>22294.49</v>
      </c>
      <c r="R56">
        <v>20642.88</v>
      </c>
      <c r="S56">
        <v>21754.75</v>
      </c>
      <c r="T56">
        <v>23000.41</v>
      </c>
      <c r="U56">
        <v>26011.09</v>
      </c>
      <c r="V56">
        <v>27283.98</v>
      </c>
    </row>
    <row r="57" spans="1:22">
      <c r="A57" s="1" t="s">
        <v>23</v>
      </c>
      <c r="B57" s="2">
        <v>5117.47</v>
      </c>
      <c r="C57" s="1">
        <v>7128.1</v>
      </c>
      <c r="D57" s="1">
        <v>7657.56</v>
      </c>
      <c r="E57" s="1">
        <v>8669.8700000000008</v>
      </c>
      <c r="F57" s="1">
        <v>10635.61</v>
      </c>
      <c r="G57" s="1">
        <v>13577.26275</v>
      </c>
      <c r="H57" s="1">
        <v>15295.522322999999</v>
      </c>
      <c r="I57" s="1">
        <v>22086.154541</v>
      </c>
      <c r="J57" s="1">
        <v>27309.31</v>
      </c>
      <c r="K57" s="1">
        <v>31663.81</v>
      </c>
      <c r="L57" s="1">
        <v>37534.559999999998</v>
      </c>
      <c r="M57">
        <v>42748.87</v>
      </c>
      <c r="N57">
        <v>50654.73</v>
      </c>
      <c r="O57">
        <v>58744.516799999998</v>
      </c>
      <c r="P57">
        <v>64977.120000000003</v>
      </c>
      <c r="Q57">
        <v>67650.75</v>
      </c>
      <c r="R57">
        <v>364641.24</v>
      </c>
      <c r="S57">
        <v>83782.66</v>
      </c>
      <c r="T57">
        <v>95521.68</v>
      </c>
      <c r="U57">
        <v>105169.53</v>
      </c>
      <c r="V57">
        <v>109947.35</v>
      </c>
    </row>
    <row r="58" spans="1:22">
      <c r="A58" s="1" t="s">
        <v>24</v>
      </c>
      <c r="B58" s="2">
        <v>11643.81</v>
      </c>
      <c r="C58" s="1">
        <v>14995.51</v>
      </c>
      <c r="D58" s="1">
        <v>16608.55</v>
      </c>
      <c r="E58" s="1">
        <v>18217.72</v>
      </c>
      <c r="F58" s="1">
        <v>22454.5</v>
      </c>
      <c r="G58" s="1">
        <v>31266.686882999998</v>
      </c>
      <c r="H58" s="1">
        <v>33450.020017000003</v>
      </c>
      <c r="I58" s="1">
        <v>47489.898291999998</v>
      </c>
      <c r="J58" s="1">
        <v>58248.39</v>
      </c>
      <c r="K58" s="1">
        <v>64176.6</v>
      </c>
      <c r="L58" s="1">
        <v>74488.58</v>
      </c>
      <c r="M58">
        <v>84914.65</v>
      </c>
      <c r="N58">
        <v>98196.97</v>
      </c>
      <c r="O58">
        <v>113876.1145</v>
      </c>
      <c r="P58">
        <v>125646.61</v>
      </c>
      <c r="Q58">
        <v>139554.06</v>
      </c>
      <c r="R58">
        <v>145499.32</v>
      </c>
      <c r="S58">
        <v>165558.14000000001</v>
      </c>
      <c r="T58">
        <v>195689.82</v>
      </c>
      <c r="U58">
        <v>216652.1</v>
      </c>
      <c r="V58">
        <v>235732.97</v>
      </c>
    </row>
    <row r="59" spans="1:22">
      <c r="A59" s="1" t="s">
        <v>25</v>
      </c>
      <c r="B59" s="1">
        <v>3334.64</v>
      </c>
      <c r="C59" s="1">
        <v>3934.65</v>
      </c>
      <c r="D59" s="1">
        <v>4759.22</v>
      </c>
      <c r="E59" s="1">
        <v>5550.1</v>
      </c>
      <c r="F59" s="1">
        <v>7126.3</v>
      </c>
      <c r="G59" s="1">
        <v>9802.6262079999997</v>
      </c>
      <c r="H59" s="1">
        <v>9772.7546930000008</v>
      </c>
      <c r="I59" s="1">
        <v>13326.228664</v>
      </c>
      <c r="J59" s="1">
        <v>16357.97</v>
      </c>
      <c r="K59" s="1">
        <v>18690.28</v>
      </c>
      <c r="L59" s="1">
        <v>22277.279999999999</v>
      </c>
      <c r="M59">
        <v>26023.26</v>
      </c>
      <c r="N59">
        <v>31960.67</v>
      </c>
      <c r="O59">
        <v>40161.876600000003</v>
      </c>
      <c r="P59">
        <v>48952.81</v>
      </c>
      <c r="Q59">
        <v>58853.88</v>
      </c>
      <c r="R59">
        <v>60996.78</v>
      </c>
      <c r="S59">
        <v>73175.990000000005</v>
      </c>
      <c r="T59">
        <v>89416.49</v>
      </c>
      <c r="U59">
        <v>97125.119999999995</v>
      </c>
      <c r="V59">
        <v>99769.61</v>
      </c>
    </row>
    <row r="60" spans="1:22">
      <c r="A60" s="1" t="s">
        <v>26</v>
      </c>
      <c r="B60" s="2">
        <v>5595.2</v>
      </c>
      <c r="C60" s="2">
        <v>6937.09</v>
      </c>
      <c r="D60" s="1">
        <v>8323.6299999999992</v>
      </c>
      <c r="E60" s="1">
        <v>9632.73</v>
      </c>
      <c r="F60" s="1">
        <v>11754.93</v>
      </c>
      <c r="G60" s="1">
        <v>16295.647276</v>
      </c>
      <c r="H60" s="1">
        <v>16302.061642999999</v>
      </c>
      <c r="I60" s="1">
        <v>22686.202455999999</v>
      </c>
      <c r="J60" s="1">
        <v>27212.11</v>
      </c>
      <c r="K60" s="1">
        <v>29871.200000000001</v>
      </c>
      <c r="L60" s="1">
        <v>34490.269999999997</v>
      </c>
      <c r="M60">
        <v>39345.1</v>
      </c>
      <c r="N60">
        <v>44369.94</v>
      </c>
      <c r="O60">
        <v>50758.280100000004</v>
      </c>
      <c r="P60">
        <v>55870.93</v>
      </c>
      <c r="Q60">
        <v>61757.58</v>
      </c>
      <c r="R60">
        <v>63449.07</v>
      </c>
      <c r="S60">
        <v>71036.179999999993</v>
      </c>
      <c r="T60">
        <v>79005.17</v>
      </c>
      <c r="U60">
        <v>87151.94</v>
      </c>
      <c r="V60">
        <v>91902.29</v>
      </c>
    </row>
    <row r="61" spans="1:22">
      <c r="A61" s="1" t="s">
        <v>27</v>
      </c>
      <c r="B61" s="2">
        <v>7012.83</v>
      </c>
      <c r="C61" s="1">
        <v>8691.8700000000008</v>
      </c>
      <c r="D61" s="1">
        <v>9742.6299999999992</v>
      </c>
      <c r="E61" s="1">
        <v>10916.65</v>
      </c>
      <c r="F61" s="1">
        <v>12488.3</v>
      </c>
      <c r="G61" s="1">
        <v>15115.102542000001</v>
      </c>
      <c r="H61" s="1">
        <v>17963.965215</v>
      </c>
      <c r="I61" s="1">
        <v>24639.074764000001</v>
      </c>
      <c r="J61" s="1">
        <v>30246.77</v>
      </c>
      <c r="K61" s="1">
        <v>34367.019999999997</v>
      </c>
      <c r="L61" s="1">
        <v>39009.69</v>
      </c>
      <c r="M61">
        <v>44898.91</v>
      </c>
      <c r="N61">
        <v>52785.39</v>
      </c>
      <c r="O61">
        <v>62300.878400000001</v>
      </c>
      <c r="P61">
        <v>67084.27</v>
      </c>
      <c r="Q61">
        <v>72245.03</v>
      </c>
      <c r="R61">
        <v>77508.850000000006</v>
      </c>
      <c r="S61">
        <v>86680.4</v>
      </c>
      <c r="T61">
        <v>102427.82</v>
      </c>
      <c r="U61">
        <v>115986.06</v>
      </c>
      <c r="V61">
        <v>125746.98</v>
      </c>
    </row>
    <row r="62" spans="1:22">
      <c r="A62" s="1" t="s">
        <v>28</v>
      </c>
      <c r="B62" s="2">
        <v>3382.49</v>
      </c>
      <c r="C62" s="1">
        <v>4275.29</v>
      </c>
      <c r="D62" s="1">
        <v>4756.76</v>
      </c>
      <c r="E62" s="1">
        <v>5122.8999999999996</v>
      </c>
      <c r="F62" s="1">
        <v>5867.65</v>
      </c>
      <c r="G62" s="1">
        <v>7353.2860410000003</v>
      </c>
      <c r="H62" s="1">
        <v>8061.0203840000004</v>
      </c>
      <c r="I62" s="1">
        <v>11064.414226000001</v>
      </c>
      <c r="J62" s="1">
        <v>13172.68</v>
      </c>
      <c r="K62" s="1">
        <v>15383.59</v>
      </c>
      <c r="L62" s="1">
        <v>18699.84</v>
      </c>
      <c r="M62">
        <v>22641.54</v>
      </c>
      <c r="N62">
        <v>27940.9</v>
      </c>
      <c r="O62">
        <v>33131.898099999999</v>
      </c>
      <c r="P62">
        <v>36517.589999999997</v>
      </c>
      <c r="Q62">
        <v>39259.54</v>
      </c>
      <c r="R62">
        <v>40243.58</v>
      </c>
      <c r="S62">
        <v>43050.06</v>
      </c>
      <c r="T62">
        <v>46138.16</v>
      </c>
      <c r="U62">
        <v>50156.23</v>
      </c>
      <c r="V62">
        <v>53974.59</v>
      </c>
    </row>
    <row r="63" spans="1:22">
      <c r="A63" s="1" t="s">
        <v>29</v>
      </c>
      <c r="B63" s="2">
        <v>961.79</v>
      </c>
      <c r="C63" s="2">
        <v>1118.95</v>
      </c>
      <c r="D63" s="1">
        <v>1382.17</v>
      </c>
      <c r="E63" s="1">
        <v>1539.82</v>
      </c>
      <c r="F63" s="1">
        <v>1905.69</v>
      </c>
      <c r="G63" s="1">
        <v>3917.124519</v>
      </c>
      <c r="H63" s="1">
        <v>3881.2763949999999</v>
      </c>
      <c r="I63" s="1">
        <v>4976.1281849999996</v>
      </c>
      <c r="J63" s="1">
        <v>6267.5</v>
      </c>
      <c r="K63" s="1">
        <v>6189.22</v>
      </c>
      <c r="L63" s="1">
        <v>7343.93</v>
      </c>
      <c r="M63">
        <v>8811.94</v>
      </c>
      <c r="N63">
        <v>10012.93</v>
      </c>
      <c r="O63">
        <v>11812.7354</v>
      </c>
      <c r="P63">
        <v>13029.25</v>
      </c>
      <c r="Q63">
        <v>13861.6</v>
      </c>
      <c r="R63">
        <v>13487.69</v>
      </c>
      <c r="S63">
        <v>13611.19</v>
      </c>
      <c r="T63">
        <v>14391.01</v>
      </c>
      <c r="U63">
        <v>17208.080000000002</v>
      </c>
      <c r="V63">
        <v>17076.560000000001</v>
      </c>
    </row>
    <row r="64" spans="1:22">
      <c r="A64" s="1" t="s">
        <v>30</v>
      </c>
      <c r="B64" s="2">
        <v>1130.3900000000001</v>
      </c>
      <c r="C64" s="1">
        <v>1592.54</v>
      </c>
      <c r="D64" s="1">
        <v>1739.33</v>
      </c>
      <c r="E64" s="1">
        <v>1927.09</v>
      </c>
      <c r="F64" s="1">
        <v>2263.34</v>
      </c>
      <c r="G64" s="1">
        <v>2911.9278340000001</v>
      </c>
      <c r="H64" s="1">
        <v>3203.2905639999999</v>
      </c>
      <c r="I64" s="1">
        <v>4431.5775130000002</v>
      </c>
      <c r="J64" s="1">
        <v>5594.97</v>
      </c>
      <c r="K64" s="1">
        <v>6322.96</v>
      </c>
      <c r="L64" s="1">
        <v>7323.69</v>
      </c>
      <c r="M64">
        <v>8258.3799999999992</v>
      </c>
      <c r="N64">
        <v>9410.94</v>
      </c>
      <c r="O64">
        <v>10893.9349</v>
      </c>
      <c r="P64">
        <v>12347.62</v>
      </c>
      <c r="Q64">
        <v>13410.55</v>
      </c>
      <c r="R64">
        <v>13733.69</v>
      </c>
      <c r="S64">
        <v>15358.01</v>
      </c>
      <c r="T64">
        <v>16686.52</v>
      </c>
      <c r="U64">
        <v>18282.009999999998</v>
      </c>
      <c r="V64">
        <v>19289.59</v>
      </c>
    </row>
    <row r="65" spans="1:23">
      <c r="A65" s="1" t="s">
        <v>31</v>
      </c>
      <c r="B65" s="2">
        <v>4194.75</v>
      </c>
      <c r="C65" s="1">
        <v>5507.57</v>
      </c>
      <c r="D65" s="1">
        <v>5654.68</v>
      </c>
      <c r="E65" s="1">
        <v>6190.71</v>
      </c>
      <c r="F65" s="1">
        <v>7371.13</v>
      </c>
      <c r="G65" s="1">
        <v>10685.467772</v>
      </c>
      <c r="H65" s="1">
        <v>9936.4945090000001</v>
      </c>
      <c r="I65" s="1">
        <v>14007.204166</v>
      </c>
      <c r="J65" s="1">
        <v>18003.939999999999</v>
      </c>
      <c r="K65" s="1">
        <v>19483.54</v>
      </c>
      <c r="L65" s="1">
        <v>23566</v>
      </c>
      <c r="M65">
        <v>27541.54</v>
      </c>
      <c r="N65">
        <v>32251.93</v>
      </c>
      <c r="O65">
        <v>37981.544800000003</v>
      </c>
      <c r="P65">
        <v>41246.46</v>
      </c>
      <c r="Q65">
        <v>47349.9</v>
      </c>
      <c r="R65">
        <v>47243.13</v>
      </c>
      <c r="S65">
        <v>50858.28</v>
      </c>
      <c r="T65">
        <v>54615.67</v>
      </c>
      <c r="U65">
        <v>62103.53</v>
      </c>
      <c r="V65">
        <v>67914.990000000005</v>
      </c>
    </row>
    <row r="69" spans="1:23">
      <c r="B69" s="39" t="s">
        <v>39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>
      <c r="A70" s="1" t="s">
        <v>1</v>
      </c>
      <c r="B70" s="1">
        <v>2002</v>
      </c>
      <c r="C70" s="1">
        <v>2003</v>
      </c>
      <c r="D70" s="1">
        <v>2004</v>
      </c>
      <c r="E70" s="1">
        <v>2005</v>
      </c>
      <c r="F70" s="1">
        <v>2006</v>
      </c>
      <c r="G70" s="1">
        <v>2007</v>
      </c>
      <c r="H70" s="1">
        <v>2008</v>
      </c>
      <c r="I70" s="1">
        <v>2009</v>
      </c>
      <c r="J70" s="1">
        <v>2010</v>
      </c>
      <c r="K70" s="1">
        <v>2011</v>
      </c>
      <c r="L70" s="1">
        <v>2012</v>
      </c>
      <c r="M70" s="1">
        <v>2013</v>
      </c>
      <c r="N70" s="1">
        <v>2014</v>
      </c>
      <c r="O70" s="1">
        <v>2015</v>
      </c>
      <c r="P70" s="1">
        <v>2016</v>
      </c>
      <c r="Q70" s="1">
        <v>2017</v>
      </c>
      <c r="R70" s="1">
        <v>2018</v>
      </c>
      <c r="S70" s="1">
        <v>2019</v>
      </c>
      <c r="T70" s="1">
        <v>2020</v>
      </c>
      <c r="U70" s="1">
        <v>2021</v>
      </c>
      <c r="V70" s="1">
        <v>2022</v>
      </c>
      <c r="W70" s="20">
        <v>2023</v>
      </c>
    </row>
    <row r="71" spans="1:23">
      <c r="A71" s="1" t="s">
        <v>2</v>
      </c>
      <c r="B71" s="30"/>
      <c r="C71" s="10">
        <v>1062.52</v>
      </c>
      <c r="D71" s="10">
        <v>1126.29</v>
      </c>
      <c r="E71" s="10">
        <v>1129.1600000000001</v>
      </c>
      <c r="F71" s="10">
        <v>1979.31</v>
      </c>
      <c r="G71" s="10">
        <v>13260.43</v>
      </c>
      <c r="H71" s="10">
        <v>76855.899999999994</v>
      </c>
      <c r="I71" s="10">
        <v>128026.8</v>
      </c>
      <c r="J71" s="10">
        <v>114891.6</v>
      </c>
      <c r="K71" s="10">
        <v>104298.5</v>
      </c>
      <c r="L71" s="10">
        <v>108299.3</v>
      </c>
      <c r="M71">
        <v>97040.2</v>
      </c>
      <c r="N71">
        <v>158109.29999999999</v>
      </c>
      <c r="O71">
        <v>133059.03</v>
      </c>
      <c r="P71">
        <v>122303.3</v>
      </c>
      <c r="Q71">
        <v>137764.24</v>
      </c>
      <c r="R71">
        <v>115833.60000000001</v>
      </c>
      <c r="S71">
        <v>139278.6</v>
      </c>
      <c r="T71">
        <v>151721.20000000001</v>
      </c>
      <c r="U71">
        <v>162885.79999999999</v>
      </c>
      <c r="V71">
        <v>155322.34</v>
      </c>
    </row>
    <row r="72" spans="1:23">
      <c r="A72" s="1" t="s">
        <v>3</v>
      </c>
      <c r="B72" s="30"/>
      <c r="C72" s="10">
        <v>813.91</v>
      </c>
      <c r="D72" s="10">
        <v>654.69000000000005</v>
      </c>
      <c r="E72" s="10">
        <v>571.47</v>
      </c>
      <c r="F72" s="10">
        <v>1119.1099999999999</v>
      </c>
      <c r="G72" s="10">
        <v>8928.99</v>
      </c>
      <c r="H72" s="10">
        <v>2068.73</v>
      </c>
      <c r="I72" s="10">
        <v>3723.73</v>
      </c>
      <c r="J72" s="10">
        <v>3953</v>
      </c>
      <c r="K72" s="10">
        <v>2565</v>
      </c>
      <c r="L72" s="10">
        <v>2803</v>
      </c>
      <c r="M72">
        <v>3590</v>
      </c>
      <c r="N72">
        <v>5321.99</v>
      </c>
      <c r="O72">
        <v>6221.4</v>
      </c>
      <c r="P72">
        <v>5285.14</v>
      </c>
      <c r="Q72">
        <v>5245.12</v>
      </c>
      <c r="R72">
        <v>3853.01</v>
      </c>
      <c r="S72">
        <v>7208.4</v>
      </c>
      <c r="T72">
        <v>9230.8700000000008</v>
      </c>
      <c r="U72">
        <v>12281.74</v>
      </c>
      <c r="V72">
        <v>10717.61</v>
      </c>
    </row>
    <row r="73" spans="1:23">
      <c r="A73" s="1" t="s">
        <v>4</v>
      </c>
      <c r="B73" s="30"/>
      <c r="C73" s="10">
        <v>839.05</v>
      </c>
      <c r="D73" s="10">
        <v>709.94</v>
      </c>
      <c r="E73" s="10">
        <v>552.46</v>
      </c>
      <c r="F73" s="10">
        <v>875.89</v>
      </c>
      <c r="G73" s="10">
        <v>3527.23</v>
      </c>
      <c r="H73" s="10">
        <v>1388.65</v>
      </c>
      <c r="I73" s="10">
        <v>3121.41</v>
      </c>
      <c r="J73" s="10">
        <v>3482.97</v>
      </c>
      <c r="K73" s="10">
        <v>3165.55</v>
      </c>
      <c r="L73" s="10">
        <v>3508.2</v>
      </c>
      <c r="M73">
        <v>3895.6</v>
      </c>
      <c r="N73">
        <v>6180</v>
      </c>
      <c r="O73">
        <v>8272.81</v>
      </c>
      <c r="P73">
        <v>7840.29</v>
      </c>
      <c r="Q73">
        <v>8484.5</v>
      </c>
      <c r="R73">
        <v>5978.48</v>
      </c>
      <c r="S73">
        <v>6805.44</v>
      </c>
      <c r="T73">
        <v>10755.93</v>
      </c>
      <c r="U73">
        <v>13870.78</v>
      </c>
      <c r="V73">
        <v>11564.33</v>
      </c>
    </row>
    <row r="74" spans="1:23">
      <c r="A74" s="1" t="s">
        <v>5</v>
      </c>
      <c r="B74" s="30"/>
      <c r="C74" s="10">
        <v>618.71</v>
      </c>
      <c r="D74" s="10">
        <v>641.12</v>
      </c>
      <c r="E74" s="10">
        <v>447.73</v>
      </c>
      <c r="F74" s="10">
        <v>2279.79</v>
      </c>
      <c r="G74" s="10">
        <v>7550.14</v>
      </c>
      <c r="H74" s="10">
        <v>2387.37</v>
      </c>
      <c r="I74" s="10">
        <v>5918.23</v>
      </c>
      <c r="J74" s="10">
        <v>6249.15</v>
      </c>
      <c r="K74" s="10">
        <v>4590.34</v>
      </c>
      <c r="L74" s="10">
        <v>4502.8900000000003</v>
      </c>
      <c r="M74">
        <v>3633.64</v>
      </c>
      <c r="N74">
        <v>5624.09</v>
      </c>
      <c r="O74">
        <v>5863.7</v>
      </c>
      <c r="P74">
        <v>5629.7</v>
      </c>
      <c r="Q74">
        <v>6271.97</v>
      </c>
      <c r="R74">
        <v>4307.6400000000003</v>
      </c>
      <c r="S74">
        <v>5157.92</v>
      </c>
      <c r="T74">
        <v>7685.62</v>
      </c>
      <c r="U74">
        <v>10256.950000000001</v>
      </c>
      <c r="V74">
        <v>9240.58</v>
      </c>
    </row>
    <row r="75" spans="1:23">
      <c r="A75" s="1" t="s">
        <v>6</v>
      </c>
      <c r="B75" s="30"/>
      <c r="C75" s="10">
        <v>580.36</v>
      </c>
      <c r="D75" s="10">
        <v>521.79999999999995</v>
      </c>
      <c r="E75" s="10">
        <v>539.44000000000005</v>
      </c>
      <c r="F75" s="10">
        <v>924.33</v>
      </c>
      <c r="G75" s="10">
        <v>5291.04</v>
      </c>
      <c r="H75" s="10">
        <v>820.19</v>
      </c>
      <c r="I75" s="10">
        <v>2366.9</v>
      </c>
      <c r="J75" s="10">
        <v>3570.68</v>
      </c>
      <c r="K75" s="10">
        <v>2747.35</v>
      </c>
      <c r="L75" s="10">
        <v>2969.48</v>
      </c>
      <c r="M75">
        <v>3117.13</v>
      </c>
      <c r="N75">
        <v>4046.52</v>
      </c>
      <c r="O75">
        <v>5357.45</v>
      </c>
      <c r="P75">
        <v>5094.2299999999996</v>
      </c>
      <c r="Q75">
        <v>6586.59</v>
      </c>
      <c r="R75">
        <v>4397.99</v>
      </c>
      <c r="S75">
        <v>5098.68</v>
      </c>
      <c r="T75">
        <v>6335.93</v>
      </c>
      <c r="U75">
        <v>9173.85</v>
      </c>
      <c r="V75">
        <v>7059.22</v>
      </c>
    </row>
    <row r="76" spans="1:23">
      <c r="A76" s="1" t="s">
        <v>7</v>
      </c>
      <c r="B76" s="30"/>
      <c r="C76" s="10">
        <v>1746.43</v>
      </c>
      <c r="D76" s="10">
        <v>1346.34</v>
      </c>
      <c r="E76" s="10">
        <v>892.47</v>
      </c>
      <c r="F76" s="10">
        <v>1990.64</v>
      </c>
      <c r="G76" s="10">
        <v>5770</v>
      </c>
      <c r="H76" s="10">
        <v>2178</v>
      </c>
      <c r="I76" s="10">
        <v>4595.6000000000004</v>
      </c>
      <c r="J76" s="10">
        <v>4501.8999999999996</v>
      </c>
      <c r="K76" s="10">
        <v>3299.9</v>
      </c>
      <c r="L76" s="10">
        <v>3174</v>
      </c>
      <c r="M76">
        <v>3391.59</v>
      </c>
      <c r="N76">
        <v>5812.53</v>
      </c>
      <c r="O76">
        <v>9016.83</v>
      </c>
      <c r="P76">
        <v>8869.25</v>
      </c>
      <c r="Q76">
        <v>8283.41</v>
      </c>
      <c r="R76">
        <v>5761.76</v>
      </c>
      <c r="S76">
        <v>6975.32</v>
      </c>
      <c r="T76">
        <v>8166.56</v>
      </c>
      <c r="U76">
        <v>9841.36</v>
      </c>
      <c r="V76">
        <v>8922.7999999999993</v>
      </c>
    </row>
    <row r="77" spans="1:23">
      <c r="A77" s="1" t="s">
        <v>8</v>
      </c>
      <c r="B77" s="30"/>
      <c r="C77" s="10">
        <v>843.43</v>
      </c>
      <c r="D77" s="10">
        <v>645.12</v>
      </c>
      <c r="E77" s="10">
        <v>367.66</v>
      </c>
      <c r="F77" s="10">
        <v>712.59</v>
      </c>
      <c r="G77" s="10">
        <v>2662.6</v>
      </c>
      <c r="H77" s="10">
        <v>2268.8000000000002</v>
      </c>
      <c r="I77" s="10">
        <v>2544.38</v>
      </c>
      <c r="J77" s="10">
        <v>2291.09</v>
      </c>
      <c r="K77" s="10">
        <v>2314.1999999999998</v>
      </c>
      <c r="L77" s="10">
        <v>2114.1999999999998</v>
      </c>
      <c r="M77">
        <v>1782</v>
      </c>
      <c r="N77">
        <v>3489.1</v>
      </c>
      <c r="O77">
        <v>4948.6000000000004</v>
      </c>
      <c r="P77">
        <v>5124.2</v>
      </c>
      <c r="Q77">
        <v>4156.6000000000004</v>
      </c>
      <c r="R77">
        <v>2542.8000000000002</v>
      </c>
      <c r="S77">
        <v>3330.5</v>
      </c>
      <c r="T77">
        <v>5114</v>
      </c>
      <c r="U77">
        <v>5399.9</v>
      </c>
      <c r="V77">
        <v>4067.8</v>
      </c>
    </row>
    <row r="78" spans="1:23">
      <c r="A78" s="1" t="s">
        <v>9</v>
      </c>
      <c r="B78" s="30"/>
      <c r="C78" s="10">
        <v>849.98</v>
      </c>
      <c r="D78" s="10">
        <v>613.66999999999996</v>
      </c>
      <c r="E78" s="10">
        <v>462.74</v>
      </c>
      <c r="F78" s="10">
        <v>680.09</v>
      </c>
      <c r="G78" s="10">
        <v>1661.2</v>
      </c>
      <c r="H78" s="10">
        <v>1068.5999999999999</v>
      </c>
      <c r="I78" s="10">
        <v>1506.2</v>
      </c>
      <c r="J78" s="10">
        <v>2122.5</v>
      </c>
      <c r="K78" s="10">
        <v>1389.6</v>
      </c>
      <c r="L78" s="10">
        <v>1592.5</v>
      </c>
      <c r="M78">
        <v>1943.1</v>
      </c>
      <c r="N78">
        <v>2555.3000000000002</v>
      </c>
      <c r="O78">
        <v>4910.7</v>
      </c>
      <c r="P78">
        <v>4481.3999999999996</v>
      </c>
      <c r="Q78">
        <v>4096.13</v>
      </c>
      <c r="R78">
        <v>2241.79</v>
      </c>
      <c r="S78">
        <v>2782.6</v>
      </c>
      <c r="T78">
        <v>3605.02</v>
      </c>
      <c r="U78">
        <v>3639.77</v>
      </c>
      <c r="V78">
        <v>3214</v>
      </c>
    </row>
    <row r="79" spans="1:23">
      <c r="A79" s="1" t="s">
        <v>10</v>
      </c>
      <c r="B79" s="30"/>
      <c r="C79" s="10">
        <v>8150</v>
      </c>
      <c r="D79" s="10">
        <v>6914</v>
      </c>
      <c r="E79" s="10">
        <v>6373</v>
      </c>
      <c r="F79" s="10">
        <v>11725</v>
      </c>
      <c r="G79" s="10">
        <v>43000</v>
      </c>
      <c r="H79" s="10">
        <v>14949</v>
      </c>
      <c r="I79" s="10">
        <v>29147</v>
      </c>
      <c r="J79" s="10">
        <v>24286</v>
      </c>
      <c r="K79" s="10">
        <v>19442</v>
      </c>
      <c r="L79" s="10">
        <v>21395</v>
      </c>
      <c r="M79">
        <v>26957</v>
      </c>
      <c r="N79">
        <v>43141</v>
      </c>
      <c r="O79">
        <v>61384</v>
      </c>
      <c r="P79">
        <v>55556</v>
      </c>
      <c r="Q79">
        <v>58307</v>
      </c>
      <c r="R79">
        <v>43959</v>
      </c>
      <c r="S79">
        <v>56773</v>
      </c>
      <c r="T79">
        <v>76405</v>
      </c>
      <c r="U79">
        <v>84928</v>
      </c>
      <c r="V79">
        <v>75669</v>
      </c>
    </row>
    <row r="80" spans="1:23">
      <c r="A80" s="1" t="s">
        <v>11</v>
      </c>
      <c r="B80" s="30"/>
      <c r="C80" s="10">
        <v>2714</v>
      </c>
      <c r="D80" s="10">
        <v>1943.8</v>
      </c>
      <c r="E80" s="10">
        <v>1729.45</v>
      </c>
      <c r="F80" s="10">
        <v>2595.17</v>
      </c>
      <c r="G80" s="10">
        <v>7881.4</v>
      </c>
      <c r="H80" s="10">
        <v>3471.99</v>
      </c>
      <c r="I80" s="10">
        <v>8874.4</v>
      </c>
      <c r="J80" s="10">
        <v>13000</v>
      </c>
      <c r="K80" s="10">
        <v>11090</v>
      </c>
      <c r="L80" s="10">
        <v>11394.27</v>
      </c>
      <c r="M80">
        <v>12787.24</v>
      </c>
      <c r="N80">
        <v>19630.990000000002</v>
      </c>
      <c r="O80">
        <v>36720.480000000003</v>
      </c>
      <c r="P80">
        <v>37174.1</v>
      </c>
      <c r="Q80">
        <v>40675.96</v>
      </c>
      <c r="R80">
        <v>31986.1</v>
      </c>
      <c r="S80">
        <v>42987.7</v>
      </c>
      <c r="T80">
        <v>62600</v>
      </c>
      <c r="U80">
        <v>75537.5</v>
      </c>
      <c r="V80">
        <v>65061.15</v>
      </c>
    </row>
    <row r="81" spans="1:22">
      <c r="A81" s="1" t="s">
        <v>12</v>
      </c>
      <c r="B81" s="30"/>
      <c r="C81" s="31"/>
      <c r="D81" s="10">
        <v>1355.25</v>
      </c>
      <c r="E81" s="10">
        <v>1119.3</v>
      </c>
      <c r="F81" s="10">
        <v>2013.23</v>
      </c>
      <c r="G81" s="10">
        <v>6862</v>
      </c>
      <c r="H81" s="10">
        <v>3129.42</v>
      </c>
      <c r="I81" s="10">
        <v>7833.66</v>
      </c>
      <c r="J81" s="10">
        <v>13815.2</v>
      </c>
      <c r="K81" s="10">
        <v>10484.01</v>
      </c>
      <c r="L81" s="10">
        <v>11126.11</v>
      </c>
      <c r="M81">
        <v>14820.09</v>
      </c>
      <c r="N81">
        <v>21286.58</v>
      </c>
      <c r="O81">
        <v>41217.53</v>
      </c>
      <c r="P81">
        <v>41172.559999999998</v>
      </c>
      <c r="Q81">
        <v>82000</v>
      </c>
      <c r="R81">
        <v>63000</v>
      </c>
      <c r="S81">
        <v>92000</v>
      </c>
      <c r="T81">
        <v>126000</v>
      </c>
      <c r="U81">
        <v>125000</v>
      </c>
      <c r="V81">
        <v>103000</v>
      </c>
    </row>
    <row r="82" spans="1:22">
      <c r="A82" s="1" t="s">
        <v>13</v>
      </c>
      <c r="B82" s="30"/>
      <c r="C82" s="31"/>
      <c r="D82" s="31"/>
      <c r="E82" s="10">
        <v>837.4</v>
      </c>
      <c r="F82" s="10">
        <v>1579.9</v>
      </c>
      <c r="G82" s="10">
        <v>5153.3999999999996</v>
      </c>
      <c r="H82" s="10">
        <v>1994</v>
      </c>
      <c r="I82" s="10">
        <v>4660.1000000000004</v>
      </c>
      <c r="J82" s="10">
        <v>5337.3</v>
      </c>
      <c r="K82" s="10">
        <v>4250.5</v>
      </c>
      <c r="L82" s="10">
        <v>4843.5</v>
      </c>
      <c r="M82">
        <v>4732.7</v>
      </c>
      <c r="N82">
        <v>7042.2</v>
      </c>
      <c r="O82">
        <v>11527</v>
      </c>
      <c r="P82">
        <v>11218.5</v>
      </c>
      <c r="Q82">
        <v>14347.42</v>
      </c>
      <c r="R82">
        <v>8258.52</v>
      </c>
      <c r="S82">
        <v>13541.73</v>
      </c>
      <c r="T82">
        <v>18772.02</v>
      </c>
      <c r="U82">
        <v>23597.38</v>
      </c>
      <c r="V82">
        <v>17985</v>
      </c>
    </row>
    <row r="83" spans="1:22">
      <c r="A83" s="1" t="s">
        <v>14</v>
      </c>
      <c r="B83" s="30"/>
      <c r="C83" s="10">
        <v>454.35</v>
      </c>
      <c r="D83" s="10">
        <v>432.78</v>
      </c>
      <c r="E83" s="10">
        <v>361.89</v>
      </c>
      <c r="F83" s="10">
        <v>618.16</v>
      </c>
      <c r="G83" s="10">
        <v>4242.87</v>
      </c>
      <c r="H83" s="10">
        <v>2047.49</v>
      </c>
      <c r="I83" s="10">
        <v>6000.45</v>
      </c>
      <c r="J83" s="10">
        <v>6568.78</v>
      </c>
      <c r="K83" s="10">
        <v>5323.31</v>
      </c>
      <c r="L83" s="10">
        <v>6018.54</v>
      </c>
      <c r="M83">
        <v>6386.75</v>
      </c>
      <c r="N83">
        <v>10402.67</v>
      </c>
      <c r="O83">
        <v>15561.32</v>
      </c>
      <c r="P83">
        <v>14594.52</v>
      </c>
      <c r="Q83">
        <v>16550.98</v>
      </c>
      <c r="R83">
        <v>14122.7</v>
      </c>
      <c r="S83">
        <v>19031.25</v>
      </c>
      <c r="T83">
        <v>30881.59</v>
      </c>
      <c r="U83">
        <v>38798.199999999997</v>
      </c>
      <c r="V83">
        <v>31718.39</v>
      </c>
    </row>
    <row r="84" spans="1:22">
      <c r="A84" s="1" t="s">
        <v>15</v>
      </c>
      <c r="B84" s="30"/>
      <c r="C84" s="31"/>
      <c r="D84" s="31"/>
      <c r="E84" s="10">
        <v>447.19</v>
      </c>
      <c r="F84" s="10">
        <v>874.96</v>
      </c>
      <c r="G84" s="10">
        <v>3103.77</v>
      </c>
      <c r="H84" s="10">
        <v>793.31</v>
      </c>
      <c r="I84" s="10">
        <v>2224</v>
      </c>
      <c r="J84" s="10">
        <v>3670.22</v>
      </c>
      <c r="K84" s="10">
        <v>2332.31</v>
      </c>
      <c r="L84" s="10">
        <v>2057.9</v>
      </c>
      <c r="M84">
        <v>2367</v>
      </c>
      <c r="N84">
        <v>2631.6</v>
      </c>
      <c r="O84">
        <v>4004.3</v>
      </c>
      <c r="P84">
        <v>4327.8999999999996</v>
      </c>
      <c r="Q84">
        <v>4131.8999999999996</v>
      </c>
      <c r="R84">
        <v>3697.63</v>
      </c>
      <c r="S84">
        <v>4027.27</v>
      </c>
      <c r="T84">
        <v>6286.4</v>
      </c>
      <c r="U84">
        <v>8916.6299999999992</v>
      </c>
      <c r="V84">
        <v>9179.98</v>
      </c>
    </row>
    <row r="85" spans="1:22">
      <c r="A85" s="1" t="s">
        <v>16</v>
      </c>
      <c r="B85" s="30"/>
      <c r="C85" s="10">
        <v>1491.68</v>
      </c>
      <c r="D85" s="10">
        <v>2133.16</v>
      </c>
      <c r="E85" s="10">
        <v>2080.87</v>
      </c>
      <c r="F85" s="10">
        <v>3460.63</v>
      </c>
      <c r="G85" s="10">
        <v>8098</v>
      </c>
      <c r="H85" s="10">
        <v>3754.21</v>
      </c>
      <c r="I85" s="10">
        <v>8596.44</v>
      </c>
      <c r="J85" s="10">
        <v>11111.21</v>
      </c>
      <c r="K85" s="10">
        <v>8880.68</v>
      </c>
      <c r="L85" s="10">
        <v>9043.59</v>
      </c>
      <c r="M85">
        <v>9795.85</v>
      </c>
      <c r="N85">
        <v>12314.7</v>
      </c>
      <c r="O85">
        <v>18893.91</v>
      </c>
      <c r="P85">
        <v>19622.14</v>
      </c>
      <c r="Q85">
        <v>21192.03</v>
      </c>
      <c r="R85">
        <v>14642.64</v>
      </c>
      <c r="S85">
        <v>21425.119999999999</v>
      </c>
      <c r="T85">
        <v>31805.63</v>
      </c>
      <c r="U85">
        <v>39720.69</v>
      </c>
      <c r="V85">
        <v>33039.61</v>
      </c>
    </row>
    <row r="86" spans="1:22">
      <c r="A86" s="1" t="s">
        <v>17</v>
      </c>
      <c r="B86" s="30"/>
      <c r="C86" s="10">
        <v>981</v>
      </c>
      <c r="D86" s="10">
        <v>807</v>
      </c>
      <c r="E86" s="10">
        <v>617</v>
      </c>
      <c r="F86" s="10">
        <v>1020</v>
      </c>
      <c r="G86" s="10">
        <v>3397</v>
      </c>
      <c r="H86" s="10">
        <v>739.12</v>
      </c>
      <c r="I86" s="10">
        <v>2503</v>
      </c>
      <c r="J86" s="10">
        <v>4351</v>
      </c>
      <c r="K86" s="10">
        <v>3500</v>
      </c>
      <c r="L86" s="10">
        <v>4027.69</v>
      </c>
      <c r="M86">
        <v>4412.76</v>
      </c>
      <c r="N86">
        <v>5531.61</v>
      </c>
      <c r="O86">
        <v>6549.12</v>
      </c>
      <c r="P86">
        <v>6591.84</v>
      </c>
      <c r="Q86">
        <v>9625.98</v>
      </c>
      <c r="R86">
        <v>6847.89</v>
      </c>
      <c r="S86">
        <v>9751.75</v>
      </c>
      <c r="T86">
        <v>14665.9</v>
      </c>
      <c r="U86">
        <v>15550.59</v>
      </c>
      <c r="V86">
        <v>13566.28</v>
      </c>
    </row>
    <row r="87" spans="1:22">
      <c r="A87" s="1" t="s">
        <v>18</v>
      </c>
      <c r="B87" s="30"/>
      <c r="C87" s="10">
        <v>1154.08</v>
      </c>
      <c r="D87" s="10">
        <v>1140.21</v>
      </c>
      <c r="E87" s="10">
        <v>866.01</v>
      </c>
      <c r="F87" s="10">
        <v>1510.54</v>
      </c>
      <c r="G87" s="10">
        <v>5276.83</v>
      </c>
      <c r="H87" s="10">
        <v>1814.65</v>
      </c>
      <c r="I87" s="10">
        <v>4490.3999999999996</v>
      </c>
      <c r="J87" s="10">
        <v>5123.99</v>
      </c>
      <c r="K87" s="10">
        <v>3817.23</v>
      </c>
      <c r="L87" s="10">
        <v>4076.9</v>
      </c>
      <c r="M87">
        <v>5017.3</v>
      </c>
      <c r="N87">
        <v>769.94</v>
      </c>
      <c r="O87">
        <v>11092.03</v>
      </c>
      <c r="P87">
        <v>11361.08</v>
      </c>
      <c r="Q87">
        <v>11375.23</v>
      </c>
      <c r="R87">
        <v>8373.02</v>
      </c>
      <c r="S87">
        <v>12471.84</v>
      </c>
      <c r="T87">
        <v>16726.96</v>
      </c>
      <c r="U87">
        <v>16366.63</v>
      </c>
      <c r="V87">
        <v>13961.32</v>
      </c>
    </row>
    <row r="88" spans="1:22">
      <c r="A88" s="1" t="s">
        <v>19</v>
      </c>
      <c r="B88" s="30"/>
      <c r="C88" s="31"/>
      <c r="D88" s="31"/>
      <c r="E88" s="31"/>
      <c r="F88" s="10">
        <v>997.75</v>
      </c>
      <c r="G88" s="10">
        <v>3399.09</v>
      </c>
      <c r="H88" s="10">
        <v>1345.41</v>
      </c>
      <c r="I88" s="10">
        <v>3434.3</v>
      </c>
      <c r="J88" s="10">
        <v>4965.1400000000003</v>
      </c>
      <c r="K88" s="10">
        <v>4187.55</v>
      </c>
      <c r="L88" s="10">
        <v>4184.28</v>
      </c>
      <c r="M88">
        <v>4417</v>
      </c>
      <c r="N88">
        <v>6347.5</v>
      </c>
      <c r="O88">
        <v>10142.4</v>
      </c>
      <c r="P88">
        <v>8988.7999999999993</v>
      </c>
      <c r="Q88">
        <v>9513.7999999999993</v>
      </c>
      <c r="R88">
        <v>7053.59</v>
      </c>
      <c r="S88">
        <v>9841.6</v>
      </c>
      <c r="T88">
        <v>17577.7</v>
      </c>
      <c r="U88">
        <v>20213.3</v>
      </c>
      <c r="V88">
        <v>16249</v>
      </c>
    </row>
    <row r="89" spans="1:22">
      <c r="A89" s="1" t="s">
        <v>20</v>
      </c>
      <c r="B89" s="30"/>
      <c r="C89" s="31"/>
      <c r="D89" s="31"/>
      <c r="E89" s="31"/>
      <c r="F89" s="31"/>
      <c r="G89" s="10">
        <v>33009.43</v>
      </c>
      <c r="H89" s="10">
        <v>11823.41</v>
      </c>
      <c r="I89" s="10">
        <v>29808.400000000001</v>
      </c>
      <c r="J89" s="10">
        <v>32553.200000000001</v>
      </c>
      <c r="K89" s="10">
        <v>23831.5</v>
      </c>
      <c r="L89" s="10">
        <v>27742.7</v>
      </c>
      <c r="M89">
        <v>32236.02</v>
      </c>
      <c r="N89">
        <v>51492</v>
      </c>
      <c r="O89">
        <v>82645.740000000005</v>
      </c>
      <c r="P89">
        <v>86529.66</v>
      </c>
      <c r="Q89">
        <v>95872</v>
      </c>
      <c r="R89">
        <v>76412.44</v>
      </c>
      <c r="S89">
        <v>113895.1</v>
      </c>
      <c r="T89">
        <v>162148.20000000001</v>
      </c>
      <c r="U89">
        <v>168925.9</v>
      </c>
      <c r="V89">
        <v>138716.39000000001</v>
      </c>
    </row>
    <row r="90" spans="1:22">
      <c r="A90" s="1" t="s">
        <v>21</v>
      </c>
      <c r="B90" s="30"/>
      <c r="C90" s="10">
        <v>353.54</v>
      </c>
      <c r="D90" s="10">
        <v>334.41</v>
      </c>
      <c r="E90" s="10">
        <v>265.14</v>
      </c>
      <c r="F90" s="10">
        <v>417.81</v>
      </c>
      <c r="G90" s="10">
        <v>1400.85</v>
      </c>
      <c r="H90" s="10">
        <v>481.89</v>
      </c>
      <c r="I90" s="10">
        <v>1274</v>
      </c>
      <c r="J90" s="10">
        <v>1521.95</v>
      </c>
      <c r="K90" s="10">
        <v>1200.92</v>
      </c>
      <c r="L90" s="10">
        <v>1276.9000000000001</v>
      </c>
      <c r="M90">
        <v>1795.71</v>
      </c>
      <c r="N90">
        <v>2758.77</v>
      </c>
      <c r="O90">
        <v>3551.45</v>
      </c>
      <c r="P90">
        <v>3878.36</v>
      </c>
      <c r="Q90">
        <v>3058.73</v>
      </c>
      <c r="R90">
        <v>2381.48</v>
      </c>
      <c r="S90">
        <v>2891.44</v>
      </c>
      <c r="T90">
        <v>2916.35</v>
      </c>
      <c r="U90">
        <v>3110.69</v>
      </c>
      <c r="V90">
        <v>2720.58</v>
      </c>
    </row>
    <row r="91" spans="1:22">
      <c r="A91" s="1" t="s">
        <v>22</v>
      </c>
      <c r="B91" s="30"/>
      <c r="C91" s="10">
        <v>437.37</v>
      </c>
      <c r="D91" s="10">
        <v>383.46</v>
      </c>
      <c r="E91" s="10">
        <v>281.87</v>
      </c>
      <c r="F91" s="10">
        <v>545.86</v>
      </c>
      <c r="G91" s="10">
        <v>1513.2</v>
      </c>
      <c r="H91" s="10">
        <v>451.02</v>
      </c>
      <c r="I91" s="10">
        <v>1113.06</v>
      </c>
      <c r="J91" s="10">
        <v>1506.68</v>
      </c>
      <c r="K91" s="10">
        <v>1228.01</v>
      </c>
      <c r="L91" s="10">
        <v>1444.86</v>
      </c>
      <c r="M91">
        <v>1367.25</v>
      </c>
      <c r="N91">
        <v>2234.19</v>
      </c>
      <c r="O91">
        <v>4074.52</v>
      </c>
      <c r="P91">
        <v>3762.86</v>
      </c>
      <c r="Q91">
        <v>3574.01</v>
      </c>
      <c r="R91">
        <v>2029.19</v>
      </c>
      <c r="S91">
        <v>2293.19</v>
      </c>
      <c r="T91">
        <v>2500.2399999999998</v>
      </c>
      <c r="U91">
        <v>3867.35</v>
      </c>
      <c r="V91">
        <v>3671.2</v>
      </c>
    </row>
    <row r="92" spans="1:22">
      <c r="A92" s="1" t="s">
        <v>23</v>
      </c>
      <c r="B92" s="30"/>
      <c r="C92" s="10">
        <v>580.66999999999996</v>
      </c>
      <c r="D92" s="10">
        <v>402.26</v>
      </c>
      <c r="E92" s="10">
        <v>291.43</v>
      </c>
      <c r="F92" s="10">
        <v>511.03</v>
      </c>
      <c r="G92" s="10">
        <v>1593.14</v>
      </c>
      <c r="H92" s="10">
        <v>608.94000000000005</v>
      </c>
      <c r="I92" s="10">
        <v>1900.07</v>
      </c>
      <c r="J92" s="10">
        <v>2645.1</v>
      </c>
      <c r="K92" s="10">
        <v>2027.97</v>
      </c>
      <c r="L92" s="10">
        <v>2185.4499999999998</v>
      </c>
      <c r="M92">
        <v>2805.99</v>
      </c>
      <c r="N92">
        <v>4456.67</v>
      </c>
      <c r="O92">
        <v>6495.93</v>
      </c>
      <c r="P92">
        <v>6691.25</v>
      </c>
      <c r="Q92">
        <v>6129</v>
      </c>
      <c r="R92">
        <v>4700</v>
      </c>
      <c r="S92">
        <v>6277.94</v>
      </c>
      <c r="T92">
        <v>9770.48</v>
      </c>
      <c r="U92">
        <v>11367.88</v>
      </c>
      <c r="V92">
        <v>9347.16</v>
      </c>
    </row>
    <row r="93" spans="1:22">
      <c r="A93" s="1" t="s">
        <v>24</v>
      </c>
      <c r="B93" s="30"/>
      <c r="C93" s="10">
        <v>1343.37</v>
      </c>
      <c r="D93" s="10">
        <v>1179.26</v>
      </c>
      <c r="E93" s="10">
        <v>1079.69</v>
      </c>
      <c r="F93" s="10">
        <v>2267.59</v>
      </c>
      <c r="G93" s="10">
        <v>7425.74</v>
      </c>
      <c r="H93" s="10">
        <v>2772.7</v>
      </c>
      <c r="I93" s="10">
        <v>5803.72</v>
      </c>
      <c r="J93" s="10">
        <v>7492.84</v>
      </c>
      <c r="K93" s="10">
        <v>5912.46</v>
      </c>
      <c r="L93" s="10">
        <v>5929</v>
      </c>
      <c r="M93">
        <v>5579.02</v>
      </c>
      <c r="N93">
        <v>8449.84</v>
      </c>
      <c r="O93">
        <v>13787.1</v>
      </c>
      <c r="P93">
        <v>13499.1</v>
      </c>
      <c r="Q93">
        <v>15391.17</v>
      </c>
      <c r="R93">
        <v>10759.36</v>
      </c>
      <c r="S93">
        <v>17793.93</v>
      </c>
      <c r="T93">
        <v>30554.04</v>
      </c>
      <c r="U93">
        <v>34271.480000000003</v>
      </c>
      <c r="V93">
        <v>29534.67</v>
      </c>
    </row>
    <row r="94" spans="1:22">
      <c r="A94" s="1" t="s">
        <v>25</v>
      </c>
      <c r="B94" s="10">
        <v>321.14</v>
      </c>
      <c r="C94" s="10">
        <v>260.45</v>
      </c>
      <c r="D94" s="10">
        <v>349.52</v>
      </c>
      <c r="E94" s="10">
        <v>397.6</v>
      </c>
      <c r="F94" s="10">
        <v>1052.5999999999999</v>
      </c>
      <c r="G94" s="10">
        <v>2759.9</v>
      </c>
      <c r="H94" s="10">
        <v>1361.3</v>
      </c>
      <c r="I94" s="10">
        <v>2648.3</v>
      </c>
      <c r="J94" s="10">
        <v>3075.84</v>
      </c>
      <c r="K94" s="10">
        <v>2911.47</v>
      </c>
      <c r="L94" s="10">
        <v>3209.06</v>
      </c>
      <c r="M94">
        <v>2387.06</v>
      </c>
      <c r="N94">
        <v>4002.23</v>
      </c>
      <c r="O94">
        <v>5245.97</v>
      </c>
      <c r="P94">
        <v>6839.13</v>
      </c>
      <c r="Q94">
        <v>11306.7</v>
      </c>
      <c r="R94">
        <v>9391.48</v>
      </c>
      <c r="S94">
        <v>16931.54</v>
      </c>
      <c r="T94">
        <v>28280.48</v>
      </c>
      <c r="U94">
        <v>30615.51</v>
      </c>
      <c r="V94">
        <v>26179.41</v>
      </c>
    </row>
    <row r="95" spans="1:22">
      <c r="A95" s="1" t="s">
        <v>26</v>
      </c>
      <c r="B95" s="31"/>
      <c r="C95" s="31"/>
      <c r="D95" s="10">
        <v>326.16000000000003</v>
      </c>
      <c r="E95" s="10">
        <v>321.26</v>
      </c>
      <c r="F95" s="10">
        <v>724.88</v>
      </c>
      <c r="G95" s="10">
        <v>3341.26</v>
      </c>
      <c r="H95" s="10">
        <v>1123.4000000000001</v>
      </c>
      <c r="I95" s="10">
        <v>2606.85</v>
      </c>
      <c r="J95" s="10">
        <v>2791.58</v>
      </c>
      <c r="K95" s="10">
        <v>1853.69</v>
      </c>
      <c r="L95" s="10">
        <v>1988.5</v>
      </c>
      <c r="M95">
        <v>2066.09</v>
      </c>
      <c r="N95">
        <v>3097.55</v>
      </c>
      <c r="O95">
        <v>3875.95</v>
      </c>
      <c r="P95">
        <v>3928.65</v>
      </c>
      <c r="Q95">
        <v>5125.9799999999996</v>
      </c>
      <c r="R95">
        <v>3554.55</v>
      </c>
      <c r="S95">
        <v>5743.7</v>
      </c>
      <c r="T95">
        <v>7544.26</v>
      </c>
      <c r="U95">
        <v>10964.01</v>
      </c>
      <c r="V95">
        <v>8913.7999999999993</v>
      </c>
    </row>
    <row r="96" spans="1:22">
      <c r="A96" s="1" t="s">
        <v>27</v>
      </c>
      <c r="B96" s="31"/>
      <c r="C96" s="10">
        <v>252.76</v>
      </c>
      <c r="D96" s="10">
        <v>273.92</v>
      </c>
      <c r="E96" s="10">
        <v>227.26</v>
      </c>
      <c r="F96" s="10">
        <v>456.36</v>
      </c>
      <c r="G96" s="10">
        <v>1210.5999999999999</v>
      </c>
      <c r="H96" s="10">
        <v>898.5</v>
      </c>
      <c r="I96" s="10">
        <v>2059.44</v>
      </c>
      <c r="J96" s="10">
        <v>3100.26</v>
      </c>
      <c r="K96" s="10">
        <v>2698.9</v>
      </c>
      <c r="L96" s="10">
        <v>2121.0100000000002</v>
      </c>
      <c r="M96">
        <v>2207.0500000000002</v>
      </c>
      <c r="N96">
        <v>4845.87</v>
      </c>
      <c r="O96">
        <v>6946.27</v>
      </c>
      <c r="P96">
        <v>6437.8</v>
      </c>
      <c r="Q96">
        <v>6298.59</v>
      </c>
      <c r="R96">
        <v>4869.17</v>
      </c>
      <c r="S96">
        <v>6773.14</v>
      </c>
      <c r="T96">
        <v>12690.45</v>
      </c>
      <c r="U96">
        <v>15929.67</v>
      </c>
      <c r="V96">
        <v>13827.7</v>
      </c>
    </row>
    <row r="97" spans="1:22">
      <c r="A97" s="1" t="s">
        <v>28</v>
      </c>
      <c r="B97" s="31"/>
      <c r="C97" s="10">
        <v>307.29000000000002</v>
      </c>
      <c r="D97" s="10">
        <v>256.07</v>
      </c>
      <c r="E97" s="10">
        <v>200.46</v>
      </c>
      <c r="F97" s="10">
        <v>338.18</v>
      </c>
      <c r="G97" s="10">
        <v>1069.82</v>
      </c>
      <c r="H97" s="10">
        <v>449.46</v>
      </c>
      <c r="I97" s="10">
        <v>1307</v>
      </c>
      <c r="J97" s="10">
        <v>1303</v>
      </c>
      <c r="K97" s="10">
        <v>1045.52</v>
      </c>
      <c r="L97" s="10">
        <v>1214.78</v>
      </c>
      <c r="M97">
        <v>1568.52</v>
      </c>
      <c r="N97">
        <v>2698.7</v>
      </c>
      <c r="O97">
        <v>2846.62</v>
      </c>
      <c r="P97">
        <v>2767.86</v>
      </c>
      <c r="Q97">
        <v>3408.7</v>
      </c>
      <c r="R97">
        <v>1794.4</v>
      </c>
      <c r="S97">
        <v>2159.37</v>
      </c>
      <c r="T97">
        <v>2501.08</v>
      </c>
      <c r="U97">
        <v>3146.32</v>
      </c>
      <c r="V97">
        <v>3197.52</v>
      </c>
    </row>
    <row r="98" spans="1:22">
      <c r="A98" s="1" t="s">
        <v>29</v>
      </c>
      <c r="B98" s="31"/>
      <c r="C98" s="31"/>
      <c r="D98" s="10">
        <v>145.34</v>
      </c>
      <c r="E98" s="10">
        <v>152.51</v>
      </c>
      <c r="F98" s="10">
        <v>263.42</v>
      </c>
      <c r="G98" s="10">
        <v>1919.04</v>
      </c>
      <c r="H98" s="10">
        <v>1443.69</v>
      </c>
      <c r="I98" s="10">
        <v>1758.62</v>
      </c>
      <c r="J98" s="10">
        <v>2082.0300000000002</v>
      </c>
      <c r="K98" s="10">
        <v>1087.53</v>
      </c>
      <c r="L98" s="10">
        <v>991.44</v>
      </c>
      <c r="M98">
        <v>1147.5</v>
      </c>
      <c r="N98">
        <v>1265.24</v>
      </c>
      <c r="O98">
        <v>1404.38</v>
      </c>
      <c r="P98">
        <v>1657.18</v>
      </c>
      <c r="Q98">
        <v>1585.16</v>
      </c>
      <c r="R98">
        <v>994.21</v>
      </c>
      <c r="S98">
        <v>964.13</v>
      </c>
      <c r="T98">
        <v>1352.08</v>
      </c>
      <c r="U98">
        <v>3507.59</v>
      </c>
      <c r="V98">
        <v>2263.6799999999998</v>
      </c>
    </row>
    <row r="99" spans="1:22">
      <c r="A99" s="1" t="s">
        <v>30</v>
      </c>
      <c r="B99" s="31"/>
      <c r="C99" s="10">
        <v>129.01</v>
      </c>
      <c r="D99" s="10">
        <v>103.91</v>
      </c>
      <c r="E99" s="10">
        <v>75.84</v>
      </c>
      <c r="F99" s="10">
        <v>109.94</v>
      </c>
      <c r="G99" s="10">
        <v>403.22</v>
      </c>
      <c r="H99" s="10">
        <v>159.03</v>
      </c>
      <c r="I99" s="10">
        <v>395.17</v>
      </c>
      <c r="J99" s="10">
        <v>535.66999999999996</v>
      </c>
      <c r="K99" s="10">
        <v>381.98</v>
      </c>
      <c r="L99" s="10">
        <v>381.72</v>
      </c>
      <c r="M99">
        <v>356.99</v>
      </c>
      <c r="N99">
        <v>489.9</v>
      </c>
      <c r="O99">
        <v>817.34</v>
      </c>
      <c r="P99">
        <v>1057.1300000000001</v>
      </c>
      <c r="Q99">
        <v>916.64</v>
      </c>
      <c r="R99">
        <v>466.2</v>
      </c>
      <c r="S99">
        <v>1272.32</v>
      </c>
      <c r="T99">
        <v>1357.41</v>
      </c>
      <c r="U99">
        <v>2126.0700000000002</v>
      </c>
      <c r="V99">
        <v>1619.19</v>
      </c>
    </row>
    <row r="100" spans="1:22">
      <c r="A100" s="1" t="s">
        <v>31</v>
      </c>
      <c r="B100" s="31"/>
      <c r="C100" s="10">
        <v>584.49</v>
      </c>
      <c r="D100" s="10">
        <v>316.27</v>
      </c>
      <c r="E100" s="10">
        <v>317.5</v>
      </c>
      <c r="F100" s="10">
        <v>735.58</v>
      </c>
      <c r="G100" s="10">
        <v>3174.31</v>
      </c>
      <c r="H100" s="10">
        <v>1441.47</v>
      </c>
      <c r="I100" s="10">
        <v>3021.29</v>
      </c>
      <c r="J100" s="10">
        <v>3703.07</v>
      </c>
      <c r="K100" s="10">
        <v>2233.71</v>
      </c>
      <c r="L100" s="10">
        <v>2520.9299999999998</v>
      </c>
      <c r="M100">
        <v>2643.38</v>
      </c>
      <c r="N100">
        <v>4479.91</v>
      </c>
      <c r="O100">
        <v>6141.01</v>
      </c>
      <c r="P100">
        <v>6310.47</v>
      </c>
      <c r="Q100">
        <v>7595.52</v>
      </c>
      <c r="R100">
        <v>5513.53</v>
      </c>
      <c r="S100">
        <v>6224.03</v>
      </c>
      <c r="T100">
        <v>6062.82</v>
      </c>
      <c r="U100">
        <v>9246.8700000000008</v>
      </c>
      <c r="V100">
        <v>8519.2800000000007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W1"/>
    <mergeCell ref="B33:L33"/>
    <mergeCell ref="B34:W34"/>
    <mergeCell ref="B69:W6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00"/>
  <sheetViews>
    <sheetView topLeftCell="A3" workbookViewId="0">
      <selection activeCell="A33" sqref="A33"/>
    </sheetView>
  </sheetViews>
  <sheetFormatPr baseColWidth="10" defaultColWidth="8.83203125" defaultRowHeight="15"/>
  <cols>
    <col min="1" max="1" width="20.83203125" customWidth="1"/>
    <col min="2" max="22" width="12.6640625"/>
  </cols>
  <sheetData>
    <row r="1" spans="1:23">
      <c r="A1" s="39" t="s">
        <v>47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20">
        <v>2023</v>
      </c>
    </row>
    <row r="3" spans="1:23">
      <c r="A3" s="1" t="s">
        <v>2</v>
      </c>
      <c r="B3" s="2">
        <f>B71/B36*100</f>
        <v>0.85186592244074899</v>
      </c>
      <c r="C3" s="1">
        <f t="shared" ref="C3:L3" si="0">C71/C36*100</f>
        <v>0.80251987698238403</v>
      </c>
      <c r="D3" s="1">
        <f t="shared" si="0"/>
        <v>0.73228251609074102</v>
      </c>
      <c r="E3" s="1">
        <f t="shared" si="0"/>
        <v>1.0835616062576201</v>
      </c>
      <c r="F3" s="1">
        <f t="shared" si="0"/>
        <v>0.75760769766242597</v>
      </c>
      <c r="G3" s="1">
        <f t="shared" si="0"/>
        <v>0.69832922710732603</v>
      </c>
      <c r="H3" s="1">
        <f t="shared" si="0"/>
        <v>0.40568670108789701</v>
      </c>
      <c r="I3" s="1">
        <f t="shared" si="0"/>
        <v>0.32186195204398199</v>
      </c>
      <c r="J3" s="1">
        <f t="shared" si="0"/>
        <v>0.441462645233061</v>
      </c>
      <c r="K3" s="1">
        <f t="shared" si="0"/>
        <v>0.373511347458645</v>
      </c>
      <c r="L3" s="1">
        <f t="shared" si="0"/>
        <v>0.38908035892556703</v>
      </c>
      <c r="M3" s="1">
        <f t="shared" ref="M3:V3" si="1">M71/M36*100</f>
        <v>0.41857756362973297</v>
      </c>
      <c r="N3" s="1">
        <f t="shared" si="1"/>
        <v>0.385622506729005</v>
      </c>
      <c r="O3" s="1">
        <f t="shared" si="1"/>
        <v>0.43653934378257098</v>
      </c>
      <c r="P3" s="1">
        <f t="shared" si="1"/>
        <v>0.56359583311267103</v>
      </c>
      <c r="Q3" s="1">
        <f t="shared" si="1"/>
        <v>0.55836558076260201</v>
      </c>
      <c r="R3" s="1">
        <f t="shared" si="1"/>
        <v>0.51950325785268703</v>
      </c>
      <c r="S3" s="1">
        <f t="shared" si="1"/>
        <v>0.53340286108406798</v>
      </c>
      <c r="T3" s="1">
        <f t="shared" si="1"/>
        <v>0.54008469691234795</v>
      </c>
      <c r="U3" s="1">
        <f t="shared" si="1"/>
        <v>0.556378515290611</v>
      </c>
      <c r="V3" s="1">
        <f t="shared" si="1"/>
        <v>0.58131050347909896</v>
      </c>
    </row>
    <row r="4" spans="1:23">
      <c r="A4" s="1" t="s">
        <v>3</v>
      </c>
      <c r="B4" s="2">
        <f t="shared" ref="B4:B32" si="2">B72/B37*100</f>
        <v>1.15970847531447</v>
      </c>
      <c r="C4" s="1">
        <f t="shared" ref="C4:C32" si="3">C72/C37*100</f>
        <v>0.86137087328892503</v>
      </c>
      <c r="D4" s="1">
        <f t="shared" ref="D4:D32" si="4">D72/D37*100</f>
        <v>0.80822997635178995</v>
      </c>
      <c r="E4" s="1">
        <f t="shared" ref="E4:E32" si="5">E72/E37*100</f>
        <v>0.78989175589695504</v>
      </c>
      <c r="F4" s="1">
        <f t="shared" ref="F4:F32" si="6">F72/F37*100</f>
        <v>0.78031279281204202</v>
      </c>
      <c r="G4" s="1">
        <f t="shared" ref="G4:G32" si="7">G72/G37*100</f>
        <v>0.63232420003573597</v>
      </c>
      <c r="H4" s="1">
        <f t="shared" ref="H4:H32" si="8">H72/H37*100</f>
        <v>0.88306739662542999</v>
      </c>
      <c r="I4" s="1">
        <f t="shared" ref="I4:I32" si="9">I72/I37*100</f>
        <v>0.52322615362932301</v>
      </c>
      <c r="J4" s="1">
        <f t="shared" ref="J4:J32" si="10">J72/J37*100</f>
        <v>0.62139285960052104</v>
      </c>
      <c r="K4" s="1">
        <f t="shared" ref="K4:K32" si="11">K72/K37*100</f>
        <v>0.58349288862875004</v>
      </c>
      <c r="L4" s="1">
        <f t="shared" ref="L4:L32" si="12">L72/L37*100</f>
        <v>0.57069244144028397</v>
      </c>
      <c r="M4" s="1">
        <f t="shared" ref="M4:M32" si="13">M72/M37*100</f>
        <v>0.57858128858079505</v>
      </c>
      <c r="N4" s="1">
        <f t="shared" ref="N4:N32" si="14">N72/N37*100</f>
        <v>0.59236504376976495</v>
      </c>
      <c r="O4" s="1">
        <f t="shared" ref="O4:O32" si="15">O72/O37*100</f>
        <v>0.65555636687572105</v>
      </c>
      <c r="P4" s="1">
        <f t="shared" ref="P4:P32" si="16">P72/P37*100</f>
        <v>0.819191251893304</v>
      </c>
      <c r="Q4" s="1">
        <f t="shared" ref="Q4:Q32" si="17">Q72/Q37*100</f>
        <v>0.82660019650791705</v>
      </c>
      <c r="R4" s="1">
        <f t="shared" ref="R4:R32" si="18">R72/R37*100</f>
        <v>0.80594625355456595</v>
      </c>
      <c r="S4" s="1">
        <f t="shared" ref="S4:S32" si="19">S72/S37*100</f>
        <v>0.81564119707456895</v>
      </c>
      <c r="T4" s="1">
        <f t="shared" ref="T4:T32" si="20">T72/T37*100</f>
        <v>0.81054392201216596</v>
      </c>
      <c r="U4" s="1">
        <f t="shared" ref="U4:U32" si="21">U72/U37*100</f>
        <v>0.73415722088121105</v>
      </c>
      <c r="V4" s="1">
        <f t="shared" ref="V4:V32" si="22">V72/V37*100</f>
        <v>0.71018819812407996</v>
      </c>
    </row>
    <row r="5" spans="1:23">
      <c r="A5" s="1" t="s">
        <v>4</v>
      </c>
      <c r="B5" s="2">
        <f t="shared" si="2"/>
        <v>0.91976139452226602</v>
      </c>
      <c r="C5" s="1">
        <f t="shared" si="3"/>
        <v>1.1212140323851101</v>
      </c>
      <c r="D5" s="1">
        <f t="shared" si="4"/>
        <v>1.2421601491559799</v>
      </c>
      <c r="E5" s="1">
        <f t="shared" si="5"/>
        <v>1.1979811289028801</v>
      </c>
      <c r="F5" s="1">
        <f t="shared" si="6"/>
        <v>1.1903514677493501</v>
      </c>
      <c r="G5" s="1">
        <f t="shared" si="7"/>
        <v>1.2388080154968599</v>
      </c>
      <c r="H5" s="1">
        <f t="shared" si="8"/>
        <v>1.64470076996284</v>
      </c>
      <c r="I5" s="1">
        <f t="shared" si="9"/>
        <v>1.5213907394253201</v>
      </c>
      <c r="J5" s="1">
        <f t="shared" si="10"/>
        <v>1.60692856616933</v>
      </c>
      <c r="K5" s="1">
        <f t="shared" si="11"/>
        <v>1.4064673047063101</v>
      </c>
      <c r="L5" s="1">
        <f t="shared" si="12"/>
        <v>1.2801447898962499</v>
      </c>
      <c r="M5" s="1">
        <f t="shared" si="13"/>
        <v>1.2209608359308499</v>
      </c>
      <c r="N5" s="1">
        <f t="shared" si="14"/>
        <v>1.1807434195922799</v>
      </c>
      <c r="O5" s="1">
        <f t="shared" si="15"/>
        <v>1.2785284840530799</v>
      </c>
      <c r="P5" s="1">
        <f t="shared" si="16"/>
        <v>1.4630670171131299</v>
      </c>
      <c r="Q5" s="1">
        <f t="shared" si="17"/>
        <v>1.5043583792397599</v>
      </c>
      <c r="R5" s="1">
        <f t="shared" si="18"/>
        <v>1.47469915397698</v>
      </c>
      <c r="S5" s="1">
        <f t="shared" si="19"/>
        <v>1.4720940056201799</v>
      </c>
      <c r="T5" s="1">
        <f t="shared" si="20"/>
        <v>1.3534585076205401</v>
      </c>
      <c r="U5" s="1">
        <f t="shared" si="21"/>
        <v>1.1536212106161201</v>
      </c>
      <c r="V5" s="1">
        <f t="shared" si="22"/>
        <v>1.1142071310041901</v>
      </c>
    </row>
    <row r="6" spans="1:23">
      <c r="A6" s="1" t="s">
        <v>5</v>
      </c>
      <c r="B6" s="2">
        <f t="shared" si="2"/>
        <v>1.0147775887160999</v>
      </c>
      <c r="C6" s="1">
        <f t="shared" si="3"/>
        <v>0.99553652940412996</v>
      </c>
      <c r="D6" s="1">
        <f t="shared" si="4"/>
        <v>0.969405524400896</v>
      </c>
      <c r="E6" s="1">
        <f t="shared" si="5"/>
        <v>1.0108194193514699</v>
      </c>
      <c r="F6" s="1">
        <f t="shared" si="6"/>
        <v>0.883711689374714</v>
      </c>
      <c r="G6" s="1">
        <f t="shared" si="7"/>
        <v>0.77220741198925902</v>
      </c>
      <c r="H6" s="1">
        <f t="shared" si="8"/>
        <v>1.2124242451511</v>
      </c>
      <c r="I6" s="1">
        <f t="shared" si="9"/>
        <v>0.96794986771179004</v>
      </c>
      <c r="J6" s="1">
        <f t="shared" si="10"/>
        <v>1.04431402033739</v>
      </c>
      <c r="K6" s="1">
        <f t="shared" si="11"/>
        <v>0.97966865831305305</v>
      </c>
      <c r="L6" s="1">
        <f t="shared" si="12"/>
        <v>0.91028945382396098</v>
      </c>
      <c r="M6" s="1">
        <f t="shared" si="13"/>
        <v>0.90951818121065697</v>
      </c>
      <c r="N6" s="1">
        <f t="shared" si="14"/>
        <v>0.938401106634565</v>
      </c>
      <c r="O6" s="1">
        <f t="shared" si="15"/>
        <v>1.09327755667576</v>
      </c>
      <c r="P6" s="1">
        <f t="shared" si="16"/>
        <v>1.2171662222864701</v>
      </c>
      <c r="Q6" s="1">
        <f t="shared" si="17"/>
        <v>1.31796538853201</v>
      </c>
      <c r="R6" s="1">
        <f t="shared" si="18"/>
        <v>1.25497231508678</v>
      </c>
      <c r="S6" s="1">
        <f t="shared" si="19"/>
        <v>1.2176389329055199</v>
      </c>
      <c r="T6" s="1">
        <f t="shared" si="20"/>
        <v>1.1411929686367599</v>
      </c>
      <c r="U6" s="1">
        <f t="shared" si="21"/>
        <v>1.0814475185872401</v>
      </c>
      <c r="V6" s="1">
        <f t="shared" si="22"/>
        <v>0.99775032631054394</v>
      </c>
    </row>
    <row r="7" spans="1:23">
      <c r="A7" s="1" t="s">
        <v>6</v>
      </c>
      <c r="B7" s="2">
        <f t="shared" si="2"/>
        <v>0.96176828782481005</v>
      </c>
      <c r="C7" s="1">
        <f t="shared" si="3"/>
        <v>0.895988276551409</v>
      </c>
      <c r="D7" s="1">
        <f t="shared" si="4"/>
        <v>1.0096025558077699</v>
      </c>
      <c r="E7" s="1">
        <f t="shared" si="5"/>
        <v>0.92933993505155099</v>
      </c>
      <c r="F7" s="1">
        <f t="shared" si="6"/>
        <v>0.86565867661903495</v>
      </c>
      <c r="G7" s="1">
        <f t="shared" si="7"/>
        <v>0.68943530538144504</v>
      </c>
      <c r="H7" s="1">
        <f t="shared" si="8"/>
        <v>1.18715298455382</v>
      </c>
      <c r="I7" s="1">
        <f t="shared" si="9"/>
        <v>0.98808439706029905</v>
      </c>
      <c r="J7" s="1">
        <f t="shared" si="10"/>
        <v>0.98042337332233098</v>
      </c>
      <c r="K7" s="1">
        <f t="shared" si="11"/>
        <v>0.92770872739825305</v>
      </c>
      <c r="L7" s="1">
        <f t="shared" si="12"/>
        <v>0.87594028162042203</v>
      </c>
      <c r="M7" s="1">
        <f t="shared" si="13"/>
        <v>0.86619524000977499</v>
      </c>
      <c r="N7" s="1">
        <f t="shared" si="14"/>
        <v>0.87904722334524599</v>
      </c>
      <c r="O7" s="1">
        <f t="shared" si="15"/>
        <v>0.96014539497712503</v>
      </c>
      <c r="P7" s="1">
        <f t="shared" si="16"/>
        <v>1.0518910900479901</v>
      </c>
      <c r="Q7" s="1">
        <f t="shared" si="17"/>
        <v>1.09988239049521</v>
      </c>
      <c r="R7" s="1">
        <f t="shared" si="18"/>
        <v>1.3034815309810599</v>
      </c>
      <c r="S7" s="1">
        <f t="shared" si="19"/>
        <v>1.3835092072177499</v>
      </c>
      <c r="T7" s="1">
        <f t="shared" si="20"/>
        <v>1.3340501148545001</v>
      </c>
      <c r="U7" s="1">
        <f t="shared" si="21"/>
        <v>1.0338807192929</v>
      </c>
      <c r="V7" s="1">
        <f t="shared" si="22"/>
        <v>0.99400441074368795</v>
      </c>
    </row>
    <row r="8" spans="1:23">
      <c r="A8" s="1" t="s">
        <v>7</v>
      </c>
      <c r="B8" s="2">
        <f t="shared" si="2"/>
        <v>1.0240645113758899</v>
      </c>
      <c r="C8" s="1">
        <f t="shared" si="3"/>
        <v>0.96192044031081603</v>
      </c>
      <c r="D8" s="1">
        <f t="shared" si="4"/>
        <v>1.01189456206385</v>
      </c>
      <c r="E8" s="1">
        <f t="shared" si="5"/>
        <v>1.0339286018440399</v>
      </c>
      <c r="F8" s="1">
        <f t="shared" si="6"/>
        <v>0.99377805128910002</v>
      </c>
      <c r="G8" s="1">
        <f t="shared" si="7"/>
        <v>0.69677072841075205</v>
      </c>
      <c r="H8" s="1">
        <f t="shared" si="8"/>
        <v>0.97732191421832004</v>
      </c>
      <c r="I8" s="1">
        <f t="shared" si="9"/>
        <v>0.77614005906380601</v>
      </c>
      <c r="J8" s="1">
        <f t="shared" si="10"/>
        <v>0.86218770845322401</v>
      </c>
      <c r="K8" s="1">
        <f t="shared" si="11"/>
        <v>0.65618930955197896</v>
      </c>
      <c r="L8" s="1">
        <f t="shared" si="12"/>
        <v>0.61734663978540005</v>
      </c>
      <c r="M8" s="1">
        <f t="shared" si="13"/>
        <v>0.61203175083422101</v>
      </c>
      <c r="N8" s="1">
        <f t="shared" si="14"/>
        <v>0.68473783577415703</v>
      </c>
      <c r="O8" s="1">
        <f t="shared" si="15"/>
        <v>0.75508107680423997</v>
      </c>
      <c r="P8" s="1">
        <f t="shared" si="16"/>
        <v>0.83763452473812405</v>
      </c>
      <c r="Q8" s="1">
        <f t="shared" si="17"/>
        <v>0.90275495381649995</v>
      </c>
      <c r="R8" s="1">
        <f t="shared" si="18"/>
        <v>0.77103917935662802</v>
      </c>
      <c r="S8" s="1">
        <f t="shared" si="19"/>
        <v>0.76447471758038898</v>
      </c>
      <c r="T8" s="1">
        <f t="shared" si="20"/>
        <v>0.74999868556931404</v>
      </c>
      <c r="U8" s="1">
        <f t="shared" si="21"/>
        <v>0.73160884667389703</v>
      </c>
      <c r="V8" s="1">
        <f t="shared" si="22"/>
        <v>1.0009212903778699</v>
      </c>
    </row>
    <row r="9" spans="1:23">
      <c r="A9" s="1" t="s">
        <v>8</v>
      </c>
      <c r="B9" s="2">
        <f t="shared" si="2"/>
        <v>0.81083659257845997</v>
      </c>
      <c r="C9" s="1">
        <f t="shared" si="3"/>
        <v>0.86630943184753995</v>
      </c>
      <c r="D9" s="1">
        <f t="shared" si="4"/>
        <v>0.91868579709284803</v>
      </c>
      <c r="E9" s="1">
        <f t="shared" si="5"/>
        <v>0.92126426852444399</v>
      </c>
      <c r="F9" s="1">
        <f t="shared" si="6"/>
        <v>0.92491366893990701</v>
      </c>
      <c r="G9" s="1">
        <f t="shared" si="7"/>
        <v>0.940469275810768</v>
      </c>
      <c r="H9" s="1">
        <f t="shared" si="8"/>
        <v>1.1555971589615099</v>
      </c>
      <c r="I9" s="1">
        <f t="shared" si="9"/>
        <v>1.0602982269677901</v>
      </c>
      <c r="J9" s="1">
        <f t="shared" si="10"/>
        <v>1.22613646322282</v>
      </c>
      <c r="K9" s="1">
        <f t="shared" si="11"/>
        <v>1.0273837132819299</v>
      </c>
      <c r="L9" s="1">
        <f t="shared" si="12"/>
        <v>0.95188818036017298</v>
      </c>
      <c r="M9" s="1">
        <f t="shared" si="13"/>
        <v>0.96050619440697305</v>
      </c>
      <c r="N9" s="1">
        <f t="shared" si="14"/>
        <v>0.99876818590405203</v>
      </c>
      <c r="O9" s="1">
        <f t="shared" si="15"/>
        <v>1.09548185675131</v>
      </c>
      <c r="P9" s="1">
        <f t="shared" si="16"/>
        <v>1.26484453255331</v>
      </c>
      <c r="Q9" s="1">
        <f t="shared" si="17"/>
        <v>1.4416892500533101</v>
      </c>
      <c r="R9" s="1">
        <f t="shared" si="18"/>
        <v>1.4243944797082</v>
      </c>
      <c r="S9" s="1">
        <f t="shared" si="19"/>
        <v>1.38517144809746</v>
      </c>
      <c r="T9" s="1">
        <f t="shared" si="20"/>
        <v>1.2719090817891301</v>
      </c>
      <c r="U9" s="1">
        <f t="shared" si="21"/>
        <v>1.1459928560364301</v>
      </c>
      <c r="V9" s="1">
        <f t="shared" si="22"/>
        <v>1.0619915012473</v>
      </c>
    </row>
    <row r="10" spans="1:23">
      <c r="A10" s="1" t="s">
        <v>9</v>
      </c>
      <c r="B10" s="2">
        <f t="shared" si="2"/>
        <v>1.0441492895761799</v>
      </c>
      <c r="C10" s="1">
        <f t="shared" si="3"/>
        <v>1.1826468097823399</v>
      </c>
      <c r="D10" s="1">
        <f t="shared" si="4"/>
        <v>1.23736005296878</v>
      </c>
      <c r="E10" s="1">
        <f t="shared" si="5"/>
        <v>1.3190542872099</v>
      </c>
      <c r="F10" s="1">
        <f t="shared" si="6"/>
        <v>1.3212204647972901</v>
      </c>
      <c r="G10" s="1">
        <f t="shared" si="7"/>
        <v>1.1265680703705701</v>
      </c>
      <c r="H10" s="1">
        <f t="shared" si="8"/>
        <v>1.6756714105722601</v>
      </c>
      <c r="I10" s="1">
        <f t="shared" si="9"/>
        <v>1.4615068835007401</v>
      </c>
      <c r="J10" s="1">
        <f t="shared" si="10"/>
        <v>1.5066381276634599</v>
      </c>
      <c r="K10" s="1">
        <f t="shared" si="11"/>
        <v>1.2770400029897699</v>
      </c>
      <c r="L10" s="1">
        <f t="shared" si="12"/>
        <v>1.1975745765513399</v>
      </c>
      <c r="M10" s="1">
        <f t="shared" si="13"/>
        <v>1.18605130585384</v>
      </c>
      <c r="N10" s="1">
        <f t="shared" si="14"/>
        <v>1.3978243569150699</v>
      </c>
      <c r="O10" s="1">
        <f t="shared" si="15"/>
        <v>1.3579751493299801</v>
      </c>
      <c r="P10" s="1">
        <f t="shared" si="16"/>
        <v>1.5017551730725101</v>
      </c>
      <c r="Q10" s="1">
        <f t="shared" si="17"/>
        <v>1.9287988065349</v>
      </c>
      <c r="R10" s="1">
        <f t="shared" si="18"/>
        <v>1.83666132145812</v>
      </c>
      <c r="S10" s="1">
        <f t="shared" si="19"/>
        <v>1.7928928237214701</v>
      </c>
      <c r="T10" s="1">
        <f t="shared" si="20"/>
        <v>1.6788992136559999</v>
      </c>
      <c r="U10" s="1">
        <f t="shared" si="21"/>
        <v>1.570288066584</v>
      </c>
      <c r="V10" s="1">
        <f t="shared" si="22"/>
        <v>1.43758350173918</v>
      </c>
    </row>
    <row r="11" spans="1:23">
      <c r="A11" s="1" t="s">
        <v>10</v>
      </c>
      <c r="B11" s="2">
        <f t="shared" si="2"/>
        <v>0.96406798503990798</v>
      </c>
      <c r="C11" s="1">
        <f t="shared" si="3"/>
        <v>0.74481662297733497</v>
      </c>
      <c r="D11" s="1">
        <f t="shared" si="4"/>
        <v>0.77057778404501798</v>
      </c>
      <c r="E11" s="1">
        <f t="shared" si="5"/>
        <v>0.76295760990870698</v>
      </c>
      <c r="F11" s="1">
        <f t="shared" si="6"/>
        <v>0.76762878630579201</v>
      </c>
      <c r="G11" s="1">
        <f t="shared" si="7"/>
        <v>0.53823937752600304</v>
      </c>
      <c r="H11" s="1">
        <f t="shared" si="8"/>
        <v>0.87092227104805597</v>
      </c>
      <c r="I11" s="1">
        <f t="shared" si="9"/>
        <v>0.68288260230236797</v>
      </c>
      <c r="J11" s="1">
        <f t="shared" si="10"/>
        <v>0.79259953474929201</v>
      </c>
      <c r="K11" s="1">
        <f t="shared" si="11"/>
        <v>0.65160110394348802</v>
      </c>
      <c r="L11" s="1">
        <f t="shared" si="12"/>
        <v>0.64743051802094098</v>
      </c>
      <c r="M11" s="1">
        <f t="shared" si="13"/>
        <v>0.58095673020581096</v>
      </c>
      <c r="N11" s="1">
        <f t="shared" si="14"/>
        <v>0.59469277902843598</v>
      </c>
      <c r="O11" s="1">
        <f t="shared" si="15"/>
        <v>0.51223718324296896</v>
      </c>
      <c r="P11" s="1">
        <f t="shared" si="16"/>
        <v>0.67197030158954796</v>
      </c>
      <c r="Q11" s="1">
        <f t="shared" si="17"/>
        <v>0.66256763389462403</v>
      </c>
      <c r="R11" s="1">
        <f t="shared" si="18"/>
        <v>0.58635799107601705</v>
      </c>
      <c r="S11" s="1">
        <f t="shared" si="19"/>
        <v>0.63432047736598896</v>
      </c>
      <c r="T11" s="1">
        <f t="shared" si="20"/>
        <v>0.58504638994380198</v>
      </c>
      <c r="U11" s="1">
        <f t="shared" si="21"/>
        <v>0.54938893651095899</v>
      </c>
      <c r="V11" s="1">
        <f t="shared" si="22"/>
        <v>0.56136992686791498</v>
      </c>
    </row>
    <row r="12" spans="1:23">
      <c r="A12" s="1" t="s">
        <v>11</v>
      </c>
      <c r="B12" s="2">
        <f t="shared" si="2"/>
        <v>1.3155396676190201</v>
      </c>
      <c r="C12" s="1">
        <f t="shared" si="3"/>
        <v>1.2235083184773901</v>
      </c>
      <c r="D12" s="1">
        <f t="shared" si="4"/>
        <v>1.17607956075064</v>
      </c>
      <c r="E12" s="1">
        <f t="shared" si="5"/>
        <v>1.0595838425700199</v>
      </c>
      <c r="F12" s="1">
        <f t="shared" si="6"/>
        <v>1.021919142322</v>
      </c>
      <c r="G12" s="1">
        <f t="shared" si="7"/>
        <v>0.91440094882215195</v>
      </c>
      <c r="H12" s="1">
        <f t="shared" si="8"/>
        <v>1.11743068981129</v>
      </c>
      <c r="I12" s="1">
        <f t="shared" si="9"/>
        <v>0.97909901331104299</v>
      </c>
      <c r="J12" s="1">
        <f t="shared" si="10"/>
        <v>1.0097791386597099</v>
      </c>
      <c r="K12" s="1">
        <f t="shared" si="11"/>
        <v>0.94040781986224198</v>
      </c>
      <c r="L12" s="1">
        <f t="shared" si="12"/>
        <v>0.87925767970379498</v>
      </c>
      <c r="M12" s="1">
        <f t="shared" si="13"/>
        <v>0.86711574701216898</v>
      </c>
      <c r="N12" s="1">
        <f t="shared" si="14"/>
        <v>0.88742168204292904</v>
      </c>
      <c r="O12" s="1">
        <f t="shared" si="15"/>
        <v>0.882642773094791</v>
      </c>
      <c r="P12" s="1">
        <f t="shared" si="16"/>
        <v>1.0411253914354801</v>
      </c>
      <c r="Q12" s="1">
        <f t="shared" si="17"/>
        <v>1.2193003282999499</v>
      </c>
      <c r="R12" s="1">
        <f t="shared" si="18"/>
        <v>1.1156570682294</v>
      </c>
      <c r="S12" s="1">
        <f t="shared" si="19"/>
        <v>1.1061972353623299</v>
      </c>
      <c r="T12" s="1">
        <f t="shared" si="20"/>
        <v>1.0008215960100699</v>
      </c>
      <c r="U12" s="1">
        <f t="shared" si="21"/>
        <v>0.88809771486385303</v>
      </c>
      <c r="V12" s="1">
        <f t="shared" si="22"/>
        <v>0.87240764421709305</v>
      </c>
    </row>
    <row r="13" spans="1:23">
      <c r="A13" s="1" t="s">
        <v>12</v>
      </c>
      <c r="B13" s="2">
        <f t="shared" si="2"/>
        <v>1.0482958651244201</v>
      </c>
      <c r="C13" s="2">
        <f t="shared" si="3"/>
        <v>0.92661704159543401</v>
      </c>
      <c r="D13" s="1">
        <f t="shared" si="4"/>
        <v>0.84395979917567299</v>
      </c>
      <c r="E13" s="1">
        <f t="shared" si="5"/>
        <v>0.78971221505580103</v>
      </c>
      <c r="F13" s="1">
        <f t="shared" si="6"/>
        <v>0.75409223099293698</v>
      </c>
      <c r="G13" s="1">
        <f t="shared" si="7"/>
        <v>0.60410318063020296</v>
      </c>
      <c r="H13" s="1">
        <f t="shared" si="8"/>
        <v>0.71151406230361103</v>
      </c>
      <c r="I13" s="1">
        <f t="shared" si="9"/>
        <v>0.58042146407937201</v>
      </c>
      <c r="J13" s="1">
        <f t="shared" si="10"/>
        <v>0.59552025294212496</v>
      </c>
      <c r="K13" s="1">
        <f t="shared" si="11"/>
        <v>0.58291707606299203</v>
      </c>
      <c r="L13" s="1">
        <f t="shared" si="12"/>
        <v>0.593538360388286</v>
      </c>
      <c r="M13" s="1">
        <f t="shared" si="13"/>
        <v>0.59711017587692194</v>
      </c>
      <c r="N13" s="1">
        <f t="shared" si="14"/>
        <v>0.60776951340969398</v>
      </c>
      <c r="O13" s="1">
        <f t="shared" si="15"/>
        <v>0.57702013757869897</v>
      </c>
      <c r="P13" s="1">
        <f t="shared" si="16"/>
        <v>0.68173376915278305</v>
      </c>
      <c r="Q13" s="1">
        <f t="shared" si="17"/>
        <v>0.65542717123665595</v>
      </c>
      <c r="R13" s="1">
        <f t="shared" si="18"/>
        <v>0.679989476440376</v>
      </c>
      <c r="S13" s="1">
        <f t="shared" si="19"/>
        <v>0.64825537702986502</v>
      </c>
      <c r="T13" s="1">
        <f t="shared" si="20"/>
        <v>0.58375341426224803</v>
      </c>
      <c r="U13" s="1">
        <f t="shared" si="21"/>
        <v>0.535494562090433</v>
      </c>
      <c r="V13" s="1">
        <f t="shared" si="22"/>
        <v>0.63561775179421298</v>
      </c>
    </row>
    <row r="14" spans="1:23">
      <c r="A14" s="1" t="s">
        <v>13</v>
      </c>
      <c r="B14" s="2">
        <f t="shared" si="2"/>
        <v>1.0402664775639601</v>
      </c>
      <c r="C14" s="2">
        <f t="shared" si="3"/>
        <v>1.3188090862011199</v>
      </c>
      <c r="D14" s="2">
        <f t="shared" si="4"/>
        <v>1.3237132696582199</v>
      </c>
      <c r="E14" s="1">
        <f t="shared" si="5"/>
        <v>1.1644781704054701</v>
      </c>
      <c r="F14" s="1">
        <f t="shared" si="6"/>
        <v>1.16509527449815</v>
      </c>
      <c r="G14" s="1">
        <f t="shared" si="7"/>
        <v>1.0105708838890499</v>
      </c>
      <c r="H14" s="1">
        <f t="shared" si="8"/>
        <v>1.5046656477200799</v>
      </c>
      <c r="I14" s="1">
        <f t="shared" si="9"/>
        <v>1.28214791579714</v>
      </c>
      <c r="J14" s="1">
        <f t="shared" si="10"/>
        <v>1.28931377322493</v>
      </c>
      <c r="K14" s="1">
        <f t="shared" si="11"/>
        <v>1.12594251780854</v>
      </c>
      <c r="L14" s="1">
        <f t="shared" si="12"/>
        <v>1.0012623662336599</v>
      </c>
      <c r="M14" s="1">
        <f t="shared" si="13"/>
        <v>0.93169433111422395</v>
      </c>
      <c r="N14" s="1">
        <f t="shared" si="14"/>
        <v>0.94659117843646501</v>
      </c>
      <c r="O14" s="1">
        <f t="shared" si="15"/>
        <v>0.95485278473420299</v>
      </c>
      <c r="P14" s="1">
        <f t="shared" si="16"/>
        <v>1.0405803780343801</v>
      </c>
      <c r="Q14" s="1">
        <f t="shared" si="17"/>
        <v>1.14419200301601</v>
      </c>
      <c r="R14" s="1">
        <f t="shared" si="18"/>
        <v>1.2082788570926299</v>
      </c>
      <c r="S14" s="1">
        <f t="shared" si="19"/>
        <v>1.1756826016149</v>
      </c>
      <c r="T14" s="1">
        <f t="shared" si="20"/>
        <v>1.0574731378097599</v>
      </c>
      <c r="U14" s="1">
        <f t="shared" si="21"/>
        <v>0.92369298613811301</v>
      </c>
      <c r="V14" s="1">
        <f t="shared" si="22"/>
        <v>0.87510280563670795</v>
      </c>
    </row>
    <row r="15" spans="1:23">
      <c r="A15" s="1" t="s">
        <v>14</v>
      </c>
      <c r="B15" s="2">
        <f t="shared" si="2"/>
        <v>1.20687876689115</v>
      </c>
      <c r="C15" s="1">
        <f t="shared" si="3"/>
        <v>1.1998125474816601</v>
      </c>
      <c r="D15" s="1">
        <f t="shared" si="4"/>
        <v>1.1702925343050301</v>
      </c>
      <c r="E15" s="1">
        <f t="shared" si="5"/>
        <v>1.11767193165018</v>
      </c>
      <c r="F15" s="1">
        <f t="shared" si="6"/>
        <v>1.0566167175127501</v>
      </c>
      <c r="G15" s="1">
        <f t="shared" si="7"/>
        <v>0.79163350109363895</v>
      </c>
      <c r="H15" s="1">
        <f t="shared" si="8"/>
        <v>1.0212367138929901</v>
      </c>
      <c r="I15" s="1">
        <f t="shared" si="9"/>
        <v>0.80587565483040002</v>
      </c>
      <c r="J15" s="1">
        <f t="shared" si="10"/>
        <v>0.83212207118013604</v>
      </c>
      <c r="K15" s="1">
        <f t="shared" si="11"/>
        <v>0.765640197181086</v>
      </c>
      <c r="L15" s="1">
        <f t="shared" si="12"/>
        <v>0.71402830504845005</v>
      </c>
      <c r="M15" s="1">
        <f t="shared" si="13"/>
        <v>0.74986959951302001</v>
      </c>
      <c r="N15" s="1">
        <f t="shared" si="14"/>
        <v>0.76112664474361402</v>
      </c>
      <c r="O15" s="1">
        <f t="shared" si="15"/>
        <v>0.72777403860981205</v>
      </c>
      <c r="P15" s="1">
        <f t="shared" si="16"/>
        <v>0.806418622267429</v>
      </c>
      <c r="Q15" s="1">
        <f t="shared" si="17"/>
        <v>0.80463975550173295</v>
      </c>
      <c r="R15" s="1">
        <f t="shared" si="18"/>
        <v>0.81159280913040999</v>
      </c>
      <c r="S15" s="1">
        <f t="shared" si="19"/>
        <v>0.77423360998649504</v>
      </c>
      <c r="T15" s="1">
        <f t="shared" si="20"/>
        <v>0.67911407611086605</v>
      </c>
      <c r="U15" s="1">
        <f t="shared" si="21"/>
        <v>0.61941999442993101</v>
      </c>
      <c r="V15" s="1">
        <f t="shared" si="22"/>
        <v>0.757834109486623</v>
      </c>
    </row>
    <row r="16" spans="1:23">
      <c r="A16" s="1" t="s">
        <v>15</v>
      </c>
      <c r="B16" s="2">
        <f t="shared" si="2"/>
        <v>0.95761809021074795</v>
      </c>
      <c r="C16" s="2">
        <f t="shared" si="3"/>
        <v>1.1725438929796299</v>
      </c>
      <c r="D16" s="2">
        <f t="shared" si="4"/>
        <v>1.18519670392381</v>
      </c>
      <c r="E16" s="1">
        <f t="shared" si="5"/>
        <v>1.1057842253778101</v>
      </c>
      <c r="F16" s="1">
        <f t="shared" si="6"/>
        <v>1.0072125444117099</v>
      </c>
      <c r="G16" s="1">
        <f t="shared" si="7"/>
        <v>0.86042596876718003</v>
      </c>
      <c r="H16" s="1">
        <f t="shared" si="8"/>
        <v>1.3345934489326501</v>
      </c>
      <c r="I16" s="1">
        <f t="shared" si="9"/>
        <v>1.0293385420896299</v>
      </c>
      <c r="J16" s="1">
        <f t="shared" si="10"/>
        <v>1.06975634172561</v>
      </c>
      <c r="K16" s="1">
        <f t="shared" si="11"/>
        <v>0.962394023335852</v>
      </c>
      <c r="L16" s="1">
        <f t="shared" si="12"/>
        <v>0.89828386523890702</v>
      </c>
      <c r="M16" s="1">
        <f t="shared" si="13"/>
        <v>0.89868807651921201</v>
      </c>
      <c r="N16" s="1">
        <f t="shared" si="14"/>
        <v>0.98896568521017503</v>
      </c>
      <c r="O16" s="1">
        <f t="shared" si="15"/>
        <v>1.05665489511349</v>
      </c>
      <c r="P16" s="1">
        <f t="shared" si="16"/>
        <v>1.0891357142435401</v>
      </c>
      <c r="Q16" s="1">
        <f t="shared" si="17"/>
        <v>1.14946451220275</v>
      </c>
      <c r="R16" s="1">
        <f t="shared" si="18"/>
        <v>1.07182503532618</v>
      </c>
      <c r="S16" s="1">
        <f t="shared" si="19"/>
        <v>1.0474740787163199</v>
      </c>
      <c r="T16" s="1">
        <f t="shared" si="20"/>
        <v>1.0000533433626</v>
      </c>
      <c r="U16" s="1">
        <f t="shared" si="21"/>
        <v>0.86868449665461001</v>
      </c>
      <c r="V16" s="1">
        <f t="shared" si="22"/>
        <v>0.83768288645915601</v>
      </c>
    </row>
    <row r="17" spans="1:22">
      <c r="A17" s="1" t="s">
        <v>16</v>
      </c>
      <c r="B17" s="2">
        <f t="shared" si="2"/>
        <v>1.12841663683438</v>
      </c>
      <c r="C17" s="1">
        <f t="shared" si="3"/>
        <v>1.1093629986925</v>
      </c>
      <c r="D17" s="1">
        <f t="shared" si="4"/>
        <v>1.07240817783933</v>
      </c>
      <c r="E17" s="1">
        <f t="shared" si="5"/>
        <v>1.0099372456375699</v>
      </c>
      <c r="F17" s="1">
        <f t="shared" si="6"/>
        <v>0.99138052903820195</v>
      </c>
      <c r="G17" s="1">
        <f t="shared" si="7"/>
        <v>0.86475450370009799</v>
      </c>
      <c r="H17" s="1">
        <f t="shared" si="8"/>
        <v>1.0913728609692399</v>
      </c>
      <c r="I17" s="1">
        <f t="shared" si="9"/>
        <v>0.94639711906423896</v>
      </c>
      <c r="J17" s="1">
        <f t="shared" si="10"/>
        <v>1.0209628175040899</v>
      </c>
      <c r="K17" s="1">
        <f t="shared" si="11"/>
        <v>0.94816493858989004</v>
      </c>
      <c r="L17" s="1">
        <f t="shared" si="12"/>
        <v>0.93776950880355003</v>
      </c>
      <c r="M17" s="1">
        <f t="shared" si="13"/>
        <v>0.90128903217560297</v>
      </c>
      <c r="N17" s="1">
        <f t="shared" si="14"/>
        <v>0.91786488170168401</v>
      </c>
      <c r="O17" s="1">
        <f t="shared" si="15"/>
        <v>0.98753925894953198</v>
      </c>
      <c r="P17" s="1">
        <f t="shared" si="16"/>
        <v>1.13977611050047</v>
      </c>
      <c r="Q17" s="1">
        <f t="shared" si="17"/>
        <v>1.26254336575009</v>
      </c>
      <c r="R17" s="1">
        <f t="shared" si="18"/>
        <v>1.3164287877835501</v>
      </c>
      <c r="S17" s="1">
        <f t="shared" si="19"/>
        <v>1.2781047142690301</v>
      </c>
      <c r="T17" s="1">
        <f t="shared" si="20"/>
        <v>1.18402779963413</v>
      </c>
      <c r="U17" s="1">
        <f t="shared" si="21"/>
        <v>0.99136013448701499</v>
      </c>
      <c r="V17" s="1">
        <f t="shared" si="22"/>
        <v>1.11248705714288</v>
      </c>
    </row>
    <row r="18" spans="1:22">
      <c r="A18" s="1" t="s">
        <v>17</v>
      </c>
      <c r="B18" s="2">
        <f t="shared" si="2"/>
        <v>2.4949016642170401</v>
      </c>
      <c r="C18" s="1">
        <f t="shared" si="3"/>
        <v>1.0727679458945101</v>
      </c>
      <c r="D18" s="1">
        <f t="shared" si="4"/>
        <v>1.18592299192201</v>
      </c>
      <c r="E18" s="1">
        <f t="shared" si="5"/>
        <v>1.15385529773843</v>
      </c>
      <c r="F18" s="1">
        <f t="shared" si="6"/>
        <v>1.1712191383455299</v>
      </c>
      <c r="G18" s="1">
        <f t="shared" si="7"/>
        <v>1.2429130659844601</v>
      </c>
      <c r="H18" s="1">
        <f t="shared" si="8"/>
        <v>1.9192502993924001</v>
      </c>
      <c r="I18" s="1">
        <f t="shared" si="9"/>
        <v>1.58457799756034</v>
      </c>
      <c r="J18" s="1">
        <f t="shared" si="10"/>
        <v>1.7961974358991799</v>
      </c>
      <c r="K18" s="1">
        <f t="shared" si="11"/>
        <v>1.72223006050425</v>
      </c>
      <c r="L18" s="1">
        <f t="shared" si="12"/>
        <v>1.48744198811786</v>
      </c>
      <c r="M18" s="1">
        <f t="shared" si="13"/>
        <v>1.37964109642119</v>
      </c>
      <c r="N18" s="1">
        <f t="shared" si="14"/>
        <v>1.3617922430890099</v>
      </c>
      <c r="O18" s="1">
        <f t="shared" si="15"/>
        <v>1.43766375086624</v>
      </c>
      <c r="P18" s="1">
        <f t="shared" si="16"/>
        <v>1.5510197894027999</v>
      </c>
      <c r="Q18" s="1">
        <f t="shared" si="17"/>
        <v>1.7684163898505201</v>
      </c>
      <c r="R18" s="1">
        <f t="shared" si="18"/>
        <v>1.84024896974196</v>
      </c>
      <c r="S18" s="1">
        <f t="shared" si="19"/>
        <v>1.7381834381322701</v>
      </c>
      <c r="T18" s="1">
        <f t="shared" si="20"/>
        <v>1.5776912195124999</v>
      </c>
      <c r="U18" s="1">
        <f t="shared" si="21"/>
        <v>1.3728306004406201</v>
      </c>
      <c r="V18" s="1">
        <f t="shared" si="22"/>
        <v>1.2795509343384599</v>
      </c>
    </row>
    <row r="19" spans="1:22">
      <c r="A19" s="1" t="s">
        <v>18</v>
      </c>
      <c r="B19" s="2">
        <f t="shared" si="2"/>
        <v>0.92812279090931304</v>
      </c>
      <c r="C19" s="1">
        <f t="shared" si="3"/>
        <v>0.83683062803248698</v>
      </c>
      <c r="D19" s="1">
        <f t="shared" si="4"/>
        <v>0.87075468011099399</v>
      </c>
      <c r="E19" s="1">
        <f t="shared" si="5"/>
        <v>0.95447779013723799</v>
      </c>
      <c r="F19" s="1">
        <f t="shared" si="6"/>
        <v>0.88950746290123295</v>
      </c>
      <c r="G19" s="1">
        <f t="shared" si="7"/>
        <v>0.79243532646770398</v>
      </c>
      <c r="H19" s="1">
        <f t="shared" si="8"/>
        <v>1.2983359663962299</v>
      </c>
      <c r="I19" s="1">
        <f t="shared" si="9"/>
        <v>1.0784194037919299</v>
      </c>
      <c r="J19" s="1">
        <f t="shared" si="10"/>
        <v>1.19341431271877</v>
      </c>
      <c r="K19" s="1">
        <f t="shared" si="11"/>
        <v>1.1215947556694901</v>
      </c>
      <c r="L19" s="1">
        <f t="shared" si="12"/>
        <v>1.03075568069477</v>
      </c>
      <c r="M19" s="1">
        <f t="shared" si="13"/>
        <v>0.97543721557012997</v>
      </c>
      <c r="N19" s="1">
        <f t="shared" si="14"/>
        <v>1.11064338423062</v>
      </c>
      <c r="O19" s="1">
        <f t="shared" si="15"/>
        <v>1.0189208628611699</v>
      </c>
      <c r="P19" s="1">
        <f t="shared" si="16"/>
        <v>1.1161907244218601</v>
      </c>
      <c r="Q19" s="1">
        <f t="shared" si="17"/>
        <v>1.28698270370624</v>
      </c>
      <c r="R19" s="1">
        <f t="shared" si="18"/>
        <v>1.31654178381333</v>
      </c>
      <c r="S19" s="1">
        <f t="shared" si="19"/>
        <v>1.3613114896627001</v>
      </c>
      <c r="T19" s="1">
        <f t="shared" si="20"/>
        <v>1.2732431253627401</v>
      </c>
      <c r="U19" s="1">
        <f t="shared" si="21"/>
        <v>1.1904211789999799</v>
      </c>
      <c r="V19" s="1">
        <f t="shared" si="22"/>
        <v>1.15162874953079</v>
      </c>
    </row>
    <row r="20" spans="1:22">
      <c r="A20" s="1" t="s">
        <v>19</v>
      </c>
      <c r="B20" s="2">
        <f t="shared" si="2"/>
        <v>1.1456381561489299</v>
      </c>
      <c r="C20" s="2">
        <f t="shared" si="3"/>
        <v>1.1834737403237601</v>
      </c>
      <c r="D20" s="2">
        <f t="shared" si="4"/>
        <v>1.1489277204130299</v>
      </c>
      <c r="E20" s="2">
        <f t="shared" si="5"/>
        <v>1.1247273749993401</v>
      </c>
      <c r="F20" s="1">
        <f t="shared" si="6"/>
        <v>1.0425519459864701</v>
      </c>
      <c r="G20" s="1">
        <f t="shared" si="7"/>
        <v>1.06439214154358</v>
      </c>
      <c r="H20" s="1">
        <f t="shared" si="8"/>
        <v>1.58261666928732</v>
      </c>
      <c r="I20" s="1">
        <f t="shared" si="9"/>
        <v>1.2742675370293299</v>
      </c>
      <c r="J20" s="1">
        <f t="shared" si="10"/>
        <v>1.3063692538952301</v>
      </c>
      <c r="K20" s="1">
        <f t="shared" si="11"/>
        <v>1.18155943574563</v>
      </c>
      <c r="L20" s="1">
        <f t="shared" si="12"/>
        <v>1.07054414282699</v>
      </c>
      <c r="M20" s="1">
        <f t="shared" si="13"/>
        <v>1.0183075914844</v>
      </c>
      <c r="N20" s="1">
        <f t="shared" si="14"/>
        <v>1.0137832643051801</v>
      </c>
      <c r="O20" s="1">
        <f t="shared" si="15"/>
        <v>0.99888625587926805</v>
      </c>
      <c r="P20" s="1">
        <f t="shared" si="16"/>
        <v>1.1163884658077501</v>
      </c>
      <c r="Q20" s="1">
        <f t="shared" si="17"/>
        <v>1.24455064881022</v>
      </c>
      <c r="R20" s="1">
        <f t="shared" si="18"/>
        <v>1.33854487064085</v>
      </c>
      <c r="S20" s="1">
        <f t="shared" si="19"/>
        <v>1.3250331709113401</v>
      </c>
      <c r="T20" s="1">
        <f t="shared" si="20"/>
        <v>1.2086759446325801</v>
      </c>
      <c r="U20" s="1">
        <f t="shared" si="21"/>
        <v>1.0743402134298901</v>
      </c>
      <c r="V20" s="1">
        <f t="shared" si="22"/>
        <v>1.07325209951575</v>
      </c>
    </row>
    <row r="21" spans="1:22">
      <c r="A21" s="1" t="s">
        <v>20</v>
      </c>
      <c r="B21" s="2">
        <f t="shared" si="2"/>
        <v>0.82062412486138903</v>
      </c>
      <c r="C21" s="2">
        <f t="shared" si="3"/>
        <v>0.75424830527453302</v>
      </c>
      <c r="D21" s="2">
        <f t="shared" si="4"/>
        <v>0.79579813909765895</v>
      </c>
      <c r="E21" s="2">
        <f t="shared" si="5"/>
        <v>0.82077529256757897</v>
      </c>
      <c r="F21" s="2">
        <f t="shared" si="6"/>
        <v>0.88909884953914298</v>
      </c>
      <c r="G21" s="1">
        <f t="shared" si="7"/>
        <v>0.56283344702820104</v>
      </c>
      <c r="H21" s="1">
        <f t="shared" si="8"/>
        <v>0.88150124491346604</v>
      </c>
      <c r="I21" s="1">
        <f t="shared" si="9"/>
        <v>0.67395019331674899</v>
      </c>
      <c r="J21" s="1">
        <f t="shared" si="10"/>
        <v>0.75155654990783105</v>
      </c>
      <c r="K21" s="1">
        <f t="shared" si="11"/>
        <v>0.69560686258001303</v>
      </c>
      <c r="L21" s="1">
        <f t="shared" si="12"/>
        <v>0.64154802497825802</v>
      </c>
      <c r="M21" s="1">
        <f t="shared" si="13"/>
        <v>0.62621296969738804</v>
      </c>
      <c r="N21" s="1">
        <f t="shared" si="14"/>
        <v>0.67382529390811896</v>
      </c>
      <c r="O21" s="1">
        <f t="shared" si="15"/>
        <v>0.635688741781823</v>
      </c>
      <c r="P21" s="1">
        <f t="shared" si="16"/>
        <v>0.78524046861872898</v>
      </c>
      <c r="Q21" s="1">
        <f t="shared" si="17"/>
        <v>0.780256300322136</v>
      </c>
      <c r="R21" s="1">
        <f t="shared" si="18"/>
        <v>0.80173784945332405</v>
      </c>
      <c r="S21" s="1">
        <f t="shared" si="19"/>
        <v>0.79315589133598396</v>
      </c>
      <c r="T21" s="1">
        <f t="shared" si="20"/>
        <v>0.66686137303564497</v>
      </c>
      <c r="U21" s="1">
        <f t="shared" si="21"/>
        <v>0.60321077198197104</v>
      </c>
      <c r="V21" s="1">
        <f t="shared" si="22"/>
        <v>0.82703426301841998</v>
      </c>
    </row>
    <row r="22" spans="1:22">
      <c r="A22" s="1" t="s">
        <v>21</v>
      </c>
      <c r="B22" s="2">
        <f t="shared" si="2"/>
        <v>0.98368869002401205</v>
      </c>
      <c r="C22" s="1">
        <f t="shared" si="3"/>
        <v>0.93808691622487295</v>
      </c>
      <c r="D22" s="1">
        <f t="shared" si="4"/>
        <v>0.95854208073346303</v>
      </c>
      <c r="E22" s="1">
        <f t="shared" si="5"/>
        <v>0.95000285519983796</v>
      </c>
      <c r="F22" s="1">
        <f t="shared" si="6"/>
        <v>0.87912927248424699</v>
      </c>
      <c r="G22" s="1">
        <f t="shared" si="7"/>
        <v>0.85958616221050599</v>
      </c>
      <c r="H22" s="1">
        <f t="shared" si="8"/>
        <v>1.04280997861637</v>
      </c>
      <c r="I22" s="1">
        <f t="shared" si="9"/>
        <v>0.80675611771190803</v>
      </c>
      <c r="J22" s="1">
        <f t="shared" si="10"/>
        <v>0.848144999302615</v>
      </c>
      <c r="K22" s="1">
        <f t="shared" si="11"/>
        <v>0.83105459323267905</v>
      </c>
      <c r="L22" s="1">
        <f t="shared" si="12"/>
        <v>0.79852989526877904</v>
      </c>
      <c r="M22" s="1">
        <f t="shared" si="13"/>
        <v>0.79724663824821695</v>
      </c>
      <c r="N22" s="1">
        <f t="shared" si="14"/>
        <v>0.79433977763556995</v>
      </c>
      <c r="O22" s="1">
        <f t="shared" si="15"/>
        <v>0.86008409181054002</v>
      </c>
      <c r="P22" s="1">
        <f t="shared" si="16"/>
        <v>0.92967781988104103</v>
      </c>
      <c r="Q22" s="1">
        <f t="shared" si="17"/>
        <v>1.0321534710475599</v>
      </c>
      <c r="R22" s="1">
        <f t="shared" si="18"/>
        <v>1.0573958708055</v>
      </c>
      <c r="S22" s="1">
        <f t="shared" si="19"/>
        <v>1.01202835810309</v>
      </c>
      <c r="T22" s="1">
        <f t="shared" si="20"/>
        <v>0.99846733903148899</v>
      </c>
      <c r="U22" s="1">
        <f t="shared" si="21"/>
        <v>0.96871509183691895</v>
      </c>
      <c r="V22" s="1">
        <f t="shared" si="22"/>
        <v>0.91551328043263802</v>
      </c>
    </row>
    <row r="23" spans="1:22">
      <c r="A23" s="1" t="s">
        <v>22</v>
      </c>
      <c r="B23" s="2">
        <f t="shared" si="2"/>
        <v>0.628265404984516</v>
      </c>
      <c r="C23" s="1">
        <f t="shared" si="3"/>
        <v>0.570846418738581</v>
      </c>
      <c r="D23" s="1">
        <f t="shared" si="4"/>
        <v>0.58576797774808298</v>
      </c>
      <c r="E23" s="1">
        <f t="shared" si="5"/>
        <v>0.57643443492074498</v>
      </c>
      <c r="F23" s="1">
        <f t="shared" si="6"/>
        <v>0.54569755052013702</v>
      </c>
      <c r="G23" s="1">
        <f t="shared" si="7"/>
        <v>0.48829829836842598</v>
      </c>
      <c r="H23" s="1">
        <f t="shared" si="8"/>
        <v>0.71325052085956597</v>
      </c>
      <c r="I23" s="1">
        <f t="shared" si="9"/>
        <v>0.52804362400414195</v>
      </c>
      <c r="J23" s="1">
        <f t="shared" si="10"/>
        <v>0.57899090157154698</v>
      </c>
      <c r="K23" s="1">
        <f t="shared" si="11"/>
        <v>0.59849302240646496</v>
      </c>
      <c r="L23" s="1">
        <f t="shared" si="12"/>
        <v>0.57375629018531205</v>
      </c>
      <c r="M23" s="1">
        <f t="shared" si="13"/>
        <v>0.60391877662574001</v>
      </c>
      <c r="N23" s="1">
        <f t="shared" si="14"/>
        <v>0.60224645353578399</v>
      </c>
      <c r="O23" s="1">
        <f t="shared" si="15"/>
        <v>0.61832106956918897</v>
      </c>
      <c r="P23" s="1">
        <f t="shared" si="16"/>
        <v>0.64340565951615902</v>
      </c>
      <c r="Q23" s="1">
        <f t="shared" si="17"/>
        <v>0.73933065972803103</v>
      </c>
      <c r="R23" s="1">
        <f t="shared" si="18"/>
        <v>0.88698863724441601</v>
      </c>
      <c r="S23" s="1">
        <f t="shared" si="19"/>
        <v>0.93175053723899404</v>
      </c>
      <c r="T23" s="1">
        <f t="shared" si="20"/>
        <v>0.89563620822411405</v>
      </c>
      <c r="U23" s="1">
        <f t="shared" si="21"/>
        <v>0.76121377458614803</v>
      </c>
      <c r="V23" s="1">
        <f t="shared" si="22"/>
        <v>0.73632952377182503</v>
      </c>
    </row>
    <row r="24" spans="1:22">
      <c r="A24" s="1" t="s">
        <v>23</v>
      </c>
      <c r="B24" s="2">
        <f t="shared" si="2"/>
        <v>0.90220362796459996</v>
      </c>
      <c r="C24" s="1">
        <f t="shared" si="3"/>
        <v>0.812839326047614</v>
      </c>
      <c r="D24" s="1">
        <f t="shared" si="4"/>
        <v>0.86842283965127298</v>
      </c>
      <c r="E24" s="1">
        <f t="shared" si="5"/>
        <v>0.84314989728796397</v>
      </c>
      <c r="F24" s="1">
        <f t="shared" si="6"/>
        <v>0.87667750133748801</v>
      </c>
      <c r="G24" s="1">
        <f t="shared" si="7"/>
        <v>0.91832022621790999</v>
      </c>
      <c r="H24" s="1">
        <f t="shared" si="8"/>
        <v>1.3111832260723999</v>
      </c>
      <c r="I24" s="1">
        <f t="shared" si="9"/>
        <v>1.10795449047872</v>
      </c>
      <c r="J24" s="1">
        <f t="shared" si="10"/>
        <v>1.17571626672369</v>
      </c>
      <c r="K24" s="1">
        <f t="shared" si="11"/>
        <v>0.98475199289030602</v>
      </c>
      <c r="L24" s="1">
        <f t="shared" si="12"/>
        <v>0.88193387640617105</v>
      </c>
      <c r="M24" s="1">
        <f t="shared" si="13"/>
        <v>0.84032630570118005</v>
      </c>
      <c r="N24" s="1">
        <f t="shared" si="14"/>
        <v>0.80399204575762195</v>
      </c>
      <c r="O24" s="1">
        <f t="shared" si="15"/>
        <v>0.87595715826876996</v>
      </c>
      <c r="P24" s="1">
        <f t="shared" si="16"/>
        <v>0.92587975582789805</v>
      </c>
      <c r="Q24" s="1">
        <f t="shared" si="17"/>
        <v>1.10087471314065</v>
      </c>
      <c r="R24" s="1">
        <f t="shared" si="18"/>
        <v>0.22110499624233401</v>
      </c>
      <c r="S24" s="1">
        <f t="shared" si="19"/>
        <v>1.0939017691727599</v>
      </c>
      <c r="T24" s="1">
        <f t="shared" si="20"/>
        <v>1.03432016689824</v>
      </c>
      <c r="U24" s="1">
        <f t="shared" si="21"/>
        <v>0.91851698871336596</v>
      </c>
      <c r="V24" s="1">
        <f t="shared" si="22"/>
        <v>0.89233619546082699</v>
      </c>
    </row>
    <row r="25" spans="1:22">
      <c r="A25" s="1" t="s">
        <v>24</v>
      </c>
      <c r="B25" s="2">
        <f t="shared" si="2"/>
        <v>0.92066084898327905</v>
      </c>
      <c r="C25" s="1">
        <f t="shared" si="3"/>
        <v>0.958286847196261</v>
      </c>
      <c r="D25" s="1">
        <f t="shared" si="4"/>
        <v>0.96095083556361005</v>
      </c>
      <c r="E25" s="1">
        <f t="shared" si="5"/>
        <v>1.0396471128110401</v>
      </c>
      <c r="F25" s="1">
        <f t="shared" si="6"/>
        <v>1.0697187646128801</v>
      </c>
      <c r="G25" s="1">
        <f t="shared" si="7"/>
        <v>1.0739765434335</v>
      </c>
      <c r="H25" s="1">
        <f t="shared" si="8"/>
        <v>1.47763743251715</v>
      </c>
      <c r="I25" s="1">
        <f t="shared" si="9"/>
        <v>1.21926622892331</v>
      </c>
      <c r="J25" s="1">
        <f t="shared" si="10"/>
        <v>1.31466294604881</v>
      </c>
      <c r="K25" s="1">
        <f t="shared" si="11"/>
        <v>1.21337060548549</v>
      </c>
      <c r="L25" s="1">
        <f t="shared" si="12"/>
        <v>1.1002089179307799</v>
      </c>
      <c r="M25" s="1">
        <f t="shared" si="13"/>
        <v>1.0771757288053401</v>
      </c>
      <c r="N25" s="1">
        <f t="shared" si="14"/>
        <v>1.0801046101524301</v>
      </c>
      <c r="O25" s="1">
        <f t="shared" si="15"/>
        <v>1.11287999732376</v>
      </c>
      <c r="P25" s="1">
        <f t="shared" si="16"/>
        <v>1.3626153542861199</v>
      </c>
      <c r="Q25" s="1">
        <f t="shared" si="17"/>
        <v>1.38970517948385</v>
      </c>
      <c r="R25" s="1">
        <f t="shared" si="18"/>
        <v>1.34576573966119</v>
      </c>
      <c r="S25" s="1">
        <f t="shared" si="19"/>
        <v>1.2978522227901299</v>
      </c>
      <c r="T25" s="1">
        <f t="shared" si="20"/>
        <v>1.1620430740853001</v>
      </c>
      <c r="U25" s="1">
        <f t="shared" si="21"/>
        <v>1.0177607325292499</v>
      </c>
      <c r="V25" s="1">
        <f t="shared" si="22"/>
        <v>0.974742735392508</v>
      </c>
    </row>
    <row r="26" spans="1:22">
      <c r="A26" s="1" t="s">
        <v>25</v>
      </c>
      <c r="B26" s="1">
        <f t="shared" si="2"/>
        <v>0.74670729074202902</v>
      </c>
      <c r="C26" s="1">
        <f t="shared" si="3"/>
        <v>0.75737359104367596</v>
      </c>
      <c r="D26" s="1">
        <f t="shared" si="4"/>
        <v>0.70809922634381295</v>
      </c>
      <c r="E26" s="1">
        <f t="shared" si="5"/>
        <v>0.72971658168321296</v>
      </c>
      <c r="F26" s="1">
        <f t="shared" si="6"/>
        <v>0.69040034800668004</v>
      </c>
      <c r="G26" s="1">
        <f t="shared" si="7"/>
        <v>0.60214688133092598</v>
      </c>
      <c r="H26" s="1">
        <f t="shared" si="8"/>
        <v>0.81813874912126605</v>
      </c>
      <c r="I26" s="1">
        <f t="shared" si="9"/>
        <v>0.71459575270412601</v>
      </c>
      <c r="J26" s="1">
        <f t="shared" si="10"/>
        <v>0.74966514793706096</v>
      </c>
      <c r="K26" s="1">
        <f t="shared" si="11"/>
        <v>0.70523288040628596</v>
      </c>
      <c r="L26" s="1">
        <f t="shared" si="12"/>
        <v>0.67431930648625005</v>
      </c>
      <c r="M26" s="1">
        <f t="shared" si="13"/>
        <v>0.69791409685027905</v>
      </c>
      <c r="N26" s="1">
        <f t="shared" si="14"/>
        <v>0.666631832186246</v>
      </c>
      <c r="O26" s="1">
        <f t="shared" si="15"/>
        <v>0.64189381031064696</v>
      </c>
      <c r="P26" s="1">
        <f t="shared" si="16"/>
        <v>0.65630553179684703</v>
      </c>
      <c r="Q26" s="1">
        <f t="shared" si="17"/>
        <v>0.65880108499218704</v>
      </c>
      <c r="R26" s="1">
        <f t="shared" si="18"/>
        <v>0.73098940632603904</v>
      </c>
      <c r="S26" s="1">
        <f t="shared" si="19"/>
        <v>0.66866194772356302</v>
      </c>
      <c r="T26" s="1">
        <f t="shared" si="20"/>
        <v>0.57260131772114997</v>
      </c>
      <c r="U26" s="1">
        <f t="shared" si="21"/>
        <v>0.510681479724298</v>
      </c>
      <c r="V26" s="1">
        <f t="shared" si="22"/>
        <v>0.50540440119992402</v>
      </c>
    </row>
    <row r="27" spans="1:22">
      <c r="A27" s="1" t="s">
        <v>26</v>
      </c>
      <c r="B27" s="2">
        <f t="shared" si="2"/>
        <v>0.99084929939948496</v>
      </c>
      <c r="C27" s="2">
        <f t="shared" si="3"/>
        <v>1.06312589284556</v>
      </c>
      <c r="D27" s="1">
        <f t="shared" si="4"/>
        <v>0.891678270177795</v>
      </c>
      <c r="E27" s="1">
        <f t="shared" si="5"/>
        <v>0.84119455232317297</v>
      </c>
      <c r="F27" s="1">
        <f t="shared" si="6"/>
        <v>0.81063860014478994</v>
      </c>
      <c r="G27" s="1">
        <f t="shared" si="7"/>
        <v>0.68642425844160804</v>
      </c>
      <c r="H27" s="1">
        <f t="shared" si="8"/>
        <v>1.01454433587824</v>
      </c>
      <c r="I27" s="1">
        <f t="shared" si="9"/>
        <v>0.79379727090736696</v>
      </c>
      <c r="J27" s="1">
        <f t="shared" si="10"/>
        <v>0.86608498936686695</v>
      </c>
      <c r="K27" s="1">
        <f t="shared" si="11"/>
        <v>0.80713195318567699</v>
      </c>
      <c r="L27" s="1">
        <f t="shared" si="12"/>
        <v>0.78659865521493499</v>
      </c>
      <c r="M27" s="1">
        <f t="shared" si="13"/>
        <v>0.81527305814447004</v>
      </c>
      <c r="N27" s="1">
        <f t="shared" si="14"/>
        <v>0.84739803569714101</v>
      </c>
      <c r="O27" s="1">
        <f t="shared" si="15"/>
        <v>0.85621518133353802</v>
      </c>
      <c r="P27" s="1">
        <f t="shared" si="16"/>
        <v>0.94748736060058403</v>
      </c>
      <c r="Q27" s="1">
        <f t="shared" si="17"/>
        <v>0.99304409272513605</v>
      </c>
      <c r="R27" s="1">
        <f t="shared" si="18"/>
        <v>1.0527971489574199</v>
      </c>
      <c r="S27" s="1">
        <f t="shared" si="19"/>
        <v>1.0446789227686499</v>
      </c>
      <c r="T27" s="1">
        <f t="shared" si="20"/>
        <v>0.95689940291249298</v>
      </c>
      <c r="U27" s="1">
        <f t="shared" si="21"/>
        <v>0.79172075802328701</v>
      </c>
      <c r="V27" s="1">
        <f t="shared" si="22"/>
        <v>0.788903083916625</v>
      </c>
    </row>
    <row r="28" spans="1:22">
      <c r="A28" s="1" t="s">
        <v>27</v>
      </c>
      <c r="B28" s="2">
        <f t="shared" si="2"/>
        <v>0.88109935646522197</v>
      </c>
      <c r="C28" s="1">
        <f t="shared" si="3"/>
        <v>0.861609757163878</v>
      </c>
      <c r="D28" s="1">
        <f t="shared" si="4"/>
        <v>0.84751242734251397</v>
      </c>
      <c r="E28" s="1">
        <f t="shared" si="5"/>
        <v>0.89212349942518998</v>
      </c>
      <c r="F28" s="1">
        <f t="shared" si="6"/>
        <v>0.93047092078185201</v>
      </c>
      <c r="G28" s="1">
        <f t="shared" si="7"/>
        <v>0.99570969896973005</v>
      </c>
      <c r="H28" s="1">
        <f t="shared" si="8"/>
        <v>1.21228922642058</v>
      </c>
      <c r="I28" s="1">
        <f t="shared" si="9"/>
        <v>1.05358974120829</v>
      </c>
      <c r="J28" s="1">
        <f t="shared" si="10"/>
        <v>1.1036219735198201</v>
      </c>
      <c r="K28" s="1">
        <f t="shared" si="11"/>
        <v>1.0001449063666299</v>
      </c>
      <c r="L28" s="1">
        <f t="shared" si="12"/>
        <v>0.93651090280389304</v>
      </c>
      <c r="M28" s="1">
        <f t="shared" si="13"/>
        <v>0.929755310318224</v>
      </c>
      <c r="N28" s="1">
        <f t="shared" si="14"/>
        <v>0.90318552159982102</v>
      </c>
      <c r="O28" s="1">
        <f t="shared" si="15"/>
        <v>0.91884482964208103</v>
      </c>
      <c r="P28" s="1">
        <f t="shared" si="16"/>
        <v>1.0654360552779401</v>
      </c>
      <c r="Q28" s="1">
        <f t="shared" si="17"/>
        <v>1.20242181365279</v>
      </c>
      <c r="R28" s="1">
        <f t="shared" si="18"/>
        <v>1.2506829865234701</v>
      </c>
      <c r="S28" s="1">
        <f t="shared" si="19"/>
        <v>1.19231106455439</v>
      </c>
      <c r="T28" s="1">
        <f t="shared" si="20"/>
        <v>1.0768558776316799</v>
      </c>
      <c r="U28" s="1">
        <f t="shared" si="21"/>
        <v>0.90700554877025696</v>
      </c>
      <c r="V28" s="1">
        <f t="shared" si="22"/>
        <v>0.87637889991473406</v>
      </c>
    </row>
    <row r="29" spans="1:22">
      <c r="A29" s="1" t="s">
        <v>28</v>
      </c>
      <c r="B29" s="2">
        <f t="shared" si="2"/>
        <v>0.98980336970693195</v>
      </c>
      <c r="C29" s="1">
        <f t="shared" si="3"/>
        <v>0.95736195673276003</v>
      </c>
      <c r="D29" s="1">
        <f t="shared" si="4"/>
        <v>0.93340845449423604</v>
      </c>
      <c r="E29" s="1">
        <f t="shared" si="5"/>
        <v>0.94165414120908097</v>
      </c>
      <c r="F29" s="1">
        <f t="shared" si="6"/>
        <v>0.96904212078089202</v>
      </c>
      <c r="G29" s="1">
        <f t="shared" si="7"/>
        <v>0.95679728229954797</v>
      </c>
      <c r="H29" s="1">
        <f t="shared" si="8"/>
        <v>1.2089087901753199</v>
      </c>
      <c r="I29" s="1">
        <f t="shared" si="9"/>
        <v>1.03380281705162</v>
      </c>
      <c r="J29" s="1">
        <f t="shared" si="10"/>
        <v>1.1109356638132899</v>
      </c>
      <c r="K29" s="1">
        <f t="shared" si="11"/>
        <v>0.916106058468797</v>
      </c>
      <c r="L29" s="1">
        <f t="shared" si="12"/>
        <v>0.84904469770864299</v>
      </c>
      <c r="M29" s="1">
        <f t="shared" si="13"/>
        <v>0.795661425857075</v>
      </c>
      <c r="N29" s="1">
        <f t="shared" si="14"/>
        <v>0.74600317097874402</v>
      </c>
      <c r="O29" s="1">
        <f t="shared" si="15"/>
        <v>0.775349782933203</v>
      </c>
      <c r="P29" s="1">
        <f t="shared" si="16"/>
        <v>0.84249809475378901</v>
      </c>
      <c r="Q29" s="1">
        <f t="shared" si="17"/>
        <v>0.93322540202967197</v>
      </c>
      <c r="R29" s="1">
        <f t="shared" si="18"/>
        <v>0.99141279180430797</v>
      </c>
      <c r="S29" s="1">
        <f t="shared" si="19"/>
        <v>1.0320543107257001</v>
      </c>
      <c r="T29" s="1">
        <f t="shared" si="20"/>
        <v>1.0511905979778999</v>
      </c>
      <c r="U29" s="1">
        <f t="shared" si="21"/>
        <v>0.97694743006003404</v>
      </c>
      <c r="V29" s="1">
        <f t="shared" si="22"/>
        <v>0.90950204531428602</v>
      </c>
    </row>
    <row r="30" spans="1:22">
      <c r="A30" s="1" t="s">
        <v>29</v>
      </c>
      <c r="B30" s="2">
        <f t="shared" si="2"/>
        <v>0.68414102870688998</v>
      </c>
      <c r="C30" s="2">
        <f t="shared" si="3"/>
        <v>0.68010188122793702</v>
      </c>
      <c r="D30" s="1">
        <f t="shared" si="4"/>
        <v>0.53321950266609797</v>
      </c>
      <c r="E30" s="1">
        <f t="shared" si="5"/>
        <v>0.51044927329168399</v>
      </c>
      <c r="F30" s="1">
        <f t="shared" si="6"/>
        <v>0.45757704558453899</v>
      </c>
      <c r="G30" s="1">
        <f t="shared" si="7"/>
        <v>0.27429607988930998</v>
      </c>
      <c r="H30" s="1">
        <f t="shared" si="8"/>
        <v>0.36344731898435201</v>
      </c>
      <c r="I30" s="1">
        <f t="shared" si="9"/>
        <v>0.36591069046184599</v>
      </c>
      <c r="J30" s="1">
        <f t="shared" si="10"/>
        <v>0.41005185480654199</v>
      </c>
      <c r="K30" s="1">
        <f t="shared" si="11"/>
        <v>0.45062221087632998</v>
      </c>
      <c r="L30" s="1">
        <f t="shared" si="12"/>
        <v>0.44118067574173497</v>
      </c>
      <c r="M30" s="1">
        <f t="shared" si="13"/>
        <v>0.44280828058293598</v>
      </c>
      <c r="N30" s="1">
        <f t="shared" si="14"/>
        <v>0.46030482586016302</v>
      </c>
      <c r="O30" s="1">
        <f t="shared" si="15"/>
        <v>0.47656531780098998</v>
      </c>
      <c r="P30" s="1">
        <f t="shared" si="16"/>
        <v>0.52750542049619098</v>
      </c>
      <c r="Q30" s="1">
        <f t="shared" si="17"/>
        <v>0.57843250418422099</v>
      </c>
      <c r="R30" s="1">
        <f t="shared" si="18"/>
        <v>0.64992596953221804</v>
      </c>
      <c r="S30" s="1">
        <f t="shared" si="19"/>
        <v>0.72293458544036204</v>
      </c>
      <c r="T30" s="1">
        <f t="shared" si="20"/>
        <v>0.72267339123522201</v>
      </c>
      <c r="U30" s="1">
        <f t="shared" si="21"/>
        <v>0.62180092142760801</v>
      </c>
      <c r="V30" s="1">
        <f t="shared" si="22"/>
        <v>0.62301775064767195</v>
      </c>
    </row>
    <row r="31" spans="1:22">
      <c r="A31" s="1" t="s">
        <v>30</v>
      </c>
      <c r="B31" s="2">
        <f t="shared" si="2"/>
        <v>0.76699192314157005</v>
      </c>
      <c r="C31" s="1">
        <f t="shared" si="3"/>
        <v>0.672510580581963</v>
      </c>
      <c r="D31" s="1">
        <f t="shared" si="4"/>
        <v>0.79455882437490299</v>
      </c>
      <c r="E31" s="1">
        <f t="shared" si="5"/>
        <v>0.81677555277646596</v>
      </c>
      <c r="F31" s="1">
        <f t="shared" si="6"/>
        <v>0.850071133811093</v>
      </c>
      <c r="G31" s="1">
        <f t="shared" si="7"/>
        <v>0.82343503571867704</v>
      </c>
      <c r="H31" s="1">
        <f t="shared" si="8"/>
        <v>0.99243460325692801</v>
      </c>
      <c r="I31" s="1">
        <f t="shared" si="9"/>
        <v>0.88630996264377004</v>
      </c>
      <c r="J31" s="1">
        <f t="shared" si="10"/>
        <v>0.94281113214190604</v>
      </c>
      <c r="K31" s="1">
        <f t="shared" si="11"/>
        <v>0.87522299682427196</v>
      </c>
      <c r="L31" s="1">
        <f t="shared" si="12"/>
        <v>0.85598926224348604</v>
      </c>
      <c r="M31" s="1">
        <f t="shared" si="13"/>
        <v>0.88031793160401905</v>
      </c>
      <c r="N31" s="1">
        <f t="shared" si="14"/>
        <v>0.89172813767806403</v>
      </c>
      <c r="O31" s="1">
        <f t="shared" si="15"/>
        <v>0.94837082237383297</v>
      </c>
      <c r="P31" s="1">
        <f t="shared" si="16"/>
        <v>1.08441950756502</v>
      </c>
      <c r="Q31" s="1">
        <f t="shared" si="17"/>
        <v>1.2319405244378501</v>
      </c>
      <c r="R31" s="1">
        <f t="shared" si="18"/>
        <v>1.3312518339936299</v>
      </c>
      <c r="S31" s="1">
        <f t="shared" si="19"/>
        <v>1.2872761510117501</v>
      </c>
      <c r="T31" s="1">
        <f t="shared" si="20"/>
        <v>1.2644937350627901</v>
      </c>
      <c r="U31" s="1">
        <f t="shared" si="21"/>
        <v>1.15414005352803</v>
      </c>
      <c r="V31" s="1">
        <f t="shared" si="22"/>
        <v>1.1188936623329</v>
      </c>
    </row>
    <row r="32" spans="1:22">
      <c r="A32" s="1" t="s">
        <v>31</v>
      </c>
      <c r="B32" s="2">
        <f t="shared" si="2"/>
        <v>1.2329697836581399</v>
      </c>
      <c r="C32" s="1">
        <f t="shared" si="3"/>
        <v>1.12899155162803</v>
      </c>
      <c r="D32" s="1">
        <f t="shared" si="4"/>
        <v>1.2048427143534199</v>
      </c>
      <c r="E32" s="1">
        <f t="shared" si="5"/>
        <v>1.1711096142445701</v>
      </c>
      <c r="F32" s="1">
        <f t="shared" si="6"/>
        <v>1.15870972293258</v>
      </c>
      <c r="G32" s="1">
        <f t="shared" si="7"/>
        <v>0.98842441223328903</v>
      </c>
      <c r="H32" s="1">
        <f t="shared" si="8"/>
        <v>1.5348925001856499</v>
      </c>
      <c r="I32" s="1">
        <f t="shared" si="9"/>
        <v>1.11866839447947</v>
      </c>
      <c r="J32" s="1">
        <f t="shared" si="10"/>
        <v>1.06043454932643</v>
      </c>
      <c r="K32" s="1">
        <f t="shared" si="11"/>
        <v>1.04508728906554</v>
      </c>
      <c r="L32" s="1">
        <f t="shared" si="12"/>
        <v>0.99957565984893504</v>
      </c>
      <c r="M32" s="1">
        <f t="shared" si="13"/>
        <v>0.99300910551842803</v>
      </c>
      <c r="N32" s="1">
        <f t="shared" si="14"/>
        <v>0.98415815735678502</v>
      </c>
      <c r="O32" s="1">
        <f t="shared" si="15"/>
        <v>0.96740351645728795</v>
      </c>
      <c r="P32" s="1">
        <f t="shared" si="16"/>
        <v>1.0665157688684099</v>
      </c>
      <c r="Q32" s="1">
        <f t="shared" si="17"/>
        <v>1.1061691788155801</v>
      </c>
      <c r="R32" s="1">
        <f t="shared" si="18"/>
        <v>1.2218919449240599</v>
      </c>
      <c r="S32" s="1">
        <f t="shared" si="19"/>
        <v>1.2859263034455699</v>
      </c>
      <c r="T32" s="1">
        <f t="shared" si="20"/>
        <v>1.2487258693338401</v>
      </c>
      <c r="U32" s="1">
        <f t="shared" si="21"/>
        <v>1.10460709721331</v>
      </c>
      <c r="V32" s="1">
        <f t="shared" si="22"/>
        <v>1.0031658695672301</v>
      </c>
    </row>
    <row r="33" spans="1:23">
      <c r="B33" s="42" t="s">
        <v>35</v>
      </c>
      <c r="C33" s="42"/>
      <c r="D33" s="42"/>
      <c r="E33" s="42"/>
      <c r="F33" s="42"/>
      <c r="G33" s="42"/>
      <c r="H33" s="42"/>
      <c r="I33" s="42"/>
      <c r="J33" s="42"/>
      <c r="K33" s="42"/>
      <c r="L33" s="42"/>
    </row>
    <row r="34" spans="1:23">
      <c r="B34" s="39" t="s">
        <v>36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>
      <c r="A35" s="1" t="s">
        <v>1</v>
      </c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20">
        <v>2023</v>
      </c>
    </row>
    <row r="36" spans="1:23">
      <c r="A36" s="1" t="s">
        <v>2</v>
      </c>
      <c r="B36" s="2">
        <v>27375.200000000001</v>
      </c>
      <c r="C36" s="1">
        <v>33868.32</v>
      </c>
      <c r="D36" s="1">
        <v>38769.19</v>
      </c>
      <c r="E36" s="1">
        <v>45931.86</v>
      </c>
      <c r="F36" s="1">
        <v>54315.71</v>
      </c>
      <c r="G36" s="1">
        <v>71320.230009999999</v>
      </c>
      <c r="H36" s="1">
        <v>144433.24650000001</v>
      </c>
      <c r="I36" s="1">
        <v>216737.3952</v>
      </c>
      <c r="J36" s="1">
        <v>218922.26</v>
      </c>
      <c r="K36" s="1">
        <v>219781.81</v>
      </c>
      <c r="L36" s="1">
        <v>237249.19</v>
      </c>
      <c r="M36">
        <v>237576.04</v>
      </c>
      <c r="N36">
        <v>313062.64</v>
      </c>
      <c r="O36">
        <v>321595.32010000001</v>
      </c>
      <c r="P36">
        <v>326290.56</v>
      </c>
      <c r="Q36">
        <v>353379.59</v>
      </c>
      <c r="R36">
        <v>345202.84</v>
      </c>
      <c r="S36">
        <v>389293</v>
      </c>
      <c r="T36">
        <v>426414.6</v>
      </c>
      <c r="U36">
        <v>454187.2</v>
      </c>
      <c r="V36">
        <v>474529.53</v>
      </c>
    </row>
    <row r="37" spans="1:23">
      <c r="A37" s="1" t="s">
        <v>3</v>
      </c>
      <c r="B37" s="2">
        <v>5602.27</v>
      </c>
      <c r="C37" s="1">
        <v>8743.0400000000009</v>
      </c>
      <c r="D37" s="1">
        <v>10021.9</v>
      </c>
      <c r="E37" s="1">
        <v>11474.99</v>
      </c>
      <c r="F37" s="1">
        <v>13479.21</v>
      </c>
      <c r="G37" s="1">
        <v>23865.799220000001</v>
      </c>
      <c r="H37" s="1">
        <v>19887.63119</v>
      </c>
      <c r="I37" s="1">
        <v>28914.31727</v>
      </c>
      <c r="J37" s="1">
        <v>34440.370000000003</v>
      </c>
      <c r="K37" s="1">
        <v>36288.36</v>
      </c>
      <c r="L37" s="1">
        <v>41731.760000000002</v>
      </c>
      <c r="M37">
        <v>47841.16</v>
      </c>
      <c r="N37">
        <v>53640.91</v>
      </c>
      <c r="O37">
        <v>60763.7909</v>
      </c>
      <c r="P37">
        <v>64635.7</v>
      </c>
      <c r="Q37">
        <v>68353.48</v>
      </c>
      <c r="R37">
        <v>69481.06</v>
      </c>
      <c r="S37">
        <v>75756.350000000006</v>
      </c>
      <c r="T37">
        <v>82907.289999999994</v>
      </c>
      <c r="U37">
        <v>89899</v>
      </c>
      <c r="V37">
        <v>94370.76</v>
      </c>
    </row>
    <row r="38" spans="1:23">
      <c r="A38" s="1" t="s">
        <v>4</v>
      </c>
      <c r="B38" s="2">
        <v>12244.48</v>
      </c>
      <c r="C38" s="1">
        <v>14904.38</v>
      </c>
      <c r="D38" s="1">
        <v>16535.71</v>
      </c>
      <c r="E38" s="1">
        <v>18138.849999999999</v>
      </c>
      <c r="F38" s="1">
        <v>21285.31</v>
      </c>
      <c r="G38" s="1">
        <v>26820.241300000002</v>
      </c>
      <c r="H38" s="1">
        <v>29220.682799999999</v>
      </c>
      <c r="I38" s="1">
        <v>39509.006359999999</v>
      </c>
      <c r="J38" s="1">
        <v>46448.86</v>
      </c>
      <c r="K38" s="1">
        <v>52108.57</v>
      </c>
      <c r="L38" s="1">
        <v>59849.48</v>
      </c>
      <c r="M38">
        <v>68600.89</v>
      </c>
      <c r="N38">
        <v>78928.240000000005</v>
      </c>
      <c r="O38">
        <v>90972.013099999996</v>
      </c>
      <c r="P38">
        <v>102201.06</v>
      </c>
      <c r="Q38">
        <v>113965.53</v>
      </c>
      <c r="R38">
        <v>121423.41</v>
      </c>
      <c r="S38">
        <v>135127.24</v>
      </c>
      <c r="T38">
        <v>154345.32999999999</v>
      </c>
      <c r="U38">
        <v>172847.03</v>
      </c>
      <c r="V38">
        <v>183317.8</v>
      </c>
    </row>
    <row r="39" spans="1:23">
      <c r="A39" s="1" t="s">
        <v>5</v>
      </c>
      <c r="B39" s="2">
        <v>6823.17</v>
      </c>
      <c r="C39" s="1">
        <v>9091.58</v>
      </c>
      <c r="D39" s="1">
        <v>10738.54</v>
      </c>
      <c r="E39" s="1">
        <v>12049.63</v>
      </c>
      <c r="F39" s="1">
        <v>15955.43</v>
      </c>
      <c r="G39" s="1">
        <v>23356.561099999999</v>
      </c>
      <c r="H39" s="1">
        <v>21517.746370000001</v>
      </c>
      <c r="I39" s="1">
        <v>29882.689450000002</v>
      </c>
      <c r="J39" s="1">
        <v>34979.9</v>
      </c>
      <c r="K39" s="1">
        <v>37223.81</v>
      </c>
      <c r="L39" s="1">
        <v>42255.79</v>
      </c>
      <c r="M39">
        <v>45340.49</v>
      </c>
      <c r="N39">
        <v>49591.8</v>
      </c>
      <c r="O39">
        <v>53666.655500000001</v>
      </c>
      <c r="P39">
        <v>57555.82</v>
      </c>
      <c r="Q39">
        <v>62514.54</v>
      </c>
      <c r="R39">
        <v>65728.94</v>
      </c>
      <c r="S39">
        <v>72542.03</v>
      </c>
      <c r="T39">
        <v>81756.55</v>
      </c>
      <c r="U39">
        <v>92283.72</v>
      </c>
      <c r="V39">
        <v>101521.39</v>
      </c>
    </row>
    <row r="40" spans="1:23">
      <c r="A40" s="1" t="s">
        <v>6</v>
      </c>
      <c r="B40" s="2">
        <v>3514.36</v>
      </c>
      <c r="C40" s="1">
        <v>4722.16</v>
      </c>
      <c r="D40" s="1">
        <v>5471.46</v>
      </c>
      <c r="E40" s="1">
        <v>6549.81</v>
      </c>
      <c r="F40" s="1">
        <v>8311.59</v>
      </c>
      <c r="G40" s="1">
        <v>14177.957850000001</v>
      </c>
      <c r="H40" s="1">
        <v>11906.31619</v>
      </c>
      <c r="I40" s="1">
        <v>17337.630420000001</v>
      </c>
      <c r="J40" s="1">
        <v>21984.38</v>
      </c>
      <c r="K40" s="1">
        <v>24768.55</v>
      </c>
      <c r="L40" s="1">
        <v>28282.75</v>
      </c>
      <c r="M40">
        <v>31712.25</v>
      </c>
      <c r="N40">
        <v>35717.08</v>
      </c>
      <c r="O40">
        <v>41189.428399999997</v>
      </c>
      <c r="P40">
        <v>46285.21</v>
      </c>
      <c r="Q40">
        <v>51815.54</v>
      </c>
      <c r="R40">
        <v>50595.27</v>
      </c>
      <c r="S40">
        <v>52749.919999999998</v>
      </c>
      <c r="T40">
        <v>55470.18</v>
      </c>
      <c r="U40">
        <v>62483.03</v>
      </c>
      <c r="V40">
        <v>67104.33</v>
      </c>
    </row>
    <row r="41" spans="1:23">
      <c r="A41" s="1" t="s">
        <v>7</v>
      </c>
      <c r="B41" s="2">
        <v>14930.7</v>
      </c>
      <c r="C41" s="1">
        <v>19055.63</v>
      </c>
      <c r="D41" s="1">
        <v>20308.439999999999</v>
      </c>
      <c r="E41" s="1">
        <v>21722.97</v>
      </c>
      <c r="F41" s="1">
        <v>25609.34</v>
      </c>
      <c r="G41" s="1">
        <v>32437.011600000002</v>
      </c>
      <c r="H41" s="1">
        <v>33632.69975</v>
      </c>
      <c r="I41" s="1">
        <v>44514.293259999999</v>
      </c>
      <c r="J41" s="1">
        <v>52634.71</v>
      </c>
      <c r="K41" s="1">
        <v>57340.160000000003</v>
      </c>
      <c r="L41" s="1">
        <v>65185.42</v>
      </c>
      <c r="M41">
        <v>72978.240000000005</v>
      </c>
      <c r="N41">
        <v>81447.23</v>
      </c>
      <c r="O41">
        <v>93765.838099999994</v>
      </c>
      <c r="P41">
        <v>100086.61</v>
      </c>
      <c r="Q41">
        <v>104757.11</v>
      </c>
      <c r="R41">
        <v>110615.65</v>
      </c>
      <c r="S41">
        <v>120174.02</v>
      </c>
      <c r="T41">
        <v>129333.56</v>
      </c>
      <c r="U41">
        <v>133951.35999999999</v>
      </c>
      <c r="V41">
        <v>140021</v>
      </c>
    </row>
    <row r="42" spans="1:23">
      <c r="A42" s="1" t="s">
        <v>8</v>
      </c>
      <c r="B42" s="2">
        <v>6289.8</v>
      </c>
      <c r="C42" s="1">
        <v>7780.13</v>
      </c>
      <c r="D42" s="1">
        <v>8087.64</v>
      </c>
      <c r="E42" s="1">
        <v>8219.14</v>
      </c>
      <c r="F42" s="1">
        <v>9796.59</v>
      </c>
      <c r="G42" s="1">
        <v>12417.77536</v>
      </c>
      <c r="H42" s="1">
        <v>13752.068509999999</v>
      </c>
      <c r="I42" s="1">
        <v>17435.366890000001</v>
      </c>
      <c r="J42" s="1">
        <v>19512.509999999998</v>
      </c>
      <c r="K42" s="1">
        <v>21740.66</v>
      </c>
      <c r="L42" s="1">
        <v>24429.34</v>
      </c>
      <c r="M42">
        <v>27739.54</v>
      </c>
      <c r="N42">
        <v>33040.699999999997</v>
      </c>
      <c r="O42">
        <v>39372.518799999998</v>
      </c>
      <c r="P42">
        <v>44046.52</v>
      </c>
      <c r="Q42">
        <v>44505.43</v>
      </c>
      <c r="R42">
        <v>44222.3</v>
      </c>
      <c r="S42">
        <v>49048.08</v>
      </c>
      <c r="T42">
        <v>55821.599999999999</v>
      </c>
      <c r="U42">
        <v>60297.06</v>
      </c>
      <c r="V42">
        <v>63814.07</v>
      </c>
    </row>
    <row r="43" spans="1:23">
      <c r="A43" s="1" t="s">
        <v>9</v>
      </c>
      <c r="B43" s="2">
        <v>8202.85</v>
      </c>
      <c r="C43" s="1">
        <v>10038.5</v>
      </c>
      <c r="D43" s="1">
        <v>10315.51</v>
      </c>
      <c r="E43" s="1">
        <v>10583.34</v>
      </c>
      <c r="F43" s="1">
        <v>11898.09</v>
      </c>
      <c r="G43" s="1">
        <v>13805.02298</v>
      </c>
      <c r="H43" s="1">
        <v>14990.796490000001</v>
      </c>
      <c r="I43" s="1">
        <v>19047.0743</v>
      </c>
      <c r="J43" s="1">
        <v>22780.52</v>
      </c>
      <c r="K43" s="1">
        <v>24884.89</v>
      </c>
      <c r="L43" s="1">
        <v>28737.25</v>
      </c>
      <c r="M43">
        <v>32403.32</v>
      </c>
      <c r="N43">
        <v>36277.089999999997</v>
      </c>
      <c r="O43">
        <v>43577.167099999999</v>
      </c>
      <c r="P43">
        <v>45647.92</v>
      </c>
      <c r="Q43">
        <v>48289.64</v>
      </c>
      <c r="R43">
        <v>48953.5</v>
      </c>
      <c r="S43">
        <v>53109.7</v>
      </c>
      <c r="T43">
        <v>58788.52</v>
      </c>
      <c r="U43">
        <v>63364.17</v>
      </c>
      <c r="V43">
        <v>68336.899999999994</v>
      </c>
    </row>
    <row r="44" spans="1:23">
      <c r="A44" s="1" t="s">
        <v>10</v>
      </c>
      <c r="B44" s="2">
        <v>24826.05</v>
      </c>
      <c r="C44" s="1">
        <v>38926.36</v>
      </c>
      <c r="D44" s="1">
        <v>39854.51</v>
      </c>
      <c r="E44" s="1">
        <v>43727.199999999997</v>
      </c>
      <c r="F44" s="1">
        <v>53025.63</v>
      </c>
      <c r="G44" s="1">
        <v>89670.542170000001</v>
      </c>
      <c r="H44" s="1">
        <v>68898.986619999996</v>
      </c>
      <c r="I44" s="1">
        <v>97385.095879999993</v>
      </c>
      <c r="J44" s="1">
        <v>111514.07</v>
      </c>
      <c r="K44" s="1">
        <v>115578.38</v>
      </c>
      <c r="L44" s="1">
        <v>126753.37</v>
      </c>
      <c r="M44">
        <v>141392.63</v>
      </c>
      <c r="N44">
        <v>165926.01</v>
      </c>
      <c r="O44">
        <v>219656.97469999999</v>
      </c>
      <c r="P44">
        <v>227578.51</v>
      </c>
      <c r="Q44">
        <v>239537.81</v>
      </c>
      <c r="R44">
        <v>239749.44</v>
      </c>
      <c r="S44">
        <v>271156.31</v>
      </c>
      <c r="T44">
        <v>318778.14</v>
      </c>
      <c r="U44">
        <v>358762.23</v>
      </c>
      <c r="V44">
        <v>373195.98</v>
      </c>
    </row>
    <row r="45" spans="1:23">
      <c r="A45" s="1" t="s">
        <v>11</v>
      </c>
      <c r="B45" s="2">
        <v>21595.7</v>
      </c>
      <c r="C45" s="1">
        <v>31323.040000000001</v>
      </c>
      <c r="D45" s="1">
        <v>35622.589999999997</v>
      </c>
      <c r="E45" s="1">
        <v>41270.92</v>
      </c>
      <c r="F45" s="1">
        <v>49204.480000000003</v>
      </c>
      <c r="G45" s="1">
        <v>63061.858229999998</v>
      </c>
      <c r="H45" s="1">
        <v>69391.83567</v>
      </c>
      <c r="I45" s="1">
        <v>92710.820730000007</v>
      </c>
      <c r="J45" s="1">
        <v>115141.02</v>
      </c>
      <c r="K45" s="1">
        <v>127606.34</v>
      </c>
      <c r="L45" s="1">
        <v>147997.57</v>
      </c>
      <c r="M45">
        <v>166768.97</v>
      </c>
      <c r="N45">
        <v>189736.18</v>
      </c>
      <c r="O45">
        <v>225449.73579999999</v>
      </c>
      <c r="P45">
        <v>258398.27</v>
      </c>
      <c r="Q45">
        <v>282908.96999999997</v>
      </c>
      <c r="R45">
        <v>297338.68</v>
      </c>
      <c r="S45">
        <v>339017.3</v>
      </c>
      <c r="T45">
        <v>401170.4</v>
      </c>
      <c r="U45">
        <v>456143.5</v>
      </c>
      <c r="V45">
        <v>494920.01</v>
      </c>
    </row>
    <row r="46" spans="1:23">
      <c r="A46" s="1" t="s">
        <v>12</v>
      </c>
      <c r="B46" s="2">
        <v>20065.900000000001</v>
      </c>
      <c r="C46" s="2">
        <v>28094.67</v>
      </c>
      <c r="D46" s="1">
        <v>34483.870000000003</v>
      </c>
      <c r="E46" s="1">
        <v>39672.68</v>
      </c>
      <c r="F46" s="1">
        <v>48140</v>
      </c>
      <c r="G46" s="1">
        <v>61201.922760000001</v>
      </c>
      <c r="H46" s="1">
        <v>68758.516510000001</v>
      </c>
      <c r="I46" s="1">
        <v>92707.67525</v>
      </c>
      <c r="J46" s="1">
        <v>115922.17</v>
      </c>
      <c r="K46" s="1">
        <v>125347.16</v>
      </c>
      <c r="L46" s="1">
        <v>138134.29</v>
      </c>
      <c r="M46">
        <v>154815.65</v>
      </c>
      <c r="N46">
        <v>172940.56</v>
      </c>
      <c r="O46">
        <v>209192.54310000001</v>
      </c>
      <c r="P46">
        <v>224034.67</v>
      </c>
      <c r="Q46">
        <v>281398.15999999997</v>
      </c>
      <c r="R46">
        <v>287241.21000000002</v>
      </c>
      <c r="S46">
        <v>347301.4</v>
      </c>
      <c r="T46">
        <v>424323</v>
      </c>
      <c r="U46">
        <v>464057</v>
      </c>
      <c r="V46">
        <v>492277</v>
      </c>
    </row>
    <row r="47" spans="1:23">
      <c r="A47" s="1" t="s">
        <v>13</v>
      </c>
      <c r="B47" s="2">
        <v>6613.69</v>
      </c>
      <c r="C47" s="2">
        <v>7878.32</v>
      </c>
      <c r="D47" s="2">
        <v>9254.27</v>
      </c>
      <c r="E47" s="1">
        <v>11438.6</v>
      </c>
      <c r="F47" s="1">
        <v>14127.6</v>
      </c>
      <c r="G47" s="1">
        <v>19969.000909999999</v>
      </c>
      <c r="H47" s="1">
        <v>19707.837049999998</v>
      </c>
      <c r="I47" s="1">
        <v>27860.310389999999</v>
      </c>
      <c r="J47" s="1">
        <v>33990.949999999997</v>
      </c>
      <c r="K47" s="1">
        <v>38394.5</v>
      </c>
      <c r="L47" s="1">
        <v>45303.81</v>
      </c>
      <c r="M47">
        <v>51842.11</v>
      </c>
      <c r="N47">
        <v>60457.99</v>
      </c>
      <c r="O47">
        <v>73196.519</v>
      </c>
      <c r="P47">
        <v>84193.4</v>
      </c>
      <c r="Q47">
        <v>96763.48</v>
      </c>
      <c r="R47">
        <v>100120.1</v>
      </c>
      <c r="S47">
        <v>114707.83</v>
      </c>
      <c r="T47">
        <v>132769.32999999999</v>
      </c>
      <c r="U47">
        <v>149400.29</v>
      </c>
      <c r="V47">
        <v>162065.53</v>
      </c>
    </row>
    <row r="48" spans="1:23">
      <c r="A48" s="1" t="s">
        <v>14</v>
      </c>
      <c r="B48" s="2">
        <v>8143.32</v>
      </c>
      <c r="C48" s="1">
        <v>10306.61</v>
      </c>
      <c r="D48" s="1">
        <v>11589.41</v>
      </c>
      <c r="E48" s="1">
        <v>13338.44</v>
      </c>
      <c r="F48" s="1">
        <v>16500.78</v>
      </c>
      <c r="G48" s="1">
        <v>22876.508099999999</v>
      </c>
      <c r="H48" s="1">
        <v>23872.93922</v>
      </c>
      <c r="I48" s="1">
        <v>33784.117980000003</v>
      </c>
      <c r="J48" s="1">
        <v>41588.85</v>
      </c>
      <c r="K48" s="1">
        <v>45763.01</v>
      </c>
      <c r="L48" s="1">
        <v>53888.62</v>
      </c>
      <c r="M48">
        <v>61752.07</v>
      </c>
      <c r="N48">
        <v>72866.98</v>
      </c>
      <c r="O48">
        <v>86732.456300000005</v>
      </c>
      <c r="P48">
        <v>93623.83</v>
      </c>
      <c r="Q48">
        <v>103369.24</v>
      </c>
      <c r="R48">
        <v>107309.97</v>
      </c>
      <c r="S48">
        <v>122456.58</v>
      </c>
      <c r="T48">
        <v>148134.17000000001</v>
      </c>
      <c r="U48">
        <v>169836.3</v>
      </c>
      <c r="V48">
        <v>181394.58</v>
      </c>
    </row>
    <row r="49" spans="1:22">
      <c r="A49" s="1" t="s">
        <v>15</v>
      </c>
      <c r="B49" s="2">
        <v>4993.6400000000003</v>
      </c>
      <c r="C49" s="2">
        <v>5974.19</v>
      </c>
      <c r="D49" s="2">
        <v>6816.59</v>
      </c>
      <c r="E49" s="1">
        <v>8111.89</v>
      </c>
      <c r="F49" s="1">
        <v>9749.68</v>
      </c>
      <c r="G49" s="1">
        <v>13255.836660000001</v>
      </c>
      <c r="H49" s="1">
        <v>12839.8802</v>
      </c>
      <c r="I49" s="1">
        <v>18180.135139999999</v>
      </c>
      <c r="J49" s="1">
        <v>23674.55</v>
      </c>
      <c r="K49" s="1">
        <v>26208.6</v>
      </c>
      <c r="L49" s="1">
        <v>30248.79</v>
      </c>
      <c r="M49">
        <v>35379.35</v>
      </c>
      <c r="N49">
        <v>40483.71</v>
      </c>
      <c r="O49">
        <v>48116.788399999998</v>
      </c>
      <c r="P49">
        <v>55889.27</v>
      </c>
      <c r="Q49">
        <v>63295.56</v>
      </c>
      <c r="R49">
        <v>70309.05</v>
      </c>
      <c r="S49">
        <v>79734.67</v>
      </c>
      <c r="T49">
        <v>92795.05</v>
      </c>
      <c r="U49">
        <v>104756.1</v>
      </c>
      <c r="V49">
        <v>116090.47</v>
      </c>
    </row>
    <row r="50" spans="1:22">
      <c r="A50" s="1" t="s">
        <v>16</v>
      </c>
      <c r="B50" s="2">
        <v>19833.099999999999</v>
      </c>
      <c r="C50" s="1">
        <v>25583.15</v>
      </c>
      <c r="D50" s="1">
        <v>29574.560000000001</v>
      </c>
      <c r="E50" s="1">
        <v>33677.339999999997</v>
      </c>
      <c r="F50" s="1">
        <v>39966.49</v>
      </c>
      <c r="G50" s="1">
        <v>49044.504560000001</v>
      </c>
      <c r="H50" s="1">
        <v>52340.338250000001</v>
      </c>
      <c r="I50" s="1">
        <v>71595.406870000006</v>
      </c>
      <c r="J50" s="1">
        <v>85822.91</v>
      </c>
      <c r="K50" s="1">
        <v>93898.22</v>
      </c>
      <c r="L50" s="1">
        <v>103197</v>
      </c>
      <c r="M50">
        <v>122207.19</v>
      </c>
      <c r="N50">
        <v>136380.64000000001</v>
      </c>
      <c r="O50">
        <v>156296.1458</v>
      </c>
      <c r="P50">
        <v>172515.46</v>
      </c>
      <c r="Q50">
        <v>185425.71</v>
      </c>
      <c r="R50">
        <v>191385.21</v>
      </c>
      <c r="S50">
        <v>215240.58</v>
      </c>
      <c r="T50">
        <v>251007.62</v>
      </c>
      <c r="U50">
        <v>284054.19</v>
      </c>
      <c r="V50">
        <v>306520.42</v>
      </c>
    </row>
    <row r="51" spans="1:22">
      <c r="A51" s="1" t="s">
        <v>17</v>
      </c>
      <c r="B51" s="2">
        <v>12641.38</v>
      </c>
      <c r="C51" s="1">
        <v>15542.97</v>
      </c>
      <c r="D51" s="1">
        <v>17031.46</v>
      </c>
      <c r="E51" s="1">
        <v>18507.52</v>
      </c>
      <c r="F51" s="1">
        <v>21542.51</v>
      </c>
      <c r="G51" s="1">
        <v>26032.562119999999</v>
      </c>
      <c r="H51" s="1">
        <v>27037.8439</v>
      </c>
      <c r="I51" s="1">
        <v>35680.881399999998</v>
      </c>
      <c r="J51" s="1">
        <v>44164.41</v>
      </c>
      <c r="K51" s="1">
        <v>48763.519999999997</v>
      </c>
      <c r="L51" s="1">
        <v>56548.76</v>
      </c>
      <c r="M51">
        <v>66431.77</v>
      </c>
      <c r="N51">
        <v>76082.09</v>
      </c>
      <c r="O51">
        <v>86860.3802</v>
      </c>
      <c r="P51">
        <v>100266.29</v>
      </c>
      <c r="Q51">
        <v>114230.45</v>
      </c>
      <c r="R51">
        <v>122964.34</v>
      </c>
      <c r="S51">
        <v>139847.15</v>
      </c>
      <c r="T51">
        <v>158839.70000000001</v>
      </c>
      <c r="U51">
        <v>171907.59</v>
      </c>
      <c r="V51">
        <v>185184.5</v>
      </c>
    </row>
    <row r="52" spans="1:22">
      <c r="A52" s="1" t="s">
        <v>18</v>
      </c>
      <c r="B52" s="2">
        <v>9845.68</v>
      </c>
      <c r="C52" s="1">
        <v>12697.91</v>
      </c>
      <c r="D52" s="1">
        <v>14072.85</v>
      </c>
      <c r="E52" s="1">
        <v>15202.03</v>
      </c>
      <c r="F52" s="1">
        <v>18077.419999999998</v>
      </c>
      <c r="G52" s="1">
        <v>24447.782869999999</v>
      </c>
      <c r="H52" s="1">
        <v>24427.47064</v>
      </c>
      <c r="I52" s="1">
        <v>34534.193440000003</v>
      </c>
      <c r="J52" s="1">
        <v>41924.25</v>
      </c>
      <c r="K52" s="1">
        <v>44741.65</v>
      </c>
      <c r="L52" s="1">
        <v>51739.71</v>
      </c>
      <c r="M52">
        <v>60219.15</v>
      </c>
      <c r="N52">
        <v>63047.24</v>
      </c>
      <c r="O52">
        <v>82796.086599999995</v>
      </c>
      <c r="P52">
        <v>94228.52</v>
      </c>
      <c r="Q52">
        <v>104645.54</v>
      </c>
      <c r="R52">
        <v>111726.04</v>
      </c>
      <c r="S52">
        <v>126980.49</v>
      </c>
      <c r="T52">
        <v>145612.41</v>
      </c>
      <c r="U52">
        <v>157759.29</v>
      </c>
      <c r="V52">
        <v>169539.88</v>
      </c>
    </row>
    <row r="53" spans="1:22">
      <c r="A53" s="1" t="s">
        <v>19</v>
      </c>
      <c r="B53" s="2">
        <v>7423.81</v>
      </c>
      <c r="C53" s="2">
        <v>8779.24</v>
      </c>
      <c r="D53" s="2">
        <v>10072</v>
      </c>
      <c r="E53" s="2">
        <v>11306.74</v>
      </c>
      <c r="F53" s="1">
        <v>14178.67</v>
      </c>
      <c r="G53" s="1">
        <v>18913.180410000001</v>
      </c>
      <c r="H53" s="1">
        <v>19744.875690000001</v>
      </c>
      <c r="I53" s="1">
        <v>27344.8465</v>
      </c>
      <c r="J53" s="1">
        <v>33568.61</v>
      </c>
      <c r="K53" s="1">
        <v>37537.68</v>
      </c>
      <c r="L53" s="1">
        <v>43446.13</v>
      </c>
      <c r="M53">
        <v>49942.67</v>
      </c>
      <c r="N53">
        <v>57973.93</v>
      </c>
      <c r="O53">
        <v>71297.076700000005</v>
      </c>
      <c r="P53">
        <v>79404.259999999995</v>
      </c>
      <c r="Q53">
        <v>89203.28</v>
      </c>
      <c r="R53">
        <v>93763.76</v>
      </c>
      <c r="S53">
        <v>105363.4</v>
      </c>
      <c r="T53">
        <v>125178.3</v>
      </c>
      <c r="U53">
        <v>140458.29999999999</v>
      </c>
      <c r="V53">
        <v>150356.1</v>
      </c>
    </row>
    <row r="54" spans="1:22">
      <c r="A54" s="1" t="s">
        <v>20</v>
      </c>
      <c r="B54" s="2">
        <v>38443.910000000003</v>
      </c>
      <c r="C54" s="2">
        <v>50145.29</v>
      </c>
      <c r="D54" s="2">
        <v>54785.25</v>
      </c>
      <c r="E54" s="2">
        <v>60779.12</v>
      </c>
      <c r="F54" s="2">
        <v>68372.600000000006</v>
      </c>
      <c r="G54" s="1">
        <v>111152.77499999999</v>
      </c>
      <c r="H54" s="1">
        <v>100301.63009999999</v>
      </c>
      <c r="I54" s="1">
        <v>142380.16140000001</v>
      </c>
      <c r="J54" s="1">
        <v>163894.51999999999</v>
      </c>
      <c r="K54" s="1">
        <v>175251.29</v>
      </c>
      <c r="L54" s="1">
        <v>201210.19</v>
      </c>
      <c r="M54">
        <v>229019.53</v>
      </c>
      <c r="N54">
        <v>266088.26</v>
      </c>
      <c r="O54">
        <v>340861.88059999997</v>
      </c>
      <c r="P54">
        <v>380273.32</v>
      </c>
      <c r="Q54">
        <v>419714.65</v>
      </c>
      <c r="R54">
        <v>433105.41</v>
      </c>
      <c r="S54">
        <v>518460.5</v>
      </c>
      <c r="T54">
        <v>629666.1</v>
      </c>
      <c r="U54">
        <v>688482.4</v>
      </c>
      <c r="V54">
        <v>712691.15</v>
      </c>
    </row>
    <row r="55" spans="1:22">
      <c r="A55" s="1" t="s">
        <v>21</v>
      </c>
      <c r="B55" s="2">
        <v>4910.09</v>
      </c>
      <c r="C55" s="1">
        <v>6128.43</v>
      </c>
      <c r="D55" s="1">
        <v>6928.23</v>
      </c>
      <c r="E55" s="1">
        <v>7705.24</v>
      </c>
      <c r="F55" s="1">
        <v>9164.75</v>
      </c>
      <c r="G55" s="1">
        <v>11632.914930000001</v>
      </c>
      <c r="H55" s="1">
        <v>12800.45442</v>
      </c>
      <c r="I55" s="1">
        <v>18421.940129999999</v>
      </c>
      <c r="J55" s="1">
        <v>22512.66</v>
      </c>
      <c r="K55" s="1">
        <v>25587.97</v>
      </c>
      <c r="L55" s="1">
        <v>29837.33</v>
      </c>
      <c r="M55">
        <v>34552.67</v>
      </c>
      <c r="N55">
        <v>39441.56</v>
      </c>
      <c r="O55">
        <v>44849.765700000004</v>
      </c>
      <c r="P55">
        <v>50465.87</v>
      </c>
      <c r="Q55">
        <v>54749.61</v>
      </c>
      <c r="R55">
        <v>59488.6</v>
      </c>
      <c r="S55">
        <v>65699.740000000005</v>
      </c>
      <c r="T55">
        <v>73512.67</v>
      </c>
      <c r="U55">
        <v>80622.259999999995</v>
      </c>
      <c r="V55">
        <v>88432.36</v>
      </c>
    </row>
    <row r="56" spans="1:22">
      <c r="A56" s="1" t="s">
        <v>22</v>
      </c>
      <c r="B56" s="2">
        <v>1682.41</v>
      </c>
      <c r="C56" s="1">
        <v>2375.42</v>
      </c>
      <c r="D56" s="1">
        <v>2477.09</v>
      </c>
      <c r="E56" s="1">
        <v>2593.5300000000002</v>
      </c>
      <c r="F56" s="1">
        <v>3247.22</v>
      </c>
      <c r="G56" s="1">
        <v>4636.8818149999997</v>
      </c>
      <c r="H56" s="1">
        <v>4215.4164799999999</v>
      </c>
      <c r="I56" s="1">
        <v>6262.7098400000004</v>
      </c>
      <c r="J56" s="1">
        <v>8281.65</v>
      </c>
      <c r="K56" s="1">
        <v>8980.89</v>
      </c>
      <c r="L56" s="1">
        <v>10504.46</v>
      </c>
      <c r="M56">
        <v>12023.14</v>
      </c>
      <c r="N56">
        <v>14138.73</v>
      </c>
      <c r="O56">
        <v>18476.695299999999</v>
      </c>
      <c r="P56">
        <v>20703.89</v>
      </c>
      <c r="Q56">
        <v>22294.49</v>
      </c>
      <c r="R56">
        <v>20642.88</v>
      </c>
      <c r="S56">
        <v>21754.75</v>
      </c>
      <c r="T56">
        <v>23000.41</v>
      </c>
      <c r="U56">
        <v>26011.09</v>
      </c>
      <c r="V56">
        <v>27283.98</v>
      </c>
    </row>
    <row r="57" spans="1:22">
      <c r="A57" s="1" t="s">
        <v>23</v>
      </c>
      <c r="B57" s="2">
        <v>5117.47</v>
      </c>
      <c r="C57" s="1">
        <v>7128.1</v>
      </c>
      <c r="D57" s="1">
        <v>7657.56</v>
      </c>
      <c r="E57" s="1">
        <v>8669.8700000000008</v>
      </c>
      <c r="F57" s="1">
        <v>10635.61</v>
      </c>
      <c r="G57" s="1">
        <v>13577.26275</v>
      </c>
      <c r="H57" s="1">
        <v>15295.52232</v>
      </c>
      <c r="I57" s="1">
        <v>22086.15454</v>
      </c>
      <c r="J57" s="1">
        <v>27309.31</v>
      </c>
      <c r="K57" s="1">
        <v>31663.81</v>
      </c>
      <c r="L57" s="1">
        <v>37534.559999999998</v>
      </c>
      <c r="M57">
        <v>42748.87</v>
      </c>
      <c r="N57">
        <v>50654.73</v>
      </c>
      <c r="O57">
        <v>58744.516799999998</v>
      </c>
      <c r="P57">
        <v>64977.120000000003</v>
      </c>
      <c r="Q57">
        <v>67650.75</v>
      </c>
      <c r="R57">
        <v>364641.24</v>
      </c>
      <c r="S57">
        <v>83782.66</v>
      </c>
      <c r="T57">
        <v>95521.68</v>
      </c>
      <c r="U57">
        <v>105169.53</v>
      </c>
      <c r="V57">
        <v>109947.35</v>
      </c>
    </row>
    <row r="58" spans="1:22">
      <c r="A58" s="1" t="s">
        <v>24</v>
      </c>
      <c r="B58" s="2">
        <v>11643.81</v>
      </c>
      <c r="C58" s="1">
        <v>14995.51</v>
      </c>
      <c r="D58" s="1">
        <v>16608.55</v>
      </c>
      <c r="E58" s="1">
        <v>18217.72</v>
      </c>
      <c r="F58" s="1">
        <v>22454.5</v>
      </c>
      <c r="G58" s="1">
        <v>31266.686880000001</v>
      </c>
      <c r="H58" s="1">
        <v>33450.020020000004</v>
      </c>
      <c r="I58" s="1">
        <v>47489.898289999997</v>
      </c>
      <c r="J58" s="1">
        <v>58248.39</v>
      </c>
      <c r="K58" s="1">
        <v>64176.6</v>
      </c>
      <c r="L58" s="1">
        <v>74488.58</v>
      </c>
      <c r="M58">
        <v>84914.65</v>
      </c>
      <c r="N58">
        <v>98196.97</v>
      </c>
      <c r="O58">
        <v>113876.1145</v>
      </c>
      <c r="P58">
        <v>125646.61</v>
      </c>
      <c r="Q58">
        <v>139554.06</v>
      </c>
      <c r="R58">
        <v>145499.32</v>
      </c>
      <c r="S58">
        <v>165558.14000000001</v>
      </c>
      <c r="T58">
        <v>195689.82</v>
      </c>
      <c r="U58">
        <v>216652.1</v>
      </c>
      <c r="V58">
        <v>235732.97</v>
      </c>
    </row>
    <row r="59" spans="1:22">
      <c r="A59" s="1" t="s">
        <v>25</v>
      </c>
      <c r="B59" s="1">
        <v>3334.64</v>
      </c>
      <c r="C59" s="1">
        <v>3934.65</v>
      </c>
      <c r="D59" s="1">
        <v>4759.22</v>
      </c>
      <c r="E59" s="1">
        <v>5550.1</v>
      </c>
      <c r="F59" s="1">
        <v>7126.3</v>
      </c>
      <c r="G59" s="1">
        <v>9802.6262079999997</v>
      </c>
      <c r="H59" s="1">
        <v>9772.7546930000008</v>
      </c>
      <c r="I59" s="1">
        <v>13326.228660000001</v>
      </c>
      <c r="J59" s="1">
        <v>16357.97</v>
      </c>
      <c r="K59" s="1">
        <v>18690.28</v>
      </c>
      <c r="L59" s="1">
        <v>22277.279999999999</v>
      </c>
      <c r="M59">
        <v>26023.26</v>
      </c>
      <c r="N59">
        <v>31960.67</v>
      </c>
      <c r="O59">
        <v>40161.876600000003</v>
      </c>
      <c r="P59">
        <v>48952.81</v>
      </c>
      <c r="Q59">
        <v>58853.88</v>
      </c>
      <c r="R59">
        <v>60996.78</v>
      </c>
      <c r="S59">
        <v>73175.990000000005</v>
      </c>
      <c r="T59">
        <v>89416.49</v>
      </c>
      <c r="U59">
        <v>97125.119999999995</v>
      </c>
      <c r="V59">
        <v>99769.61</v>
      </c>
    </row>
    <row r="60" spans="1:22">
      <c r="A60" s="1" t="s">
        <v>26</v>
      </c>
      <c r="B60" s="2">
        <v>5595.2</v>
      </c>
      <c r="C60" s="2">
        <v>6937.09</v>
      </c>
      <c r="D60" s="1">
        <v>8323.6299999999992</v>
      </c>
      <c r="E60" s="1">
        <v>9632.73</v>
      </c>
      <c r="F60" s="1">
        <v>11754.93</v>
      </c>
      <c r="G60" s="1">
        <v>16295.647279999999</v>
      </c>
      <c r="H60" s="1">
        <v>16302.06164</v>
      </c>
      <c r="I60" s="1">
        <v>22686.20246</v>
      </c>
      <c r="J60" s="1">
        <v>27212.11</v>
      </c>
      <c r="K60" s="1">
        <v>29871.200000000001</v>
      </c>
      <c r="L60" s="1">
        <v>34490.269999999997</v>
      </c>
      <c r="M60">
        <v>39345.1</v>
      </c>
      <c r="N60">
        <v>44369.94</v>
      </c>
      <c r="O60">
        <v>50758.280100000004</v>
      </c>
      <c r="P60">
        <v>55870.93</v>
      </c>
      <c r="Q60">
        <v>61757.58</v>
      </c>
      <c r="R60">
        <v>63449.07</v>
      </c>
      <c r="S60">
        <v>71036.179999999993</v>
      </c>
      <c r="T60">
        <v>79005.17</v>
      </c>
      <c r="U60">
        <v>87151.94</v>
      </c>
      <c r="V60">
        <v>91902.29</v>
      </c>
    </row>
    <row r="61" spans="1:22">
      <c r="A61" s="1" t="s">
        <v>27</v>
      </c>
      <c r="B61" s="2">
        <v>7012.83</v>
      </c>
      <c r="C61" s="1">
        <v>8691.8700000000008</v>
      </c>
      <c r="D61" s="1">
        <v>9742.6299999999992</v>
      </c>
      <c r="E61" s="1">
        <v>10916.65</v>
      </c>
      <c r="F61" s="1">
        <v>12488.3</v>
      </c>
      <c r="G61" s="1">
        <v>15115.10254</v>
      </c>
      <c r="H61" s="1">
        <v>17963.965219999998</v>
      </c>
      <c r="I61" s="1">
        <v>24639.07476</v>
      </c>
      <c r="J61" s="1">
        <v>30246.77</v>
      </c>
      <c r="K61" s="1">
        <v>34367.019999999997</v>
      </c>
      <c r="L61" s="1">
        <v>39009.69</v>
      </c>
      <c r="M61">
        <v>44898.91</v>
      </c>
      <c r="N61">
        <v>52785.39</v>
      </c>
      <c r="O61">
        <v>62300.878400000001</v>
      </c>
      <c r="P61">
        <v>67084.27</v>
      </c>
      <c r="Q61">
        <v>72245.03</v>
      </c>
      <c r="R61">
        <v>77508.850000000006</v>
      </c>
      <c r="S61">
        <v>86680.4</v>
      </c>
      <c r="T61">
        <v>102427.82</v>
      </c>
      <c r="U61">
        <v>115986.06</v>
      </c>
      <c r="V61">
        <v>125746.98</v>
      </c>
    </row>
    <row r="62" spans="1:22">
      <c r="A62" s="1" t="s">
        <v>28</v>
      </c>
      <c r="B62" s="2">
        <v>3382.49</v>
      </c>
      <c r="C62" s="1">
        <v>4275.29</v>
      </c>
      <c r="D62" s="1">
        <v>4756.76</v>
      </c>
      <c r="E62" s="1">
        <v>5122.8999999999996</v>
      </c>
      <c r="F62" s="1">
        <v>5867.65</v>
      </c>
      <c r="G62" s="1">
        <v>7353.2860410000003</v>
      </c>
      <c r="H62" s="1">
        <v>8061.0203840000004</v>
      </c>
      <c r="I62" s="1">
        <v>11064.41423</v>
      </c>
      <c r="J62" s="1">
        <v>13172.68</v>
      </c>
      <c r="K62" s="1">
        <v>15383.59</v>
      </c>
      <c r="L62" s="1">
        <v>18699.84</v>
      </c>
      <c r="M62">
        <v>22641.54</v>
      </c>
      <c r="N62">
        <v>27940.9</v>
      </c>
      <c r="O62">
        <v>33131.898099999999</v>
      </c>
      <c r="P62">
        <v>36517.589999999997</v>
      </c>
      <c r="Q62">
        <v>39259.54</v>
      </c>
      <c r="R62">
        <v>40243.58</v>
      </c>
      <c r="S62">
        <v>43050.06</v>
      </c>
      <c r="T62">
        <v>46138.16</v>
      </c>
      <c r="U62">
        <v>50156.23</v>
      </c>
      <c r="V62">
        <v>53974.59</v>
      </c>
    </row>
    <row r="63" spans="1:22">
      <c r="A63" s="1" t="s">
        <v>29</v>
      </c>
      <c r="B63" s="2">
        <v>961.79</v>
      </c>
      <c r="C63" s="2">
        <v>1118.95</v>
      </c>
      <c r="D63" s="1">
        <v>1382.17</v>
      </c>
      <c r="E63" s="1">
        <v>1539.82</v>
      </c>
      <c r="F63" s="1">
        <v>1905.69</v>
      </c>
      <c r="G63" s="1">
        <v>3917.124519</v>
      </c>
      <c r="H63" s="1">
        <v>3881.2763949999999</v>
      </c>
      <c r="I63" s="1">
        <v>4976.1281849999996</v>
      </c>
      <c r="J63" s="1">
        <v>6267.5</v>
      </c>
      <c r="K63" s="1">
        <v>6189.22</v>
      </c>
      <c r="L63" s="1">
        <v>7343.93</v>
      </c>
      <c r="M63">
        <v>8811.94</v>
      </c>
      <c r="N63">
        <v>10012.93</v>
      </c>
      <c r="O63">
        <v>11812.7354</v>
      </c>
      <c r="P63">
        <v>13029.25</v>
      </c>
      <c r="Q63">
        <v>13861.6</v>
      </c>
      <c r="R63">
        <v>13487.69</v>
      </c>
      <c r="S63">
        <v>13611.19</v>
      </c>
      <c r="T63">
        <v>14391.01</v>
      </c>
      <c r="U63">
        <v>17208.080000000002</v>
      </c>
      <c r="V63">
        <v>17076.560000000001</v>
      </c>
    </row>
    <row r="64" spans="1:22">
      <c r="A64" s="1" t="s">
        <v>30</v>
      </c>
      <c r="B64" s="2">
        <v>1130.3900000000001</v>
      </c>
      <c r="C64" s="1">
        <v>1592.54</v>
      </c>
      <c r="D64" s="1">
        <v>1739.33</v>
      </c>
      <c r="E64" s="1">
        <v>1927.09</v>
      </c>
      <c r="F64" s="1">
        <v>2263.34</v>
      </c>
      <c r="G64" s="1">
        <v>2911.9278340000001</v>
      </c>
      <c r="H64" s="1">
        <v>3203.2905639999999</v>
      </c>
      <c r="I64" s="1">
        <v>4431.5775130000002</v>
      </c>
      <c r="J64" s="1">
        <v>5594.97</v>
      </c>
      <c r="K64" s="1">
        <v>6322.96</v>
      </c>
      <c r="L64" s="1">
        <v>7323.69</v>
      </c>
      <c r="M64">
        <v>8258.3799999999992</v>
      </c>
      <c r="N64">
        <v>9410.94</v>
      </c>
      <c r="O64">
        <v>10893.9349</v>
      </c>
      <c r="P64">
        <v>12347.62</v>
      </c>
      <c r="Q64">
        <v>13410.55</v>
      </c>
      <c r="R64">
        <v>13733.69</v>
      </c>
      <c r="S64">
        <v>15358.01</v>
      </c>
      <c r="T64">
        <v>16686.52</v>
      </c>
      <c r="U64">
        <v>18282.009999999998</v>
      </c>
      <c r="V64">
        <v>19289.59</v>
      </c>
    </row>
    <row r="65" spans="1:23">
      <c r="A65" s="1" t="s">
        <v>31</v>
      </c>
      <c r="B65" s="2">
        <v>4194.75</v>
      </c>
      <c r="C65" s="1">
        <v>5507.57</v>
      </c>
      <c r="D65" s="1">
        <v>5654.68</v>
      </c>
      <c r="E65" s="1">
        <v>6190.71</v>
      </c>
      <c r="F65" s="1">
        <v>7371.13</v>
      </c>
      <c r="G65" s="1">
        <v>10685.467769999999</v>
      </c>
      <c r="H65" s="1">
        <v>9936.4945090000001</v>
      </c>
      <c r="I65" s="1">
        <v>14007.204170000001</v>
      </c>
      <c r="J65" s="1">
        <v>18003.939999999999</v>
      </c>
      <c r="K65" s="1">
        <v>19483.54</v>
      </c>
      <c r="L65" s="1">
        <v>23566</v>
      </c>
      <c r="M65">
        <v>27541.54</v>
      </c>
      <c r="N65">
        <v>32251.93</v>
      </c>
      <c r="O65">
        <v>37981.544800000003</v>
      </c>
      <c r="P65">
        <v>41246.46</v>
      </c>
      <c r="Q65">
        <v>47349.9</v>
      </c>
      <c r="R65">
        <v>47243.13</v>
      </c>
      <c r="S65">
        <v>50858.28</v>
      </c>
      <c r="T65">
        <v>54615.67</v>
      </c>
      <c r="U65">
        <v>62103.53</v>
      </c>
      <c r="V65">
        <v>67914.990000000005</v>
      </c>
    </row>
    <row r="69" spans="1:23">
      <c r="B69" s="39" t="s">
        <v>38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>
      <c r="A70" s="1" t="s">
        <v>1</v>
      </c>
      <c r="B70" s="1">
        <v>2002</v>
      </c>
      <c r="C70" s="1">
        <v>2003</v>
      </c>
      <c r="D70" s="1">
        <v>2004</v>
      </c>
      <c r="E70" s="1">
        <v>2005</v>
      </c>
      <c r="F70" s="1">
        <v>2006</v>
      </c>
      <c r="G70" s="1">
        <v>2007</v>
      </c>
      <c r="H70" s="1">
        <v>2008</v>
      </c>
      <c r="I70" s="1">
        <v>2009</v>
      </c>
      <c r="J70" s="1">
        <v>2010</v>
      </c>
      <c r="K70" s="1">
        <v>2011</v>
      </c>
      <c r="L70" s="1">
        <v>2012</v>
      </c>
      <c r="M70" s="1">
        <v>2013</v>
      </c>
      <c r="N70" s="1">
        <v>2014</v>
      </c>
      <c r="O70" s="1">
        <v>2015</v>
      </c>
      <c r="P70" s="1">
        <v>2016</v>
      </c>
      <c r="Q70" s="1">
        <v>2017</v>
      </c>
      <c r="R70" s="1">
        <v>2018</v>
      </c>
      <c r="S70" s="1">
        <v>2019</v>
      </c>
      <c r="T70" s="1">
        <v>2020</v>
      </c>
      <c r="U70" s="1">
        <v>2021</v>
      </c>
      <c r="V70" s="1">
        <v>2022</v>
      </c>
      <c r="W70" s="20">
        <v>2023</v>
      </c>
    </row>
    <row r="71" spans="1:23">
      <c r="A71" s="1" t="s">
        <v>2</v>
      </c>
      <c r="B71" s="10">
        <v>233.2</v>
      </c>
      <c r="C71" s="10">
        <v>271.8</v>
      </c>
      <c r="D71" s="10">
        <v>283.89999999999998</v>
      </c>
      <c r="E71" s="10">
        <v>497.7</v>
      </c>
      <c r="F71" s="10">
        <v>411.5</v>
      </c>
      <c r="G71" s="29">
        <v>498.05001099999998</v>
      </c>
      <c r="H71" s="29">
        <v>585.94647299999997</v>
      </c>
      <c r="I71" s="29">
        <v>697.59521099999995</v>
      </c>
      <c r="J71" s="10">
        <v>966.46</v>
      </c>
      <c r="K71" s="10">
        <v>820.91</v>
      </c>
      <c r="L71" s="10">
        <v>923.09</v>
      </c>
      <c r="M71" s="10">
        <v>994.44</v>
      </c>
      <c r="N71" s="10">
        <v>1207.24</v>
      </c>
      <c r="O71" s="10">
        <v>1403.8901000000001</v>
      </c>
      <c r="P71" s="10">
        <v>1838.96</v>
      </c>
      <c r="Q71" s="10">
        <v>1973.15</v>
      </c>
      <c r="R71" s="10">
        <v>1793.34</v>
      </c>
      <c r="S71" s="10">
        <v>2076.5</v>
      </c>
      <c r="T71" s="10">
        <v>2303</v>
      </c>
      <c r="U71" s="10">
        <v>2527</v>
      </c>
      <c r="V71" s="8">
        <v>2758.49</v>
      </c>
    </row>
    <row r="72" spans="1:23">
      <c r="A72" s="1" t="s">
        <v>3</v>
      </c>
      <c r="B72" s="10">
        <v>64.97</v>
      </c>
      <c r="C72" s="10">
        <v>75.31</v>
      </c>
      <c r="D72" s="10">
        <v>81</v>
      </c>
      <c r="E72" s="10">
        <v>90.64</v>
      </c>
      <c r="F72" s="10">
        <v>105.18</v>
      </c>
      <c r="G72" s="29">
        <v>150.90922399999999</v>
      </c>
      <c r="H72" s="29">
        <v>175.62118699999999</v>
      </c>
      <c r="I72" s="29">
        <v>151.2872701</v>
      </c>
      <c r="J72" s="10">
        <v>214.01</v>
      </c>
      <c r="K72" s="10">
        <v>211.74</v>
      </c>
      <c r="L72" s="10">
        <v>238.16</v>
      </c>
      <c r="M72" s="10">
        <v>276.8</v>
      </c>
      <c r="N72" s="10">
        <v>317.75</v>
      </c>
      <c r="O72" s="10">
        <v>398.34089999999998</v>
      </c>
      <c r="P72" s="10">
        <v>529.49</v>
      </c>
      <c r="Q72" s="10">
        <v>565.01</v>
      </c>
      <c r="R72" s="10">
        <v>559.98</v>
      </c>
      <c r="S72" s="10">
        <v>617.9</v>
      </c>
      <c r="T72" s="10">
        <v>672</v>
      </c>
      <c r="U72" s="10">
        <v>660</v>
      </c>
      <c r="V72" s="8">
        <v>670.21</v>
      </c>
    </row>
    <row r="73" spans="1:23">
      <c r="A73" s="1" t="s">
        <v>4</v>
      </c>
      <c r="B73" s="10">
        <v>112.62</v>
      </c>
      <c r="C73" s="10">
        <v>167.11</v>
      </c>
      <c r="D73" s="10">
        <v>205.4</v>
      </c>
      <c r="E73" s="10">
        <v>217.3</v>
      </c>
      <c r="F73" s="10">
        <v>253.37</v>
      </c>
      <c r="G73" s="29">
        <v>332.25129900000002</v>
      </c>
      <c r="H73" s="29">
        <v>480.59279500000002</v>
      </c>
      <c r="I73" s="29">
        <v>601.086364</v>
      </c>
      <c r="J73" s="10">
        <v>746.4</v>
      </c>
      <c r="K73" s="10">
        <v>732.89</v>
      </c>
      <c r="L73" s="10">
        <v>766.16</v>
      </c>
      <c r="M73" s="10">
        <v>837.59</v>
      </c>
      <c r="N73" s="10">
        <v>931.94</v>
      </c>
      <c r="O73" s="10">
        <v>1163.1031</v>
      </c>
      <c r="P73" s="10">
        <v>1495.27</v>
      </c>
      <c r="Q73" s="10">
        <v>1714.45</v>
      </c>
      <c r="R73" s="10">
        <v>1790.63</v>
      </c>
      <c r="S73" s="10">
        <v>1989.2</v>
      </c>
      <c r="T73" s="10">
        <v>2089</v>
      </c>
      <c r="U73" s="10">
        <v>1994</v>
      </c>
      <c r="V73" s="8">
        <v>2042.54</v>
      </c>
    </row>
    <row r="74" spans="1:23">
      <c r="A74" s="1" t="s">
        <v>5</v>
      </c>
      <c r="B74" s="10">
        <v>69.239999999999995</v>
      </c>
      <c r="C74" s="10">
        <v>90.51</v>
      </c>
      <c r="D74" s="10">
        <v>104.1</v>
      </c>
      <c r="E74" s="10">
        <v>121.8</v>
      </c>
      <c r="F74" s="10">
        <v>141</v>
      </c>
      <c r="G74" s="29">
        <v>180.361096</v>
      </c>
      <c r="H74" s="29">
        <v>260.88637399999999</v>
      </c>
      <c r="I74" s="29">
        <v>289.24945300000002</v>
      </c>
      <c r="J74" s="10">
        <v>365.3</v>
      </c>
      <c r="K74" s="10">
        <v>364.67</v>
      </c>
      <c r="L74" s="10">
        <v>384.65</v>
      </c>
      <c r="M74" s="10">
        <v>412.38</v>
      </c>
      <c r="N74" s="10">
        <v>465.37</v>
      </c>
      <c r="O74" s="10">
        <v>586.72550000000001</v>
      </c>
      <c r="P74" s="10">
        <v>700.55</v>
      </c>
      <c r="Q74" s="10">
        <v>823.92</v>
      </c>
      <c r="R74" s="10">
        <v>824.88</v>
      </c>
      <c r="S74" s="10">
        <v>883.3</v>
      </c>
      <c r="T74" s="10">
        <v>933</v>
      </c>
      <c r="U74" s="10">
        <v>998</v>
      </c>
      <c r="V74" s="8">
        <v>1012.93</v>
      </c>
    </row>
    <row r="75" spans="1:23">
      <c r="A75" s="1" t="s">
        <v>6</v>
      </c>
      <c r="B75" s="10">
        <v>33.799999999999997</v>
      </c>
      <c r="C75" s="10">
        <v>42.31</v>
      </c>
      <c r="D75" s="10">
        <v>55.24</v>
      </c>
      <c r="E75" s="10">
        <v>60.87</v>
      </c>
      <c r="F75" s="10">
        <v>71.95</v>
      </c>
      <c r="G75" s="29">
        <v>97.747846999999993</v>
      </c>
      <c r="H75" s="29">
        <v>141.34618800000001</v>
      </c>
      <c r="I75" s="29">
        <v>171.31042099999999</v>
      </c>
      <c r="J75" s="10">
        <v>215.54</v>
      </c>
      <c r="K75" s="10">
        <v>229.78</v>
      </c>
      <c r="L75" s="10">
        <v>247.74</v>
      </c>
      <c r="M75" s="10">
        <v>274.69</v>
      </c>
      <c r="N75" s="10">
        <v>313.97000000000003</v>
      </c>
      <c r="O75" s="10">
        <v>395.47840000000002</v>
      </c>
      <c r="P75" s="10">
        <v>486.87</v>
      </c>
      <c r="Q75" s="10">
        <v>569.91</v>
      </c>
      <c r="R75" s="10">
        <v>659.5</v>
      </c>
      <c r="S75" s="10">
        <v>729.8</v>
      </c>
      <c r="T75" s="10">
        <v>740</v>
      </c>
      <c r="U75" s="10">
        <v>646</v>
      </c>
      <c r="V75" s="8">
        <v>667.02</v>
      </c>
    </row>
    <row r="76" spans="1:23">
      <c r="A76" s="1" t="s">
        <v>7</v>
      </c>
      <c r="B76" s="10">
        <v>152.9</v>
      </c>
      <c r="C76" s="10">
        <v>183.3</v>
      </c>
      <c r="D76" s="10">
        <v>205.5</v>
      </c>
      <c r="E76" s="10">
        <v>224.6</v>
      </c>
      <c r="F76" s="10">
        <v>254.5</v>
      </c>
      <c r="G76" s="29">
        <v>226.01160200000001</v>
      </c>
      <c r="H76" s="29">
        <v>328.69974500000001</v>
      </c>
      <c r="I76" s="29">
        <v>345.49326200000002</v>
      </c>
      <c r="J76" s="10">
        <v>453.81</v>
      </c>
      <c r="K76" s="10">
        <v>376.26</v>
      </c>
      <c r="L76" s="10">
        <v>402.42</v>
      </c>
      <c r="M76" s="10">
        <v>446.65</v>
      </c>
      <c r="N76" s="10">
        <v>557.70000000000005</v>
      </c>
      <c r="O76" s="10">
        <v>708.00810000000001</v>
      </c>
      <c r="P76" s="10">
        <v>838.36</v>
      </c>
      <c r="Q76" s="10">
        <v>945.7</v>
      </c>
      <c r="R76" s="10">
        <v>852.89</v>
      </c>
      <c r="S76" s="10">
        <v>918.7</v>
      </c>
      <c r="T76" s="10">
        <v>970</v>
      </c>
      <c r="U76" s="10">
        <v>980</v>
      </c>
      <c r="V76" s="8">
        <v>1401.5</v>
      </c>
    </row>
    <row r="77" spans="1:23">
      <c r="A77" s="1" t="s">
        <v>8</v>
      </c>
      <c r="B77" s="10">
        <v>51</v>
      </c>
      <c r="C77" s="10">
        <v>67.400000000000006</v>
      </c>
      <c r="D77" s="10">
        <v>74.3</v>
      </c>
      <c r="E77" s="10">
        <v>75.72</v>
      </c>
      <c r="F77" s="10">
        <v>90.61</v>
      </c>
      <c r="G77" s="29">
        <v>116.78536200000001</v>
      </c>
      <c r="H77" s="29">
        <v>158.91851299999999</v>
      </c>
      <c r="I77" s="29">
        <v>184.86688599999999</v>
      </c>
      <c r="J77" s="10">
        <v>239.25</v>
      </c>
      <c r="K77" s="10">
        <v>223.36</v>
      </c>
      <c r="L77" s="10">
        <v>232.54</v>
      </c>
      <c r="M77" s="10">
        <v>266.44</v>
      </c>
      <c r="N77" s="10">
        <v>330</v>
      </c>
      <c r="O77" s="10">
        <v>431.31880000000001</v>
      </c>
      <c r="P77" s="10">
        <v>557.12</v>
      </c>
      <c r="Q77" s="10">
        <v>641.63</v>
      </c>
      <c r="R77" s="10">
        <v>629.9</v>
      </c>
      <c r="S77" s="10">
        <v>679.4</v>
      </c>
      <c r="T77" s="10">
        <v>710</v>
      </c>
      <c r="U77" s="10">
        <v>691</v>
      </c>
      <c r="V77" s="8">
        <v>677.7</v>
      </c>
    </row>
    <row r="78" spans="1:23">
      <c r="A78" s="1" t="s">
        <v>9</v>
      </c>
      <c r="B78" s="10">
        <v>85.65</v>
      </c>
      <c r="C78" s="10">
        <v>118.72</v>
      </c>
      <c r="D78" s="10">
        <v>127.64</v>
      </c>
      <c r="E78" s="10">
        <v>139.6</v>
      </c>
      <c r="F78" s="10">
        <v>157.19999999999999</v>
      </c>
      <c r="G78" s="29">
        <v>155.52298099999999</v>
      </c>
      <c r="H78" s="29">
        <v>251.19649100000001</v>
      </c>
      <c r="I78" s="29">
        <v>278.374302</v>
      </c>
      <c r="J78" s="10">
        <v>343.22</v>
      </c>
      <c r="K78" s="10">
        <v>317.79000000000002</v>
      </c>
      <c r="L78" s="10">
        <v>344.15</v>
      </c>
      <c r="M78" s="10">
        <v>384.32</v>
      </c>
      <c r="N78" s="10">
        <v>507.09</v>
      </c>
      <c r="O78" s="10">
        <v>591.76710000000003</v>
      </c>
      <c r="P78" s="10">
        <v>685.52</v>
      </c>
      <c r="Q78" s="10">
        <v>931.41</v>
      </c>
      <c r="R78" s="10">
        <v>899.11</v>
      </c>
      <c r="S78" s="10">
        <v>952.2</v>
      </c>
      <c r="T78" s="10">
        <v>987</v>
      </c>
      <c r="U78" s="10">
        <v>995</v>
      </c>
      <c r="V78" s="8">
        <v>982.4</v>
      </c>
    </row>
    <row r="79" spans="1:23">
      <c r="A79" s="1" t="s">
        <v>10</v>
      </c>
      <c r="B79" s="10">
        <v>239.34</v>
      </c>
      <c r="C79" s="10">
        <v>289.93</v>
      </c>
      <c r="D79" s="10">
        <v>307.11</v>
      </c>
      <c r="E79" s="10">
        <v>333.62</v>
      </c>
      <c r="F79" s="10">
        <v>407.04</v>
      </c>
      <c r="G79" s="29">
        <v>482.64216800000003</v>
      </c>
      <c r="H79" s="29">
        <v>600.05661899999996</v>
      </c>
      <c r="I79" s="29">
        <v>665.02587700000004</v>
      </c>
      <c r="J79" s="10">
        <v>883.86</v>
      </c>
      <c r="K79" s="10">
        <v>753.11</v>
      </c>
      <c r="L79" s="10">
        <v>820.64</v>
      </c>
      <c r="M79" s="10">
        <v>821.43</v>
      </c>
      <c r="N79" s="10">
        <v>986.75</v>
      </c>
      <c r="O79" s="10">
        <v>1125.1647</v>
      </c>
      <c r="P79" s="10">
        <v>1529.26</v>
      </c>
      <c r="Q79" s="10">
        <v>1587.1</v>
      </c>
      <c r="R79" s="10">
        <v>1405.79</v>
      </c>
      <c r="S79" s="10">
        <v>1720</v>
      </c>
      <c r="T79" s="10">
        <v>1865</v>
      </c>
      <c r="U79" s="10">
        <v>1971</v>
      </c>
      <c r="V79" s="8">
        <v>2095.0100000000002</v>
      </c>
    </row>
    <row r="80" spans="1:23">
      <c r="A80" s="1" t="s">
        <v>11</v>
      </c>
      <c r="B80" s="10">
        <v>284.10000000000002</v>
      </c>
      <c r="C80" s="10">
        <v>383.24</v>
      </c>
      <c r="D80" s="10">
        <v>418.95</v>
      </c>
      <c r="E80" s="10">
        <v>437.3</v>
      </c>
      <c r="F80" s="10">
        <v>502.83</v>
      </c>
      <c r="G80" s="29">
        <v>576.63823000000002</v>
      </c>
      <c r="H80" s="29">
        <v>775.40566799999999</v>
      </c>
      <c r="I80" s="29">
        <v>907.73073099999999</v>
      </c>
      <c r="J80" s="10">
        <v>1162.67</v>
      </c>
      <c r="K80" s="10">
        <v>1200.02</v>
      </c>
      <c r="L80" s="10">
        <v>1301.28</v>
      </c>
      <c r="M80" s="10">
        <v>1446.08</v>
      </c>
      <c r="N80" s="10">
        <v>1683.76</v>
      </c>
      <c r="O80" s="10">
        <v>1989.9158</v>
      </c>
      <c r="P80" s="10">
        <v>2690.25</v>
      </c>
      <c r="Q80" s="10">
        <v>3449.51</v>
      </c>
      <c r="R80" s="10">
        <v>3317.28</v>
      </c>
      <c r="S80" s="10">
        <v>3750.2</v>
      </c>
      <c r="T80" s="10">
        <v>4015</v>
      </c>
      <c r="U80" s="10">
        <v>4051</v>
      </c>
      <c r="V80" s="8">
        <v>4317.72</v>
      </c>
    </row>
    <row r="81" spans="1:22">
      <c r="A81" s="1" t="s">
        <v>12</v>
      </c>
      <c r="B81" s="10">
        <v>210.35</v>
      </c>
      <c r="C81" s="10">
        <v>260.33</v>
      </c>
      <c r="D81" s="10">
        <v>291.02999999999997</v>
      </c>
      <c r="E81" s="10">
        <v>313.3</v>
      </c>
      <c r="F81" s="10">
        <v>363.02</v>
      </c>
      <c r="G81" s="29">
        <v>369.72276199999999</v>
      </c>
      <c r="H81" s="29">
        <v>489.22651400000001</v>
      </c>
      <c r="I81" s="29">
        <v>538.09524599999997</v>
      </c>
      <c r="J81" s="10">
        <v>690.34</v>
      </c>
      <c r="K81" s="10">
        <v>730.67</v>
      </c>
      <c r="L81" s="10">
        <v>819.88</v>
      </c>
      <c r="M81" s="10">
        <v>924.42</v>
      </c>
      <c r="N81" s="10">
        <v>1051.08</v>
      </c>
      <c r="O81" s="10">
        <v>1207.0831000000001</v>
      </c>
      <c r="P81" s="10">
        <v>1527.32</v>
      </c>
      <c r="Q81" s="10">
        <v>1844.36</v>
      </c>
      <c r="R81" s="10">
        <v>1953.21</v>
      </c>
      <c r="S81" s="10">
        <v>2251.4</v>
      </c>
      <c r="T81" s="10">
        <v>2477</v>
      </c>
      <c r="U81" s="10">
        <v>2485</v>
      </c>
      <c r="V81" s="8">
        <v>3129</v>
      </c>
    </row>
    <row r="82" spans="1:22">
      <c r="A82" s="1" t="s">
        <v>13</v>
      </c>
      <c r="B82" s="10">
        <v>68.8</v>
      </c>
      <c r="C82" s="10">
        <v>103.9</v>
      </c>
      <c r="D82" s="10">
        <v>122.5</v>
      </c>
      <c r="E82" s="10">
        <v>133.19999999999999</v>
      </c>
      <c r="F82" s="10">
        <v>164.6</v>
      </c>
      <c r="G82" s="29">
        <v>201.80090899999999</v>
      </c>
      <c r="H82" s="29">
        <v>296.53705400000001</v>
      </c>
      <c r="I82" s="29">
        <v>357.21038900000002</v>
      </c>
      <c r="J82" s="10">
        <v>438.25</v>
      </c>
      <c r="K82" s="29">
        <v>432.3</v>
      </c>
      <c r="L82" s="10">
        <v>453.61</v>
      </c>
      <c r="M82" s="10">
        <v>483.01</v>
      </c>
      <c r="N82" s="10">
        <v>572.29</v>
      </c>
      <c r="O82" s="10">
        <v>698.91899999999998</v>
      </c>
      <c r="P82" s="10">
        <v>876.1</v>
      </c>
      <c r="Q82" s="10">
        <v>1107.1600000000001</v>
      </c>
      <c r="R82" s="10">
        <v>1209.73</v>
      </c>
      <c r="S82" s="10">
        <v>1348.6</v>
      </c>
      <c r="T82" s="10">
        <v>1404</v>
      </c>
      <c r="U82" s="10">
        <v>1380</v>
      </c>
      <c r="V82" s="8">
        <v>1418.24</v>
      </c>
    </row>
    <row r="83" spans="1:22">
      <c r="A83" s="1" t="s">
        <v>14</v>
      </c>
      <c r="B83" s="10">
        <v>98.28</v>
      </c>
      <c r="C83" s="10">
        <v>123.66</v>
      </c>
      <c r="D83" s="10">
        <v>135.63</v>
      </c>
      <c r="E83" s="10">
        <v>149.08000000000001</v>
      </c>
      <c r="F83" s="10">
        <v>174.35</v>
      </c>
      <c r="G83" s="29">
        <v>181.09810200000001</v>
      </c>
      <c r="H83" s="29">
        <v>243.79921999999999</v>
      </c>
      <c r="I83" s="29">
        <v>272.25798200000003</v>
      </c>
      <c r="J83" s="10">
        <v>346.07</v>
      </c>
      <c r="K83" s="10">
        <v>350.38</v>
      </c>
      <c r="L83" s="10">
        <v>384.78</v>
      </c>
      <c r="M83" s="10">
        <v>463.06</v>
      </c>
      <c r="N83" s="10">
        <v>554.61</v>
      </c>
      <c r="O83" s="10">
        <v>631.21630000000005</v>
      </c>
      <c r="P83" s="10">
        <v>755</v>
      </c>
      <c r="Q83" s="10">
        <v>831.75</v>
      </c>
      <c r="R83" s="10">
        <v>870.92</v>
      </c>
      <c r="S83" s="10">
        <v>948.1</v>
      </c>
      <c r="T83" s="10">
        <v>1006</v>
      </c>
      <c r="U83" s="10">
        <v>1052</v>
      </c>
      <c r="V83" s="8">
        <v>1374.67</v>
      </c>
    </row>
    <row r="84" spans="1:22">
      <c r="A84" s="1" t="s">
        <v>15</v>
      </c>
      <c r="B84" s="10">
        <v>47.82</v>
      </c>
      <c r="C84" s="10">
        <v>70.05</v>
      </c>
      <c r="D84" s="10">
        <v>80.790000000000006</v>
      </c>
      <c r="E84" s="10">
        <v>89.7</v>
      </c>
      <c r="F84" s="10">
        <v>98.2</v>
      </c>
      <c r="G84" s="29">
        <v>114.05666100000001</v>
      </c>
      <c r="H84" s="29">
        <v>171.36019999999999</v>
      </c>
      <c r="I84" s="29">
        <v>187.13513800000001</v>
      </c>
      <c r="J84" s="10">
        <v>253.26</v>
      </c>
      <c r="K84" s="10">
        <v>252.23</v>
      </c>
      <c r="L84" s="10">
        <v>271.72000000000003</v>
      </c>
      <c r="M84" s="10">
        <v>317.95</v>
      </c>
      <c r="N84" s="10">
        <v>400.37</v>
      </c>
      <c r="O84" s="10">
        <v>508.42840000000001</v>
      </c>
      <c r="P84" s="10">
        <v>608.71</v>
      </c>
      <c r="Q84" s="10">
        <v>727.56</v>
      </c>
      <c r="R84" s="10">
        <v>753.59</v>
      </c>
      <c r="S84" s="10">
        <v>835.2</v>
      </c>
      <c r="T84" s="10">
        <v>928</v>
      </c>
      <c r="U84" s="10">
        <v>910</v>
      </c>
      <c r="V84" s="8">
        <v>972.47</v>
      </c>
    </row>
    <row r="85" spans="1:22">
      <c r="A85" s="1" t="s">
        <v>16</v>
      </c>
      <c r="B85" s="10">
        <v>223.8</v>
      </c>
      <c r="C85" s="10">
        <v>283.81</v>
      </c>
      <c r="D85" s="10">
        <v>317.16000000000003</v>
      </c>
      <c r="E85" s="10">
        <v>340.12</v>
      </c>
      <c r="F85" s="10">
        <v>396.22</v>
      </c>
      <c r="G85" s="29">
        <v>424.11456199999998</v>
      </c>
      <c r="H85" s="29">
        <v>571.22824700000001</v>
      </c>
      <c r="I85" s="29">
        <v>677.57686799999999</v>
      </c>
      <c r="J85" s="10">
        <v>876.22</v>
      </c>
      <c r="K85" s="10">
        <v>890.31</v>
      </c>
      <c r="L85" s="10">
        <v>967.75</v>
      </c>
      <c r="M85" s="10">
        <v>1101.44</v>
      </c>
      <c r="N85" s="10">
        <v>1251.79</v>
      </c>
      <c r="O85" s="10">
        <v>1543.4857999999999</v>
      </c>
      <c r="P85" s="10">
        <v>1966.29</v>
      </c>
      <c r="Q85" s="10">
        <v>2341.08</v>
      </c>
      <c r="R85" s="10">
        <v>2519.4499999999998</v>
      </c>
      <c r="S85" s="10">
        <v>2751</v>
      </c>
      <c r="T85" s="10">
        <v>2972</v>
      </c>
      <c r="U85" s="10">
        <v>2816</v>
      </c>
      <c r="V85" s="8">
        <v>3410</v>
      </c>
    </row>
    <row r="86" spans="1:22">
      <c r="A86" s="1" t="s">
        <v>17</v>
      </c>
      <c r="B86" s="10">
        <v>315.39</v>
      </c>
      <c r="C86" s="10">
        <v>166.74</v>
      </c>
      <c r="D86" s="10">
        <v>201.98</v>
      </c>
      <c r="E86" s="10">
        <v>213.55</v>
      </c>
      <c r="F86" s="10">
        <v>252.31</v>
      </c>
      <c r="G86" s="29">
        <v>323.562116</v>
      </c>
      <c r="H86" s="29">
        <v>518.9239</v>
      </c>
      <c r="I86" s="29">
        <v>565.39139599999999</v>
      </c>
      <c r="J86" s="10">
        <v>793.28</v>
      </c>
      <c r="K86" s="10">
        <v>839.82</v>
      </c>
      <c r="L86" s="10">
        <v>841.13</v>
      </c>
      <c r="M86" s="10">
        <v>916.52</v>
      </c>
      <c r="N86" s="10">
        <v>1036.08</v>
      </c>
      <c r="O86" s="10">
        <v>1248.7601999999999</v>
      </c>
      <c r="P86" s="10">
        <v>1555.15</v>
      </c>
      <c r="Q86" s="10">
        <v>2020.07</v>
      </c>
      <c r="R86" s="10">
        <v>2262.85</v>
      </c>
      <c r="S86" s="10">
        <v>2430.8000000000002</v>
      </c>
      <c r="T86" s="10">
        <v>2506</v>
      </c>
      <c r="U86" s="10">
        <v>2360</v>
      </c>
      <c r="V86" s="8">
        <v>2369.5300000000002</v>
      </c>
    </row>
    <row r="87" spans="1:22">
      <c r="A87" s="1" t="s">
        <v>18</v>
      </c>
      <c r="B87" s="10">
        <v>91.38</v>
      </c>
      <c r="C87" s="10">
        <v>106.26</v>
      </c>
      <c r="D87" s="10">
        <v>122.54</v>
      </c>
      <c r="E87" s="10">
        <v>145.1</v>
      </c>
      <c r="F87" s="10">
        <v>160.80000000000001</v>
      </c>
      <c r="G87" s="29">
        <v>193.732868</v>
      </c>
      <c r="H87" s="29">
        <v>317.15063700000002</v>
      </c>
      <c r="I87" s="29">
        <v>372.42344300000002</v>
      </c>
      <c r="J87" s="10">
        <v>500.33</v>
      </c>
      <c r="K87" s="10">
        <v>501.82</v>
      </c>
      <c r="L87" s="10">
        <v>533.30999999999995</v>
      </c>
      <c r="M87" s="10">
        <v>587.4</v>
      </c>
      <c r="N87" s="10">
        <v>700.23</v>
      </c>
      <c r="O87" s="10">
        <v>843.62660000000005</v>
      </c>
      <c r="P87" s="10">
        <v>1051.77</v>
      </c>
      <c r="Q87" s="10">
        <v>1346.77</v>
      </c>
      <c r="R87" s="10">
        <v>1470.92</v>
      </c>
      <c r="S87" s="10">
        <v>1728.6</v>
      </c>
      <c r="T87" s="10">
        <v>1854</v>
      </c>
      <c r="U87" s="10">
        <v>1878</v>
      </c>
      <c r="V87" s="8">
        <v>1952.47</v>
      </c>
    </row>
    <row r="88" spans="1:22">
      <c r="A88" s="1" t="s">
        <v>19</v>
      </c>
      <c r="B88" s="10">
        <v>85.05</v>
      </c>
      <c r="C88" s="10">
        <v>103.9</v>
      </c>
      <c r="D88" s="10">
        <v>115.72</v>
      </c>
      <c r="E88" s="10">
        <v>127.17</v>
      </c>
      <c r="F88" s="10">
        <v>147.82</v>
      </c>
      <c r="G88" s="29">
        <v>201.310406</v>
      </c>
      <c r="H88" s="29">
        <v>312.48569400000002</v>
      </c>
      <c r="I88" s="29">
        <v>348.44650200000001</v>
      </c>
      <c r="J88" s="10">
        <v>438.53</v>
      </c>
      <c r="K88" s="10">
        <v>443.53</v>
      </c>
      <c r="L88" s="10">
        <v>465.11</v>
      </c>
      <c r="M88" s="10">
        <v>508.57</v>
      </c>
      <c r="N88" s="10">
        <v>587.73</v>
      </c>
      <c r="O88" s="10">
        <v>712.17669999999998</v>
      </c>
      <c r="P88" s="10">
        <v>886.46</v>
      </c>
      <c r="Q88" s="10">
        <v>1110.18</v>
      </c>
      <c r="R88" s="10">
        <v>1255.07</v>
      </c>
      <c r="S88" s="10">
        <v>1396.1</v>
      </c>
      <c r="T88" s="10">
        <v>1513</v>
      </c>
      <c r="U88" s="10">
        <v>1509</v>
      </c>
      <c r="V88" s="8">
        <v>1613.7</v>
      </c>
    </row>
    <row r="89" spans="1:22">
      <c r="A89" s="1" t="s">
        <v>20</v>
      </c>
      <c r="B89" s="10">
        <v>315.48</v>
      </c>
      <c r="C89" s="10">
        <v>378.22</v>
      </c>
      <c r="D89" s="10">
        <v>435.98</v>
      </c>
      <c r="E89" s="10">
        <v>498.86</v>
      </c>
      <c r="F89" s="10">
        <v>607.9</v>
      </c>
      <c r="G89" s="29">
        <v>625.60499500000003</v>
      </c>
      <c r="H89" s="29">
        <v>884.16011800000001</v>
      </c>
      <c r="I89" s="29">
        <v>959.57137299999999</v>
      </c>
      <c r="J89" s="10">
        <v>1231.76</v>
      </c>
      <c r="K89" s="10">
        <v>1219.06</v>
      </c>
      <c r="L89" s="10">
        <v>1290.8599999999999</v>
      </c>
      <c r="M89" s="10">
        <v>1434.15</v>
      </c>
      <c r="N89" s="10">
        <v>1792.97</v>
      </c>
      <c r="O89" s="10">
        <v>2166.8206</v>
      </c>
      <c r="P89" s="10">
        <v>2986.06</v>
      </c>
      <c r="Q89" s="10">
        <v>3274.85</v>
      </c>
      <c r="R89" s="10">
        <v>3472.37</v>
      </c>
      <c r="S89" s="10">
        <v>4112.2</v>
      </c>
      <c r="T89" s="10">
        <v>4199</v>
      </c>
      <c r="U89" s="10">
        <v>4153</v>
      </c>
      <c r="V89" s="8">
        <v>5894.2</v>
      </c>
    </row>
    <row r="90" spans="1:22">
      <c r="A90" s="1" t="s">
        <v>21</v>
      </c>
      <c r="B90" s="10">
        <v>48.3</v>
      </c>
      <c r="C90" s="10">
        <v>57.49</v>
      </c>
      <c r="D90" s="10">
        <v>66.41</v>
      </c>
      <c r="E90" s="10">
        <v>73.2</v>
      </c>
      <c r="F90" s="10">
        <v>80.569999999999993</v>
      </c>
      <c r="G90" s="29">
        <v>99.994927000000004</v>
      </c>
      <c r="H90" s="29">
        <v>133.48441600000001</v>
      </c>
      <c r="I90" s="29">
        <v>148.62012899999999</v>
      </c>
      <c r="J90" s="10">
        <v>190.94</v>
      </c>
      <c r="K90" s="10">
        <v>212.65</v>
      </c>
      <c r="L90" s="10">
        <v>238.26</v>
      </c>
      <c r="M90" s="10">
        <v>275.47000000000003</v>
      </c>
      <c r="N90" s="10">
        <v>313.3</v>
      </c>
      <c r="O90" s="10">
        <v>385.7457</v>
      </c>
      <c r="P90" s="10">
        <v>469.17</v>
      </c>
      <c r="Q90" s="10">
        <v>565.1</v>
      </c>
      <c r="R90" s="10">
        <v>629.03</v>
      </c>
      <c r="S90" s="10">
        <v>664.9</v>
      </c>
      <c r="T90" s="10">
        <v>734</v>
      </c>
      <c r="U90" s="10">
        <v>781</v>
      </c>
      <c r="V90" s="8">
        <v>809.61</v>
      </c>
    </row>
    <row r="91" spans="1:22">
      <c r="A91" s="1" t="s">
        <v>22</v>
      </c>
      <c r="B91" s="10">
        <v>10.57</v>
      </c>
      <c r="C91" s="10">
        <v>13.56</v>
      </c>
      <c r="D91" s="10">
        <v>14.51</v>
      </c>
      <c r="E91" s="10">
        <v>14.95</v>
      </c>
      <c r="F91" s="10">
        <v>17.72</v>
      </c>
      <c r="G91" s="29">
        <v>22.641815000000001</v>
      </c>
      <c r="H91" s="29">
        <v>30.066479999999999</v>
      </c>
      <c r="I91" s="29">
        <v>33.069839999999999</v>
      </c>
      <c r="J91" s="10">
        <v>47.95</v>
      </c>
      <c r="K91" s="10">
        <v>53.75</v>
      </c>
      <c r="L91" s="10">
        <v>60.27</v>
      </c>
      <c r="M91" s="10">
        <v>72.61</v>
      </c>
      <c r="N91" s="10">
        <v>85.15</v>
      </c>
      <c r="O91" s="10">
        <v>114.2453</v>
      </c>
      <c r="P91" s="10">
        <v>133.21</v>
      </c>
      <c r="Q91" s="10">
        <v>164.83</v>
      </c>
      <c r="R91" s="10">
        <v>183.1</v>
      </c>
      <c r="S91" s="10">
        <v>202.7</v>
      </c>
      <c r="T91" s="10">
        <v>206</v>
      </c>
      <c r="U91" s="10">
        <v>198</v>
      </c>
      <c r="V91" s="8">
        <v>200.9</v>
      </c>
    </row>
    <row r="92" spans="1:22">
      <c r="A92" s="1" t="s">
        <v>23</v>
      </c>
      <c r="B92" s="10">
        <v>46.17</v>
      </c>
      <c r="C92" s="10">
        <v>57.94</v>
      </c>
      <c r="D92" s="10">
        <v>66.5</v>
      </c>
      <c r="E92" s="10">
        <v>73.099999999999994</v>
      </c>
      <c r="F92" s="10">
        <v>93.24</v>
      </c>
      <c r="G92" s="29">
        <v>124.68275</v>
      </c>
      <c r="H92" s="29">
        <v>200.552323</v>
      </c>
      <c r="I92" s="29">
        <v>244.70454100000001</v>
      </c>
      <c r="J92" s="10">
        <v>321.08</v>
      </c>
      <c r="K92" s="10">
        <v>311.81</v>
      </c>
      <c r="L92" s="10">
        <v>331.03</v>
      </c>
      <c r="M92" s="10">
        <v>359.23</v>
      </c>
      <c r="N92" s="10">
        <v>407.26</v>
      </c>
      <c r="O92" s="10">
        <v>514.57680000000005</v>
      </c>
      <c r="P92" s="10">
        <v>601.61</v>
      </c>
      <c r="Q92" s="10">
        <v>744.75</v>
      </c>
      <c r="R92" s="10">
        <v>806.24</v>
      </c>
      <c r="S92" s="10">
        <v>916.5</v>
      </c>
      <c r="T92" s="10">
        <v>988</v>
      </c>
      <c r="U92" s="10">
        <v>966</v>
      </c>
      <c r="V92" s="8">
        <v>981.1</v>
      </c>
    </row>
    <row r="93" spans="1:22">
      <c r="A93" s="1" t="s">
        <v>24</v>
      </c>
      <c r="B93" s="10">
        <v>107.2</v>
      </c>
      <c r="C93" s="10">
        <v>143.69999999999999</v>
      </c>
      <c r="D93" s="10">
        <v>159.6</v>
      </c>
      <c r="E93" s="10">
        <v>189.4</v>
      </c>
      <c r="F93" s="10">
        <v>240.2</v>
      </c>
      <c r="G93" s="29">
        <v>335.79688299999998</v>
      </c>
      <c r="H93" s="29">
        <v>494.270017</v>
      </c>
      <c r="I93" s="29">
        <v>579.02829199999996</v>
      </c>
      <c r="J93" s="10">
        <v>765.77</v>
      </c>
      <c r="K93" s="29">
        <v>778.7</v>
      </c>
      <c r="L93" s="10">
        <v>819.53</v>
      </c>
      <c r="M93" s="10">
        <v>914.68</v>
      </c>
      <c r="N93" s="10">
        <v>1060.6300000000001</v>
      </c>
      <c r="O93" s="10">
        <v>1267.3045</v>
      </c>
      <c r="P93" s="10">
        <v>1712.08</v>
      </c>
      <c r="Q93" s="10">
        <v>1939.39</v>
      </c>
      <c r="R93" s="10">
        <v>1958.08</v>
      </c>
      <c r="S93" s="10">
        <v>2148.6999999999998</v>
      </c>
      <c r="T93" s="10">
        <v>2274</v>
      </c>
      <c r="U93" s="10">
        <v>2205</v>
      </c>
      <c r="V93" s="8">
        <v>2297.79</v>
      </c>
    </row>
    <row r="94" spans="1:22">
      <c r="A94" s="1" t="s">
        <v>25</v>
      </c>
      <c r="B94" s="10">
        <v>24.9</v>
      </c>
      <c r="C94" s="10">
        <v>29.8</v>
      </c>
      <c r="D94" s="10">
        <v>33.700000000000003</v>
      </c>
      <c r="E94" s="10">
        <v>40.5</v>
      </c>
      <c r="F94" s="10">
        <v>49.2</v>
      </c>
      <c r="G94" s="29">
        <v>59.026207999999997</v>
      </c>
      <c r="H94" s="29">
        <v>79.954693000000006</v>
      </c>
      <c r="I94" s="29">
        <v>95.228663999999995</v>
      </c>
      <c r="J94" s="10">
        <v>122.63</v>
      </c>
      <c r="K94" s="10">
        <v>131.81</v>
      </c>
      <c r="L94" s="10">
        <v>150.22</v>
      </c>
      <c r="M94" s="10">
        <v>181.62</v>
      </c>
      <c r="N94" s="10">
        <v>213.06</v>
      </c>
      <c r="O94" s="10">
        <v>257.79660000000001</v>
      </c>
      <c r="P94" s="10">
        <v>321.27999999999997</v>
      </c>
      <c r="Q94" s="10">
        <v>387.73</v>
      </c>
      <c r="R94" s="10">
        <v>445.88</v>
      </c>
      <c r="S94" s="10">
        <v>489.3</v>
      </c>
      <c r="T94" s="10">
        <v>512</v>
      </c>
      <c r="U94" s="10">
        <v>496</v>
      </c>
      <c r="V94" s="8">
        <v>504.24</v>
      </c>
    </row>
    <row r="95" spans="1:22">
      <c r="A95" s="1" t="s">
        <v>26</v>
      </c>
      <c r="B95" s="10">
        <v>55.44</v>
      </c>
      <c r="C95" s="10">
        <v>73.75</v>
      </c>
      <c r="D95" s="10">
        <v>74.22</v>
      </c>
      <c r="E95" s="10">
        <v>81.03</v>
      </c>
      <c r="F95" s="10">
        <v>95.29</v>
      </c>
      <c r="G95" s="29">
        <v>111.857276</v>
      </c>
      <c r="H95" s="29">
        <v>165.39164299999999</v>
      </c>
      <c r="I95" s="29">
        <v>180.08245600000001</v>
      </c>
      <c r="J95" s="10">
        <v>235.68</v>
      </c>
      <c r="K95" s="29">
        <v>241.1</v>
      </c>
      <c r="L95" s="10">
        <v>271.3</v>
      </c>
      <c r="M95" s="10">
        <v>320.77</v>
      </c>
      <c r="N95" s="10">
        <v>375.99</v>
      </c>
      <c r="O95" s="10">
        <v>434.6001</v>
      </c>
      <c r="P95" s="10">
        <v>529.37</v>
      </c>
      <c r="Q95" s="10">
        <v>613.28</v>
      </c>
      <c r="R95" s="10">
        <v>667.99</v>
      </c>
      <c r="S95" s="10">
        <v>742.1</v>
      </c>
      <c r="T95" s="10">
        <v>756</v>
      </c>
      <c r="U95" s="10">
        <v>690</v>
      </c>
      <c r="V95" s="8">
        <v>725.02</v>
      </c>
    </row>
    <row r="96" spans="1:22">
      <c r="A96" s="1" t="s">
        <v>27</v>
      </c>
      <c r="B96" s="10">
        <v>61.79</v>
      </c>
      <c r="C96" s="10">
        <v>74.89</v>
      </c>
      <c r="D96" s="10">
        <v>82.57</v>
      </c>
      <c r="E96" s="10">
        <v>97.39</v>
      </c>
      <c r="F96" s="10">
        <v>116.2</v>
      </c>
      <c r="G96" s="29">
        <v>150.50254200000001</v>
      </c>
      <c r="H96" s="29">
        <v>217.775215</v>
      </c>
      <c r="I96" s="29">
        <v>259.594764</v>
      </c>
      <c r="J96" s="10">
        <v>333.81</v>
      </c>
      <c r="K96" s="10">
        <v>343.72</v>
      </c>
      <c r="L96" s="10">
        <v>365.33</v>
      </c>
      <c r="M96" s="10">
        <v>417.45</v>
      </c>
      <c r="N96" s="10">
        <v>476.75</v>
      </c>
      <c r="O96" s="10">
        <v>572.44839999999999</v>
      </c>
      <c r="P96" s="10">
        <v>714.74</v>
      </c>
      <c r="Q96" s="10">
        <v>868.69</v>
      </c>
      <c r="R96" s="10">
        <v>969.39</v>
      </c>
      <c r="S96" s="10">
        <v>1033.5</v>
      </c>
      <c r="T96" s="10">
        <v>1103</v>
      </c>
      <c r="U96" s="10">
        <v>1052</v>
      </c>
      <c r="V96" s="8">
        <v>1102.02</v>
      </c>
    </row>
    <row r="97" spans="1:22">
      <c r="A97" s="1" t="s">
        <v>28</v>
      </c>
      <c r="B97" s="10">
        <v>33.479999999999997</v>
      </c>
      <c r="C97" s="10">
        <v>40.93</v>
      </c>
      <c r="D97" s="10">
        <v>44.4</v>
      </c>
      <c r="E97" s="10">
        <v>48.24</v>
      </c>
      <c r="F97" s="10">
        <v>56.86</v>
      </c>
      <c r="G97" s="29">
        <v>70.356041000000005</v>
      </c>
      <c r="H97" s="29">
        <v>97.450384</v>
      </c>
      <c r="I97" s="29">
        <v>114.384226</v>
      </c>
      <c r="J97" s="10">
        <v>146.34</v>
      </c>
      <c r="K97" s="10">
        <v>140.93</v>
      </c>
      <c r="L97" s="10">
        <v>158.77000000000001</v>
      </c>
      <c r="M97" s="10">
        <v>180.15</v>
      </c>
      <c r="N97" s="10">
        <v>208.44</v>
      </c>
      <c r="O97" s="10">
        <v>256.88810000000001</v>
      </c>
      <c r="P97" s="10">
        <v>307.66000000000003</v>
      </c>
      <c r="Q97" s="10">
        <v>366.38</v>
      </c>
      <c r="R97" s="10">
        <v>398.98</v>
      </c>
      <c r="S97" s="10">
        <v>444.3</v>
      </c>
      <c r="T97" s="10">
        <v>485</v>
      </c>
      <c r="U97" s="10">
        <v>490</v>
      </c>
      <c r="V97" s="8">
        <v>490.9</v>
      </c>
    </row>
    <row r="98" spans="1:22">
      <c r="A98" s="1" t="s">
        <v>29</v>
      </c>
      <c r="B98" s="10">
        <v>6.58</v>
      </c>
      <c r="C98" s="10">
        <v>7.61</v>
      </c>
      <c r="D98" s="10">
        <v>7.37</v>
      </c>
      <c r="E98" s="10">
        <v>7.86</v>
      </c>
      <c r="F98" s="10">
        <v>8.7200000000000006</v>
      </c>
      <c r="G98" s="29">
        <v>10.744519</v>
      </c>
      <c r="H98" s="29">
        <v>14.106394999999999</v>
      </c>
      <c r="I98" s="29">
        <v>18.208185</v>
      </c>
      <c r="J98" s="29">
        <v>25.7</v>
      </c>
      <c r="K98" s="10">
        <v>27.89</v>
      </c>
      <c r="L98" s="10">
        <v>32.4</v>
      </c>
      <c r="M98" s="10">
        <v>39.020000000000003</v>
      </c>
      <c r="N98" s="10">
        <v>46.09</v>
      </c>
      <c r="O98" s="10">
        <v>56.295400000000001</v>
      </c>
      <c r="P98" s="10">
        <v>68.73</v>
      </c>
      <c r="Q98" s="10">
        <v>80.180000000000007</v>
      </c>
      <c r="R98" s="10">
        <v>87.66</v>
      </c>
      <c r="S98" s="10">
        <v>98.4</v>
      </c>
      <c r="T98" s="10">
        <v>104</v>
      </c>
      <c r="U98" s="10">
        <v>107</v>
      </c>
      <c r="V98" s="8">
        <v>106.39</v>
      </c>
    </row>
    <row r="99" spans="1:22">
      <c r="A99" s="1" t="s">
        <v>30</v>
      </c>
      <c r="B99" s="10">
        <v>8.67</v>
      </c>
      <c r="C99" s="10">
        <v>10.71</v>
      </c>
      <c r="D99" s="10">
        <v>13.82</v>
      </c>
      <c r="E99" s="10">
        <v>15.74</v>
      </c>
      <c r="F99" s="10">
        <v>19.239999999999998</v>
      </c>
      <c r="G99" s="29">
        <v>23.977834000000001</v>
      </c>
      <c r="H99" s="29">
        <v>31.790564</v>
      </c>
      <c r="I99" s="29">
        <v>39.277512999999999</v>
      </c>
      <c r="J99" s="10">
        <v>52.75</v>
      </c>
      <c r="K99" s="10">
        <v>55.34</v>
      </c>
      <c r="L99" s="10">
        <v>62.69</v>
      </c>
      <c r="M99" s="10">
        <v>72.7</v>
      </c>
      <c r="N99" s="10">
        <v>83.92</v>
      </c>
      <c r="O99" s="10">
        <v>103.31489999999999</v>
      </c>
      <c r="P99" s="10">
        <v>133.9</v>
      </c>
      <c r="Q99" s="10">
        <v>165.21</v>
      </c>
      <c r="R99" s="10">
        <v>182.83</v>
      </c>
      <c r="S99" s="10">
        <v>197.7</v>
      </c>
      <c r="T99" s="10">
        <v>211</v>
      </c>
      <c r="U99" s="10">
        <v>211</v>
      </c>
      <c r="V99" s="8">
        <v>215.83</v>
      </c>
    </row>
    <row r="100" spans="1:22">
      <c r="A100" s="1" t="s">
        <v>31</v>
      </c>
      <c r="B100" s="10">
        <v>51.72</v>
      </c>
      <c r="C100" s="10">
        <v>62.18</v>
      </c>
      <c r="D100" s="10">
        <v>68.13</v>
      </c>
      <c r="E100" s="10">
        <v>72.5</v>
      </c>
      <c r="F100" s="10">
        <v>85.41</v>
      </c>
      <c r="G100" s="29">
        <v>105.617772</v>
      </c>
      <c r="H100" s="29">
        <v>152.514509</v>
      </c>
      <c r="I100" s="29">
        <v>156.694166</v>
      </c>
      <c r="J100" s="10">
        <v>190.92</v>
      </c>
      <c r="K100" s="10">
        <v>203.62</v>
      </c>
      <c r="L100" s="10">
        <v>235.56</v>
      </c>
      <c r="M100" s="10">
        <v>273.49</v>
      </c>
      <c r="N100" s="10">
        <v>317.41000000000003</v>
      </c>
      <c r="O100" s="10">
        <v>367.4348</v>
      </c>
      <c r="P100" s="10">
        <v>439.9</v>
      </c>
      <c r="Q100" s="10">
        <v>523.77</v>
      </c>
      <c r="R100" s="10">
        <v>577.26</v>
      </c>
      <c r="S100" s="10">
        <v>654</v>
      </c>
      <c r="T100" s="10">
        <v>682</v>
      </c>
      <c r="U100" s="10">
        <v>686</v>
      </c>
      <c r="V100" s="8">
        <v>681.3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W1"/>
    <mergeCell ref="B33:L33"/>
    <mergeCell ref="B34:W34"/>
    <mergeCell ref="B69:W6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00"/>
  <sheetViews>
    <sheetView topLeftCell="I1" workbookViewId="0">
      <selection activeCell="A33" sqref="A33"/>
    </sheetView>
  </sheetViews>
  <sheetFormatPr baseColWidth="10" defaultColWidth="9" defaultRowHeight="15"/>
  <cols>
    <col min="1" max="1" width="20.6640625" customWidth="1"/>
    <col min="2" max="22" width="12.6640625"/>
    <col min="23" max="23" width="9.33203125"/>
  </cols>
  <sheetData>
    <row r="1" spans="1:23">
      <c r="A1" s="39" t="s">
        <v>48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20">
        <v>2023</v>
      </c>
    </row>
    <row r="3" spans="1:23">
      <c r="A3" s="1" t="s">
        <v>2</v>
      </c>
      <c r="B3">
        <f>B36/B71</f>
        <v>0.55648583553159803</v>
      </c>
      <c r="C3">
        <f t="shared" ref="C3:L3" si="0">C36/C71</f>
        <v>0.58888454776323496</v>
      </c>
      <c r="D3">
        <f t="shared" si="0"/>
        <v>0.57096001009208996</v>
      </c>
      <c r="E3">
        <f t="shared" si="0"/>
        <v>0.52934069727304101</v>
      </c>
      <c r="F3">
        <f t="shared" si="0"/>
        <v>0.53654422622235798</v>
      </c>
      <c r="G3">
        <f t="shared" si="0"/>
        <v>0.52682674518073502</v>
      </c>
      <c r="H3">
        <f t="shared" si="0"/>
        <v>0.52319994906856904</v>
      </c>
      <c r="I3">
        <f t="shared" si="0"/>
        <v>0.54516933783472998</v>
      </c>
      <c r="J3">
        <f t="shared" si="0"/>
        <v>0.54786842603244601</v>
      </c>
      <c r="K3">
        <f t="shared" si="0"/>
        <v>0.52879327057047898</v>
      </c>
      <c r="L3">
        <f t="shared" si="0"/>
        <v>0.50908621561506595</v>
      </c>
      <c r="M3">
        <f t="shared" ref="M3:V3" si="1">M36/M71</f>
        <v>0.52237223231381003</v>
      </c>
      <c r="N3">
        <f t="shared" si="1"/>
        <v>0.535994125610042</v>
      </c>
      <c r="O3">
        <f t="shared" si="1"/>
        <v>0.45545643331025998</v>
      </c>
      <c r="P3">
        <f t="shared" si="1"/>
        <v>0.46051518363342198</v>
      </c>
      <c r="Q3">
        <f t="shared" si="1"/>
        <v>0.48274086309565101</v>
      </c>
      <c r="R3">
        <f t="shared" si="1"/>
        <v>0.44867727360110798</v>
      </c>
      <c r="S3">
        <f t="shared" si="1"/>
        <v>0.44940118307774402</v>
      </c>
      <c r="T3">
        <f t="shared" si="1"/>
        <v>0.44825650143342</v>
      </c>
      <c r="U3">
        <f t="shared" si="1"/>
        <v>0.44574061975102802</v>
      </c>
      <c r="V3">
        <f t="shared" si="1"/>
        <v>0.44742458450121902</v>
      </c>
    </row>
    <row r="4" spans="1:23">
      <c r="A4" s="1" t="s">
        <v>3</v>
      </c>
      <c r="B4">
        <f t="shared" ref="B4:B32" si="2">B37/B72</f>
        <v>0.83460006758861105</v>
      </c>
      <c r="C4">
        <f t="shared" ref="C4:K4" si="3">C37/C72</f>
        <v>0.93320041352828198</v>
      </c>
      <c r="D4">
        <f t="shared" si="3"/>
        <v>0.80675406442374298</v>
      </c>
      <c r="E4">
        <f t="shared" si="3"/>
        <v>0.77536819637139798</v>
      </c>
      <c r="F4">
        <f t="shared" si="3"/>
        <v>0.79186454556088404</v>
      </c>
      <c r="G4">
        <f t="shared" si="3"/>
        <v>0.79395467400786501</v>
      </c>
      <c r="H4">
        <f t="shared" si="3"/>
        <v>0.77245292420455403</v>
      </c>
      <c r="I4">
        <f t="shared" si="3"/>
        <v>0.80306053599344995</v>
      </c>
      <c r="J4">
        <f t="shared" si="3"/>
        <v>0.83483249238601798</v>
      </c>
      <c r="K4">
        <f t="shared" si="3"/>
        <v>0.90548652378388195</v>
      </c>
      <c r="L4">
        <f t="shared" ref="L4:L32" si="4">L37/L72</f>
        <v>0.90652411402699995</v>
      </c>
      <c r="M4">
        <f t="shared" ref="M4:M32" si="5">M37/M72</f>
        <v>0.90228822973660405</v>
      </c>
      <c r="N4">
        <f t="shared" ref="N4:N32" si="6">N37/N72</f>
        <v>0.93726912249901595</v>
      </c>
      <c r="O4">
        <f t="shared" ref="O4:O32" si="7">O37/O72</f>
        <v>0.92345512528344298</v>
      </c>
      <c r="P4">
        <f t="shared" ref="P4:P32" si="8">P37/P72</f>
        <v>0.95633123723892899</v>
      </c>
      <c r="Q4">
        <f t="shared" ref="Q4:Q32" si="9">Q37/Q72</f>
        <v>1.0213869643361</v>
      </c>
      <c r="R4">
        <f t="shared" ref="R4:R32" si="10">R37/R72</f>
        <v>1.10011015657856</v>
      </c>
      <c r="S4">
        <f t="shared" ref="S4:S32" si="11">S37/S72</f>
        <v>1.13691906389613</v>
      </c>
      <c r="T4">
        <f t="shared" ref="T4:T32" si="12">T37/T72</f>
        <v>1.13807058134427</v>
      </c>
      <c r="U4">
        <f t="shared" ref="U4:U32" si="13">U37/U72</f>
        <v>1.14347177359943</v>
      </c>
      <c r="V4">
        <f t="shared" ref="V4:V32" si="14">V37/V72</f>
        <v>1.0495561057837799</v>
      </c>
    </row>
    <row r="5" spans="1:23">
      <c r="A5" s="1" t="s">
        <v>4</v>
      </c>
      <c r="B5">
        <f t="shared" si="2"/>
        <v>0.73559980600886099</v>
      </c>
      <c r="C5">
        <f t="shared" ref="C5:K5" si="15">C38/C73</f>
        <v>0.71041542573877303</v>
      </c>
      <c r="D5">
        <f t="shared" si="15"/>
        <v>0.66412969250552101</v>
      </c>
      <c r="E5">
        <f t="shared" si="15"/>
        <v>0.59520385146652599</v>
      </c>
      <c r="F5">
        <f t="shared" si="15"/>
        <v>0.59011301797274496</v>
      </c>
      <c r="G5">
        <f t="shared" si="15"/>
        <v>0.58631448334563097</v>
      </c>
      <c r="H5">
        <f t="shared" si="15"/>
        <v>0.53274865926577597</v>
      </c>
      <c r="I5">
        <f t="shared" si="15"/>
        <v>0.59034191908418698</v>
      </c>
      <c r="J5">
        <f t="shared" si="15"/>
        <v>0.60710155618947104</v>
      </c>
      <c r="K5">
        <f t="shared" si="15"/>
        <v>0.62053417314491999</v>
      </c>
      <c r="L5">
        <f t="shared" si="4"/>
        <v>0.62229209893639703</v>
      </c>
      <c r="M5">
        <f t="shared" si="5"/>
        <v>0.61917884622697705</v>
      </c>
      <c r="N5">
        <f t="shared" si="6"/>
        <v>0.64099031167169396</v>
      </c>
      <c r="O5">
        <f t="shared" si="7"/>
        <v>0.66646432688298596</v>
      </c>
      <c r="P5">
        <f t="shared" si="8"/>
        <v>0.67285137075259405</v>
      </c>
      <c r="Q5">
        <f t="shared" si="9"/>
        <v>0.71653181982852299</v>
      </c>
      <c r="R5">
        <f t="shared" si="10"/>
        <v>0.72438105179471501</v>
      </c>
      <c r="S5">
        <f t="shared" si="11"/>
        <v>0.73332601581955004</v>
      </c>
      <c r="T5">
        <f t="shared" si="12"/>
        <v>0.74918165725531305</v>
      </c>
      <c r="U5">
        <f t="shared" si="13"/>
        <v>0.76345932783933002</v>
      </c>
      <c r="V5">
        <f t="shared" si="14"/>
        <v>0.69238821383867599</v>
      </c>
    </row>
    <row r="6" spans="1:23">
      <c r="A6" s="1" t="s">
        <v>5</v>
      </c>
      <c r="B6">
        <f t="shared" si="2"/>
        <v>0.78814474750202501</v>
      </c>
      <c r="C6">
        <f t="shared" ref="C6:K6" si="16">C39/C74</f>
        <v>0.76410571552438999</v>
      </c>
      <c r="D6">
        <f t="shared" si="16"/>
        <v>0.697886756805431</v>
      </c>
      <c r="E6">
        <f t="shared" si="16"/>
        <v>0.60533896408994303</v>
      </c>
      <c r="F6">
        <f t="shared" si="16"/>
        <v>0.56361729116749304</v>
      </c>
      <c r="G6">
        <f t="shared" si="16"/>
        <v>0.54531699347698004</v>
      </c>
      <c r="H6">
        <f t="shared" si="16"/>
        <v>0.47100704730425003</v>
      </c>
      <c r="I6">
        <f t="shared" si="16"/>
        <v>0.50225320118275596</v>
      </c>
      <c r="J6">
        <f t="shared" si="16"/>
        <v>0.52201534922628801</v>
      </c>
      <c r="K6">
        <f t="shared" si="16"/>
        <v>0.53637248348350097</v>
      </c>
      <c r="L6">
        <f t="shared" si="4"/>
        <v>0.54689437201302304</v>
      </c>
      <c r="M6">
        <f t="shared" si="5"/>
        <v>0.57198365222608205</v>
      </c>
      <c r="N6">
        <f t="shared" si="6"/>
        <v>0.61461058615376996</v>
      </c>
      <c r="O6">
        <f t="shared" si="7"/>
        <v>0.64853079807551295</v>
      </c>
      <c r="P6">
        <f t="shared" si="8"/>
        <v>0.65944649450080595</v>
      </c>
      <c r="Q6">
        <f t="shared" si="9"/>
        <v>0.68728428905814198</v>
      </c>
      <c r="R6">
        <f t="shared" si="10"/>
        <v>0.71466998151385996</v>
      </c>
      <c r="S6">
        <f t="shared" si="11"/>
        <v>0.73262936460956096</v>
      </c>
      <c r="T6">
        <f t="shared" si="12"/>
        <v>0.72101071414788998</v>
      </c>
      <c r="U6">
        <f t="shared" si="13"/>
        <v>0.73087100041077602</v>
      </c>
      <c r="V6">
        <f t="shared" si="14"/>
        <v>0.70126717244207504</v>
      </c>
    </row>
    <row r="7" spans="1:23">
      <c r="A7" s="1" t="s">
        <v>6</v>
      </c>
      <c r="B7">
        <f t="shared" si="2"/>
        <v>0.959399664478647</v>
      </c>
      <c r="C7">
        <f t="shared" ref="C7:K7" si="17">C40/C75</f>
        <v>0.92629818106636197</v>
      </c>
      <c r="D7">
        <f t="shared" si="17"/>
        <v>0.87099857030359995</v>
      </c>
      <c r="E7">
        <f t="shared" si="17"/>
        <v>0.785832207714243</v>
      </c>
      <c r="F7">
        <f t="shared" si="17"/>
        <v>0.79504035295647701</v>
      </c>
      <c r="G7">
        <f t="shared" si="17"/>
        <v>0.76274854293770999</v>
      </c>
      <c r="H7">
        <f t="shared" si="17"/>
        <v>0.71533757330884196</v>
      </c>
      <c r="I7">
        <f t="shared" si="17"/>
        <v>0.75891256911133398</v>
      </c>
      <c r="J7">
        <f t="shared" si="17"/>
        <v>0.77047464219662198</v>
      </c>
      <c r="K7">
        <f t="shared" si="17"/>
        <v>0.80635989562092003</v>
      </c>
      <c r="L7">
        <f t="shared" si="4"/>
        <v>0.83321497346227902</v>
      </c>
      <c r="M7">
        <f t="shared" si="5"/>
        <v>0.85540447137826503</v>
      </c>
      <c r="N7">
        <f t="shared" si="6"/>
        <v>0.92482956407936401</v>
      </c>
      <c r="O7">
        <f t="shared" si="7"/>
        <v>0.95004228994115703</v>
      </c>
      <c r="P7">
        <f t="shared" si="8"/>
        <v>0.91587881948595595</v>
      </c>
      <c r="Q7">
        <f t="shared" si="9"/>
        <v>0.93390040934960905</v>
      </c>
      <c r="R7">
        <f t="shared" si="10"/>
        <v>0.95089034596361499</v>
      </c>
      <c r="S7">
        <f t="shared" si="11"/>
        <v>0.97619291296299804</v>
      </c>
      <c r="T7">
        <f t="shared" si="12"/>
        <v>0.93062603997908</v>
      </c>
      <c r="U7">
        <f t="shared" si="13"/>
        <v>0.90489690992002203</v>
      </c>
      <c r="V7">
        <f t="shared" si="14"/>
        <v>0.83155364422421996</v>
      </c>
    </row>
    <row r="8" spans="1:23">
      <c r="A8" s="1" t="s">
        <v>7</v>
      </c>
      <c r="B8">
        <f t="shared" si="2"/>
        <v>0.8017532522952</v>
      </c>
      <c r="C8">
        <f t="shared" ref="C8:K8" si="18">C41/C76</f>
        <v>0.80117162028564803</v>
      </c>
      <c r="D8">
        <f t="shared" si="18"/>
        <v>0.75523343408727195</v>
      </c>
      <c r="E8">
        <f t="shared" si="18"/>
        <v>0.66097582601826599</v>
      </c>
      <c r="F8">
        <f t="shared" si="18"/>
        <v>0.66517236709880201</v>
      </c>
      <c r="G8">
        <f t="shared" si="18"/>
        <v>0.68650338053323101</v>
      </c>
      <c r="H8">
        <f t="shared" si="18"/>
        <v>0.65757801682820305</v>
      </c>
      <c r="I8">
        <f t="shared" si="18"/>
        <v>0.69470388975251696</v>
      </c>
      <c r="J8">
        <f t="shared" si="18"/>
        <v>0.699362013044873</v>
      </c>
      <c r="K8">
        <f t="shared" si="18"/>
        <v>0.74052932018681905</v>
      </c>
      <c r="L8">
        <f t="shared" si="4"/>
        <v>0.74514913746707101</v>
      </c>
      <c r="M8">
        <f t="shared" si="5"/>
        <v>0.75402100563194496</v>
      </c>
      <c r="N8">
        <f t="shared" si="6"/>
        <v>0.78529474710484404</v>
      </c>
      <c r="O8">
        <f t="shared" si="7"/>
        <v>0.75972611918421995</v>
      </c>
      <c r="P8">
        <f t="shared" si="8"/>
        <v>0.748379858007854</v>
      </c>
      <c r="Q8">
        <f t="shared" si="9"/>
        <v>0.76091725193091098</v>
      </c>
      <c r="R8">
        <f t="shared" si="10"/>
        <v>0.76225091500609998</v>
      </c>
      <c r="S8">
        <f t="shared" si="11"/>
        <v>0.79083528717482499</v>
      </c>
      <c r="T8">
        <f t="shared" si="12"/>
        <v>0.76791492616344104</v>
      </c>
      <c r="U8">
        <f t="shared" si="13"/>
        <v>0.75912565183227398</v>
      </c>
      <c r="V8">
        <f t="shared" si="14"/>
        <v>0.72066992412674102</v>
      </c>
    </row>
    <row r="9" spans="1:23">
      <c r="A9" s="1" t="s">
        <v>8</v>
      </c>
      <c r="B9">
        <f t="shared" si="2"/>
        <v>1.0578417531962101</v>
      </c>
      <c r="C9">
        <f t="shared" ref="C9:K9" si="19">C42/C77</f>
        <v>0.99289216397342495</v>
      </c>
      <c r="D9">
        <f t="shared" si="19"/>
        <v>0.93690015851193298</v>
      </c>
      <c r="E9">
        <f t="shared" si="19"/>
        <v>0.77753190672241401</v>
      </c>
      <c r="F9">
        <f t="shared" si="19"/>
        <v>0.77320764538173703</v>
      </c>
      <c r="G9">
        <f t="shared" si="19"/>
        <v>0.82637967756361197</v>
      </c>
      <c r="H9">
        <f t="shared" si="19"/>
        <v>0.76025983392763297</v>
      </c>
      <c r="I9">
        <f t="shared" si="19"/>
        <v>0.74954138263321302</v>
      </c>
      <c r="J9">
        <f t="shared" si="19"/>
        <v>0.75027905035274201</v>
      </c>
      <c r="K9">
        <f t="shared" si="19"/>
        <v>0.75175603437266203</v>
      </c>
      <c r="L9">
        <f t="shared" si="4"/>
        <v>0.72354690414679601</v>
      </c>
      <c r="M9">
        <f t="shared" si="5"/>
        <v>0.72586810337299101</v>
      </c>
      <c r="N9">
        <f t="shared" si="6"/>
        <v>0.76818767661243004</v>
      </c>
      <c r="O9">
        <f t="shared" si="7"/>
        <v>0.81936222824050797</v>
      </c>
      <c r="P9">
        <f t="shared" si="8"/>
        <v>0.81355443471190803</v>
      </c>
      <c r="Q9">
        <f t="shared" si="9"/>
        <v>0.83008632569629803</v>
      </c>
      <c r="R9">
        <f t="shared" si="10"/>
        <v>0.86112811305613401</v>
      </c>
      <c r="S9">
        <f t="shared" si="11"/>
        <v>0.86464390445052697</v>
      </c>
      <c r="T9">
        <f t="shared" si="12"/>
        <v>0.83501000128456904</v>
      </c>
      <c r="U9">
        <f t="shared" si="13"/>
        <v>0.83151627245675397</v>
      </c>
      <c r="V9">
        <f t="shared" si="14"/>
        <v>0.80454890531464296</v>
      </c>
    </row>
    <row r="10" spans="1:23">
      <c r="A10" s="1" t="s">
        <v>9</v>
      </c>
      <c r="B10">
        <f t="shared" si="2"/>
        <v>0.83638749377856203</v>
      </c>
      <c r="C10">
        <f t="shared" ref="C10:K10" si="20">C43/C78</f>
        <v>0.82245262925231599</v>
      </c>
      <c r="D10">
        <f t="shared" si="20"/>
        <v>0.75390195647394997</v>
      </c>
      <c r="E10">
        <f t="shared" si="20"/>
        <v>0.59532638578095998</v>
      </c>
      <c r="F10">
        <f t="shared" si="20"/>
        <v>0.57276721600523295</v>
      </c>
      <c r="G10">
        <f t="shared" si="20"/>
        <v>0.56552228475913102</v>
      </c>
      <c r="H10">
        <f t="shared" si="20"/>
        <v>0.50603139630955696</v>
      </c>
      <c r="I10">
        <f t="shared" si="20"/>
        <v>0.55282995106505495</v>
      </c>
      <c r="J10">
        <f t="shared" si="20"/>
        <v>0.57184197087634003</v>
      </c>
      <c r="K10">
        <f t="shared" si="20"/>
        <v>0.60771759940068304</v>
      </c>
      <c r="L10">
        <f t="shared" si="4"/>
        <v>0.62028209205172702</v>
      </c>
      <c r="M10">
        <f t="shared" si="5"/>
        <v>0.64408475187772596</v>
      </c>
      <c r="N10">
        <f t="shared" si="6"/>
        <v>0.710052926397298</v>
      </c>
      <c r="O10">
        <f t="shared" si="7"/>
        <v>0.77671746819848997</v>
      </c>
      <c r="P10">
        <f t="shared" si="8"/>
        <v>0.807607123082144</v>
      </c>
      <c r="Q10">
        <f t="shared" si="9"/>
        <v>0.81804084720120995</v>
      </c>
      <c r="R10">
        <f t="shared" si="10"/>
        <v>0.79751712664694396</v>
      </c>
      <c r="S10">
        <f t="shared" si="11"/>
        <v>0.771722710032546</v>
      </c>
      <c r="T10">
        <f t="shared" si="12"/>
        <v>0.71450399549518195</v>
      </c>
      <c r="U10">
        <f t="shared" si="13"/>
        <v>0.71123458984437604</v>
      </c>
      <c r="V10">
        <f t="shared" si="14"/>
        <v>0.65385160832849898</v>
      </c>
    </row>
    <row r="11" spans="1:23">
      <c r="A11" s="1" t="s">
        <v>10</v>
      </c>
      <c r="B11">
        <f t="shared" si="2"/>
        <v>0.75171793211202498</v>
      </c>
      <c r="C11">
        <f t="shared" ref="C11:K11" si="21">C44/C79</f>
        <v>0.76035114138851301</v>
      </c>
      <c r="D11">
        <f t="shared" si="21"/>
        <v>0.70277090177449597</v>
      </c>
      <c r="E11">
        <f t="shared" si="21"/>
        <v>0.66612795140131198</v>
      </c>
      <c r="F11">
        <f t="shared" si="21"/>
        <v>0.64068863554753996</v>
      </c>
      <c r="G11">
        <f t="shared" si="21"/>
        <v>0.63970037453183504</v>
      </c>
      <c r="H11">
        <f t="shared" si="21"/>
        <v>0.61396921686238504</v>
      </c>
      <c r="I11">
        <f t="shared" si="21"/>
        <v>0.62879698909211201</v>
      </c>
      <c r="J11">
        <f t="shared" si="21"/>
        <v>0.65441931065774195</v>
      </c>
      <c r="K11">
        <f t="shared" si="21"/>
        <v>0.63926860672788599</v>
      </c>
      <c r="L11">
        <f t="shared" si="4"/>
        <v>0.64483233092466796</v>
      </c>
      <c r="M11">
        <f t="shared" si="5"/>
        <v>0.64048855035901398</v>
      </c>
      <c r="N11">
        <f t="shared" si="6"/>
        <v>0.64854116234640302</v>
      </c>
      <c r="O11">
        <f t="shared" si="7"/>
        <v>0.51452294994439096</v>
      </c>
      <c r="P11">
        <f t="shared" si="8"/>
        <v>0.54277176027725704</v>
      </c>
      <c r="Q11">
        <f t="shared" si="9"/>
        <v>0.59737679583360404</v>
      </c>
      <c r="R11">
        <f t="shared" si="10"/>
        <v>0.60499511610298895</v>
      </c>
      <c r="S11">
        <f t="shared" si="11"/>
        <v>0.60113559448367504</v>
      </c>
      <c r="T11">
        <f t="shared" si="12"/>
        <v>0.543053191509838</v>
      </c>
      <c r="U11">
        <f t="shared" si="13"/>
        <v>0.54616123086302704</v>
      </c>
      <c r="V11">
        <f t="shared" si="14"/>
        <v>0.53636314279880903</v>
      </c>
    </row>
    <row r="12" spans="1:23">
      <c r="A12" s="1" t="s">
        <v>11</v>
      </c>
      <c r="B12">
        <f t="shared" si="2"/>
        <v>0.68160746763878499</v>
      </c>
      <c r="C12">
        <f t="shared" ref="C12:K12" si="22">C45/C80</f>
        <v>0.74411728539623601</v>
      </c>
      <c r="D12">
        <f t="shared" si="22"/>
        <v>0.749343992846905</v>
      </c>
      <c r="E12">
        <f t="shared" si="22"/>
        <v>0.71347413872051701</v>
      </c>
      <c r="F12">
        <f t="shared" si="22"/>
        <v>0.725359177901442</v>
      </c>
      <c r="G12">
        <f t="shared" si="22"/>
        <v>0.74241615368439395</v>
      </c>
      <c r="H12">
        <f t="shared" si="22"/>
        <v>0.71147281192579304</v>
      </c>
      <c r="I12">
        <f t="shared" si="22"/>
        <v>0.73505611456363396</v>
      </c>
      <c r="J12">
        <f t="shared" si="22"/>
        <v>0.72744174493284897</v>
      </c>
      <c r="K12">
        <f t="shared" si="22"/>
        <v>0.74154060281095902</v>
      </c>
      <c r="L12">
        <f t="shared" si="4"/>
        <v>0.73825752626650298</v>
      </c>
      <c r="M12">
        <f t="shared" si="5"/>
        <v>0.73272012784372298</v>
      </c>
      <c r="N12">
        <f t="shared" si="6"/>
        <v>0.74581304368963197</v>
      </c>
      <c r="O12">
        <f t="shared" si="7"/>
        <v>0.73110361258146195</v>
      </c>
      <c r="P12">
        <f t="shared" si="8"/>
        <v>0.74023980525080701</v>
      </c>
      <c r="Q12">
        <f t="shared" si="9"/>
        <v>0.77170375778512801</v>
      </c>
      <c r="R12">
        <f t="shared" si="10"/>
        <v>0.81682052092736901</v>
      </c>
      <c r="S12">
        <f t="shared" si="11"/>
        <v>0.85999718721621599</v>
      </c>
      <c r="T12">
        <f t="shared" si="12"/>
        <v>0.87975704862398696</v>
      </c>
      <c r="U12">
        <f t="shared" si="13"/>
        <v>0.92103921969754599</v>
      </c>
      <c r="V12">
        <f t="shared" si="14"/>
        <v>0.94581322053859496</v>
      </c>
    </row>
    <row r="13" spans="1:23">
      <c r="A13" s="1" t="s">
        <v>12</v>
      </c>
      <c r="B13">
        <f t="shared" si="2"/>
        <v>0.76607748644903295</v>
      </c>
      <c r="C13">
        <f t="shared" ref="C13:K13" si="23">C46/C81</f>
        <v>0.80558743149016598</v>
      </c>
      <c r="D13">
        <f t="shared" si="23"/>
        <v>0.83912058493255404</v>
      </c>
      <c r="E13">
        <f t="shared" si="23"/>
        <v>0.81078646875594895</v>
      </c>
      <c r="F13">
        <f t="shared" si="23"/>
        <v>0.83011662838239897</v>
      </c>
      <c r="G13">
        <f t="shared" si="23"/>
        <v>0.85909894145082899</v>
      </c>
      <c r="H13">
        <f t="shared" si="23"/>
        <v>0.83589816578920695</v>
      </c>
      <c r="I13">
        <f t="shared" si="23"/>
        <v>0.86947821655474899</v>
      </c>
      <c r="J13">
        <f t="shared" si="23"/>
        <v>0.86160399529425502</v>
      </c>
      <c r="K13">
        <f t="shared" si="23"/>
        <v>0.87430768063528996</v>
      </c>
      <c r="L13">
        <f t="shared" si="4"/>
        <v>0.89247212169094103</v>
      </c>
      <c r="M13">
        <f t="shared" si="5"/>
        <v>0.88616151714118496</v>
      </c>
      <c r="N13">
        <f t="shared" si="6"/>
        <v>0.90054630189331697</v>
      </c>
      <c r="O13">
        <f t="shared" si="7"/>
        <v>0.846788003004598</v>
      </c>
      <c r="P13">
        <f t="shared" si="8"/>
        <v>0.82190557266536701</v>
      </c>
      <c r="Q13">
        <f t="shared" si="9"/>
        <v>0.84078344771036295</v>
      </c>
      <c r="R13">
        <f t="shared" si="10"/>
        <v>0.90783861028383095</v>
      </c>
      <c r="S13">
        <f t="shared" si="11"/>
        <v>0.92728048195340396</v>
      </c>
      <c r="T13">
        <f t="shared" si="12"/>
        <v>0.94336350618127396</v>
      </c>
      <c r="U13">
        <f t="shared" si="13"/>
        <v>0.97037748220307196</v>
      </c>
      <c r="V13">
        <f t="shared" si="14"/>
        <v>0.96673118060507301</v>
      </c>
    </row>
    <row r="14" spans="1:23">
      <c r="A14" s="1" t="s">
        <v>13</v>
      </c>
      <c r="B14">
        <f t="shared" si="2"/>
        <v>0.85226619875758802</v>
      </c>
      <c r="C14">
        <f t="shared" ref="C14:K14" si="24">C47/C82</f>
        <v>0.81856926985136902</v>
      </c>
      <c r="D14">
        <f t="shared" si="24"/>
        <v>0.78160367879600201</v>
      </c>
      <c r="E14">
        <f t="shared" si="24"/>
        <v>0.72488795148958596</v>
      </c>
      <c r="F14">
        <f t="shared" si="24"/>
        <v>0.72517031443737001</v>
      </c>
      <c r="G14">
        <f t="shared" si="24"/>
        <v>0.72212729351041105</v>
      </c>
      <c r="H14">
        <f t="shared" si="24"/>
        <v>0.67683643015307604</v>
      </c>
      <c r="I14">
        <f t="shared" si="24"/>
        <v>0.70414192354749205</v>
      </c>
      <c r="J14">
        <f t="shared" si="24"/>
        <v>0.71234888576006195</v>
      </c>
      <c r="K14">
        <f t="shared" si="24"/>
        <v>0.72462181477748799</v>
      </c>
      <c r="L14">
        <f t="shared" si="4"/>
        <v>0.72357236714559603</v>
      </c>
      <c r="M14">
        <f t="shared" si="5"/>
        <v>0.730865462428819</v>
      </c>
      <c r="N14">
        <f t="shared" si="6"/>
        <v>0.756251495573104</v>
      </c>
      <c r="O14">
        <f t="shared" si="7"/>
        <v>0.750710671850503</v>
      </c>
      <c r="P14">
        <f t="shared" si="8"/>
        <v>0.74470710937632301</v>
      </c>
      <c r="Q14">
        <f t="shared" si="9"/>
        <v>0.76195800801353897</v>
      </c>
      <c r="R14">
        <f t="shared" si="10"/>
        <v>0.77057333959645802</v>
      </c>
      <c r="S14">
        <f t="shared" si="11"/>
        <v>0.81893805761268901</v>
      </c>
      <c r="T14">
        <f t="shared" si="12"/>
        <v>0.86202085256516103</v>
      </c>
      <c r="U14">
        <f t="shared" si="13"/>
        <v>0.87746103552184296</v>
      </c>
      <c r="V14">
        <f t="shared" si="14"/>
        <v>0.89720356470662199</v>
      </c>
    </row>
    <row r="15" spans="1:23">
      <c r="A15" s="1" t="s">
        <v>14</v>
      </c>
      <c r="B15">
        <f t="shared" si="2"/>
        <v>0.697362507990962</v>
      </c>
      <c r="C15">
        <f t="shared" ref="C15:K15" si="25">C48/C83</f>
        <v>0.73470060963976203</v>
      </c>
      <c r="D15">
        <f t="shared" si="25"/>
        <v>0.72794134939660804</v>
      </c>
      <c r="E15">
        <f t="shared" si="25"/>
        <v>0.69964423656612096</v>
      </c>
      <c r="F15">
        <f t="shared" si="25"/>
        <v>0.72440605178398498</v>
      </c>
      <c r="G15">
        <f t="shared" si="25"/>
        <v>0.81131004966919895</v>
      </c>
      <c r="H15">
        <f t="shared" si="25"/>
        <v>0.81108656046577798</v>
      </c>
      <c r="I15">
        <f t="shared" si="25"/>
        <v>0.85525754119155295</v>
      </c>
      <c r="J15">
        <f t="shared" si="25"/>
        <v>0.848964443401659</v>
      </c>
      <c r="K15">
        <f t="shared" si="25"/>
        <v>0.89938265463245903</v>
      </c>
      <c r="L15">
        <f t="shared" si="4"/>
        <v>0.89503068904692396</v>
      </c>
      <c r="M15">
        <f t="shared" si="5"/>
        <v>0.89718443847552798</v>
      </c>
      <c r="N15">
        <f t="shared" si="6"/>
        <v>0.94327529636582796</v>
      </c>
      <c r="O15">
        <f t="shared" si="7"/>
        <v>0.91447856590357002</v>
      </c>
      <c r="P15">
        <f t="shared" si="8"/>
        <v>0.93331815151667097</v>
      </c>
      <c r="Q15">
        <f t="shared" si="9"/>
        <v>0.95038994638534902</v>
      </c>
      <c r="R15">
        <f t="shared" si="10"/>
        <v>1.0150732653903201</v>
      </c>
      <c r="S15">
        <f t="shared" si="11"/>
        <v>1.05627231174958</v>
      </c>
      <c r="T15">
        <f t="shared" si="12"/>
        <v>1.06158768735728</v>
      </c>
      <c r="U15">
        <f t="shared" si="13"/>
        <v>1.0934601203932699</v>
      </c>
      <c r="V15">
        <f t="shared" si="14"/>
        <v>1.03353613637579</v>
      </c>
    </row>
    <row r="16" spans="1:23">
      <c r="A16" s="1" t="s">
        <v>15</v>
      </c>
      <c r="B16">
        <f t="shared" si="2"/>
        <v>0.78057069619751895</v>
      </c>
      <c r="C16">
        <f t="shared" ref="C16:K16" si="26">C49/C84</f>
        <v>0.78463389273105399</v>
      </c>
      <c r="D16">
        <f t="shared" si="26"/>
        <v>0.76196542406399304</v>
      </c>
      <c r="E16">
        <f t="shared" si="26"/>
        <v>0.67927322384989197</v>
      </c>
      <c r="F16">
        <f t="shared" si="26"/>
        <v>0.663681720299657</v>
      </c>
      <c r="G16">
        <f t="shared" si="26"/>
        <v>0.68580818954658895</v>
      </c>
      <c r="H16">
        <f t="shared" si="26"/>
        <v>0.63526238095500398</v>
      </c>
      <c r="I16">
        <f t="shared" si="26"/>
        <v>0.68601916003763597</v>
      </c>
      <c r="J16">
        <f t="shared" si="26"/>
        <v>0.65866798121229897</v>
      </c>
      <c r="K16">
        <f t="shared" si="26"/>
        <v>0.64948181517946701</v>
      </c>
      <c r="L16">
        <f t="shared" si="4"/>
        <v>0.65800444443916595</v>
      </c>
      <c r="M16">
        <f t="shared" si="5"/>
        <v>0.66955527072364895</v>
      </c>
      <c r="N16">
        <f t="shared" si="6"/>
        <v>0.72153044990763004</v>
      </c>
      <c r="O16">
        <f t="shared" si="7"/>
        <v>0.74116967755821295</v>
      </c>
      <c r="P16">
        <f t="shared" si="8"/>
        <v>0.750635882279577</v>
      </c>
      <c r="Q16">
        <f t="shared" si="9"/>
        <v>0.79606094228801005</v>
      </c>
      <c r="R16">
        <f t="shared" si="10"/>
        <v>0.86615308456706297</v>
      </c>
      <c r="S16">
        <f t="shared" si="11"/>
        <v>0.91120448036267698</v>
      </c>
      <c r="T16">
        <f t="shared" si="12"/>
        <v>0.94887043571429397</v>
      </c>
      <c r="U16">
        <f t="shared" si="13"/>
        <v>0.98780028662343</v>
      </c>
      <c r="V16">
        <f t="shared" si="14"/>
        <v>0.99272305785814197</v>
      </c>
    </row>
    <row r="17" spans="1:22">
      <c r="A17" s="1" t="s">
        <v>16</v>
      </c>
      <c r="B17">
        <f t="shared" si="2"/>
        <v>0.83885399953300299</v>
      </c>
      <c r="C17">
        <f t="shared" ref="C17:K17" si="27">C50/C85</f>
        <v>0.85449398729690895</v>
      </c>
      <c r="D17">
        <f t="shared" si="27"/>
        <v>0.81981544373878701</v>
      </c>
      <c r="E17">
        <f t="shared" si="27"/>
        <v>0.79085924872530999</v>
      </c>
      <c r="F17">
        <f t="shared" si="27"/>
        <v>0.80785118898316199</v>
      </c>
      <c r="G17">
        <f t="shared" si="27"/>
        <v>0.811419224944257</v>
      </c>
      <c r="H17">
        <f t="shared" si="27"/>
        <v>0.76394044874679701</v>
      </c>
      <c r="I17">
        <f t="shared" si="27"/>
        <v>0.77653931474774096</v>
      </c>
      <c r="J17">
        <f t="shared" si="27"/>
        <v>0.77891614392948705</v>
      </c>
      <c r="K17">
        <f t="shared" si="27"/>
        <v>0.79661261275113704</v>
      </c>
      <c r="L17">
        <f t="shared" si="4"/>
        <v>0.75270493204684097</v>
      </c>
      <c r="M17">
        <f t="shared" si="5"/>
        <v>0.75684603947738105</v>
      </c>
      <c r="N17">
        <f t="shared" si="6"/>
        <v>0.77600491786779002</v>
      </c>
      <c r="O17">
        <f t="shared" si="7"/>
        <v>0.76909825942881005</v>
      </c>
      <c r="P17">
        <f t="shared" si="8"/>
        <v>0.76144820898401799</v>
      </c>
      <c r="Q17">
        <f t="shared" si="9"/>
        <v>0.77867405269466605</v>
      </c>
      <c r="R17">
        <f t="shared" si="10"/>
        <v>0.80705645918284996</v>
      </c>
      <c r="S17">
        <f t="shared" si="11"/>
        <v>0.82419769541211496</v>
      </c>
      <c r="T17">
        <f t="shared" si="12"/>
        <v>0.827047623393106</v>
      </c>
      <c r="U17">
        <f t="shared" si="13"/>
        <v>0.85096269909819</v>
      </c>
      <c r="V17">
        <f t="shared" si="14"/>
        <v>0.84883778641513896</v>
      </c>
    </row>
    <row r="18" spans="1:22">
      <c r="A18" s="1" t="s">
        <v>17</v>
      </c>
      <c r="B18">
        <f t="shared" si="2"/>
        <v>0.86209516845886802</v>
      </c>
      <c r="C18">
        <f t="shared" ref="C18:K18" si="28">C51/C86</f>
        <v>0.85049832178745399</v>
      </c>
      <c r="D18">
        <f t="shared" si="28"/>
        <v>0.82500646398789901</v>
      </c>
      <c r="E18">
        <f t="shared" si="28"/>
        <v>0.74557877138774598</v>
      </c>
      <c r="F18">
        <f t="shared" si="28"/>
        <v>0.74643737184016001</v>
      </c>
      <c r="G18">
        <f t="shared" si="28"/>
        <v>0.76109365873679902</v>
      </c>
      <c r="H18">
        <f t="shared" si="28"/>
        <v>0.68054967047150905</v>
      </c>
      <c r="I18">
        <f t="shared" si="28"/>
        <v>0.70077642521066397</v>
      </c>
      <c r="J18">
        <f t="shared" si="28"/>
        <v>0.68561996437832895</v>
      </c>
      <c r="K18">
        <f t="shared" si="28"/>
        <v>0.65916085274213099</v>
      </c>
      <c r="L18">
        <f t="shared" si="4"/>
        <v>0.63293489422879401</v>
      </c>
      <c r="M18">
        <f t="shared" si="5"/>
        <v>0.62545140351077899</v>
      </c>
      <c r="N18">
        <f t="shared" si="6"/>
        <v>0.65782438333361204</v>
      </c>
      <c r="O18">
        <f t="shared" si="7"/>
        <v>0.65993420099559297</v>
      </c>
      <c r="P18">
        <f t="shared" si="8"/>
        <v>0.67551478091004502</v>
      </c>
      <c r="Q18">
        <f t="shared" si="9"/>
        <v>0.70866923394672698</v>
      </c>
      <c r="R18">
        <f t="shared" si="10"/>
        <v>0.75205207515811801</v>
      </c>
      <c r="S18">
        <f t="shared" si="11"/>
        <v>0.80391120656766202</v>
      </c>
      <c r="T18">
        <f t="shared" si="12"/>
        <v>0.826731792357703</v>
      </c>
      <c r="U18">
        <f t="shared" si="13"/>
        <v>0.84524337317059695</v>
      </c>
      <c r="V18">
        <f t="shared" si="14"/>
        <v>0.81649774806199404</v>
      </c>
    </row>
    <row r="19" spans="1:22">
      <c r="A19" s="1" t="s">
        <v>18</v>
      </c>
      <c r="B19">
        <f t="shared" si="2"/>
        <v>0.87692781342903103</v>
      </c>
      <c r="C19">
        <f t="shared" ref="C19:K19" si="29">C52/C87</f>
        <v>0.85678153343647401</v>
      </c>
      <c r="D19">
        <f t="shared" si="29"/>
        <v>0.77836547138117296</v>
      </c>
      <c r="E19">
        <f t="shared" si="29"/>
        <v>0.70253516125046001</v>
      </c>
      <c r="F19">
        <f t="shared" si="29"/>
        <v>0.68960833121352305</v>
      </c>
      <c r="G19">
        <f t="shared" si="29"/>
        <v>0.69343452596072797</v>
      </c>
      <c r="H19">
        <f t="shared" si="29"/>
        <v>0.64381128625565898</v>
      </c>
      <c r="I19">
        <f t="shared" si="29"/>
        <v>0.68080699935705202</v>
      </c>
      <c r="J19">
        <f t="shared" si="29"/>
        <v>0.67152992251545895</v>
      </c>
      <c r="K19">
        <f t="shared" si="29"/>
        <v>0.67794425615023302</v>
      </c>
      <c r="L19">
        <f t="shared" si="4"/>
        <v>0.67194365067962203</v>
      </c>
      <c r="M19">
        <f t="shared" si="5"/>
        <v>0.66411478500816001</v>
      </c>
      <c r="N19">
        <f t="shared" si="6"/>
        <v>0.69135202259125395</v>
      </c>
      <c r="O19">
        <f t="shared" si="7"/>
        <v>0.71384542156205699</v>
      </c>
      <c r="P19">
        <f t="shared" si="8"/>
        <v>0.73026872186604797</v>
      </c>
      <c r="Q19">
        <f t="shared" si="9"/>
        <v>0.75586004317278099</v>
      </c>
      <c r="R19">
        <f t="shared" si="10"/>
        <v>0.81684322328592895</v>
      </c>
      <c r="S19">
        <f t="shared" si="11"/>
        <v>0.86297985792265797</v>
      </c>
      <c r="T19">
        <f t="shared" si="12"/>
        <v>0.89149398772947697</v>
      </c>
      <c r="U19">
        <f t="shared" si="13"/>
        <v>0.92495957664721595</v>
      </c>
      <c r="V19">
        <f t="shared" si="14"/>
        <v>0.93085750454416005</v>
      </c>
    </row>
    <row r="20" spans="1:22">
      <c r="A20" s="1" t="s">
        <v>19</v>
      </c>
      <c r="B20">
        <f t="shared" si="2"/>
        <v>0.82221240058698097</v>
      </c>
      <c r="C20">
        <f t="shared" ref="C20:K20" si="30">C53/C88</f>
        <v>0.81691645234524901</v>
      </c>
      <c r="D20">
        <f t="shared" si="30"/>
        <v>0.77752624437620499</v>
      </c>
      <c r="E20">
        <f t="shared" si="30"/>
        <v>0.69656303778412498</v>
      </c>
      <c r="F20">
        <f t="shared" si="30"/>
        <v>0.67101737290852004</v>
      </c>
      <c r="G20">
        <f t="shared" si="30"/>
        <v>0.67256454479223404</v>
      </c>
      <c r="H20">
        <f t="shared" si="30"/>
        <v>0.64851208108132696</v>
      </c>
      <c r="I20">
        <f t="shared" si="30"/>
        <v>0.679947238957613</v>
      </c>
      <c r="J20">
        <f t="shared" si="30"/>
        <v>0.69227201144967299</v>
      </c>
      <c r="K20">
        <f t="shared" si="30"/>
        <v>0.69236940768665001</v>
      </c>
      <c r="L20">
        <f t="shared" si="4"/>
        <v>0.67601903391847695</v>
      </c>
      <c r="M20">
        <f t="shared" si="5"/>
        <v>0.67499255841643102</v>
      </c>
      <c r="N20">
        <f t="shared" si="6"/>
        <v>0.68691746321342195</v>
      </c>
      <c r="O20">
        <f t="shared" si="7"/>
        <v>0.66873271011523805</v>
      </c>
      <c r="P20">
        <f t="shared" si="8"/>
        <v>0.65558246243157203</v>
      </c>
      <c r="Q20">
        <f t="shared" si="9"/>
        <v>0.68158521527178895</v>
      </c>
      <c r="R20">
        <f t="shared" si="10"/>
        <v>0.74417384773015804</v>
      </c>
      <c r="S20">
        <f t="shared" si="11"/>
        <v>0.8181198317974</v>
      </c>
      <c r="T20">
        <f t="shared" si="12"/>
        <v>0.87162767721675305</v>
      </c>
      <c r="U20">
        <f t="shared" si="13"/>
        <v>0.88796489163791303</v>
      </c>
      <c r="V20">
        <f t="shared" si="14"/>
        <v>0.88893371864748505</v>
      </c>
    </row>
    <row r="21" spans="1:22">
      <c r="A21" s="1" t="s">
        <v>20</v>
      </c>
      <c r="B21">
        <f t="shared" si="2"/>
        <v>0.66341270606466096</v>
      </c>
      <c r="C21">
        <f t="shared" ref="C21:K21" si="31">C54/C89</f>
        <v>0.67900392802765597</v>
      </c>
      <c r="D21">
        <f t="shared" si="31"/>
        <v>0.64771151473258803</v>
      </c>
      <c r="E21">
        <f t="shared" si="31"/>
        <v>0.59740145138188705</v>
      </c>
      <c r="F21">
        <f t="shared" si="31"/>
        <v>0.58420200073453599</v>
      </c>
      <c r="G21">
        <f t="shared" si="31"/>
        <v>0.60855689232356502</v>
      </c>
      <c r="H21">
        <f t="shared" si="31"/>
        <v>0.59011585215203899</v>
      </c>
      <c r="I21">
        <f t="shared" si="31"/>
        <v>0.63194111499995098</v>
      </c>
      <c r="J21">
        <f t="shared" si="31"/>
        <v>0.62658217561946195</v>
      </c>
      <c r="K21">
        <f t="shared" si="31"/>
        <v>0.63993376534059399</v>
      </c>
      <c r="L21">
        <f t="shared" si="4"/>
        <v>0.63822423597436895</v>
      </c>
      <c r="M21">
        <f t="shared" si="5"/>
        <v>0.63219311995133898</v>
      </c>
      <c r="N21">
        <f t="shared" si="6"/>
        <v>0.66406626447140504</v>
      </c>
      <c r="O21">
        <f t="shared" si="7"/>
        <v>0.59643489982430098</v>
      </c>
      <c r="P21">
        <f t="shared" si="8"/>
        <v>0.61685421499956605</v>
      </c>
      <c r="Q21">
        <f t="shared" si="9"/>
        <v>0.64786018820186297</v>
      </c>
      <c r="R21">
        <f t="shared" si="10"/>
        <v>0.69775805186415596</v>
      </c>
      <c r="S21">
        <f t="shared" si="11"/>
        <v>0.72268610410627998</v>
      </c>
      <c r="T21">
        <f t="shared" si="12"/>
        <v>0.73113825637063201</v>
      </c>
      <c r="U21">
        <f t="shared" si="13"/>
        <v>0.75804109026459798</v>
      </c>
      <c r="V21">
        <f t="shared" si="14"/>
        <v>0.76226791074237199</v>
      </c>
    </row>
    <row r="22" spans="1:22">
      <c r="A22" s="1" t="s">
        <v>21</v>
      </c>
      <c r="B22">
        <f t="shared" si="2"/>
        <v>0.697048711101803</v>
      </c>
      <c r="C22">
        <f t="shared" ref="C22:K22" si="32">C55/C90</f>
        <v>0.70738990987332095</v>
      </c>
      <c r="D22">
        <f t="shared" si="32"/>
        <v>0.74501684221782605</v>
      </c>
      <c r="E22">
        <f t="shared" si="32"/>
        <v>0.728386082631443</v>
      </c>
      <c r="F22">
        <f t="shared" si="32"/>
        <v>0.72311794284487196</v>
      </c>
      <c r="G22">
        <f t="shared" si="32"/>
        <v>0.746595438059382</v>
      </c>
      <c r="H22">
        <f t="shared" si="32"/>
        <v>0.72226792291753195</v>
      </c>
      <c r="I22">
        <f t="shared" si="32"/>
        <v>0.763618009957578</v>
      </c>
      <c r="J22">
        <f t="shared" si="32"/>
        <v>0.75972470156261895</v>
      </c>
      <c r="K22">
        <f t="shared" si="32"/>
        <v>0.786993909655329</v>
      </c>
      <c r="L22">
        <f t="shared" si="4"/>
        <v>0.77383295807198105</v>
      </c>
      <c r="M22">
        <f t="shared" si="5"/>
        <v>0.76525231950470896</v>
      </c>
      <c r="N22">
        <f t="shared" si="6"/>
        <v>0.79172935590441496</v>
      </c>
      <c r="O22">
        <f t="shared" si="7"/>
        <v>0.79491952544448996</v>
      </c>
      <c r="P22">
        <f t="shared" si="8"/>
        <v>0.81013823799543105</v>
      </c>
      <c r="Q22">
        <f t="shared" si="9"/>
        <v>0.832488877992691</v>
      </c>
      <c r="R22">
        <f t="shared" si="10"/>
        <v>0.89588812001968499</v>
      </c>
      <c r="S22">
        <f t="shared" si="11"/>
        <v>0.96370411309356196</v>
      </c>
      <c r="T22">
        <f t="shared" si="12"/>
        <v>1.0153241474605199</v>
      </c>
      <c r="U22">
        <f t="shared" si="13"/>
        <v>1.0805785011919899</v>
      </c>
      <c r="V22">
        <f t="shared" si="14"/>
        <v>1.1113440686674101</v>
      </c>
    </row>
    <row r="23" spans="1:22">
      <c r="A23" s="1" t="s">
        <v>22</v>
      </c>
      <c r="B23">
        <f t="shared" si="2"/>
        <v>0.87489065829314805</v>
      </c>
      <c r="C23">
        <f t="shared" ref="C23:K23" si="33">C56/C91</f>
        <v>0.83237643653536697</v>
      </c>
      <c r="D23">
        <f t="shared" si="33"/>
        <v>0.79369009515757505</v>
      </c>
      <c r="E23">
        <f t="shared" si="33"/>
        <v>0.76394553120895803</v>
      </c>
      <c r="F23">
        <f t="shared" si="33"/>
        <v>0.71995129141831704</v>
      </c>
      <c r="G23">
        <f t="shared" si="33"/>
        <v>0.65565403096636399</v>
      </c>
      <c r="H23">
        <f t="shared" si="33"/>
        <v>0.58849527406991498</v>
      </c>
      <c r="I23">
        <f t="shared" si="33"/>
        <v>0.611155895356014</v>
      </c>
      <c r="J23">
        <f t="shared" si="33"/>
        <v>0.59510113105541496</v>
      </c>
      <c r="K23">
        <f t="shared" si="33"/>
        <v>0.70919339155607497</v>
      </c>
      <c r="L23">
        <f t="shared" si="4"/>
        <v>0.76122472943617003</v>
      </c>
      <c r="M23">
        <f t="shared" si="5"/>
        <v>0.77795548089038202</v>
      </c>
      <c r="N23">
        <f t="shared" si="6"/>
        <v>0.83876954765801504</v>
      </c>
      <c r="O23">
        <f t="shared" si="7"/>
        <v>0.870816404291062</v>
      </c>
      <c r="P23">
        <f t="shared" si="8"/>
        <v>0.84292836646685299</v>
      </c>
      <c r="Q23">
        <f t="shared" si="9"/>
        <v>0.83785178450097997</v>
      </c>
      <c r="R23">
        <f t="shared" si="10"/>
        <v>0.91776156629176298</v>
      </c>
      <c r="S23">
        <f t="shared" si="11"/>
        <v>0.977748498886295</v>
      </c>
      <c r="T23">
        <f t="shared" si="12"/>
        <v>0.96792905662572903</v>
      </c>
      <c r="U23">
        <f t="shared" si="13"/>
        <v>0.93547573438883502</v>
      </c>
      <c r="V23">
        <f t="shared" si="14"/>
        <v>0.90007125709527502</v>
      </c>
    </row>
    <row r="24" spans="1:22">
      <c r="A24" s="1" t="s">
        <v>23</v>
      </c>
      <c r="B24">
        <f t="shared" si="2"/>
        <v>0.79767036270311698</v>
      </c>
      <c r="C24">
        <f t="shared" ref="C24:K24" si="34">C57/C92</f>
        <v>0.847373335382969</v>
      </c>
      <c r="D24">
        <f t="shared" si="34"/>
        <v>0.76486329232635097</v>
      </c>
      <c r="E24">
        <f t="shared" si="34"/>
        <v>0.75079631093544097</v>
      </c>
      <c r="F24">
        <f t="shared" si="34"/>
        <v>0.79531812080536901</v>
      </c>
      <c r="G24">
        <f t="shared" si="34"/>
        <v>0.78006592258599095</v>
      </c>
      <c r="H24">
        <f t="shared" si="34"/>
        <v>0.78795729449518603</v>
      </c>
      <c r="I24">
        <f t="shared" si="34"/>
        <v>0.798980948720863</v>
      </c>
      <c r="J24">
        <f t="shared" si="34"/>
        <v>0.80922825600632597</v>
      </c>
      <c r="K24">
        <f t="shared" si="34"/>
        <v>0.81810815016799099</v>
      </c>
      <c r="L24">
        <f t="shared" si="4"/>
        <v>0.80283465215533401</v>
      </c>
      <c r="M24">
        <f t="shared" si="5"/>
        <v>0.78287864661450901</v>
      </c>
      <c r="N24">
        <f t="shared" si="6"/>
        <v>0.81997686813645398</v>
      </c>
      <c r="O24">
        <f t="shared" si="7"/>
        <v>0.79764305669451097</v>
      </c>
      <c r="P24">
        <f t="shared" si="8"/>
        <v>0.79365978142474103</v>
      </c>
      <c r="Q24">
        <f t="shared" si="9"/>
        <v>0.743809715089088</v>
      </c>
      <c r="R24">
        <f t="shared" si="10"/>
        <v>8.7360858839157398</v>
      </c>
      <c r="S24">
        <f t="shared" si="11"/>
        <v>0.93976729343112997</v>
      </c>
      <c r="T24">
        <f t="shared" si="12"/>
        <v>0.977939203300486</v>
      </c>
      <c r="U24">
        <f t="shared" si="13"/>
        <v>1.0222089638329099</v>
      </c>
      <c r="V24">
        <f t="shared" si="14"/>
        <v>1.0097784421956499</v>
      </c>
    </row>
    <row r="25" spans="1:22">
      <c r="A25" s="1" t="s">
        <v>24</v>
      </c>
      <c r="B25">
        <f t="shared" si="2"/>
        <v>0.84188796306200897</v>
      </c>
      <c r="C25">
        <f t="shared" ref="C25:K25" si="35">C58/C93</f>
        <v>0.82256108173599096</v>
      </c>
      <c r="D25">
        <f t="shared" si="35"/>
        <v>0.77114426129489899</v>
      </c>
      <c r="E25">
        <f t="shared" si="35"/>
        <v>0.68643084577114399</v>
      </c>
      <c r="F25">
        <f t="shared" si="35"/>
        <v>0.67007798331823498</v>
      </c>
      <c r="G25">
        <f t="shared" si="35"/>
        <v>0.66833463576878105</v>
      </c>
      <c r="H25">
        <f t="shared" si="35"/>
        <v>0.60653332048804298</v>
      </c>
      <c r="I25">
        <f t="shared" si="35"/>
        <v>0.63592446288530102</v>
      </c>
      <c r="J25">
        <f t="shared" si="35"/>
        <v>0.63879157029968103</v>
      </c>
      <c r="K25">
        <f t="shared" si="35"/>
        <v>0.643793280243949</v>
      </c>
      <c r="L25">
        <f t="shared" si="4"/>
        <v>0.62927522079621301</v>
      </c>
      <c r="M25">
        <f t="shared" si="5"/>
        <v>0.62962443451137795</v>
      </c>
      <c r="N25">
        <f t="shared" si="6"/>
        <v>0.64429747959611205</v>
      </c>
      <c r="O25">
        <f t="shared" si="7"/>
        <v>0.64380335781197295</v>
      </c>
      <c r="P25">
        <f t="shared" si="8"/>
        <v>0.65094086893552405</v>
      </c>
      <c r="Q25">
        <f t="shared" si="9"/>
        <v>0.67247518829175001</v>
      </c>
      <c r="R25">
        <f t="shared" si="10"/>
        <v>0.71572722520002996</v>
      </c>
      <c r="S25">
        <f t="shared" si="11"/>
        <v>0.75183402659352105</v>
      </c>
      <c r="T25">
        <f t="shared" si="12"/>
        <v>0.77340206906261699</v>
      </c>
      <c r="U25">
        <f t="shared" si="13"/>
        <v>0.804730576463069</v>
      </c>
      <c r="V25">
        <f t="shared" si="14"/>
        <v>0.82606280350717798</v>
      </c>
    </row>
    <row r="26" spans="1:22">
      <c r="A26" s="1" t="s">
        <v>25</v>
      </c>
      <c r="B26">
        <f t="shared" si="2"/>
        <v>0.90017802644964395</v>
      </c>
      <c r="C26">
        <f t="shared" ref="C26:K26" si="36">C59/C94</f>
        <v>0.90069886304370494</v>
      </c>
      <c r="D26">
        <f t="shared" si="36"/>
        <v>0.86848847139197305</v>
      </c>
      <c r="E26">
        <f t="shared" si="36"/>
        <v>0.83029001074113895</v>
      </c>
      <c r="F26">
        <f t="shared" si="36"/>
        <v>0.81679734620024103</v>
      </c>
      <c r="G26">
        <f t="shared" si="36"/>
        <v>0.81928777971709199</v>
      </c>
      <c r="H26">
        <f t="shared" si="36"/>
        <v>0.754</v>
      </c>
      <c r="I26">
        <f t="shared" si="36"/>
        <v>0.78988583509513699</v>
      </c>
      <c r="J26">
        <f t="shared" si="36"/>
        <v>0.78124746203199902</v>
      </c>
      <c r="K26">
        <f t="shared" si="36"/>
        <v>0.78388608302076102</v>
      </c>
      <c r="L26">
        <f t="shared" si="4"/>
        <v>0.79014991724885797</v>
      </c>
      <c r="M26">
        <f t="shared" si="5"/>
        <v>0.76381788620820901</v>
      </c>
      <c r="N26">
        <f t="shared" si="6"/>
        <v>0.81254924095436298</v>
      </c>
      <c r="O26">
        <f t="shared" si="7"/>
        <v>0.77396207834112696</v>
      </c>
      <c r="P26">
        <f t="shared" si="8"/>
        <v>0.75367247190256903</v>
      </c>
      <c r="Q26">
        <f t="shared" si="9"/>
        <v>0.80038168842344104</v>
      </c>
      <c r="R26">
        <f t="shared" si="10"/>
        <v>0.92745585752036597</v>
      </c>
      <c r="S26">
        <f t="shared" si="11"/>
        <v>1.0481793826347301</v>
      </c>
      <c r="T26">
        <f t="shared" si="12"/>
        <v>1.1403276440583201</v>
      </c>
      <c r="U26">
        <f t="shared" si="13"/>
        <v>1.19143590790564</v>
      </c>
      <c r="V26">
        <f t="shared" si="14"/>
        <v>1.22614958091004</v>
      </c>
    </row>
    <row r="27" spans="1:22">
      <c r="A27" s="1" t="s">
        <v>26</v>
      </c>
      <c r="B27">
        <f t="shared" si="2"/>
        <v>0.774835964732417</v>
      </c>
      <c r="C27">
        <f t="shared" ref="C27:K27" si="37">C60/C95</f>
        <v>0.78802657288003097</v>
      </c>
      <c r="D27">
        <f t="shared" si="37"/>
        <v>0.77093065358980395</v>
      </c>
      <c r="E27">
        <f t="shared" si="37"/>
        <v>0.77526555591242896</v>
      </c>
      <c r="F27">
        <f t="shared" si="37"/>
        <v>0.78344709480122299</v>
      </c>
      <c r="G27">
        <f t="shared" si="37"/>
        <v>0.79093052865272995</v>
      </c>
      <c r="H27">
        <f t="shared" si="37"/>
        <v>0.78327319116183303</v>
      </c>
      <c r="I27">
        <f t="shared" si="37"/>
        <v>0.78956063325791104</v>
      </c>
      <c r="J27">
        <f t="shared" si="37"/>
        <v>0.79428008006611805</v>
      </c>
      <c r="K27">
        <f t="shared" si="37"/>
        <v>0.80022502480652202</v>
      </c>
      <c r="L27">
        <f t="shared" si="4"/>
        <v>0.78448665336395496</v>
      </c>
      <c r="M27">
        <f t="shared" si="5"/>
        <v>0.77433562465253303</v>
      </c>
      <c r="N27">
        <f t="shared" si="6"/>
        <v>0.815358664772727</v>
      </c>
      <c r="O27">
        <f t="shared" si="7"/>
        <v>0.84283042433591404</v>
      </c>
      <c r="P27">
        <f t="shared" si="8"/>
        <v>0.84133570044335004</v>
      </c>
      <c r="Q27">
        <f t="shared" si="9"/>
        <v>0.85732578179447805</v>
      </c>
      <c r="R27">
        <f t="shared" si="10"/>
        <v>0.926639935668641</v>
      </c>
      <c r="S27">
        <f t="shared" si="11"/>
        <v>0.95693969781148402</v>
      </c>
      <c r="T27">
        <f t="shared" si="12"/>
        <v>0.98315000520295304</v>
      </c>
      <c r="U27">
        <f t="shared" si="13"/>
        <v>1.0673031031481099</v>
      </c>
      <c r="V27">
        <f t="shared" si="14"/>
        <v>1.07837224790251</v>
      </c>
    </row>
    <row r="28" spans="1:22">
      <c r="A28" s="1" t="s">
        <v>27</v>
      </c>
      <c r="B28">
        <f t="shared" si="2"/>
        <v>0.76411589141778202</v>
      </c>
      <c r="C28">
        <f t="shared" ref="C28:K28" si="38">C61/C96</f>
        <v>0.76834525377539398</v>
      </c>
      <c r="D28">
        <f t="shared" si="38"/>
        <v>0.70917818271872901</v>
      </c>
      <c r="E28">
        <f t="shared" si="38"/>
        <v>0.61733628134810603</v>
      </c>
      <c r="F28">
        <f t="shared" si="38"/>
        <v>0.598885210794187</v>
      </c>
      <c r="G28">
        <f t="shared" si="38"/>
        <v>0.60243452609111503</v>
      </c>
      <c r="H28">
        <f t="shared" si="38"/>
        <v>0.56129116558720504</v>
      </c>
      <c r="I28">
        <f t="shared" si="38"/>
        <v>0.58936155062164397</v>
      </c>
      <c r="J28">
        <f t="shared" si="38"/>
        <v>0.61614779542509301</v>
      </c>
      <c r="K28">
        <f t="shared" si="38"/>
        <v>0.62917964747673905</v>
      </c>
      <c r="L28">
        <f t="shared" si="4"/>
        <v>0.61195909212481003</v>
      </c>
      <c r="M28">
        <f t="shared" si="5"/>
        <v>0.64257178070865295</v>
      </c>
      <c r="N28">
        <f t="shared" si="6"/>
        <v>0.67779842990421602</v>
      </c>
      <c r="O28">
        <f t="shared" si="7"/>
        <v>0.67604784043723598</v>
      </c>
      <c r="P28">
        <f t="shared" si="8"/>
        <v>0.67841391802698403</v>
      </c>
      <c r="Q28">
        <f t="shared" si="9"/>
        <v>0.705692592011117</v>
      </c>
      <c r="R28">
        <f t="shared" si="10"/>
        <v>0.75114983644273003</v>
      </c>
      <c r="S28">
        <f t="shared" si="11"/>
        <v>0.77098546927081402</v>
      </c>
      <c r="T28">
        <f t="shared" si="12"/>
        <v>0.79245386423321795</v>
      </c>
      <c r="U28">
        <f t="shared" si="13"/>
        <v>0.812435022966561</v>
      </c>
      <c r="V28">
        <f t="shared" si="14"/>
        <v>0.78862113785393395</v>
      </c>
    </row>
    <row r="29" spans="1:22">
      <c r="A29" s="1" t="s">
        <v>28</v>
      </c>
      <c r="B29">
        <f t="shared" si="2"/>
        <v>0.80603880625990898</v>
      </c>
      <c r="C29">
        <f t="shared" ref="C29:K29" si="39">C62/C97</f>
        <v>0.80667080716766704</v>
      </c>
      <c r="D29">
        <f t="shared" si="39"/>
        <v>0.762779916059795</v>
      </c>
      <c r="E29">
        <f t="shared" si="39"/>
        <v>0.66277201445058098</v>
      </c>
      <c r="F29">
        <f t="shared" si="39"/>
        <v>0.63788320010056099</v>
      </c>
      <c r="G29">
        <f t="shared" si="39"/>
        <v>0.65025033532981802</v>
      </c>
      <c r="H29">
        <f t="shared" si="39"/>
        <v>0.58336125352163104</v>
      </c>
      <c r="I29">
        <f t="shared" si="39"/>
        <v>0.63354525480550195</v>
      </c>
      <c r="J29">
        <f t="shared" si="39"/>
        <v>0.64039425409911799</v>
      </c>
      <c r="K29">
        <f t="shared" si="39"/>
        <v>0.67796249589289104</v>
      </c>
      <c r="L29">
        <f t="shared" si="4"/>
        <v>0.71044622293475901</v>
      </c>
      <c r="M29">
        <f t="shared" si="5"/>
        <v>0.73088336658205399</v>
      </c>
      <c r="N29">
        <f t="shared" si="6"/>
        <v>0.79350880284969605</v>
      </c>
      <c r="O29">
        <f t="shared" si="7"/>
        <v>0.84228902727077504</v>
      </c>
      <c r="P29">
        <f t="shared" si="8"/>
        <v>0.90926690744168404</v>
      </c>
      <c r="Q29">
        <f t="shared" si="9"/>
        <v>0.996063501492359</v>
      </c>
      <c r="R29">
        <f t="shared" si="10"/>
        <v>1.03711655029376</v>
      </c>
      <c r="S29">
        <f t="shared" si="11"/>
        <v>1.04600611276751</v>
      </c>
      <c r="T29">
        <f t="shared" si="12"/>
        <v>1.05557844714369</v>
      </c>
      <c r="U29">
        <f t="shared" si="13"/>
        <v>1.05707601025533</v>
      </c>
      <c r="V29">
        <f t="shared" si="14"/>
        <v>1.0198193551911401</v>
      </c>
    </row>
    <row r="30" spans="1:22">
      <c r="A30" s="1" t="s">
        <v>29</v>
      </c>
      <c r="B30">
        <f t="shared" si="2"/>
        <v>1.0199412125441401</v>
      </c>
      <c r="C30">
        <f t="shared" ref="C30:K30" si="40">C63/C98</f>
        <v>1.0415533837901401</v>
      </c>
      <c r="D30">
        <f t="shared" si="40"/>
        <v>1.0236692234256199</v>
      </c>
      <c r="E30">
        <f t="shared" si="40"/>
        <v>0.86960410934768195</v>
      </c>
      <c r="F30">
        <f t="shared" si="40"/>
        <v>0.80758420749789805</v>
      </c>
      <c r="G30">
        <f t="shared" si="40"/>
        <v>0.798156006550791</v>
      </c>
      <c r="H30">
        <f t="shared" si="40"/>
        <v>0.74403776680723699</v>
      </c>
      <c r="I30">
        <f t="shared" si="40"/>
        <v>0.78628059674825801</v>
      </c>
      <c r="J30">
        <f t="shared" si="40"/>
        <v>0.787641386186269</v>
      </c>
      <c r="K30">
        <f t="shared" si="40"/>
        <v>0.78982012903862997</v>
      </c>
      <c r="L30">
        <f t="shared" si="4"/>
        <v>0.79120056909486103</v>
      </c>
      <c r="M30">
        <f t="shared" si="5"/>
        <v>0.85499934318395199</v>
      </c>
      <c r="N30">
        <f t="shared" si="6"/>
        <v>0.92093812846726297</v>
      </c>
      <c r="O30">
        <f t="shared" si="7"/>
        <v>0.98013374241578</v>
      </c>
      <c r="P30">
        <f t="shared" si="8"/>
        <v>1.0234471499307201</v>
      </c>
      <c r="Q30">
        <f t="shared" si="9"/>
        <v>1.08725341036862</v>
      </c>
      <c r="R30">
        <f t="shared" si="10"/>
        <v>1.1497238727475301</v>
      </c>
      <c r="S30">
        <f t="shared" si="11"/>
        <v>1.14188106255473</v>
      </c>
      <c r="T30">
        <f t="shared" si="12"/>
        <v>1.0485883115011401</v>
      </c>
      <c r="U30">
        <f t="shared" si="13"/>
        <v>1.0177214062534801</v>
      </c>
      <c r="V30">
        <f t="shared" si="14"/>
        <v>0.92954749118638402</v>
      </c>
    </row>
    <row r="31" spans="1:22">
      <c r="A31" s="1" t="s">
        <v>30</v>
      </c>
      <c r="B31">
        <f t="shared" si="2"/>
        <v>0.90383407729255405</v>
      </c>
      <c r="C31">
        <f t="shared" ref="C31:K31" si="41">C64/C99</f>
        <v>0.90814048175680995</v>
      </c>
      <c r="D31">
        <f t="shared" si="41"/>
        <v>0.90552291421856601</v>
      </c>
      <c r="E31">
        <f t="shared" si="41"/>
        <v>0.847147026265472</v>
      </c>
      <c r="F31">
        <f t="shared" si="41"/>
        <v>0.87156124211837105</v>
      </c>
      <c r="G31">
        <f t="shared" si="41"/>
        <v>0.92885366289134397</v>
      </c>
      <c r="H31">
        <f t="shared" si="41"/>
        <v>0.88494966117496898</v>
      </c>
      <c r="I31">
        <f t="shared" si="41"/>
        <v>0.93245569081714497</v>
      </c>
      <c r="J31">
        <f t="shared" si="41"/>
        <v>0.93552689568787595</v>
      </c>
      <c r="K31">
        <f t="shared" si="41"/>
        <v>0.97610797743754996</v>
      </c>
      <c r="L31">
        <f t="shared" si="4"/>
        <v>0.96149591122161504</v>
      </c>
      <c r="M31">
        <f t="shared" si="5"/>
        <v>1.0169758334621499</v>
      </c>
      <c r="N31">
        <f t="shared" si="6"/>
        <v>1.08972673357233</v>
      </c>
      <c r="O31">
        <f t="shared" si="7"/>
        <v>1.0678753296730601</v>
      </c>
      <c r="P31">
        <f t="shared" si="8"/>
        <v>1.0430957600130399</v>
      </c>
      <c r="Q31">
        <f t="shared" si="9"/>
        <v>1.10128476518692</v>
      </c>
      <c r="R31">
        <f t="shared" si="10"/>
        <v>1.16413447257258</v>
      </c>
      <c r="S31">
        <f t="shared" si="11"/>
        <v>1.14970388922082</v>
      </c>
      <c r="T31">
        <f t="shared" si="12"/>
        <v>1.1184979765254499</v>
      </c>
      <c r="U31">
        <f t="shared" si="13"/>
        <v>1.1306396352577099</v>
      </c>
      <c r="V31">
        <f t="shared" si="14"/>
        <v>1.05714053367936</v>
      </c>
    </row>
    <row r="32" spans="1:22">
      <c r="A32" s="1" t="s">
        <v>31</v>
      </c>
      <c r="B32">
        <f t="shared" si="2"/>
        <v>0.80663518268991796</v>
      </c>
      <c r="C32">
        <f t="shared" ref="C32:K32" si="42">C65/C100</f>
        <v>0.79361061502811703</v>
      </c>
      <c r="D32">
        <f t="shared" si="42"/>
        <v>0.754999150851978</v>
      </c>
      <c r="E32">
        <f t="shared" si="42"/>
        <v>0.67604559441771805</v>
      </c>
      <c r="F32">
        <f t="shared" si="42"/>
        <v>0.60980609009806097</v>
      </c>
      <c r="G32">
        <f t="shared" si="42"/>
        <v>0.59656865175782203</v>
      </c>
      <c r="H32">
        <f t="shared" si="42"/>
        <v>0.53796562925163804</v>
      </c>
      <c r="I32">
        <f t="shared" si="42"/>
        <v>0.574664541758517</v>
      </c>
      <c r="J32">
        <f t="shared" si="42"/>
        <v>0.585642412207804</v>
      </c>
      <c r="K32">
        <f t="shared" si="42"/>
        <v>0.63233937991785705</v>
      </c>
      <c r="L32">
        <f t="shared" si="4"/>
        <v>0.67500782788788705</v>
      </c>
      <c r="M32">
        <f t="shared" si="5"/>
        <v>0.72834538453655895</v>
      </c>
      <c r="N32">
        <f t="shared" si="6"/>
        <v>0.80420885090208405</v>
      </c>
      <c r="O32">
        <f t="shared" si="7"/>
        <v>0.76595515465594999</v>
      </c>
      <c r="P32">
        <f t="shared" si="8"/>
        <v>0.787354767441378</v>
      </c>
      <c r="Q32">
        <f t="shared" si="9"/>
        <v>0.80345330884634603</v>
      </c>
      <c r="R32">
        <f t="shared" si="10"/>
        <v>0.83895758706734402</v>
      </c>
      <c r="S32">
        <f t="shared" si="11"/>
        <v>0.87511778043254496</v>
      </c>
      <c r="T32">
        <f t="shared" si="12"/>
        <v>0.91751698977208895</v>
      </c>
      <c r="U32">
        <f t="shared" si="13"/>
        <v>0.95673484084149396</v>
      </c>
      <c r="V32">
        <f t="shared" si="14"/>
        <v>0.90333835578959099</v>
      </c>
    </row>
    <row r="34" spans="1:23">
      <c r="B34" s="39" t="s">
        <v>45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>
      <c r="A35" s="1" t="s">
        <v>1</v>
      </c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20">
        <v>2023</v>
      </c>
    </row>
    <row r="36" spans="1:23">
      <c r="A36" s="1" t="s">
        <v>2</v>
      </c>
      <c r="B36" s="8">
        <v>9704</v>
      </c>
      <c r="C36" s="8">
        <v>12058</v>
      </c>
      <c r="D36" s="8">
        <v>13578</v>
      </c>
      <c r="E36" s="8">
        <v>15335</v>
      </c>
      <c r="F36" s="8">
        <v>18131.599999999999</v>
      </c>
      <c r="G36" s="10">
        <v>19861.5</v>
      </c>
      <c r="H36" s="10">
        <v>23010.7</v>
      </c>
      <c r="I36" s="10">
        <v>31052.9</v>
      </c>
      <c r="J36" s="10">
        <v>36479.599999999999</v>
      </c>
      <c r="K36" s="10">
        <v>39660.5</v>
      </c>
      <c r="L36" s="10">
        <v>43189.5</v>
      </c>
      <c r="M36" s="10">
        <v>47880.9</v>
      </c>
      <c r="N36" s="10">
        <v>53650.6</v>
      </c>
      <c r="O36" s="10">
        <v>58559.4</v>
      </c>
      <c r="P36" s="10">
        <v>63739.4</v>
      </c>
      <c r="Q36" s="10">
        <v>69556.2</v>
      </c>
      <c r="R36" s="10">
        <v>70483.7</v>
      </c>
      <c r="S36" s="10">
        <v>76875.600000000006</v>
      </c>
      <c r="T36" s="10">
        <v>84308.800000000003</v>
      </c>
      <c r="U36" s="10">
        <v>89032.9</v>
      </c>
      <c r="V36" s="8">
        <v>97819.9</v>
      </c>
    </row>
    <row r="37" spans="1:23">
      <c r="A37" s="1" t="s">
        <v>3</v>
      </c>
      <c r="B37" s="8">
        <v>2519.04</v>
      </c>
      <c r="C37" s="8">
        <v>3791.22</v>
      </c>
      <c r="D37" s="8">
        <v>4146.49</v>
      </c>
      <c r="E37" s="8">
        <v>4722.38</v>
      </c>
      <c r="F37" s="8">
        <v>5415.72</v>
      </c>
      <c r="G37" s="10">
        <v>6543.83</v>
      </c>
      <c r="H37" s="10">
        <v>7689.12</v>
      </c>
      <c r="I37" s="10">
        <v>11152.19</v>
      </c>
      <c r="J37" s="10">
        <v>13774.11</v>
      </c>
      <c r="K37" s="10">
        <v>15924.71</v>
      </c>
      <c r="L37" s="10">
        <v>18396.810000000001</v>
      </c>
      <c r="M37" s="10">
        <v>20857.8</v>
      </c>
      <c r="N37" s="10">
        <v>23223.42</v>
      </c>
      <c r="O37" s="10">
        <v>25994.68</v>
      </c>
      <c r="P37" s="10">
        <v>28754.04</v>
      </c>
      <c r="Q37" s="10">
        <v>31602.54</v>
      </c>
      <c r="R37" s="10">
        <v>34084.9</v>
      </c>
      <c r="S37" s="10">
        <v>36141.269999999997</v>
      </c>
      <c r="T37" s="10">
        <v>38859.42</v>
      </c>
      <c r="U37" s="10">
        <v>41054.17</v>
      </c>
      <c r="V37" s="8">
        <v>42494.69</v>
      </c>
    </row>
    <row r="38" spans="1:23">
      <c r="A38" s="1" t="s">
        <v>4</v>
      </c>
      <c r="B38" s="8">
        <v>5141.8500000000004</v>
      </c>
      <c r="C38" s="8">
        <v>5772.58</v>
      </c>
      <c r="D38" s="8">
        <v>6233.86</v>
      </c>
      <c r="E38" s="8">
        <v>6480.77</v>
      </c>
      <c r="F38" s="8">
        <v>7480.19</v>
      </c>
      <c r="G38" s="10">
        <v>8486.48</v>
      </c>
      <c r="H38" s="10">
        <v>9506.74</v>
      </c>
      <c r="I38" s="10">
        <v>13284.11</v>
      </c>
      <c r="J38" s="10">
        <v>15948.91</v>
      </c>
      <c r="K38" s="10">
        <v>18460.599999999999</v>
      </c>
      <c r="L38" s="10">
        <v>21317.96</v>
      </c>
      <c r="M38" s="10">
        <v>24423.200000000001</v>
      </c>
      <c r="N38" s="10">
        <v>28052.3</v>
      </c>
      <c r="O38" s="10">
        <v>32608.5</v>
      </c>
      <c r="P38" s="10">
        <v>37352.199999999997</v>
      </c>
      <c r="Q38" s="10">
        <v>43315.28</v>
      </c>
      <c r="R38" s="10">
        <v>47744.1</v>
      </c>
      <c r="S38" s="10">
        <v>53448.1</v>
      </c>
      <c r="T38" s="10">
        <v>60605.2</v>
      </c>
      <c r="U38" s="10">
        <v>67962.759999999995</v>
      </c>
      <c r="V38" s="8">
        <v>69431.97</v>
      </c>
    </row>
    <row r="39" spans="1:23">
      <c r="A39" s="1" t="s">
        <v>5</v>
      </c>
      <c r="B39" s="8">
        <v>2976.87</v>
      </c>
      <c r="C39" s="8">
        <v>3630.74</v>
      </c>
      <c r="D39" s="8">
        <v>4107.58</v>
      </c>
      <c r="E39" s="8">
        <v>4328.8999999999996</v>
      </c>
      <c r="F39" s="8">
        <v>4878.66</v>
      </c>
      <c r="G39" s="10">
        <v>5514.18</v>
      </c>
      <c r="H39" s="10">
        <v>6041.89</v>
      </c>
      <c r="I39" s="10">
        <v>7915.41</v>
      </c>
      <c r="J39" s="10">
        <v>9728.68</v>
      </c>
      <c r="K39" s="10">
        <v>11265.56</v>
      </c>
      <c r="L39" s="10">
        <v>13211.3</v>
      </c>
      <c r="M39" s="10">
        <v>15025.45</v>
      </c>
      <c r="N39" s="10">
        <v>16559.41</v>
      </c>
      <c r="O39" s="10">
        <v>18574.830000000002</v>
      </c>
      <c r="P39" s="10">
        <v>20356.5</v>
      </c>
      <c r="Q39" s="10">
        <v>22573.77</v>
      </c>
      <c r="R39" s="10">
        <v>25256.43</v>
      </c>
      <c r="S39" s="10">
        <v>28119.37</v>
      </c>
      <c r="T39" s="10">
        <v>30640.85</v>
      </c>
      <c r="U39" s="10">
        <v>34214.9</v>
      </c>
      <c r="V39" s="8">
        <v>37620.879999999997</v>
      </c>
    </row>
    <row r="40" spans="1:23">
      <c r="A40" s="1" t="s">
        <v>6</v>
      </c>
      <c r="B40" s="8">
        <v>1704.22</v>
      </c>
      <c r="C40" s="8">
        <v>1971.32</v>
      </c>
      <c r="D40" s="8">
        <v>2278.48</v>
      </c>
      <c r="E40" s="8">
        <v>2618</v>
      </c>
      <c r="F40" s="8">
        <v>3240.02</v>
      </c>
      <c r="G40" s="10">
        <v>3803.11</v>
      </c>
      <c r="H40" s="10">
        <v>4564.24</v>
      </c>
      <c r="I40" s="10">
        <v>6385.46</v>
      </c>
      <c r="J40" s="10">
        <v>7919.47</v>
      </c>
      <c r="K40" s="10">
        <v>9727.7000000000007</v>
      </c>
      <c r="L40" s="10">
        <v>11392.54</v>
      </c>
      <c r="M40" s="10">
        <v>13056.68</v>
      </c>
      <c r="N40" s="10">
        <v>15066.01</v>
      </c>
      <c r="O40" s="10">
        <v>17264.330000000002</v>
      </c>
      <c r="P40" s="10">
        <v>19458.45</v>
      </c>
      <c r="Q40" s="10">
        <v>21566.31</v>
      </c>
      <c r="R40" s="10">
        <v>22195.73</v>
      </c>
      <c r="S40" s="10">
        <v>23178.09</v>
      </c>
      <c r="T40" s="10">
        <v>23327.64</v>
      </c>
      <c r="U40" s="10">
        <v>25016.97</v>
      </c>
      <c r="V40" s="8">
        <v>26958.57</v>
      </c>
    </row>
    <row r="41" spans="1:23">
      <c r="A41" s="1" t="s">
        <v>7</v>
      </c>
      <c r="B41" s="8">
        <v>6575.9</v>
      </c>
      <c r="C41" s="8">
        <v>7617.7</v>
      </c>
      <c r="D41" s="8">
        <v>8070.5</v>
      </c>
      <c r="E41" s="8">
        <v>8200</v>
      </c>
      <c r="F41" s="8">
        <v>9333.1</v>
      </c>
      <c r="G41" s="10">
        <v>10763</v>
      </c>
      <c r="H41" s="10">
        <v>12348</v>
      </c>
      <c r="I41" s="10">
        <v>16222.1</v>
      </c>
      <c r="J41" s="10">
        <v>19622</v>
      </c>
      <c r="K41" s="10">
        <v>22832</v>
      </c>
      <c r="L41" s="10">
        <v>26306</v>
      </c>
      <c r="M41" s="10">
        <v>29722</v>
      </c>
      <c r="N41" s="10">
        <v>33024</v>
      </c>
      <c r="O41" s="10">
        <v>36283</v>
      </c>
      <c r="P41" s="10">
        <v>38686</v>
      </c>
      <c r="Q41" s="10">
        <v>41279</v>
      </c>
      <c r="R41" s="10">
        <v>44985</v>
      </c>
      <c r="S41" s="10">
        <v>49583</v>
      </c>
      <c r="T41" s="10">
        <v>52209</v>
      </c>
      <c r="U41" s="10">
        <v>53135</v>
      </c>
      <c r="V41" s="8">
        <v>54321</v>
      </c>
    </row>
    <row r="42" spans="1:23">
      <c r="A42" s="1" t="s">
        <v>8</v>
      </c>
      <c r="B42" s="8">
        <v>3207.08</v>
      </c>
      <c r="C42" s="8">
        <v>3422.4</v>
      </c>
      <c r="D42" s="8">
        <v>3564.09</v>
      </c>
      <c r="E42" s="8">
        <v>3401.29</v>
      </c>
      <c r="F42" s="8">
        <v>3921.57</v>
      </c>
      <c r="G42" s="10">
        <v>4361.07</v>
      </c>
      <c r="H42" s="10">
        <v>4891.01</v>
      </c>
      <c r="I42" s="10">
        <v>6300.42</v>
      </c>
      <c r="J42" s="10">
        <v>7279.62</v>
      </c>
      <c r="K42" s="10">
        <v>8240.9</v>
      </c>
      <c r="L42" s="10">
        <v>9270.2999999999993</v>
      </c>
      <c r="M42" s="10">
        <v>10805.2</v>
      </c>
      <c r="N42" s="10">
        <v>12695.3</v>
      </c>
      <c r="O42" s="10">
        <v>15308.8</v>
      </c>
      <c r="P42" s="10">
        <v>17210.5</v>
      </c>
      <c r="Q42" s="10">
        <v>18010.3</v>
      </c>
      <c r="R42" s="10">
        <v>18993.3</v>
      </c>
      <c r="S42" s="10">
        <v>20884.41</v>
      </c>
      <c r="T42" s="10">
        <v>22751.1</v>
      </c>
      <c r="U42" s="10">
        <v>24609.83</v>
      </c>
      <c r="V42" s="8">
        <v>26335.42</v>
      </c>
    </row>
    <row r="43" spans="1:23">
      <c r="A43" s="1" t="s">
        <v>9</v>
      </c>
      <c r="B43" s="8">
        <v>3697</v>
      </c>
      <c r="C43" s="8">
        <v>4093.1</v>
      </c>
      <c r="D43" s="8">
        <v>4115.3999999999996</v>
      </c>
      <c r="E43" s="8">
        <v>3724.6</v>
      </c>
      <c r="F43" s="8">
        <v>4028.1</v>
      </c>
      <c r="G43" s="10">
        <v>4330.6000000000004</v>
      </c>
      <c r="H43" s="10">
        <v>4593.5</v>
      </c>
      <c r="I43" s="10">
        <v>6145.7</v>
      </c>
      <c r="J43" s="10">
        <v>7390.6</v>
      </c>
      <c r="K43" s="10">
        <v>8761.1</v>
      </c>
      <c r="L43" s="10">
        <v>10259.9</v>
      </c>
      <c r="M43" s="10">
        <v>11782.5</v>
      </c>
      <c r="N43" s="10">
        <v>13791.5</v>
      </c>
      <c r="O43" s="10">
        <v>16644.900000000001</v>
      </c>
      <c r="P43" s="10">
        <v>18086.2</v>
      </c>
      <c r="Q43" s="10">
        <v>19466.099999999999</v>
      </c>
      <c r="R43" s="10">
        <v>20326</v>
      </c>
      <c r="S43" s="10">
        <v>21506.6</v>
      </c>
      <c r="T43" s="10">
        <v>22585.9</v>
      </c>
      <c r="U43" s="10">
        <v>24409.5</v>
      </c>
      <c r="V43" s="8">
        <v>25358</v>
      </c>
    </row>
    <row r="44" spans="1:23">
      <c r="A44" s="1" t="s">
        <v>10</v>
      </c>
      <c r="B44" s="8">
        <v>10550.94</v>
      </c>
      <c r="C44" s="8">
        <v>13168.05</v>
      </c>
      <c r="D44" s="8">
        <v>13468.52</v>
      </c>
      <c r="E44" s="8">
        <v>14801.05</v>
      </c>
      <c r="F44" s="8">
        <v>15968.94</v>
      </c>
      <c r="G44" s="10">
        <v>18019.400000000001</v>
      </c>
      <c r="H44" s="10">
        <v>20294.82</v>
      </c>
      <c r="I44" s="10">
        <v>26086.58</v>
      </c>
      <c r="J44" s="10">
        <v>34154.17</v>
      </c>
      <c r="K44" s="10">
        <v>37196.79</v>
      </c>
      <c r="L44" s="10">
        <v>40982.480000000003</v>
      </c>
      <c r="M44" s="10">
        <v>44357.88</v>
      </c>
      <c r="N44" s="10">
        <v>47915.81</v>
      </c>
      <c r="O44" s="10">
        <v>53387.21</v>
      </c>
      <c r="P44" s="10">
        <v>59982.25</v>
      </c>
      <c r="Q44" s="10">
        <v>67182.009999999995</v>
      </c>
      <c r="R44" s="10">
        <v>73272.350000000006</v>
      </c>
      <c r="S44" s="10">
        <v>79843.009999999995</v>
      </c>
      <c r="T44" s="10">
        <v>84643.04</v>
      </c>
      <c r="U44" s="10">
        <v>96032.13</v>
      </c>
      <c r="V44" s="28">
        <v>103138.91</v>
      </c>
    </row>
    <row r="45" spans="1:23">
      <c r="A45" s="1" t="s">
        <v>11</v>
      </c>
      <c r="B45" s="8">
        <v>8638.25</v>
      </c>
      <c r="C45" s="8">
        <v>12042.37</v>
      </c>
      <c r="D45" s="8">
        <v>14247.09</v>
      </c>
      <c r="E45" s="8">
        <v>16282.6</v>
      </c>
      <c r="F45" s="8">
        <v>19383.650000000001</v>
      </c>
      <c r="G45" s="10">
        <v>23265.83</v>
      </c>
      <c r="H45" s="10">
        <v>27081.06</v>
      </c>
      <c r="I45" s="10">
        <v>35132.720000000001</v>
      </c>
      <c r="J45" s="10">
        <v>42522.92</v>
      </c>
      <c r="K45" s="10">
        <v>49101.2</v>
      </c>
      <c r="L45" s="10">
        <v>57464.29</v>
      </c>
      <c r="M45" s="10">
        <v>64503.17</v>
      </c>
      <c r="N45" s="10">
        <v>71949.8</v>
      </c>
      <c r="O45" s="10">
        <v>78866.34</v>
      </c>
      <c r="P45" s="10">
        <v>92957.02</v>
      </c>
      <c r="Q45" s="10">
        <v>104007.3</v>
      </c>
      <c r="R45" s="10">
        <v>117807.9</v>
      </c>
      <c r="S45" s="10">
        <v>135139.70000000001</v>
      </c>
      <c r="T45" s="10">
        <v>156577.4</v>
      </c>
      <c r="U45" s="10">
        <v>180538.7</v>
      </c>
      <c r="V45" s="8">
        <v>206845.36</v>
      </c>
    </row>
    <row r="46" spans="1:23">
      <c r="A46" s="1" t="s">
        <v>12</v>
      </c>
      <c r="B46" s="8">
        <v>8612.81</v>
      </c>
      <c r="C46" s="8">
        <v>12418.67</v>
      </c>
      <c r="D46" s="8">
        <v>14982.54</v>
      </c>
      <c r="E46" s="8">
        <v>17122.14</v>
      </c>
      <c r="F46" s="8">
        <v>20757.830000000002</v>
      </c>
      <c r="G46" s="10">
        <v>24939.9</v>
      </c>
      <c r="H46" s="10">
        <v>29658.67</v>
      </c>
      <c r="I46" s="10">
        <v>39223.910000000003</v>
      </c>
      <c r="J46" s="10">
        <v>46938.54</v>
      </c>
      <c r="K46" s="10">
        <v>53239.34</v>
      </c>
      <c r="L46" s="10">
        <v>59509.22</v>
      </c>
      <c r="M46" s="10">
        <v>65338.78</v>
      </c>
      <c r="N46" s="10">
        <v>71361</v>
      </c>
      <c r="O46" s="10">
        <v>76466.320000000007</v>
      </c>
      <c r="P46" s="10">
        <v>81804.5</v>
      </c>
      <c r="Q46" s="10">
        <v>90233.3</v>
      </c>
      <c r="R46" s="10">
        <v>105775</v>
      </c>
      <c r="S46" s="10">
        <v>121751</v>
      </c>
      <c r="T46" s="10">
        <v>143612</v>
      </c>
      <c r="U46" s="10">
        <v>165756</v>
      </c>
      <c r="V46" s="8">
        <v>189808</v>
      </c>
    </row>
    <row r="47" spans="1:23">
      <c r="A47" s="1" t="s">
        <v>13</v>
      </c>
      <c r="B47" s="8">
        <v>3011.44</v>
      </c>
      <c r="C47" s="8">
        <v>3499.4</v>
      </c>
      <c r="D47" s="8">
        <v>4006.18</v>
      </c>
      <c r="E47" s="8">
        <v>4399.2</v>
      </c>
      <c r="F47" s="8">
        <v>5205.2</v>
      </c>
      <c r="G47" s="10">
        <v>6127.9</v>
      </c>
      <c r="H47" s="10">
        <v>7030.3</v>
      </c>
      <c r="I47" s="10">
        <v>9438.6</v>
      </c>
      <c r="J47" s="10">
        <v>11737.8</v>
      </c>
      <c r="K47" s="10">
        <v>14164.4</v>
      </c>
      <c r="L47" s="10">
        <v>16795.2</v>
      </c>
      <c r="M47" s="10">
        <v>19688.2</v>
      </c>
      <c r="N47" s="10">
        <v>22754.7</v>
      </c>
      <c r="O47" s="10">
        <v>26144.400000000001</v>
      </c>
      <c r="P47" s="10">
        <v>30774.5</v>
      </c>
      <c r="Q47" s="10">
        <v>35162</v>
      </c>
      <c r="R47" s="10">
        <v>39452.699999999997</v>
      </c>
      <c r="S47" s="10">
        <v>44940.7</v>
      </c>
      <c r="T47" s="10">
        <v>52124.97</v>
      </c>
      <c r="U47" s="10">
        <v>58151.01</v>
      </c>
      <c r="V47" s="8">
        <v>67466.2</v>
      </c>
    </row>
    <row r="48" spans="1:23">
      <c r="A48" s="1" t="s">
        <v>14</v>
      </c>
      <c r="B48" s="8">
        <v>3305.31</v>
      </c>
      <c r="C48" s="8">
        <v>4120.37</v>
      </c>
      <c r="D48" s="8">
        <v>4642.8900000000003</v>
      </c>
      <c r="E48" s="8">
        <v>5280.32</v>
      </c>
      <c r="F48" s="8">
        <v>6598.89</v>
      </c>
      <c r="G48" s="10">
        <v>8265.14</v>
      </c>
      <c r="H48" s="10">
        <v>9665.24</v>
      </c>
      <c r="I48" s="10">
        <v>12682.52</v>
      </c>
      <c r="J48" s="10">
        <v>15920.8</v>
      </c>
      <c r="K48" s="10">
        <v>18982.82</v>
      </c>
      <c r="L48" s="10">
        <v>22427.5</v>
      </c>
      <c r="M48" s="10">
        <v>25963.45</v>
      </c>
      <c r="N48" s="10">
        <v>30051.27</v>
      </c>
      <c r="O48" s="10">
        <v>33694.42</v>
      </c>
      <c r="P48" s="10">
        <v>37787.279999999999</v>
      </c>
      <c r="Q48" s="10">
        <v>41899.68</v>
      </c>
      <c r="R48" s="10">
        <v>46503.45</v>
      </c>
      <c r="S48" s="10">
        <v>52640.82</v>
      </c>
      <c r="T48" s="10">
        <v>59859.66</v>
      </c>
      <c r="U48" s="10">
        <v>67894.59</v>
      </c>
      <c r="V48" s="8">
        <v>75373.62</v>
      </c>
    </row>
    <row r="49" spans="1:22">
      <c r="A49" s="1" t="s">
        <v>15</v>
      </c>
      <c r="B49" s="8">
        <v>2168.16</v>
      </c>
      <c r="C49" s="8">
        <v>2595.8200000000002</v>
      </c>
      <c r="D49" s="8">
        <v>2912.91</v>
      </c>
      <c r="E49" s="8">
        <v>3064.12</v>
      </c>
      <c r="F49" s="8">
        <v>3501.16</v>
      </c>
      <c r="G49" s="10">
        <v>4083.59</v>
      </c>
      <c r="H49" s="10">
        <v>4613.25</v>
      </c>
      <c r="I49" s="10">
        <v>6416.2</v>
      </c>
      <c r="J49" s="10">
        <v>7843.28</v>
      </c>
      <c r="K49" s="10">
        <v>9301.9500000000007</v>
      </c>
      <c r="L49" s="10">
        <v>11080.15</v>
      </c>
      <c r="M49" s="10">
        <v>13111.7</v>
      </c>
      <c r="N49" s="10">
        <v>15696.83</v>
      </c>
      <c r="O49" s="10">
        <v>18561.09</v>
      </c>
      <c r="P49" s="10">
        <v>21847.43</v>
      </c>
      <c r="Q49" s="10">
        <v>25900.400000000001</v>
      </c>
      <c r="R49" s="10">
        <v>30567.14</v>
      </c>
      <c r="S49" s="10">
        <v>35696.800000000003</v>
      </c>
      <c r="T49" s="10">
        <v>41667.699999999997</v>
      </c>
      <c r="U49" s="10">
        <v>47173.43</v>
      </c>
      <c r="V49" s="8">
        <v>52775.58</v>
      </c>
    </row>
    <row r="50" spans="1:22">
      <c r="A50" s="1" t="s">
        <v>16</v>
      </c>
      <c r="B50" s="8">
        <v>8945.43</v>
      </c>
      <c r="C50" s="8">
        <v>10969.84</v>
      </c>
      <c r="D50" s="8">
        <v>12219.3</v>
      </c>
      <c r="E50" s="8">
        <v>13803.08</v>
      </c>
      <c r="F50" s="8">
        <v>16135.85</v>
      </c>
      <c r="G50" s="10">
        <v>18151.87</v>
      </c>
      <c r="H50" s="10">
        <v>20794.650000000001</v>
      </c>
      <c r="I50" s="10">
        <v>27241.17</v>
      </c>
      <c r="J50" s="10">
        <v>32329.599999999999</v>
      </c>
      <c r="K50" s="10">
        <v>37301.760000000002</v>
      </c>
      <c r="L50" s="10">
        <v>40018.89</v>
      </c>
      <c r="M50" s="10">
        <v>47952.1</v>
      </c>
      <c r="N50" s="10">
        <v>53662.23</v>
      </c>
      <c r="O50" s="10">
        <v>59063.27</v>
      </c>
      <c r="P50" s="10">
        <v>65243.54</v>
      </c>
      <c r="Q50" s="10">
        <v>70873.899999999994</v>
      </c>
      <c r="R50" s="10">
        <v>77810.460000000006</v>
      </c>
      <c r="S50" s="10">
        <v>86325.56</v>
      </c>
      <c r="T50" s="10">
        <v>97880.59</v>
      </c>
      <c r="U50" s="10">
        <v>111035.4</v>
      </c>
      <c r="V50" s="8">
        <v>123994.82</v>
      </c>
    </row>
    <row r="51" spans="1:22">
      <c r="A51" s="1" t="s">
        <v>17</v>
      </c>
      <c r="B51" s="8">
        <v>5706.57</v>
      </c>
      <c r="C51" s="8">
        <v>6616.12</v>
      </c>
      <c r="D51" s="8">
        <v>7243.07</v>
      </c>
      <c r="E51" s="8">
        <v>7550.26</v>
      </c>
      <c r="F51" s="8">
        <v>8663.6</v>
      </c>
      <c r="G51" s="10">
        <v>9642.6</v>
      </c>
      <c r="H51" s="10">
        <v>10439.700000000001</v>
      </c>
      <c r="I51" s="10">
        <v>13437.43</v>
      </c>
      <c r="J51" s="10">
        <v>15871.3</v>
      </c>
      <c r="K51" s="10">
        <v>17648.900000000001</v>
      </c>
      <c r="L51" s="10">
        <v>20031.439999999999</v>
      </c>
      <c r="M51" s="10">
        <v>23511.4</v>
      </c>
      <c r="N51" s="10">
        <v>27583.3</v>
      </c>
      <c r="O51" s="10">
        <v>31432.6</v>
      </c>
      <c r="P51" s="10">
        <v>37139.599999999999</v>
      </c>
      <c r="Q51" s="10">
        <v>42546.8</v>
      </c>
      <c r="R51" s="10">
        <v>48870.6</v>
      </c>
      <c r="S51" s="10">
        <v>56893.599999999999</v>
      </c>
      <c r="T51" s="10">
        <v>64115.199999999997</v>
      </c>
      <c r="U51" s="10">
        <v>70540.800000000003</v>
      </c>
      <c r="V51" s="8">
        <v>76075.61</v>
      </c>
    </row>
    <row r="52" spans="1:22">
      <c r="A52" s="1" t="s">
        <v>18</v>
      </c>
      <c r="B52" s="8">
        <v>4557.3500000000004</v>
      </c>
      <c r="C52" s="8">
        <v>5277.68</v>
      </c>
      <c r="D52" s="8">
        <v>5606.8</v>
      </c>
      <c r="E52" s="8">
        <v>5855.75</v>
      </c>
      <c r="F52" s="8">
        <v>6696.09</v>
      </c>
      <c r="G52" s="10">
        <v>7770.87</v>
      </c>
      <c r="H52" s="10">
        <v>8732.27</v>
      </c>
      <c r="I52" s="10">
        <v>12018.32</v>
      </c>
      <c r="J52" s="10">
        <v>14583.34</v>
      </c>
      <c r="K52" s="10">
        <v>16332.05</v>
      </c>
      <c r="L52" s="10">
        <v>18941.05</v>
      </c>
      <c r="M52" s="10">
        <v>21795.53</v>
      </c>
      <c r="N52" s="10">
        <v>25170.06</v>
      </c>
      <c r="O52" s="10">
        <v>29514.560000000001</v>
      </c>
      <c r="P52" s="10">
        <v>34530.720000000001</v>
      </c>
      <c r="Q52" s="10">
        <v>39571.11</v>
      </c>
      <c r="R52" s="10">
        <v>45805.66</v>
      </c>
      <c r="S52" s="10">
        <v>52242.6</v>
      </c>
      <c r="T52" s="10">
        <v>59872.13</v>
      </c>
      <c r="U52" s="10">
        <v>67037.990000000005</v>
      </c>
      <c r="V52" s="8">
        <v>74062.429999999993</v>
      </c>
    </row>
    <row r="53" spans="1:22">
      <c r="A53" s="1" t="s">
        <v>19</v>
      </c>
      <c r="B53" s="8">
        <v>3311.37</v>
      </c>
      <c r="C53" s="8">
        <v>3900.58</v>
      </c>
      <c r="D53" s="8">
        <v>4355.08</v>
      </c>
      <c r="E53" s="8">
        <v>4590.03</v>
      </c>
      <c r="F53" s="8">
        <v>5233.6000000000004</v>
      </c>
      <c r="G53" s="10">
        <v>6157.51</v>
      </c>
      <c r="H53" s="10">
        <v>7115.28</v>
      </c>
      <c r="I53" s="10">
        <v>9536.6</v>
      </c>
      <c r="J53" s="10">
        <v>11521.67</v>
      </c>
      <c r="K53" s="10">
        <v>13462.5</v>
      </c>
      <c r="L53" s="10">
        <v>15648.59</v>
      </c>
      <c r="M53" s="10">
        <v>18141.099999999999</v>
      </c>
      <c r="N53" s="10">
        <v>20783.099999999999</v>
      </c>
      <c r="O53" s="10">
        <v>24221.9</v>
      </c>
      <c r="P53" s="10">
        <v>27532.3</v>
      </c>
      <c r="Q53" s="10">
        <v>31850</v>
      </c>
      <c r="R53" s="10">
        <v>36460.5</v>
      </c>
      <c r="S53" s="10">
        <v>42354.8</v>
      </c>
      <c r="T53" s="10">
        <v>49405.599999999999</v>
      </c>
      <c r="U53" s="10">
        <v>55845</v>
      </c>
      <c r="V53" s="8">
        <v>62351.5</v>
      </c>
    </row>
    <row r="54" spans="1:22">
      <c r="A54" s="1" t="s">
        <v>20</v>
      </c>
      <c r="B54" s="8">
        <v>15206.62</v>
      </c>
      <c r="C54" s="8">
        <v>20126.240000000002</v>
      </c>
      <c r="D54" s="8">
        <v>21364.57</v>
      </c>
      <c r="E54" s="8">
        <v>22543.81</v>
      </c>
      <c r="F54" s="8">
        <v>24989.41</v>
      </c>
      <c r="G54" s="10">
        <v>29326.880000000001</v>
      </c>
      <c r="H54" s="10">
        <v>32507.47</v>
      </c>
      <c r="I54" s="10">
        <v>43219.9</v>
      </c>
      <c r="J54" s="10">
        <v>50120.02</v>
      </c>
      <c r="K54" s="10">
        <v>58611.22</v>
      </c>
      <c r="L54" s="10">
        <v>67077.08</v>
      </c>
      <c r="M54" s="10">
        <v>75664.160000000003</v>
      </c>
      <c r="N54" s="10">
        <v>84921.79</v>
      </c>
      <c r="O54" s="10">
        <v>95661.119999999995</v>
      </c>
      <c r="P54" s="10">
        <v>110928.4</v>
      </c>
      <c r="Q54" s="10">
        <v>126032</v>
      </c>
      <c r="R54" s="10">
        <v>145169.4</v>
      </c>
      <c r="S54" s="10">
        <v>167994.6</v>
      </c>
      <c r="T54" s="10">
        <v>195680.6</v>
      </c>
      <c r="U54" s="10">
        <v>222234.3</v>
      </c>
      <c r="V54" s="8">
        <v>245722.9</v>
      </c>
    </row>
    <row r="55" spans="1:22">
      <c r="A55" s="1" t="s">
        <v>21</v>
      </c>
      <c r="B55" s="8">
        <v>1996.94</v>
      </c>
      <c r="C55" s="8">
        <v>2368.7800000000002</v>
      </c>
      <c r="D55" s="8">
        <v>2786.81</v>
      </c>
      <c r="E55" s="8">
        <v>3104.6</v>
      </c>
      <c r="F55" s="8">
        <v>3636.9</v>
      </c>
      <c r="G55" s="10">
        <v>4331.03</v>
      </c>
      <c r="H55" s="10">
        <v>5110.0600000000004</v>
      </c>
      <c r="I55" s="10">
        <v>7360.43</v>
      </c>
      <c r="J55" s="10">
        <v>8979.8700000000008</v>
      </c>
      <c r="K55" s="10">
        <v>10646.43</v>
      </c>
      <c r="L55" s="10">
        <v>12355.52</v>
      </c>
      <c r="M55" s="10">
        <v>14081.01</v>
      </c>
      <c r="N55" s="10">
        <v>16070.95</v>
      </c>
      <c r="O55" s="10">
        <v>18119.03</v>
      </c>
      <c r="P55" s="10">
        <v>20640.54</v>
      </c>
      <c r="Q55" s="10">
        <v>23226.14</v>
      </c>
      <c r="R55" s="10">
        <v>26688.31</v>
      </c>
      <c r="S55" s="10">
        <v>30497.39</v>
      </c>
      <c r="T55" s="10">
        <v>35196.769999999997</v>
      </c>
      <c r="U55" s="10">
        <v>39851.129999999997</v>
      </c>
      <c r="V55" s="8">
        <v>44689.79</v>
      </c>
    </row>
    <row r="56" spans="1:22">
      <c r="A56" s="1" t="s">
        <v>22</v>
      </c>
      <c r="B56" s="8">
        <v>780.14</v>
      </c>
      <c r="C56" s="8">
        <v>874.22</v>
      </c>
      <c r="D56" s="8">
        <v>919.99</v>
      </c>
      <c r="E56" s="8">
        <v>994.68</v>
      </c>
      <c r="F56" s="8">
        <v>1123.3399999999999</v>
      </c>
      <c r="G56" s="10">
        <v>1228.04</v>
      </c>
      <c r="H56" s="10">
        <v>1383.47</v>
      </c>
      <c r="I56" s="10">
        <v>1940.86</v>
      </c>
      <c r="J56" s="10">
        <v>2509.7199999999998</v>
      </c>
      <c r="K56" s="10">
        <v>3194.59</v>
      </c>
      <c r="L56" s="10">
        <v>3889.63</v>
      </c>
      <c r="M56" s="10">
        <v>4630.78</v>
      </c>
      <c r="N56" s="10">
        <v>5391.51</v>
      </c>
      <c r="O56" s="10">
        <v>6650.66</v>
      </c>
      <c r="P56" s="10">
        <v>7687.65</v>
      </c>
      <c r="Q56" s="10">
        <v>8459.27</v>
      </c>
      <c r="R56" s="10">
        <v>8820.1200000000008</v>
      </c>
      <c r="S56" s="10">
        <v>9521.09</v>
      </c>
      <c r="T56" s="10">
        <v>9981.7199999999993</v>
      </c>
      <c r="U56" s="10">
        <v>10607.06</v>
      </c>
      <c r="V56" s="8">
        <v>11090.3</v>
      </c>
    </row>
    <row r="57" spans="1:22">
      <c r="A57" s="1" t="s">
        <v>23</v>
      </c>
      <c r="B57" s="8">
        <v>2250.2600000000002</v>
      </c>
      <c r="C57" s="8">
        <v>2976.67</v>
      </c>
      <c r="D57" s="8">
        <v>3115.51</v>
      </c>
      <c r="E57" s="8">
        <v>3561.59</v>
      </c>
      <c r="F57" s="8">
        <v>4443.84</v>
      </c>
      <c r="G57" s="10">
        <v>5197.08</v>
      </c>
      <c r="H57" s="10">
        <v>6384.03</v>
      </c>
      <c r="I57" s="10">
        <v>8856.56</v>
      </c>
      <c r="J57" s="10">
        <v>10888.15</v>
      </c>
      <c r="K57" s="10">
        <v>13195.16</v>
      </c>
      <c r="L57" s="10">
        <v>15594.18</v>
      </c>
      <c r="M57" s="10">
        <v>17381.55</v>
      </c>
      <c r="N57" s="10">
        <v>20630.7</v>
      </c>
      <c r="O57" s="10">
        <v>22955.21</v>
      </c>
      <c r="P57" s="10">
        <v>25524.17</v>
      </c>
      <c r="Q57" s="10">
        <v>25924</v>
      </c>
      <c r="R57" s="10">
        <v>322248</v>
      </c>
      <c r="S57" s="10">
        <v>37105.019999999997</v>
      </c>
      <c r="T57" s="10">
        <v>41908.9</v>
      </c>
      <c r="U57" s="10">
        <v>46927.61</v>
      </c>
      <c r="V57" s="8">
        <v>50051.89</v>
      </c>
    </row>
    <row r="58" spans="1:22">
      <c r="A58" s="1" t="s">
        <v>24</v>
      </c>
      <c r="B58" s="8">
        <v>5273.14</v>
      </c>
      <c r="C58" s="8">
        <v>6096.65</v>
      </c>
      <c r="D58" s="8">
        <v>6648.32</v>
      </c>
      <c r="E58" s="8">
        <v>6898.63</v>
      </c>
      <c r="F58" s="8">
        <v>8003.13</v>
      </c>
      <c r="G58" s="10">
        <v>9416.16</v>
      </c>
      <c r="H58" s="10">
        <v>11395.36</v>
      </c>
      <c r="I58" s="10">
        <v>15979.37</v>
      </c>
      <c r="J58" s="10">
        <v>19485.73</v>
      </c>
      <c r="K58" s="10">
        <v>22514.23</v>
      </c>
      <c r="L58" s="10">
        <v>26163.25</v>
      </c>
      <c r="M58" s="10">
        <v>30298.85</v>
      </c>
      <c r="N58" s="10">
        <v>34750.699999999997</v>
      </c>
      <c r="O58" s="10">
        <v>38703.99</v>
      </c>
      <c r="P58" s="10">
        <v>43543.01</v>
      </c>
      <c r="Q58" s="10">
        <v>49144.09</v>
      </c>
      <c r="R58" s="10">
        <v>55390.86</v>
      </c>
      <c r="S58" s="10">
        <v>62493.760000000002</v>
      </c>
      <c r="T58" s="10">
        <v>71025.990000000005</v>
      </c>
      <c r="U58" s="10">
        <v>80340.429999999993</v>
      </c>
      <c r="V58" s="8">
        <v>92239.23</v>
      </c>
    </row>
    <row r="59" spans="1:22">
      <c r="A59" s="1" t="s">
        <v>25</v>
      </c>
      <c r="B59" s="8">
        <v>1415.8</v>
      </c>
      <c r="C59" s="8">
        <v>1727</v>
      </c>
      <c r="D59" s="8">
        <v>2034</v>
      </c>
      <c r="E59" s="8">
        <v>2319</v>
      </c>
      <c r="F59" s="8">
        <v>2708.5</v>
      </c>
      <c r="G59" s="10">
        <v>3145</v>
      </c>
      <c r="H59" s="10">
        <v>3581.5</v>
      </c>
      <c r="I59" s="10">
        <v>4670.2</v>
      </c>
      <c r="J59" s="10">
        <v>5771.7</v>
      </c>
      <c r="K59" s="10">
        <v>6875.7</v>
      </c>
      <c r="L59" s="10">
        <v>8350.17</v>
      </c>
      <c r="M59" s="10">
        <v>10156.959999999999</v>
      </c>
      <c r="N59" s="10">
        <v>12438</v>
      </c>
      <c r="O59" s="10">
        <v>15120.99</v>
      </c>
      <c r="P59" s="10">
        <v>17961.04</v>
      </c>
      <c r="Q59" s="10">
        <v>20965.310000000001</v>
      </c>
      <c r="R59" s="10">
        <v>24616.959999999999</v>
      </c>
      <c r="S59" s="10">
        <v>28533.34</v>
      </c>
      <c r="T59" s="10">
        <v>32299.37</v>
      </c>
      <c r="U59" s="10">
        <v>35890.160000000003</v>
      </c>
      <c r="V59" s="8">
        <v>40255.300000000003</v>
      </c>
    </row>
    <row r="60" spans="1:22">
      <c r="A60" s="1" t="s">
        <v>26</v>
      </c>
      <c r="B60" s="8">
        <v>2418.48</v>
      </c>
      <c r="C60" s="8">
        <v>3024.84</v>
      </c>
      <c r="D60" s="8">
        <v>3449.19</v>
      </c>
      <c r="E60" s="8">
        <v>4030.97</v>
      </c>
      <c r="F60" s="8">
        <v>4803.51</v>
      </c>
      <c r="G60" s="10">
        <v>5671.66</v>
      </c>
      <c r="H60" s="10">
        <v>6594.33</v>
      </c>
      <c r="I60" s="10">
        <v>8779.6299999999992</v>
      </c>
      <c r="J60" s="10">
        <v>10705.99</v>
      </c>
      <c r="K60" s="10">
        <v>12347</v>
      </c>
      <c r="L60" s="10">
        <v>14168.99</v>
      </c>
      <c r="M60" s="10">
        <v>16128.9</v>
      </c>
      <c r="N60" s="10">
        <v>18368.400000000001</v>
      </c>
      <c r="O60" s="10">
        <v>21243.17</v>
      </c>
      <c r="P60" s="10">
        <v>23491.38</v>
      </c>
      <c r="Q60" s="10">
        <v>25857.58</v>
      </c>
      <c r="R60" s="10">
        <v>28485.69</v>
      </c>
      <c r="S60" s="10">
        <v>31565.01</v>
      </c>
      <c r="T60" s="10">
        <v>35052.080000000002</v>
      </c>
      <c r="U60" s="10">
        <v>38977.919999999998</v>
      </c>
      <c r="V60" s="8">
        <v>42682.75</v>
      </c>
    </row>
    <row r="61" spans="1:22">
      <c r="A61" s="1" t="s">
        <v>27</v>
      </c>
      <c r="B61" s="8">
        <v>3010.8</v>
      </c>
      <c r="C61" s="8">
        <v>3634.25</v>
      </c>
      <c r="D61" s="8">
        <v>3894.53</v>
      </c>
      <c r="E61" s="8">
        <v>4042.96</v>
      </c>
      <c r="F61" s="8">
        <v>4463.21</v>
      </c>
      <c r="G61" s="10">
        <v>5170.8100000000004</v>
      </c>
      <c r="H61" s="10">
        <v>6056.82</v>
      </c>
      <c r="I61" s="10">
        <v>8276.64</v>
      </c>
      <c r="J61" s="10">
        <v>10222.200000000001</v>
      </c>
      <c r="K61" s="10">
        <v>12097.3</v>
      </c>
      <c r="L61" s="10">
        <v>13865.61</v>
      </c>
      <c r="M61" s="10">
        <v>16537.689999999999</v>
      </c>
      <c r="N61" s="10">
        <v>19174.05</v>
      </c>
      <c r="O61" s="10">
        <v>22096.84</v>
      </c>
      <c r="P61" s="10">
        <v>24224.37</v>
      </c>
      <c r="Q61" s="10">
        <v>26924.48</v>
      </c>
      <c r="R61" s="10">
        <v>30742.73</v>
      </c>
      <c r="S61" s="10">
        <v>34337.11</v>
      </c>
      <c r="T61" s="10">
        <v>39185.75</v>
      </c>
      <c r="U61" s="10">
        <v>44379.32</v>
      </c>
      <c r="V61" s="8">
        <v>48860.45</v>
      </c>
    </row>
    <row r="62" spans="1:22">
      <c r="A62" s="1" t="s">
        <v>28</v>
      </c>
      <c r="B62" s="8">
        <v>1494.67</v>
      </c>
      <c r="C62" s="8">
        <v>1753.42</v>
      </c>
      <c r="D62" s="8">
        <v>1928.3</v>
      </c>
      <c r="E62" s="8">
        <v>1942.83</v>
      </c>
      <c r="F62" s="8">
        <v>2131.34</v>
      </c>
      <c r="G62" s="10">
        <v>2448.16</v>
      </c>
      <c r="H62" s="10">
        <v>2768.44</v>
      </c>
      <c r="I62" s="10">
        <v>3739.9</v>
      </c>
      <c r="J62" s="10">
        <v>4576.68</v>
      </c>
      <c r="K62" s="10">
        <v>5736.2</v>
      </c>
      <c r="L62" s="10">
        <v>7196.6</v>
      </c>
      <c r="M62" s="10">
        <v>8822.23</v>
      </c>
      <c r="N62" s="10">
        <v>11075.78</v>
      </c>
      <c r="O62" s="10">
        <v>13728.89</v>
      </c>
      <c r="P62" s="10">
        <v>15926.41</v>
      </c>
      <c r="Q62" s="10">
        <v>17707.240000000002</v>
      </c>
      <c r="R62" s="10">
        <v>19371.740000000002</v>
      </c>
      <c r="S62" s="10">
        <v>20677.93</v>
      </c>
      <c r="T62" s="10">
        <v>22159.41</v>
      </c>
      <c r="U62" s="10">
        <v>23905.33</v>
      </c>
      <c r="V62" s="8">
        <v>25389.8</v>
      </c>
    </row>
    <row r="63" spans="1:22">
      <c r="A63" s="1" t="s">
        <v>29</v>
      </c>
      <c r="B63" s="8">
        <v>482.32</v>
      </c>
      <c r="C63" s="8">
        <v>566.98</v>
      </c>
      <c r="D63" s="8">
        <v>621.91999999999996</v>
      </c>
      <c r="E63" s="8">
        <v>641.62</v>
      </c>
      <c r="F63" s="8">
        <v>729.83</v>
      </c>
      <c r="G63" s="10">
        <v>882.13</v>
      </c>
      <c r="H63" s="10">
        <v>1033.9000000000001</v>
      </c>
      <c r="I63" s="10">
        <v>1408.26</v>
      </c>
      <c r="J63" s="10">
        <v>1832.81</v>
      </c>
      <c r="K63" s="10">
        <v>2238.9899999999998</v>
      </c>
      <c r="L63" s="10">
        <v>2791.68</v>
      </c>
      <c r="M63" s="10">
        <v>3514.68</v>
      </c>
      <c r="N63" s="10">
        <v>4171.7299999999996</v>
      </c>
      <c r="O63" s="10">
        <v>5124.1000000000004</v>
      </c>
      <c r="P63" s="10">
        <v>5717.16</v>
      </c>
      <c r="Q63" s="10">
        <v>6353.05</v>
      </c>
      <c r="R63" s="10">
        <v>6634.93</v>
      </c>
      <c r="S63" s="10">
        <v>6689.95</v>
      </c>
      <c r="T63" s="10">
        <v>6620.86</v>
      </c>
      <c r="U63" s="10">
        <v>6856.44</v>
      </c>
      <c r="V63" s="8">
        <v>7084.76</v>
      </c>
    </row>
    <row r="64" spans="1:22">
      <c r="A64" s="1" t="s">
        <v>30</v>
      </c>
      <c r="B64" s="8">
        <v>532.53</v>
      </c>
      <c r="C64" s="8">
        <v>691.44</v>
      </c>
      <c r="D64" s="8">
        <v>770.6</v>
      </c>
      <c r="E64" s="8">
        <v>841.81</v>
      </c>
      <c r="F64" s="8">
        <v>993.85</v>
      </c>
      <c r="G64" s="10">
        <v>1196.54</v>
      </c>
      <c r="H64" s="10">
        <v>1414.3</v>
      </c>
      <c r="I64" s="10">
        <v>1928.71</v>
      </c>
      <c r="J64" s="10">
        <v>2419.89</v>
      </c>
      <c r="K64" s="10">
        <v>2907.24</v>
      </c>
      <c r="L64" s="10">
        <v>3372.12</v>
      </c>
      <c r="M64" s="10">
        <v>3947.29</v>
      </c>
      <c r="N64" s="10">
        <v>4608.28</v>
      </c>
      <c r="O64" s="10">
        <v>5150.32</v>
      </c>
      <c r="P64" s="10">
        <v>5695.96</v>
      </c>
      <c r="Q64" s="10">
        <v>6461.48</v>
      </c>
      <c r="R64" s="10">
        <v>7038.52</v>
      </c>
      <c r="S64" s="10">
        <v>7427.57</v>
      </c>
      <c r="T64" s="10">
        <v>7981.87</v>
      </c>
      <c r="U64" s="10">
        <v>8461.2999999999993</v>
      </c>
      <c r="V64" s="8">
        <v>8969.7000000000007</v>
      </c>
    </row>
    <row r="65" spans="1:23">
      <c r="A65" s="1" t="s">
        <v>31</v>
      </c>
      <c r="B65" s="8">
        <v>1849.8</v>
      </c>
      <c r="C65" s="8">
        <v>2150.7800000000002</v>
      </c>
      <c r="D65" s="8">
        <v>2267.27</v>
      </c>
      <c r="E65" s="8">
        <v>2339.7600000000002</v>
      </c>
      <c r="F65" s="8">
        <v>2481.2399999999998</v>
      </c>
      <c r="G65" s="10">
        <v>2767.13</v>
      </c>
      <c r="H65" s="10">
        <v>2918.13</v>
      </c>
      <c r="I65" s="10">
        <v>3952.06</v>
      </c>
      <c r="J65" s="10">
        <v>5211.38</v>
      </c>
      <c r="K65" s="10">
        <v>6603.4</v>
      </c>
      <c r="L65" s="10">
        <v>8385.98</v>
      </c>
      <c r="M65" s="10">
        <v>10377.129999999999</v>
      </c>
      <c r="N65" s="10">
        <v>12237.63</v>
      </c>
      <c r="O65" s="10">
        <v>13650.96</v>
      </c>
      <c r="P65" s="10">
        <v>15196.01</v>
      </c>
      <c r="Q65" s="10">
        <v>17477.560000000001</v>
      </c>
      <c r="R65" s="10">
        <v>18774.259999999998</v>
      </c>
      <c r="S65" s="10">
        <v>20525.59</v>
      </c>
      <c r="T65" s="10">
        <v>22905.83</v>
      </c>
      <c r="U65" s="10">
        <v>25508.560000000001</v>
      </c>
      <c r="V65" s="8">
        <v>27866.29</v>
      </c>
    </row>
    <row r="69" spans="1:23">
      <c r="B69" s="39" t="s">
        <v>44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>
      <c r="A70" s="1" t="s">
        <v>1</v>
      </c>
      <c r="B70" s="1">
        <v>2002</v>
      </c>
      <c r="C70" s="1">
        <v>2003</v>
      </c>
      <c r="D70" s="1">
        <v>2004</v>
      </c>
      <c r="E70" s="1">
        <v>2005</v>
      </c>
      <c r="F70" s="1">
        <v>2006</v>
      </c>
      <c r="G70" s="1">
        <v>2007</v>
      </c>
      <c r="H70" s="1">
        <v>2008</v>
      </c>
      <c r="I70" s="1">
        <v>2009</v>
      </c>
      <c r="J70" s="1">
        <v>2010</v>
      </c>
      <c r="K70" s="1">
        <v>2011</v>
      </c>
      <c r="L70" s="1">
        <v>2012</v>
      </c>
      <c r="M70" s="1">
        <v>2013</v>
      </c>
      <c r="N70" s="1">
        <v>2014</v>
      </c>
      <c r="O70" s="1">
        <v>2015</v>
      </c>
      <c r="P70" s="1">
        <v>2016</v>
      </c>
      <c r="Q70" s="1">
        <v>2017</v>
      </c>
      <c r="R70" s="1">
        <v>2018</v>
      </c>
      <c r="S70" s="1">
        <v>2019</v>
      </c>
      <c r="T70" s="1">
        <v>2020</v>
      </c>
      <c r="U70" s="1">
        <v>2021</v>
      </c>
      <c r="V70" s="1">
        <v>2022</v>
      </c>
      <c r="W70" s="20">
        <v>2023</v>
      </c>
    </row>
    <row r="71" spans="1:23">
      <c r="A71" s="1" t="s">
        <v>2</v>
      </c>
      <c r="B71" s="8">
        <v>17438</v>
      </c>
      <c r="C71" s="8">
        <v>20476</v>
      </c>
      <c r="D71" s="8">
        <v>23781</v>
      </c>
      <c r="E71" s="8">
        <v>28970</v>
      </c>
      <c r="F71" s="8">
        <v>33793.300000000003</v>
      </c>
      <c r="G71" s="10">
        <v>37700.25</v>
      </c>
      <c r="H71" s="10">
        <v>43980.7</v>
      </c>
      <c r="I71" s="10">
        <v>56960.1</v>
      </c>
      <c r="J71" s="10">
        <v>66584.600000000006</v>
      </c>
      <c r="K71" s="10">
        <v>75001.899999999994</v>
      </c>
      <c r="L71" s="10">
        <v>84837.3</v>
      </c>
      <c r="M71" s="10">
        <v>91660.5</v>
      </c>
      <c r="N71" s="10">
        <v>100095.5</v>
      </c>
      <c r="O71" s="10">
        <v>128573</v>
      </c>
      <c r="P71" s="10">
        <v>138408.9</v>
      </c>
      <c r="Q71" s="10">
        <v>144086</v>
      </c>
      <c r="R71" s="10">
        <v>157092.20000000001</v>
      </c>
      <c r="S71" s="10">
        <v>171062.3</v>
      </c>
      <c r="T71" s="10">
        <v>188081.6</v>
      </c>
      <c r="U71" s="10">
        <v>199741.5</v>
      </c>
      <c r="V71" s="8">
        <v>218628.8</v>
      </c>
    </row>
    <row r="72" spans="1:23">
      <c r="A72" s="1" t="s">
        <v>3</v>
      </c>
      <c r="B72" s="8">
        <v>3018.26</v>
      </c>
      <c r="C72" s="8">
        <v>4062.6</v>
      </c>
      <c r="D72" s="8">
        <v>5139.72</v>
      </c>
      <c r="E72" s="8">
        <v>6090.5</v>
      </c>
      <c r="F72" s="8">
        <v>6839.2</v>
      </c>
      <c r="G72" s="10">
        <v>8242.07</v>
      </c>
      <c r="H72" s="10">
        <v>9954.16</v>
      </c>
      <c r="I72" s="10">
        <v>13887.11</v>
      </c>
      <c r="J72" s="10">
        <v>16499.25</v>
      </c>
      <c r="K72" s="10">
        <v>17586.91</v>
      </c>
      <c r="L72" s="10">
        <v>20293.79</v>
      </c>
      <c r="M72" s="10">
        <v>23116.560000000001</v>
      </c>
      <c r="N72" s="10">
        <v>24777.75</v>
      </c>
      <c r="O72" s="10">
        <v>28149.37</v>
      </c>
      <c r="P72" s="10">
        <v>30067.03</v>
      </c>
      <c r="Q72" s="10">
        <v>30940.81</v>
      </c>
      <c r="R72" s="10">
        <v>30983.17</v>
      </c>
      <c r="S72" s="10">
        <v>31788.78</v>
      </c>
      <c r="T72" s="10">
        <v>34145</v>
      </c>
      <c r="U72" s="10">
        <v>35903.089999999997</v>
      </c>
      <c r="V72" s="8">
        <v>40488.25</v>
      </c>
    </row>
    <row r="73" spans="1:23">
      <c r="A73" s="1" t="s">
        <v>4</v>
      </c>
      <c r="B73" s="8">
        <v>6990.01</v>
      </c>
      <c r="C73" s="8">
        <v>8125.64</v>
      </c>
      <c r="D73" s="8">
        <v>9386.51</v>
      </c>
      <c r="E73" s="8">
        <v>10888.32</v>
      </c>
      <c r="F73" s="8">
        <v>12675.86</v>
      </c>
      <c r="G73" s="10">
        <v>14474.28</v>
      </c>
      <c r="H73" s="10">
        <v>17844.7</v>
      </c>
      <c r="I73" s="10">
        <v>22502.400000000001</v>
      </c>
      <c r="J73" s="10">
        <v>26270.58</v>
      </c>
      <c r="K73" s="10">
        <v>29749.53</v>
      </c>
      <c r="L73" s="10">
        <v>34257.160000000003</v>
      </c>
      <c r="M73" s="10">
        <v>39444.5</v>
      </c>
      <c r="N73" s="10">
        <v>43764</v>
      </c>
      <c r="O73" s="10">
        <v>48927.6</v>
      </c>
      <c r="P73" s="10">
        <v>55513.3</v>
      </c>
      <c r="Q73" s="10">
        <v>60451.3</v>
      </c>
      <c r="R73" s="10">
        <v>65910.2</v>
      </c>
      <c r="S73" s="10">
        <v>72884.5</v>
      </c>
      <c r="T73" s="10">
        <v>80895.199999999997</v>
      </c>
      <c r="U73" s="10">
        <v>89019.49</v>
      </c>
      <c r="V73" s="8">
        <v>100278.96</v>
      </c>
    </row>
    <row r="74" spans="1:23">
      <c r="A74" s="1" t="s">
        <v>5</v>
      </c>
      <c r="B74" s="8">
        <v>3777.06</v>
      </c>
      <c r="C74" s="8">
        <v>4751.62</v>
      </c>
      <c r="D74" s="8">
        <v>5885.74</v>
      </c>
      <c r="E74" s="8">
        <v>7151.2</v>
      </c>
      <c r="F74" s="8">
        <v>8655.98</v>
      </c>
      <c r="G74" s="10">
        <v>10111.879999999999</v>
      </c>
      <c r="H74" s="10">
        <v>12827.6</v>
      </c>
      <c r="I74" s="10">
        <v>15759.8</v>
      </c>
      <c r="J74" s="10">
        <v>18636.77</v>
      </c>
      <c r="K74" s="10">
        <v>21003.24</v>
      </c>
      <c r="L74" s="10">
        <v>24156.95</v>
      </c>
      <c r="M74" s="10">
        <v>26269.02</v>
      </c>
      <c r="N74" s="10">
        <v>26942.93</v>
      </c>
      <c r="O74" s="10">
        <v>28641.4</v>
      </c>
      <c r="P74" s="10">
        <v>30869.07</v>
      </c>
      <c r="Q74" s="10">
        <v>32844.879999999997</v>
      </c>
      <c r="R74" s="10">
        <v>35339.99</v>
      </c>
      <c r="S74" s="10">
        <v>38381.440000000002</v>
      </c>
      <c r="T74" s="10">
        <v>42497.08</v>
      </c>
      <c r="U74" s="10">
        <v>46813.87</v>
      </c>
      <c r="V74" s="8">
        <v>53647</v>
      </c>
    </row>
    <row r="75" spans="1:23">
      <c r="A75" s="1" t="s">
        <v>6</v>
      </c>
      <c r="B75" s="8">
        <v>1776.34</v>
      </c>
      <c r="C75" s="8">
        <v>2128.17</v>
      </c>
      <c r="D75" s="8">
        <v>2615.94</v>
      </c>
      <c r="E75" s="8">
        <v>3331.5</v>
      </c>
      <c r="F75" s="8">
        <v>4075.29</v>
      </c>
      <c r="G75" s="10">
        <v>4986.0600000000004</v>
      </c>
      <c r="H75" s="10">
        <v>6380.54</v>
      </c>
      <c r="I75" s="10">
        <v>8413.9599999999991</v>
      </c>
      <c r="J75" s="10">
        <v>10278.69</v>
      </c>
      <c r="K75" s="10">
        <v>12063.72</v>
      </c>
      <c r="L75" s="10">
        <v>13672.99</v>
      </c>
      <c r="M75" s="10">
        <v>15263.75</v>
      </c>
      <c r="N75" s="10">
        <v>16290.58</v>
      </c>
      <c r="O75" s="10">
        <v>18172.169999999998</v>
      </c>
      <c r="P75" s="10">
        <v>21245.66</v>
      </c>
      <c r="Q75" s="10">
        <v>23092.73</v>
      </c>
      <c r="R75" s="10">
        <v>23342.05</v>
      </c>
      <c r="S75" s="10">
        <v>23743.35</v>
      </c>
      <c r="T75" s="10">
        <v>25066.61</v>
      </c>
      <c r="U75" s="10">
        <v>27646.21</v>
      </c>
      <c r="V75" s="8">
        <v>32419.52</v>
      </c>
    </row>
    <row r="76" spans="1:23">
      <c r="A76" s="1" t="s">
        <v>7</v>
      </c>
      <c r="B76" s="8">
        <v>8201.9</v>
      </c>
      <c r="C76" s="8">
        <v>9508.2000000000007</v>
      </c>
      <c r="D76" s="8">
        <v>10686.1</v>
      </c>
      <c r="E76" s="8">
        <v>12405.9</v>
      </c>
      <c r="F76" s="8">
        <v>14031.1</v>
      </c>
      <c r="G76" s="10">
        <v>15678</v>
      </c>
      <c r="H76" s="10">
        <v>18778</v>
      </c>
      <c r="I76" s="10">
        <v>23351.1</v>
      </c>
      <c r="J76" s="10">
        <v>28057</v>
      </c>
      <c r="K76" s="10">
        <v>30832</v>
      </c>
      <c r="L76" s="10">
        <v>35303</v>
      </c>
      <c r="M76" s="10">
        <v>39418</v>
      </c>
      <c r="N76" s="10">
        <v>42053</v>
      </c>
      <c r="O76" s="10">
        <v>47758</v>
      </c>
      <c r="P76" s="10">
        <v>51693</v>
      </c>
      <c r="Q76" s="10">
        <v>54249</v>
      </c>
      <c r="R76" s="10">
        <v>59016</v>
      </c>
      <c r="S76" s="10">
        <v>62697</v>
      </c>
      <c r="T76" s="10">
        <v>67988</v>
      </c>
      <c r="U76" s="10">
        <v>69995</v>
      </c>
      <c r="V76" s="8">
        <v>75375.7</v>
      </c>
    </row>
    <row r="77" spans="1:23">
      <c r="A77" s="1" t="s">
        <v>8</v>
      </c>
      <c r="B77" s="8">
        <v>3031.72</v>
      </c>
      <c r="C77" s="8">
        <v>3446.9</v>
      </c>
      <c r="D77" s="8">
        <v>3804.13</v>
      </c>
      <c r="E77" s="8">
        <v>4374.47</v>
      </c>
      <c r="F77" s="8">
        <v>5071.82</v>
      </c>
      <c r="G77" s="10">
        <v>5277.32</v>
      </c>
      <c r="H77" s="10">
        <v>6433.34</v>
      </c>
      <c r="I77" s="10">
        <v>8405.7000000000007</v>
      </c>
      <c r="J77" s="10">
        <v>9702.5499999999993</v>
      </c>
      <c r="K77" s="10">
        <v>10962.2</v>
      </c>
      <c r="L77" s="10">
        <v>12812.3</v>
      </c>
      <c r="M77" s="10">
        <v>14885.9</v>
      </c>
      <c r="N77" s="10">
        <v>16526.3</v>
      </c>
      <c r="O77" s="10">
        <v>18683.8</v>
      </c>
      <c r="P77" s="10">
        <v>21154.7</v>
      </c>
      <c r="Q77" s="10">
        <v>21696.9</v>
      </c>
      <c r="R77" s="10">
        <v>22056.3</v>
      </c>
      <c r="S77" s="10">
        <v>24153.77</v>
      </c>
      <c r="T77" s="10">
        <v>27246.5</v>
      </c>
      <c r="U77" s="10">
        <v>29596.33</v>
      </c>
      <c r="V77" s="8">
        <v>32733.15</v>
      </c>
    </row>
    <row r="78" spans="1:23">
      <c r="A78" s="1" t="s">
        <v>9</v>
      </c>
      <c r="B78" s="8">
        <v>4420.2</v>
      </c>
      <c r="C78" s="8">
        <v>4976.7</v>
      </c>
      <c r="D78" s="8">
        <v>5458.8</v>
      </c>
      <c r="E78" s="8">
        <v>6256.4</v>
      </c>
      <c r="F78" s="8">
        <v>7032.7</v>
      </c>
      <c r="G78" s="10">
        <v>7657.7</v>
      </c>
      <c r="H78" s="10">
        <v>9077.5</v>
      </c>
      <c r="I78" s="10">
        <v>11116.8</v>
      </c>
      <c r="J78" s="10">
        <v>12924.2</v>
      </c>
      <c r="K78" s="10">
        <v>14416.4</v>
      </c>
      <c r="L78" s="10">
        <v>16540.7</v>
      </c>
      <c r="M78" s="10">
        <v>18293.400000000001</v>
      </c>
      <c r="N78" s="10">
        <v>19423.2</v>
      </c>
      <c r="O78" s="10">
        <v>21429.8</v>
      </c>
      <c r="P78" s="10">
        <v>22394.799999999999</v>
      </c>
      <c r="Q78" s="10">
        <v>23796</v>
      </c>
      <c r="R78" s="10">
        <v>25486.6</v>
      </c>
      <c r="S78" s="10">
        <v>27868.3</v>
      </c>
      <c r="T78" s="10">
        <v>31610.6</v>
      </c>
      <c r="U78" s="10">
        <v>34319.9</v>
      </c>
      <c r="V78" s="8">
        <v>38782.5</v>
      </c>
    </row>
    <row r="79" spans="1:23">
      <c r="A79" s="1" t="s">
        <v>10</v>
      </c>
      <c r="B79" s="8">
        <v>14035.77</v>
      </c>
      <c r="C79" s="8">
        <v>17318.38</v>
      </c>
      <c r="D79" s="8">
        <v>19164.88</v>
      </c>
      <c r="E79" s="8">
        <v>22219.53</v>
      </c>
      <c r="F79" s="8">
        <v>24924.65</v>
      </c>
      <c r="G79" s="10">
        <v>28168.5</v>
      </c>
      <c r="H79" s="10">
        <v>33055.11</v>
      </c>
      <c r="I79" s="10">
        <v>41486.49</v>
      </c>
      <c r="J79" s="10">
        <v>52190.04</v>
      </c>
      <c r="K79" s="10">
        <v>58186.48</v>
      </c>
      <c r="L79" s="10">
        <v>63555.25</v>
      </c>
      <c r="M79" s="10">
        <v>69256.320000000007</v>
      </c>
      <c r="N79" s="10">
        <v>73882.45</v>
      </c>
      <c r="O79" s="10">
        <v>103760.6</v>
      </c>
      <c r="P79" s="10">
        <v>110511</v>
      </c>
      <c r="Q79" s="10">
        <v>112461.7</v>
      </c>
      <c r="R79" s="10">
        <v>121112.3</v>
      </c>
      <c r="S79" s="10">
        <v>132820.29999999999</v>
      </c>
      <c r="T79" s="10">
        <v>155865.1</v>
      </c>
      <c r="U79" s="10">
        <v>175831.1</v>
      </c>
      <c r="V79" s="8">
        <v>192293.06</v>
      </c>
    </row>
    <row r="80" spans="1:23">
      <c r="A80" s="1" t="s">
        <v>11</v>
      </c>
      <c r="B80" s="8">
        <v>12673.35</v>
      </c>
      <c r="C80" s="8">
        <v>16183.43</v>
      </c>
      <c r="D80" s="8">
        <v>19012.75</v>
      </c>
      <c r="E80" s="8">
        <v>22821.57</v>
      </c>
      <c r="F80" s="8">
        <v>26722.83</v>
      </c>
      <c r="G80" s="10">
        <v>31337.99</v>
      </c>
      <c r="H80" s="10">
        <v>38063.379999999997</v>
      </c>
      <c r="I80" s="10">
        <v>47795.97</v>
      </c>
      <c r="J80" s="10">
        <v>58455.43</v>
      </c>
      <c r="K80" s="10">
        <v>66215.12</v>
      </c>
      <c r="L80" s="10">
        <v>77837.73</v>
      </c>
      <c r="M80" s="10">
        <v>88032.48</v>
      </c>
      <c r="N80" s="10">
        <v>96471.63</v>
      </c>
      <c r="O80" s="10">
        <v>107873</v>
      </c>
      <c r="P80" s="10">
        <v>125576.9</v>
      </c>
      <c r="Q80" s="10">
        <v>134776.20000000001</v>
      </c>
      <c r="R80" s="10">
        <v>144227.4</v>
      </c>
      <c r="S80" s="10">
        <v>157139.70000000001</v>
      </c>
      <c r="T80" s="10">
        <v>177978</v>
      </c>
      <c r="U80" s="10">
        <v>196016.3</v>
      </c>
      <c r="V80" s="8">
        <v>218695.78</v>
      </c>
    </row>
    <row r="81" spans="1:22">
      <c r="A81" s="1" t="s">
        <v>12</v>
      </c>
      <c r="B81" s="8">
        <v>11242.74</v>
      </c>
      <c r="C81" s="8">
        <v>15415.67</v>
      </c>
      <c r="D81" s="8">
        <v>17855.05</v>
      </c>
      <c r="E81" s="8">
        <v>21117.94</v>
      </c>
      <c r="F81" s="8">
        <v>25005.919999999998</v>
      </c>
      <c r="G81" s="10">
        <v>29030.3</v>
      </c>
      <c r="H81" s="10">
        <v>35481.199999999997</v>
      </c>
      <c r="I81" s="10">
        <v>45112.01</v>
      </c>
      <c r="J81" s="10">
        <v>54478.09</v>
      </c>
      <c r="K81" s="10">
        <v>60893.14</v>
      </c>
      <c r="L81" s="10">
        <v>66679.08</v>
      </c>
      <c r="M81" s="10">
        <v>73732.36</v>
      </c>
      <c r="N81" s="10">
        <v>79241.899999999994</v>
      </c>
      <c r="O81" s="10">
        <v>90301.61</v>
      </c>
      <c r="P81" s="10">
        <v>99530.29</v>
      </c>
      <c r="Q81" s="10">
        <v>107320.5</v>
      </c>
      <c r="R81" s="10">
        <v>116513</v>
      </c>
      <c r="S81" s="10">
        <v>131299</v>
      </c>
      <c r="T81" s="10">
        <v>152234</v>
      </c>
      <c r="U81" s="10">
        <v>170816</v>
      </c>
      <c r="V81" s="8">
        <v>196340</v>
      </c>
    </row>
    <row r="82" spans="1:22">
      <c r="A82" s="1" t="s">
        <v>13</v>
      </c>
      <c r="B82" s="8">
        <v>3533.45</v>
      </c>
      <c r="C82" s="8">
        <v>4275.0200000000004</v>
      </c>
      <c r="D82" s="8">
        <v>5125.59</v>
      </c>
      <c r="E82" s="8">
        <v>6068.8</v>
      </c>
      <c r="F82" s="8">
        <v>7177.9</v>
      </c>
      <c r="G82" s="10">
        <v>8485.9</v>
      </c>
      <c r="H82" s="10">
        <v>10387</v>
      </c>
      <c r="I82" s="10">
        <v>13404.4</v>
      </c>
      <c r="J82" s="10">
        <v>16477.599999999999</v>
      </c>
      <c r="K82" s="10">
        <v>19547.3</v>
      </c>
      <c r="L82" s="10">
        <v>23211.5</v>
      </c>
      <c r="M82" s="10">
        <v>26938.2</v>
      </c>
      <c r="N82" s="10">
        <v>30088.799999999999</v>
      </c>
      <c r="O82" s="10">
        <v>34826.199999999997</v>
      </c>
      <c r="P82" s="10">
        <v>41324.300000000003</v>
      </c>
      <c r="Q82" s="10">
        <v>46146.9</v>
      </c>
      <c r="R82" s="10">
        <v>51199.15</v>
      </c>
      <c r="S82" s="10">
        <v>54876.800000000003</v>
      </c>
      <c r="T82" s="10">
        <v>60468.34</v>
      </c>
      <c r="U82" s="10">
        <v>66271.899999999994</v>
      </c>
      <c r="V82" s="8">
        <v>75196.09</v>
      </c>
    </row>
    <row r="83" spans="1:22">
      <c r="A83" s="1" t="s">
        <v>14</v>
      </c>
      <c r="B83" s="8">
        <v>4739.7299999999996</v>
      </c>
      <c r="C83" s="8">
        <v>5608.23</v>
      </c>
      <c r="D83" s="8">
        <v>6378.11</v>
      </c>
      <c r="E83" s="8">
        <v>7547.15</v>
      </c>
      <c r="F83" s="8">
        <v>9109.3799999999992</v>
      </c>
      <c r="G83" s="10">
        <v>10187.4</v>
      </c>
      <c r="H83" s="10">
        <v>11916.41</v>
      </c>
      <c r="I83" s="10">
        <v>14828.89</v>
      </c>
      <c r="J83" s="10">
        <v>18753.2</v>
      </c>
      <c r="K83" s="10">
        <v>21106.5</v>
      </c>
      <c r="L83" s="10">
        <v>25057.8</v>
      </c>
      <c r="M83" s="10">
        <v>28938.81</v>
      </c>
      <c r="N83" s="10">
        <v>31858.43</v>
      </c>
      <c r="O83" s="10">
        <v>36845.5</v>
      </c>
      <c r="P83" s="10">
        <v>40487.03</v>
      </c>
      <c r="Q83" s="10">
        <v>44086.83</v>
      </c>
      <c r="R83" s="10">
        <v>45812.9</v>
      </c>
      <c r="S83" s="10">
        <v>49836.41</v>
      </c>
      <c r="T83" s="10">
        <v>56386.92</v>
      </c>
      <c r="U83" s="10">
        <v>62091.51</v>
      </c>
      <c r="V83" s="8">
        <v>72927.899999999994</v>
      </c>
    </row>
    <row r="84" spans="1:22">
      <c r="A84" s="1" t="s">
        <v>15</v>
      </c>
      <c r="B84" s="8">
        <v>2777.66</v>
      </c>
      <c r="C84" s="8">
        <v>3308.32</v>
      </c>
      <c r="D84" s="8">
        <v>3822.89</v>
      </c>
      <c r="E84" s="8">
        <v>4510.88</v>
      </c>
      <c r="F84" s="8">
        <v>5275.36</v>
      </c>
      <c r="G84" s="10">
        <v>5954.42</v>
      </c>
      <c r="H84" s="10">
        <v>7261.96</v>
      </c>
      <c r="I84" s="10">
        <v>9352.7999999999993</v>
      </c>
      <c r="J84" s="10">
        <v>11907.79</v>
      </c>
      <c r="K84" s="10">
        <v>14322.11</v>
      </c>
      <c r="L84" s="10">
        <v>16839.02</v>
      </c>
      <c r="M84" s="10">
        <v>19582.7</v>
      </c>
      <c r="N84" s="10">
        <v>21754.91</v>
      </c>
      <c r="O84" s="10">
        <v>25042.97</v>
      </c>
      <c r="P84" s="10">
        <v>29105.23</v>
      </c>
      <c r="Q84" s="10">
        <v>32535.7</v>
      </c>
      <c r="R84" s="10">
        <v>35290.69</v>
      </c>
      <c r="S84" s="10">
        <v>39175.4</v>
      </c>
      <c r="T84" s="10">
        <v>43912.95</v>
      </c>
      <c r="U84" s="10">
        <v>47756.04</v>
      </c>
      <c r="V84" s="8">
        <v>53162.44</v>
      </c>
    </row>
    <row r="85" spans="1:22">
      <c r="A85" s="1" t="s">
        <v>16</v>
      </c>
      <c r="B85" s="8">
        <v>10663.87</v>
      </c>
      <c r="C85" s="8">
        <v>12837.82</v>
      </c>
      <c r="D85" s="8">
        <v>14904.94</v>
      </c>
      <c r="E85" s="8">
        <v>17453.27</v>
      </c>
      <c r="F85" s="8">
        <v>19973.79</v>
      </c>
      <c r="G85" s="10">
        <v>22370.52</v>
      </c>
      <c r="H85" s="10">
        <v>27220.25</v>
      </c>
      <c r="I85" s="10">
        <v>35080.22</v>
      </c>
      <c r="J85" s="10">
        <v>41505.879999999997</v>
      </c>
      <c r="K85" s="10">
        <v>46825.47</v>
      </c>
      <c r="L85" s="10">
        <v>53166.77</v>
      </c>
      <c r="M85" s="10">
        <v>63357.8</v>
      </c>
      <c r="N85" s="10">
        <v>69151.92</v>
      </c>
      <c r="O85" s="10">
        <v>76795.48</v>
      </c>
      <c r="P85" s="10">
        <v>85683.49</v>
      </c>
      <c r="Q85" s="10">
        <v>91018.7</v>
      </c>
      <c r="R85" s="10">
        <v>96412.66</v>
      </c>
      <c r="S85" s="10">
        <v>104738.9</v>
      </c>
      <c r="T85" s="10">
        <v>118349.4</v>
      </c>
      <c r="U85" s="10">
        <v>130482.1</v>
      </c>
      <c r="V85" s="8">
        <v>146075.99</v>
      </c>
    </row>
    <row r="86" spans="1:22">
      <c r="A86" s="1" t="s">
        <v>17</v>
      </c>
      <c r="B86" s="8">
        <v>6619.42</v>
      </c>
      <c r="C86" s="8">
        <v>7779.11</v>
      </c>
      <c r="D86" s="8">
        <v>8779.41</v>
      </c>
      <c r="E86" s="8">
        <v>10126.709999999999</v>
      </c>
      <c r="F86" s="8">
        <v>11606.6</v>
      </c>
      <c r="G86" s="10">
        <v>12669.4</v>
      </c>
      <c r="H86" s="10">
        <v>15340.1</v>
      </c>
      <c r="I86" s="10">
        <v>19175.060000000001</v>
      </c>
      <c r="J86" s="10">
        <v>23148.83</v>
      </c>
      <c r="K86" s="10">
        <v>26774.799999999999</v>
      </c>
      <c r="L86" s="10">
        <v>31648.5</v>
      </c>
      <c r="M86" s="10">
        <v>37591.089999999997</v>
      </c>
      <c r="N86" s="10">
        <v>41931.1</v>
      </c>
      <c r="O86" s="10">
        <v>47629.9</v>
      </c>
      <c r="P86" s="10">
        <v>54979.7</v>
      </c>
      <c r="Q86" s="10">
        <v>60037.599999999999</v>
      </c>
      <c r="R86" s="10">
        <v>64983</v>
      </c>
      <c r="S86" s="10">
        <v>70771</v>
      </c>
      <c r="T86" s="10">
        <v>77552.600000000006</v>
      </c>
      <c r="U86" s="10">
        <v>83456.2</v>
      </c>
      <c r="V86" s="8">
        <v>93173.08</v>
      </c>
    </row>
    <row r="87" spans="1:22">
      <c r="A87" s="1" t="s">
        <v>18</v>
      </c>
      <c r="B87" s="8">
        <v>5196.95</v>
      </c>
      <c r="C87" s="8">
        <v>6159.89</v>
      </c>
      <c r="D87" s="8">
        <v>7203.3</v>
      </c>
      <c r="E87" s="8">
        <v>8335.17</v>
      </c>
      <c r="F87" s="8">
        <v>9709.99</v>
      </c>
      <c r="G87" s="10">
        <v>11206.35</v>
      </c>
      <c r="H87" s="10">
        <v>13563.4</v>
      </c>
      <c r="I87" s="10">
        <v>17653.05</v>
      </c>
      <c r="J87" s="10">
        <v>21716.59</v>
      </c>
      <c r="K87" s="10">
        <v>24090.55</v>
      </c>
      <c r="L87" s="10">
        <v>28188.45</v>
      </c>
      <c r="M87" s="10">
        <v>32818.92</v>
      </c>
      <c r="N87" s="10">
        <v>36407.01</v>
      </c>
      <c r="O87" s="10">
        <v>41345.870000000003</v>
      </c>
      <c r="P87" s="10">
        <v>47284.95</v>
      </c>
      <c r="Q87" s="10">
        <v>52352.43</v>
      </c>
      <c r="R87" s="10">
        <v>56076.44</v>
      </c>
      <c r="S87" s="10">
        <v>60537.45</v>
      </c>
      <c r="T87" s="10">
        <v>67159.320000000007</v>
      </c>
      <c r="U87" s="10">
        <v>72476.67</v>
      </c>
      <c r="V87" s="8">
        <v>79563.66</v>
      </c>
    </row>
    <row r="88" spans="1:22">
      <c r="A88" s="1" t="s">
        <v>19</v>
      </c>
      <c r="B88" s="8">
        <v>4027.39</v>
      </c>
      <c r="C88" s="8">
        <v>4774.76</v>
      </c>
      <c r="D88" s="8">
        <v>5601.2</v>
      </c>
      <c r="E88" s="8">
        <v>6589.54</v>
      </c>
      <c r="F88" s="8">
        <v>7799.5</v>
      </c>
      <c r="G88" s="10">
        <v>9155.27</v>
      </c>
      <c r="H88" s="10">
        <v>10971.7</v>
      </c>
      <c r="I88" s="10">
        <v>14025.5</v>
      </c>
      <c r="J88" s="10">
        <v>16643.27</v>
      </c>
      <c r="K88" s="10">
        <v>19444.099999999999</v>
      </c>
      <c r="L88" s="10">
        <v>23148.15</v>
      </c>
      <c r="M88" s="10">
        <v>26876</v>
      </c>
      <c r="N88" s="10">
        <v>30255.599999999999</v>
      </c>
      <c r="O88" s="10">
        <v>36220.6</v>
      </c>
      <c r="P88" s="10">
        <v>41996.7</v>
      </c>
      <c r="Q88" s="10">
        <v>46729.3</v>
      </c>
      <c r="R88" s="10">
        <v>48994.6</v>
      </c>
      <c r="S88" s="10">
        <v>51770.9</v>
      </c>
      <c r="T88" s="10">
        <v>56682</v>
      </c>
      <c r="U88" s="10">
        <v>62891</v>
      </c>
      <c r="V88" s="8">
        <v>70141.899999999994</v>
      </c>
    </row>
    <row r="89" spans="1:22">
      <c r="A89" s="1" t="s">
        <v>20</v>
      </c>
      <c r="B89" s="8">
        <v>22921.81</v>
      </c>
      <c r="C89" s="8">
        <v>29640.83</v>
      </c>
      <c r="D89" s="8">
        <v>32984.699999999997</v>
      </c>
      <c r="E89" s="8">
        <v>37736.449999999997</v>
      </c>
      <c r="F89" s="8">
        <v>42775.29</v>
      </c>
      <c r="G89" s="10">
        <v>48190.86</v>
      </c>
      <c r="H89" s="10">
        <v>55086.59</v>
      </c>
      <c r="I89" s="10">
        <v>68392.289999999994</v>
      </c>
      <c r="J89" s="10">
        <v>79989.539999999994</v>
      </c>
      <c r="K89" s="10">
        <v>91589.51</v>
      </c>
      <c r="L89" s="10">
        <v>105099.55</v>
      </c>
      <c r="M89" s="10">
        <v>119685.2</v>
      </c>
      <c r="N89" s="10">
        <v>127881.5</v>
      </c>
      <c r="O89" s="10">
        <v>160388.20000000001</v>
      </c>
      <c r="P89" s="10">
        <v>179829.2</v>
      </c>
      <c r="Q89" s="10">
        <v>194535.8</v>
      </c>
      <c r="R89" s="10">
        <v>208051.20000000001</v>
      </c>
      <c r="S89" s="10">
        <v>232458.6</v>
      </c>
      <c r="T89" s="10">
        <v>267638.3</v>
      </c>
      <c r="U89" s="10">
        <v>293169.2</v>
      </c>
      <c r="V89" s="8">
        <v>322357.65999999997</v>
      </c>
    </row>
    <row r="90" spans="1:22">
      <c r="A90" s="1" t="s">
        <v>21</v>
      </c>
      <c r="B90" s="8">
        <v>2864.85</v>
      </c>
      <c r="C90" s="8">
        <v>3348.62</v>
      </c>
      <c r="D90" s="8">
        <v>3740.6</v>
      </c>
      <c r="E90" s="8">
        <v>4262.3</v>
      </c>
      <c r="F90" s="8">
        <v>5029.47</v>
      </c>
      <c r="G90" s="10">
        <v>5801.04</v>
      </c>
      <c r="H90" s="10">
        <v>7075.02</v>
      </c>
      <c r="I90" s="10">
        <v>9638.89</v>
      </c>
      <c r="J90" s="10">
        <v>11819.9</v>
      </c>
      <c r="K90" s="10">
        <v>13527.97</v>
      </c>
      <c r="L90" s="10">
        <v>15966.65</v>
      </c>
      <c r="M90" s="10">
        <v>18400.48</v>
      </c>
      <c r="N90" s="10">
        <v>20298.54</v>
      </c>
      <c r="O90" s="10">
        <v>22793.54</v>
      </c>
      <c r="P90" s="10">
        <v>25477.8</v>
      </c>
      <c r="Q90" s="10">
        <v>27899.64</v>
      </c>
      <c r="R90" s="10">
        <v>29789.78</v>
      </c>
      <c r="S90" s="10">
        <v>31646.01</v>
      </c>
      <c r="T90" s="10">
        <v>34665.550000000003</v>
      </c>
      <c r="U90" s="10">
        <v>36879.440000000002</v>
      </c>
      <c r="V90" s="8">
        <v>40212.379999999997</v>
      </c>
    </row>
    <row r="91" spans="1:22">
      <c r="A91" s="1" t="s">
        <v>22</v>
      </c>
      <c r="B91" s="8">
        <v>891.7</v>
      </c>
      <c r="C91" s="8">
        <v>1050.27</v>
      </c>
      <c r="D91" s="8">
        <v>1159.1300000000001</v>
      </c>
      <c r="E91" s="8">
        <v>1302.03</v>
      </c>
      <c r="F91" s="8">
        <v>1560.3</v>
      </c>
      <c r="G91" s="10">
        <v>1873</v>
      </c>
      <c r="H91" s="10">
        <v>2350.86</v>
      </c>
      <c r="I91" s="10">
        <v>3175.72</v>
      </c>
      <c r="J91" s="10">
        <v>4217.3</v>
      </c>
      <c r="K91" s="10">
        <v>4504.54</v>
      </c>
      <c r="L91" s="10">
        <v>5109.7</v>
      </c>
      <c r="M91" s="10">
        <v>5952.5</v>
      </c>
      <c r="N91" s="10">
        <v>6427.88</v>
      </c>
      <c r="O91" s="10">
        <v>7637.27</v>
      </c>
      <c r="P91" s="10">
        <v>9120.17</v>
      </c>
      <c r="Q91" s="10">
        <v>10096.379999999999</v>
      </c>
      <c r="R91" s="10">
        <v>9610.4699999999993</v>
      </c>
      <c r="S91" s="10">
        <v>9737.77</v>
      </c>
      <c r="T91" s="10">
        <v>10312.450000000001</v>
      </c>
      <c r="U91" s="10">
        <v>11338.68</v>
      </c>
      <c r="V91" s="8">
        <v>12321.58</v>
      </c>
    </row>
    <row r="92" spans="1:22">
      <c r="A92" s="1" t="s">
        <v>23</v>
      </c>
      <c r="B92" s="8">
        <v>2821.04</v>
      </c>
      <c r="C92" s="8">
        <v>3512.82</v>
      </c>
      <c r="D92" s="8">
        <v>4073.29</v>
      </c>
      <c r="E92" s="8">
        <v>4743.75</v>
      </c>
      <c r="F92" s="8">
        <v>5587.5</v>
      </c>
      <c r="G92" s="10">
        <v>6662.36</v>
      </c>
      <c r="H92" s="10">
        <v>8102</v>
      </c>
      <c r="I92" s="10">
        <v>11084.82</v>
      </c>
      <c r="J92" s="10">
        <v>13454.98</v>
      </c>
      <c r="K92" s="10">
        <v>16128.87</v>
      </c>
      <c r="L92" s="10">
        <v>19423.900000000001</v>
      </c>
      <c r="M92" s="10">
        <v>22202.1</v>
      </c>
      <c r="N92" s="10">
        <v>25160.1</v>
      </c>
      <c r="O92" s="10">
        <v>28778.799999999999</v>
      </c>
      <c r="P92" s="10">
        <v>32160.09</v>
      </c>
      <c r="Q92" s="10">
        <v>34853</v>
      </c>
      <c r="R92" s="10">
        <v>36887</v>
      </c>
      <c r="S92" s="10">
        <v>39483.199999999997</v>
      </c>
      <c r="T92" s="10">
        <v>42854.3</v>
      </c>
      <c r="U92" s="10">
        <v>45908.04</v>
      </c>
      <c r="V92" s="8">
        <v>49567.199999999997</v>
      </c>
    </row>
    <row r="93" spans="1:22">
      <c r="A93" s="1" t="s">
        <v>24</v>
      </c>
      <c r="B93" s="8">
        <v>6263.47</v>
      </c>
      <c r="C93" s="8">
        <v>7411.79</v>
      </c>
      <c r="D93" s="8">
        <v>8621.3700000000008</v>
      </c>
      <c r="E93" s="8">
        <v>10050</v>
      </c>
      <c r="F93" s="8">
        <v>11943.58</v>
      </c>
      <c r="G93" s="10">
        <v>14088.99</v>
      </c>
      <c r="H93" s="10">
        <v>18787.689999999999</v>
      </c>
      <c r="I93" s="10">
        <v>25127.78</v>
      </c>
      <c r="J93" s="10">
        <v>30504.05</v>
      </c>
      <c r="K93" s="10">
        <v>34971.21</v>
      </c>
      <c r="L93" s="10">
        <v>41576.800000000003</v>
      </c>
      <c r="M93" s="10">
        <v>48122.1</v>
      </c>
      <c r="N93" s="10">
        <v>53935.8</v>
      </c>
      <c r="O93" s="10">
        <v>60117.72</v>
      </c>
      <c r="P93" s="10">
        <v>66892.42</v>
      </c>
      <c r="Q93" s="10">
        <v>73079.41</v>
      </c>
      <c r="R93" s="10">
        <v>77391.02</v>
      </c>
      <c r="S93" s="10">
        <v>83121.75</v>
      </c>
      <c r="T93" s="10">
        <v>91835.79</v>
      </c>
      <c r="U93" s="10">
        <v>99835.19</v>
      </c>
      <c r="V93" s="8">
        <v>111661.28</v>
      </c>
    </row>
    <row r="94" spans="1:22">
      <c r="A94" s="1" t="s">
        <v>25</v>
      </c>
      <c r="B94" s="8">
        <v>1572.8</v>
      </c>
      <c r="C94" s="8">
        <v>1917.4</v>
      </c>
      <c r="D94" s="8">
        <v>2342</v>
      </c>
      <c r="E94" s="8">
        <v>2793</v>
      </c>
      <c r="F94" s="8">
        <v>3316</v>
      </c>
      <c r="G94" s="10">
        <v>3838.7</v>
      </c>
      <c r="H94" s="10">
        <v>4750</v>
      </c>
      <c r="I94" s="10">
        <v>5912.5</v>
      </c>
      <c r="J94" s="10">
        <v>7387.8</v>
      </c>
      <c r="K94" s="10">
        <v>8771.2999999999993</v>
      </c>
      <c r="L94" s="10">
        <v>10567.83</v>
      </c>
      <c r="M94" s="10">
        <v>13297.62</v>
      </c>
      <c r="N94" s="10">
        <v>15307.38</v>
      </c>
      <c r="O94" s="10">
        <v>19537.12</v>
      </c>
      <c r="P94" s="10">
        <v>23831.360000000001</v>
      </c>
      <c r="Q94" s="10">
        <v>26194.14</v>
      </c>
      <c r="R94" s="10">
        <v>26542.46</v>
      </c>
      <c r="S94" s="10">
        <v>27221.81</v>
      </c>
      <c r="T94" s="10">
        <v>28324.639999999999</v>
      </c>
      <c r="U94" s="10">
        <v>30123.45</v>
      </c>
      <c r="V94" s="8">
        <v>32830.660000000003</v>
      </c>
    </row>
    <row r="95" spans="1:22">
      <c r="A95" s="1" t="s">
        <v>26</v>
      </c>
      <c r="B95" s="8">
        <v>3121.28</v>
      </c>
      <c r="C95" s="8">
        <v>3838.5</v>
      </c>
      <c r="D95" s="8">
        <v>4474.0600000000004</v>
      </c>
      <c r="E95" s="8">
        <v>5199.47</v>
      </c>
      <c r="F95" s="8">
        <v>6131.25</v>
      </c>
      <c r="G95" s="10">
        <v>7170.87</v>
      </c>
      <c r="H95" s="10">
        <v>8418.94</v>
      </c>
      <c r="I95" s="10">
        <v>11119.64</v>
      </c>
      <c r="J95" s="10">
        <v>13478.86</v>
      </c>
      <c r="K95" s="10">
        <v>15429.41</v>
      </c>
      <c r="L95" s="10">
        <v>18061.48</v>
      </c>
      <c r="M95" s="10">
        <v>20829.34</v>
      </c>
      <c r="N95" s="10">
        <v>22528</v>
      </c>
      <c r="O95" s="10">
        <v>25204.560000000001</v>
      </c>
      <c r="P95" s="10">
        <v>27921.53</v>
      </c>
      <c r="Q95" s="10">
        <v>30160.74</v>
      </c>
      <c r="R95" s="10">
        <v>30740.84</v>
      </c>
      <c r="S95" s="10">
        <v>32985.370000000003</v>
      </c>
      <c r="T95" s="10">
        <v>35652.83</v>
      </c>
      <c r="U95" s="10">
        <v>36520.01</v>
      </c>
      <c r="V95" s="8">
        <v>39580.720000000001</v>
      </c>
    </row>
    <row r="96" spans="1:22">
      <c r="A96" s="1" t="s">
        <v>27</v>
      </c>
      <c r="B96" s="8">
        <v>3940.24</v>
      </c>
      <c r="C96" s="8">
        <v>4729.97</v>
      </c>
      <c r="D96" s="8">
        <v>5491.61</v>
      </c>
      <c r="E96" s="8">
        <v>6549.04</v>
      </c>
      <c r="F96" s="8">
        <v>7452.53</v>
      </c>
      <c r="G96" s="10">
        <v>8583.19</v>
      </c>
      <c r="H96" s="10">
        <v>10790.87</v>
      </c>
      <c r="I96" s="10">
        <v>14043.4</v>
      </c>
      <c r="J96" s="10">
        <v>16590.5</v>
      </c>
      <c r="K96" s="10">
        <v>19227.099999999999</v>
      </c>
      <c r="L96" s="10">
        <v>22657.74</v>
      </c>
      <c r="M96" s="10">
        <v>25736.720000000001</v>
      </c>
      <c r="N96" s="10">
        <v>28288.720000000001</v>
      </c>
      <c r="O96" s="10">
        <v>32685.32</v>
      </c>
      <c r="P96" s="10">
        <v>35707.360000000001</v>
      </c>
      <c r="Q96" s="10">
        <v>38153.269999999997</v>
      </c>
      <c r="R96" s="10">
        <v>40927.56</v>
      </c>
      <c r="S96" s="10">
        <v>44536.65</v>
      </c>
      <c r="T96" s="10">
        <v>49448.62</v>
      </c>
      <c r="U96" s="10">
        <v>54625.07</v>
      </c>
      <c r="V96" s="8">
        <v>61956.81</v>
      </c>
    </row>
    <row r="97" spans="1:22">
      <c r="A97" s="1" t="s">
        <v>28</v>
      </c>
      <c r="B97" s="8">
        <v>1854.34</v>
      </c>
      <c r="C97" s="8">
        <v>2173.65</v>
      </c>
      <c r="D97" s="8">
        <v>2527.9899999999998</v>
      </c>
      <c r="E97" s="8">
        <v>2931.37</v>
      </c>
      <c r="F97" s="8">
        <v>3341.27</v>
      </c>
      <c r="G97" s="10">
        <v>3764.95</v>
      </c>
      <c r="H97" s="10">
        <v>4745.67</v>
      </c>
      <c r="I97" s="10">
        <v>5903.13</v>
      </c>
      <c r="J97" s="10">
        <v>7146.66</v>
      </c>
      <c r="K97" s="10">
        <v>8460.94</v>
      </c>
      <c r="L97" s="10">
        <v>10129.69</v>
      </c>
      <c r="M97" s="10">
        <v>12070.64</v>
      </c>
      <c r="N97" s="10">
        <v>13957.98</v>
      </c>
      <c r="O97" s="10">
        <v>16299.5</v>
      </c>
      <c r="P97" s="10">
        <v>17515.66</v>
      </c>
      <c r="Q97" s="10">
        <v>17777.22</v>
      </c>
      <c r="R97" s="10">
        <v>18678.46</v>
      </c>
      <c r="S97" s="10">
        <v>19768.46</v>
      </c>
      <c r="T97" s="10">
        <v>20992.67</v>
      </c>
      <c r="U97" s="10">
        <v>22614.58</v>
      </c>
      <c r="V97" s="8">
        <v>24896.37</v>
      </c>
    </row>
    <row r="98" spans="1:22">
      <c r="A98" s="1" t="s">
        <v>29</v>
      </c>
      <c r="B98" s="8">
        <v>472.89</v>
      </c>
      <c r="C98" s="8">
        <v>544.36</v>
      </c>
      <c r="D98" s="8">
        <v>607.54</v>
      </c>
      <c r="E98" s="8">
        <v>737.83</v>
      </c>
      <c r="F98" s="8">
        <v>903.72</v>
      </c>
      <c r="G98" s="10">
        <v>1105.21</v>
      </c>
      <c r="H98" s="10">
        <v>1389.58</v>
      </c>
      <c r="I98" s="10">
        <v>1791.04</v>
      </c>
      <c r="J98" s="10">
        <v>2326.96</v>
      </c>
      <c r="K98" s="10">
        <v>2834.81</v>
      </c>
      <c r="L98" s="10">
        <v>3528.41</v>
      </c>
      <c r="M98" s="10">
        <v>4110.74</v>
      </c>
      <c r="N98" s="10">
        <v>4529.87</v>
      </c>
      <c r="O98" s="10">
        <v>5227.96</v>
      </c>
      <c r="P98" s="10">
        <v>5586.18</v>
      </c>
      <c r="Q98" s="10">
        <v>5843.21</v>
      </c>
      <c r="R98" s="10">
        <v>5770.89</v>
      </c>
      <c r="S98" s="10">
        <v>5858.71</v>
      </c>
      <c r="T98" s="10">
        <v>6314.07</v>
      </c>
      <c r="U98" s="10">
        <v>6737.05</v>
      </c>
      <c r="V98" s="8">
        <v>7621.73</v>
      </c>
    </row>
    <row r="99" spans="1:22">
      <c r="A99" s="1" t="s">
        <v>30</v>
      </c>
      <c r="B99" s="8">
        <v>589.19000000000005</v>
      </c>
      <c r="C99" s="8">
        <v>761.38</v>
      </c>
      <c r="D99" s="8">
        <v>851</v>
      </c>
      <c r="E99" s="8">
        <v>993.7</v>
      </c>
      <c r="F99" s="8">
        <v>1140.31</v>
      </c>
      <c r="G99" s="10">
        <v>1288.19</v>
      </c>
      <c r="H99" s="10">
        <v>1598.17</v>
      </c>
      <c r="I99" s="10">
        <v>2068.42</v>
      </c>
      <c r="J99" s="10">
        <v>2586.66</v>
      </c>
      <c r="K99" s="10">
        <v>2978.4</v>
      </c>
      <c r="L99" s="10">
        <v>3507.16</v>
      </c>
      <c r="M99" s="10">
        <v>3881.4</v>
      </c>
      <c r="N99" s="10">
        <v>4228.84</v>
      </c>
      <c r="O99" s="10">
        <v>4822.96</v>
      </c>
      <c r="P99" s="10">
        <v>5460.63</v>
      </c>
      <c r="Q99" s="10">
        <v>5867.22</v>
      </c>
      <c r="R99" s="10">
        <v>6046.14</v>
      </c>
      <c r="S99" s="10">
        <v>6460.42</v>
      </c>
      <c r="T99" s="10">
        <v>7136.24</v>
      </c>
      <c r="U99" s="10">
        <v>7483.64</v>
      </c>
      <c r="V99" s="8">
        <v>8484.8700000000008</v>
      </c>
    </row>
    <row r="100" spans="1:22">
      <c r="A100" s="1" t="s">
        <v>31</v>
      </c>
      <c r="B100" s="8">
        <v>2293.23</v>
      </c>
      <c r="C100" s="8">
        <v>2710.12</v>
      </c>
      <c r="D100" s="8">
        <v>3003.01</v>
      </c>
      <c r="E100" s="8">
        <v>3460.95</v>
      </c>
      <c r="F100" s="8">
        <v>4068.9</v>
      </c>
      <c r="G100" s="10">
        <v>4638.41</v>
      </c>
      <c r="H100" s="10">
        <v>5424.38</v>
      </c>
      <c r="I100" s="10">
        <v>6877.16</v>
      </c>
      <c r="J100" s="10">
        <v>8898.57</v>
      </c>
      <c r="K100" s="10">
        <v>10442.81</v>
      </c>
      <c r="L100" s="10">
        <v>12423.53</v>
      </c>
      <c r="M100" s="10">
        <v>14247.54</v>
      </c>
      <c r="N100" s="10">
        <v>15216.98</v>
      </c>
      <c r="O100" s="10">
        <v>17822.14</v>
      </c>
      <c r="P100" s="10">
        <v>19300.080000000002</v>
      </c>
      <c r="Q100" s="10">
        <v>21753.05</v>
      </c>
      <c r="R100" s="10">
        <v>22378.080000000002</v>
      </c>
      <c r="S100" s="10">
        <v>23454.66</v>
      </c>
      <c r="T100" s="10">
        <v>24965.02</v>
      </c>
      <c r="U100" s="10">
        <v>26662.1</v>
      </c>
      <c r="V100" s="8">
        <v>30848.12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W1"/>
    <mergeCell ref="B34:W34"/>
    <mergeCell ref="B69:W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32"/>
  <sheetViews>
    <sheetView workbookViewId="0">
      <selection activeCell="A33" sqref="A33"/>
    </sheetView>
  </sheetViews>
  <sheetFormatPr baseColWidth="10" defaultColWidth="9" defaultRowHeight="15"/>
  <cols>
    <col min="1" max="1" width="20.6640625" style="1" customWidth="1"/>
    <col min="2" max="16384" width="9" style="1"/>
  </cols>
  <sheetData>
    <row r="1" spans="1:23">
      <c r="A1" s="39" t="s">
        <v>49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">
        <v>114919</v>
      </c>
      <c r="C3" s="1">
        <v>109947</v>
      </c>
      <c r="D3" s="1">
        <v>151542</v>
      </c>
      <c r="E3" s="1">
        <v>171045</v>
      </c>
      <c r="F3" s="1">
        <v>168398</v>
      </c>
      <c r="G3" s="1">
        <v>187578</v>
      </c>
      <c r="H3" s="1">
        <v>189551</v>
      </c>
      <c r="I3" s="1">
        <v>191779</v>
      </c>
      <c r="J3" s="1">
        <v>193718</v>
      </c>
      <c r="K3" s="1">
        <v>217255</v>
      </c>
      <c r="L3" s="1">
        <v>235493</v>
      </c>
      <c r="M3" s="10">
        <v>242175</v>
      </c>
      <c r="N3" s="10">
        <v>245384</v>
      </c>
      <c r="O3" s="10">
        <v>245728</v>
      </c>
      <c r="P3" s="10">
        <v>253337</v>
      </c>
      <c r="Q3" s="10">
        <v>269835</v>
      </c>
      <c r="R3" s="10">
        <v>267338</v>
      </c>
      <c r="S3" s="10">
        <v>313986</v>
      </c>
      <c r="T3" s="10">
        <v>336280</v>
      </c>
      <c r="U3" s="10">
        <v>338297</v>
      </c>
      <c r="V3" s="10">
        <v>373235</v>
      </c>
      <c r="W3" s="8">
        <v>402152</v>
      </c>
    </row>
    <row r="4" spans="1:23">
      <c r="A4" s="1" t="s">
        <v>3</v>
      </c>
      <c r="B4" s="1">
        <v>26216</v>
      </c>
      <c r="C4" s="1">
        <v>28808</v>
      </c>
      <c r="D4" s="1">
        <v>29553</v>
      </c>
      <c r="E4" s="1">
        <v>33441</v>
      </c>
      <c r="F4" s="1">
        <v>37164</v>
      </c>
      <c r="G4" s="1">
        <v>44854</v>
      </c>
      <c r="H4" s="1">
        <v>48348</v>
      </c>
      <c r="I4" s="1">
        <v>52039</v>
      </c>
      <c r="J4" s="1">
        <v>58771</v>
      </c>
      <c r="K4" s="1">
        <v>74293</v>
      </c>
      <c r="L4" s="1">
        <v>89609</v>
      </c>
      <c r="M4" s="10">
        <v>100219</v>
      </c>
      <c r="N4" s="10">
        <v>113335</v>
      </c>
      <c r="O4" s="10">
        <v>124321</v>
      </c>
      <c r="P4" s="10">
        <v>119384</v>
      </c>
      <c r="Q4" s="10">
        <v>103087</v>
      </c>
      <c r="R4" s="10">
        <v>99490</v>
      </c>
      <c r="S4" s="10">
        <v>92502</v>
      </c>
      <c r="T4" s="10">
        <v>90640</v>
      </c>
      <c r="U4" s="10">
        <v>102986</v>
      </c>
      <c r="V4" s="10">
        <v>103499</v>
      </c>
      <c r="W4" s="8">
        <v>110094</v>
      </c>
    </row>
    <row r="5" spans="1:23">
      <c r="A5" s="1" t="s">
        <v>4</v>
      </c>
      <c r="B5" s="1">
        <v>32899</v>
      </c>
      <c r="C5" s="1">
        <v>34438</v>
      </c>
      <c r="D5" s="1">
        <v>34823</v>
      </c>
      <c r="E5" s="1">
        <v>41703</v>
      </c>
      <c r="F5" s="1">
        <v>43740</v>
      </c>
      <c r="G5" s="1">
        <v>45334</v>
      </c>
      <c r="H5" s="1">
        <v>46155</v>
      </c>
      <c r="I5" s="1">
        <v>56509</v>
      </c>
      <c r="J5" s="1">
        <v>62305</v>
      </c>
      <c r="K5" s="1">
        <v>73025</v>
      </c>
      <c r="L5" s="1">
        <v>78533</v>
      </c>
      <c r="M5" s="10">
        <v>89546</v>
      </c>
      <c r="N5" s="10">
        <v>100946</v>
      </c>
      <c r="O5" s="10">
        <v>106975</v>
      </c>
      <c r="P5" s="10">
        <v>111384</v>
      </c>
      <c r="Q5" s="10">
        <v>113191</v>
      </c>
      <c r="R5" s="10">
        <v>103275</v>
      </c>
      <c r="S5" s="10">
        <v>111799</v>
      </c>
      <c r="T5" s="10">
        <v>125058</v>
      </c>
      <c r="U5" s="10">
        <v>125609</v>
      </c>
      <c r="V5" s="10">
        <v>158713</v>
      </c>
      <c r="W5" s="8">
        <v>178016</v>
      </c>
    </row>
    <row r="6" spans="1:23">
      <c r="A6" s="1" t="s">
        <v>5</v>
      </c>
      <c r="B6" s="1">
        <v>17183</v>
      </c>
      <c r="C6" s="1">
        <v>18483</v>
      </c>
      <c r="D6" s="1">
        <v>18504</v>
      </c>
      <c r="E6" s="1">
        <v>27438</v>
      </c>
      <c r="F6" s="1">
        <v>38767</v>
      </c>
      <c r="G6" s="1">
        <v>36864</v>
      </c>
      <c r="H6" s="1">
        <v>43986</v>
      </c>
      <c r="I6" s="1">
        <v>47772</v>
      </c>
      <c r="J6" s="1">
        <v>46279</v>
      </c>
      <c r="K6" s="1">
        <v>47355</v>
      </c>
      <c r="L6" s="1">
        <v>47029</v>
      </c>
      <c r="M6" s="10">
        <v>49035</v>
      </c>
      <c r="N6" s="10">
        <v>48955</v>
      </c>
      <c r="O6" s="10">
        <v>42873</v>
      </c>
      <c r="P6" s="10">
        <v>44147</v>
      </c>
      <c r="Q6" s="10">
        <v>47694</v>
      </c>
      <c r="R6" s="10">
        <v>44593</v>
      </c>
      <c r="S6" s="10">
        <v>46853</v>
      </c>
      <c r="T6" s="10">
        <v>52394</v>
      </c>
      <c r="U6" s="10">
        <v>57228</v>
      </c>
      <c r="V6" s="10">
        <v>62219</v>
      </c>
      <c r="W6" s="8">
        <v>67921</v>
      </c>
    </row>
    <row r="7" spans="1:23">
      <c r="A7" s="1" t="s">
        <v>6</v>
      </c>
      <c r="B7" s="1">
        <v>8679</v>
      </c>
      <c r="C7" s="1">
        <v>8686</v>
      </c>
      <c r="D7" s="1">
        <v>11417</v>
      </c>
      <c r="E7" s="1">
        <v>13504</v>
      </c>
      <c r="F7" s="1">
        <v>14751</v>
      </c>
      <c r="G7" s="1">
        <v>15373</v>
      </c>
      <c r="H7" s="1">
        <v>18264</v>
      </c>
      <c r="I7" s="1">
        <v>21676</v>
      </c>
      <c r="J7" s="1">
        <v>24765</v>
      </c>
      <c r="K7" s="1">
        <v>27604</v>
      </c>
      <c r="L7" s="1">
        <v>31819</v>
      </c>
      <c r="M7" s="10">
        <v>37280</v>
      </c>
      <c r="N7" s="10">
        <v>36435</v>
      </c>
      <c r="O7" s="10">
        <v>38248</v>
      </c>
      <c r="P7" s="10">
        <v>39480</v>
      </c>
      <c r="Q7" s="10">
        <v>33030</v>
      </c>
      <c r="R7" s="10">
        <v>24906</v>
      </c>
      <c r="S7" s="10">
        <v>24897</v>
      </c>
      <c r="T7" s="10">
        <v>27914</v>
      </c>
      <c r="U7" s="10">
        <v>26427</v>
      </c>
      <c r="V7" s="10">
        <v>37724</v>
      </c>
      <c r="W7" s="8">
        <v>40446</v>
      </c>
    </row>
    <row r="8" spans="1:23">
      <c r="A8" s="1" t="s">
        <v>7</v>
      </c>
      <c r="B8" s="1">
        <v>64703</v>
      </c>
      <c r="C8" s="1">
        <v>56031</v>
      </c>
      <c r="D8" s="1">
        <v>59967</v>
      </c>
      <c r="E8" s="1">
        <v>66104</v>
      </c>
      <c r="F8" s="1">
        <v>69048</v>
      </c>
      <c r="G8" s="1">
        <v>77157</v>
      </c>
      <c r="H8" s="1">
        <v>76673</v>
      </c>
      <c r="I8" s="1">
        <v>80925</v>
      </c>
      <c r="J8" s="1">
        <v>84654</v>
      </c>
      <c r="K8" s="1">
        <v>80977</v>
      </c>
      <c r="L8" s="1">
        <v>87180</v>
      </c>
      <c r="M8" s="10">
        <v>94885</v>
      </c>
      <c r="N8" s="10">
        <v>99586</v>
      </c>
      <c r="O8" s="10">
        <v>85366</v>
      </c>
      <c r="P8" s="10">
        <v>87839</v>
      </c>
      <c r="Q8" s="10">
        <v>88858</v>
      </c>
      <c r="R8" s="10">
        <v>95317</v>
      </c>
      <c r="S8" s="10">
        <v>99880</v>
      </c>
      <c r="T8" s="10">
        <v>111931</v>
      </c>
      <c r="U8" s="10">
        <v>116505</v>
      </c>
      <c r="V8" s="10">
        <v>124163</v>
      </c>
      <c r="W8" s="8">
        <v>131346</v>
      </c>
    </row>
    <row r="9" spans="1:23">
      <c r="A9" s="1" t="s">
        <v>8</v>
      </c>
      <c r="B9" s="1">
        <v>19580</v>
      </c>
      <c r="C9" s="1">
        <v>19480</v>
      </c>
      <c r="D9" s="1">
        <v>22156</v>
      </c>
      <c r="E9" s="1">
        <v>25642</v>
      </c>
      <c r="F9" s="1">
        <v>28456</v>
      </c>
      <c r="G9" s="1">
        <v>32509</v>
      </c>
      <c r="H9" s="1">
        <v>31731</v>
      </c>
      <c r="I9" s="1">
        <v>39393</v>
      </c>
      <c r="J9" s="1">
        <v>45313</v>
      </c>
      <c r="K9" s="1">
        <v>44815</v>
      </c>
      <c r="L9" s="1">
        <v>49961</v>
      </c>
      <c r="M9" s="10">
        <v>48008</v>
      </c>
      <c r="N9" s="10">
        <v>49774</v>
      </c>
      <c r="O9" s="10">
        <v>49276</v>
      </c>
      <c r="P9" s="10">
        <v>48252</v>
      </c>
      <c r="Q9" s="10">
        <v>45530</v>
      </c>
      <c r="R9" s="10">
        <v>36376</v>
      </c>
      <c r="S9" s="10">
        <v>42323</v>
      </c>
      <c r="T9" s="10">
        <v>44472</v>
      </c>
      <c r="U9" s="10">
        <v>50818</v>
      </c>
      <c r="V9" s="10">
        <v>48947</v>
      </c>
      <c r="W9" s="8">
        <v>53287</v>
      </c>
    </row>
    <row r="10" spans="1:23">
      <c r="A10" s="1" t="s">
        <v>9</v>
      </c>
      <c r="B10" s="1">
        <v>34198</v>
      </c>
      <c r="C10" s="1">
        <v>34635</v>
      </c>
      <c r="D10" s="1">
        <v>39233</v>
      </c>
      <c r="E10" s="1">
        <v>44203</v>
      </c>
      <c r="F10" s="1">
        <v>45068</v>
      </c>
      <c r="G10" s="1">
        <v>48205</v>
      </c>
      <c r="H10" s="1">
        <v>50717</v>
      </c>
      <c r="I10" s="1">
        <v>54159</v>
      </c>
      <c r="J10" s="1">
        <v>61854</v>
      </c>
      <c r="K10" s="1">
        <v>66599</v>
      </c>
      <c r="L10" s="1">
        <v>65118</v>
      </c>
      <c r="M10" s="10">
        <v>62660</v>
      </c>
      <c r="N10" s="10">
        <v>62648</v>
      </c>
      <c r="O10" s="10">
        <v>56598</v>
      </c>
      <c r="P10" s="10">
        <v>54942</v>
      </c>
      <c r="Q10" s="10">
        <v>47406</v>
      </c>
      <c r="R10" s="10">
        <v>37155</v>
      </c>
      <c r="S10" s="10">
        <v>44394</v>
      </c>
      <c r="T10" s="10">
        <v>44205</v>
      </c>
      <c r="U10" s="10">
        <v>48639</v>
      </c>
      <c r="V10" s="10">
        <v>56938</v>
      </c>
      <c r="W10" s="8">
        <v>62552</v>
      </c>
    </row>
    <row r="11" spans="1:23">
      <c r="A11" s="1" t="s">
        <v>10</v>
      </c>
      <c r="B11" s="1">
        <v>54749</v>
      </c>
      <c r="C11" s="1">
        <v>56211</v>
      </c>
      <c r="D11" s="1">
        <v>59089</v>
      </c>
      <c r="E11" s="1">
        <v>67048</v>
      </c>
      <c r="F11" s="1">
        <v>80201</v>
      </c>
      <c r="G11" s="1">
        <v>90145</v>
      </c>
      <c r="H11" s="1">
        <v>95129</v>
      </c>
      <c r="I11" s="1">
        <v>132859</v>
      </c>
      <c r="J11" s="1">
        <v>134952</v>
      </c>
      <c r="K11" s="1">
        <v>148500</v>
      </c>
      <c r="L11" s="1">
        <v>153361</v>
      </c>
      <c r="M11" s="10">
        <v>165755</v>
      </c>
      <c r="N11" s="10">
        <v>168173</v>
      </c>
      <c r="O11" s="10">
        <v>171798</v>
      </c>
      <c r="P11" s="10">
        <v>183932</v>
      </c>
      <c r="Q11" s="10">
        <v>183462</v>
      </c>
      <c r="R11" s="10">
        <v>188138</v>
      </c>
      <c r="S11" s="10">
        <v>198646</v>
      </c>
      <c r="T11" s="10">
        <v>228621</v>
      </c>
      <c r="U11" s="10">
        <v>235518</v>
      </c>
      <c r="V11" s="10">
        <v>264054</v>
      </c>
      <c r="W11" s="8">
        <v>298924</v>
      </c>
    </row>
    <row r="12" spans="1:23">
      <c r="A12" s="1" t="s">
        <v>11</v>
      </c>
      <c r="B12" s="1">
        <v>90574</v>
      </c>
      <c r="C12" s="1">
        <v>98054</v>
      </c>
      <c r="D12" s="1">
        <v>103295</v>
      </c>
      <c r="E12" s="1">
        <v>128028</v>
      </c>
      <c r="F12" s="1">
        <v>138876</v>
      </c>
      <c r="G12" s="1">
        <v>160482</v>
      </c>
      <c r="H12" s="1">
        <v>195333</v>
      </c>
      <c r="I12" s="1">
        <v>273273</v>
      </c>
      <c r="J12" s="1">
        <v>315831</v>
      </c>
      <c r="K12" s="1">
        <v>342765</v>
      </c>
      <c r="L12" s="1">
        <v>401920</v>
      </c>
      <c r="M12" s="10">
        <v>466159</v>
      </c>
      <c r="N12" s="10">
        <v>498801</v>
      </c>
      <c r="O12" s="10">
        <v>520303</v>
      </c>
      <c r="P12" s="10">
        <v>543438</v>
      </c>
      <c r="Q12" s="10">
        <v>560002</v>
      </c>
      <c r="R12" s="10">
        <v>560263</v>
      </c>
      <c r="S12" s="10">
        <v>635279</v>
      </c>
      <c r="T12" s="10">
        <v>669084</v>
      </c>
      <c r="U12" s="10">
        <v>755899</v>
      </c>
      <c r="V12" s="10">
        <v>824682</v>
      </c>
      <c r="W12" s="8">
        <v>899543</v>
      </c>
    </row>
    <row r="13" spans="1:23">
      <c r="A13" s="1" t="s">
        <v>12</v>
      </c>
      <c r="B13" s="1">
        <v>39973</v>
      </c>
      <c r="C13" s="1">
        <v>46580</v>
      </c>
      <c r="D13" s="1">
        <v>63100</v>
      </c>
      <c r="E13" s="1">
        <v>80120</v>
      </c>
      <c r="F13" s="1">
        <v>102761</v>
      </c>
      <c r="G13" s="1">
        <v>129393</v>
      </c>
      <c r="H13" s="1">
        <v>159589</v>
      </c>
      <c r="I13" s="1">
        <v>185069</v>
      </c>
      <c r="J13" s="1">
        <v>223484</v>
      </c>
      <c r="K13" s="1">
        <v>253687</v>
      </c>
      <c r="L13" s="1">
        <v>278110</v>
      </c>
      <c r="M13" s="10">
        <v>311042</v>
      </c>
      <c r="N13" s="10">
        <v>338398</v>
      </c>
      <c r="O13" s="10">
        <v>364710</v>
      </c>
      <c r="P13" s="10">
        <v>376553</v>
      </c>
      <c r="Q13" s="10">
        <v>398091</v>
      </c>
      <c r="R13" s="10">
        <v>458038</v>
      </c>
      <c r="S13" s="10">
        <v>534724</v>
      </c>
      <c r="T13" s="10">
        <v>582981</v>
      </c>
      <c r="U13" s="10">
        <v>575284</v>
      </c>
      <c r="V13" s="10">
        <v>642274</v>
      </c>
      <c r="W13" s="8">
        <v>808482</v>
      </c>
    </row>
    <row r="14" spans="1:23">
      <c r="A14" s="1" t="s">
        <v>13</v>
      </c>
      <c r="B14" s="1">
        <v>23748</v>
      </c>
      <c r="C14" s="1">
        <v>25107</v>
      </c>
      <c r="D14" s="1">
        <v>24113</v>
      </c>
      <c r="E14" s="1">
        <v>28405</v>
      </c>
      <c r="F14" s="1">
        <v>29875</v>
      </c>
      <c r="G14" s="1">
        <v>36163</v>
      </c>
      <c r="H14" s="1">
        <v>49465</v>
      </c>
      <c r="I14" s="1">
        <v>59697</v>
      </c>
      <c r="J14" s="1">
        <v>64169</v>
      </c>
      <c r="K14" s="1">
        <v>81087</v>
      </c>
      <c r="L14" s="1">
        <v>103047</v>
      </c>
      <c r="M14" s="10">
        <v>119342</v>
      </c>
      <c r="N14" s="10">
        <v>129319</v>
      </c>
      <c r="O14" s="10">
        <v>133558</v>
      </c>
      <c r="P14" s="10">
        <v>135829</v>
      </c>
      <c r="Q14" s="10">
        <v>140452</v>
      </c>
      <c r="R14" s="10">
        <v>147149</v>
      </c>
      <c r="S14" s="10">
        <v>175318</v>
      </c>
      <c r="T14" s="10">
        <v>194688</v>
      </c>
      <c r="U14" s="10">
        <v>235292</v>
      </c>
      <c r="V14" s="10">
        <v>252476</v>
      </c>
      <c r="W14" s="8">
        <v>276642</v>
      </c>
    </row>
    <row r="15" spans="1:23">
      <c r="A15" s="1" t="s">
        <v>14</v>
      </c>
      <c r="B15" s="1">
        <v>22448</v>
      </c>
      <c r="C15" s="1">
        <v>26614</v>
      </c>
      <c r="D15" s="1">
        <v>31792</v>
      </c>
      <c r="E15" s="1">
        <v>35716</v>
      </c>
      <c r="F15" s="1">
        <v>40238</v>
      </c>
      <c r="G15" s="1">
        <v>47593</v>
      </c>
      <c r="H15" s="1">
        <v>59270</v>
      </c>
      <c r="I15" s="1">
        <v>63269</v>
      </c>
      <c r="J15" s="1">
        <v>76737</v>
      </c>
      <c r="K15" s="1">
        <v>96884</v>
      </c>
      <c r="L15" s="1">
        <v>114492</v>
      </c>
      <c r="M15" s="10">
        <v>122544</v>
      </c>
      <c r="N15" s="10">
        <v>135866</v>
      </c>
      <c r="O15" s="10">
        <v>126572</v>
      </c>
      <c r="P15" s="10">
        <v>132155</v>
      </c>
      <c r="Q15" s="10">
        <v>140325</v>
      </c>
      <c r="R15" s="10">
        <v>160922</v>
      </c>
      <c r="S15" s="10">
        <v>171452</v>
      </c>
      <c r="T15" s="10">
        <v>185622</v>
      </c>
      <c r="U15" s="10">
        <v>235412</v>
      </c>
      <c r="V15" s="10">
        <v>260296</v>
      </c>
      <c r="W15" s="8">
        <v>279771</v>
      </c>
    </row>
    <row r="16" spans="1:23">
      <c r="A16" s="1" t="s">
        <v>15</v>
      </c>
      <c r="B16" s="1">
        <v>15335</v>
      </c>
      <c r="C16" s="1">
        <v>16999</v>
      </c>
      <c r="D16" s="1">
        <v>19225</v>
      </c>
      <c r="E16" s="1">
        <v>22064</v>
      </c>
      <c r="F16" s="1">
        <v>25797</v>
      </c>
      <c r="G16" s="1">
        <v>27123</v>
      </c>
      <c r="H16" s="1">
        <v>28241</v>
      </c>
      <c r="I16" s="1">
        <v>33055</v>
      </c>
      <c r="J16" s="1">
        <v>34823</v>
      </c>
      <c r="K16" s="1">
        <v>37517</v>
      </c>
      <c r="L16" s="1">
        <v>38152</v>
      </c>
      <c r="M16" s="10">
        <v>43512</v>
      </c>
      <c r="N16" s="10">
        <v>43469</v>
      </c>
      <c r="O16" s="10">
        <v>46548</v>
      </c>
      <c r="P16" s="10">
        <v>50620</v>
      </c>
      <c r="Q16" s="10">
        <v>61897</v>
      </c>
      <c r="R16" s="10">
        <v>85255</v>
      </c>
      <c r="S16" s="10">
        <v>105593</v>
      </c>
      <c r="T16" s="10">
        <v>124326</v>
      </c>
      <c r="U16" s="10">
        <v>124785</v>
      </c>
      <c r="V16" s="10">
        <v>131673</v>
      </c>
      <c r="W16" s="8">
        <v>160685</v>
      </c>
    </row>
    <row r="17" spans="1:23">
      <c r="A17" s="1" t="s">
        <v>16</v>
      </c>
      <c r="B17" s="1">
        <v>72630</v>
      </c>
      <c r="C17" s="1">
        <v>78260</v>
      </c>
      <c r="D17" s="1">
        <v>72255</v>
      </c>
      <c r="E17" s="1">
        <v>91142</v>
      </c>
      <c r="F17" s="1">
        <v>96637</v>
      </c>
      <c r="G17" s="1">
        <v>116470</v>
      </c>
      <c r="H17" s="1">
        <v>160420</v>
      </c>
      <c r="I17" s="1">
        <v>164620</v>
      </c>
      <c r="J17" s="1">
        <v>190329</v>
      </c>
      <c r="K17" s="1">
        <v>228608</v>
      </c>
      <c r="L17" s="1">
        <v>254013</v>
      </c>
      <c r="M17" s="10">
        <v>279331</v>
      </c>
      <c r="N17" s="10">
        <v>286352</v>
      </c>
      <c r="O17" s="10">
        <v>297845</v>
      </c>
      <c r="P17" s="10">
        <v>301480</v>
      </c>
      <c r="Q17" s="10">
        <v>304820</v>
      </c>
      <c r="R17" s="10">
        <v>308339</v>
      </c>
      <c r="S17" s="10">
        <v>278787</v>
      </c>
      <c r="T17" s="10">
        <v>341159</v>
      </c>
      <c r="U17" s="10">
        <v>447642</v>
      </c>
      <c r="V17" s="10">
        <v>514497</v>
      </c>
      <c r="W17" s="8">
        <v>580961</v>
      </c>
    </row>
    <row r="18" spans="1:23">
      <c r="A18" s="1" t="s">
        <v>17</v>
      </c>
      <c r="B18" s="1">
        <v>41492</v>
      </c>
      <c r="C18" s="1">
        <v>40742</v>
      </c>
      <c r="D18" s="1">
        <v>42126</v>
      </c>
      <c r="E18" s="1">
        <v>51181</v>
      </c>
      <c r="F18" s="1">
        <v>59692</v>
      </c>
      <c r="G18" s="1">
        <v>64879</v>
      </c>
      <c r="H18" s="1">
        <v>71494</v>
      </c>
      <c r="I18" s="1">
        <v>92571</v>
      </c>
      <c r="J18" s="1">
        <v>101467</v>
      </c>
      <c r="K18" s="1">
        <v>118041</v>
      </c>
      <c r="L18" s="1">
        <v>128323</v>
      </c>
      <c r="M18" s="10">
        <v>152252</v>
      </c>
      <c r="N18" s="10">
        <v>161444</v>
      </c>
      <c r="O18" s="10">
        <v>158858</v>
      </c>
      <c r="P18" s="10">
        <v>166279</v>
      </c>
      <c r="Q18" s="10">
        <v>162504</v>
      </c>
      <c r="R18" s="10">
        <v>166807</v>
      </c>
      <c r="S18" s="10">
        <v>191570</v>
      </c>
      <c r="T18" s="10">
        <v>203080</v>
      </c>
      <c r="U18" s="10">
        <v>222433</v>
      </c>
      <c r="V18" s="10">
        <v>236800</v>
      </c>
      <c r="W18" s="8">
        <v>244566</v>
      </c>
    </row>
    <row r="19" spans="1:23">
      <c r="A19" s="1" t="s">
        <v>18</v>
      </c>
      <c r="B19" s="1">
        <v>55509</v>
      </c>
      <c r="C19" s="1">
        <v>51901</v>
      </c>
      <c r="D19" s="1">
        <v>50311</v>
      </c>
      <c r="E19" s="1">
        <v>61226</v>
      </c>
      <c r="F19" s="1">
        <v>62100</v>
      </c>
      <c r="G19" s="1">
        <v>67403</v>
      </c>
      <c r="H19" s="1">
        <v>72751</v>
      </c>
      <c r="I19" s="1">
        <v>91161</v>
      </c>
      <c r="J19" s="1">
        <v>97924</v>
      </c>
      <c r="K19" s="1">
        <v>113920</v>
      </c>
      <c r="L19" s="1">
        <v>122748</v>
      </c>
      <c r="M19" s="10">
        <v>133061</v>
      </c>
      <c r="N19" s="10">
        <v>140741</v>
      </c>
      <c r="O19" s="10">
        <v>135481</v>
      </c>
      <c r="P19" s="10">
        <v>136608</v>
      </c>
      <c r="Q19" s="10">
        <v>139990</v>
      </c>
      <c r="R19" s="10">
        <v>155547</v>
      </c>
      <c r="S19" s="10">
        <v>178330</v>
      </c>
      <c r="T19" s="10">
        <v>192168</v>
      </c>
      <c r="U19" s="10">
        <v>230668</v>
      </c>
      <c r="V19" s="10">
        <v>261382</v>
      </c>
      <c r="W19" s="8">
        <v>288195</v>
      </c>
    </row>
    <row r="20" spans="1:23">
      <c r="A20" s="1" t="s">
        <v>19</v>
      </c>
      <c r="B20" s="1">
        <v>29228</v>
      </c>
      <c r="C20" s="1">
        <v>26988</v>
      </c>
      <c r="D20" s="1">
        <v>31334</v>
      </c>
      <c r="E20" s="1">
        <v>38044</v>
      </c>
      <c r="F20" s="1">
        <v>39752</v>
      </c>
      <c r="G20" s="1">
        <v>44942</v>
      </c>
      <c r="H20" s="1">
        <v>50253</v>
      </c>
      <c r="I20" s="1">
        <v>63843</v>
      </c>
      <c r="J20" s="1">
        <v>72637</v>
      </c>
      <c r="K20" s="1">
        <v>85783</v>
      </c>
      <c r="L20" s="1">
        <v>100032</v>
      </c>
      <c r="M20" s="10">
        <v>103414</v>
      </c>
      <c r="N20" s="10">
        <v>107432</v>
      </c>
      <c r="O20" s="10">
        <v>114869</v>
      </c>
      <c r="P20" s="10">
        <v>119345</v>
      </c>
      <c r="Q20" s="10">
        <v>130829</v>
      </c>
      <c r="R20" s="10">
        <v>146948</v>
      </c>
      <c r="S20" s="10">
        <v>157277</v>
      </c>
      <c r="T20" s="10">
        <v>177561</v>
      </c>
      <c r="U20" s="10">
        <v>209329</v>
      </c>
      <c r="V20" s="10">
        <v>250171</v>
      </c>
      <c r="W20" s="8">
        <v>293642</v>
      </c>
    </row>
    <row r="21" spans="1:23">
      <c r="A21" s="1" t="s">
        <v>20</v>
      </c>
      <c r="B21" s="1">
        <v>86881</v>
      </c>
      <c r="C21" s="1">
        <v>93812</v>
      </c>
      <c r="D21" s="1">
        <v>93051</v>
      </c>
      <c r="E21" s="1">
        <v>119359</v>
      </c>
      <c r="F21" s="1">
        <v>147233</v>
      </c>
      <c r="G21" s="1">
        <v>199464</v>
      </c>
      <c r="H21" s="1">
        <v>238684</v>
      </c>
      <c r="I21" s="1">
        <v>283650</v>
      </c>
      <c r="J21" s="1">
        <v>344692</v>
      </c>
      <c r="K21" s="1">
        <v>410805</v>
      </c>
      <c r="L21" s="1">
        <v>492327</v>
      </c>
      <c r="M21" s="10">
        <v>501718</v>
      </c>
      <c r="N21" s="10">
        <v>506862</v>
      </c>
      <c r="O21" s="10">
        <v>501696</v>
      </c>
      <c r="P21" s="10">
        <v>515649</v>
      </c>
      <c r="Q21" s="10">
        <v>565287</v>
      </c>
      <c r="R21" s="10">
        <v>762733</v>
      </c>
      <c r="S21" s="10">
        <v>803208</v>
      </c>
      <c r="T21" s="10">
        <v>872238</v>
      </c>
      <c r="U21" s="10">
        <v>885248</v>
      </c>
      <c r="V21" s="10">
        <v>972492</v>
      </c>
      <c r="W21" s="8">
        <v>1202365</v>
      </c>
    </row>
    <row r="22" spans="1:23">
      <c r="A22" s="1" t="s">
        <v>21</v>
      </c>
      <c r="B22" s="1">
        <v>12085</v>
      </c>
      <c r="C22" s="1">
        <v>13188</v>
      </c>
      <c r="D22" s="1">
        <v>14801</v>
      </c>
      <c r="E22" s="1">
        <v>17947</v>
      </c>
      <c r="F22" s="1">
        <v>18940</v>
      </c>
      <c r="G22" s="1">
        <v>20141</v>
      </c>
      <c r="H22" s="1">
        <v>23243</v>
      </c>
      <c r="I22" s="1">
        <v>29856</v>
      </c>
      <c r="J22" s="1">
        <v>33987</v>
      </c>
      <c r="K22" s="1">
        <v>40135</v>
      </c>
      <c r="L22" s="1">
        <v>41268</v>
      </c>
      <c r="M22" s="10">
        <v>40664</v>
      </c>
      <c r="N22" s="10">
        <v>41208</v>
      </c>
      <c r="O22" s="10">
        <v>38269</v>
      </c>
      <c r="P22" s="10">
        <v>39903</v>
      </c>
      <c r="Q22" s="10">
        <v>36857</v>
      </c>
      <c r="R22" s="10">
        <v>39961</v>
      </c>
      <c r="S22" s="10">
        <v>47420</v>
      </c>
      <c r="T22" s="10">
        <v>45821</v>
      </c>
      <c r="U22" s="10">
        <v>55821</v>
      </c>
      <c r="V22" s="10">
        <v>70398</v>
      </c>
      <c r="W22" s="8">
        <v>67626</v>
      </c>
    </row>
    <row r="23" spans="1:23">
      <c r="A23" s="1" t="s">
        <v>22</v>
      </c>
      <c r="B23" s="1">
        <v>848</v>
      </c>
      <c r="C23" s="1">
        <v>1040</v>
      </c>
      <c r="D23" s="1">
        <v>1409</v>
      </c>
      <c r="E23" s="1">
        <v>1225</v>
      </c>
      <c r="F23" s="1">
        <v>1209</v>
      </c>
      <c r="G23" s="1">
        <v>1262</v>
      </c>
      <c r="H23" s="1">
        <v>1726</v>
      </c>
      <c r="I23" s="1">
        <v>4210</v>
      </c>
      <c r="J23" s="1">
        <v>4893</v>
      </c>
      <c r="K23" s="1">
        <v>5397</v>
      </c>
      <c r="L23" s="1">
        <v>6787</v>
      </c>
      <c r="M23" s="10">
        <v>6962</v>
      </c>
      <c r="N23" s="10">
        <v>7514</v>
      </c>
      <c r="O23" s="10">
        <v>7713</v>
      </c>
      <c r="P23" s="10">
        <v>7840</v>
      </c>
      <c r="Q23" s="10">
        <v>7715</v>
      </c>
      <c r="R23" s="10">
        <v>8160</v>
      </c>
      <c r="S23" s="10">
        <v>8903</v>
      </c>
      <c r="T23" s="10">
        <v>8961</v>
      </c>
      <c r="U23" s="10">
        <v>13457</v>
      </c>
      <c r="V23" s="10">
        <v>17063</v>
      </c>
      <c r="W23" s="8">
        <v>22329</v>
      </c>
    </row>
    <row r="24" spans="1:23">
      <c r="A24" s="1" t="s">
        <v>23</v>
      </c>
      <c r="B24" s="1">
        <v>17572</v>
      </c>
      <c r="C24" s="1">
        <v>17744</v>
      </c>
      <c r="D24" s="1">
        <v>20739</v>
      </c>
      <c r="E24" s="1">
        <v>24619</v>
      </c>
      <c r="F24" s="1">
        <v>26826</v>
      </c>
      <c r="G24" s="1">
        <v>31563</v>
      </c>
      <c r="H24" s="1">
        <v>34421</v>
      </c>
      <c r="I24" s="1">
        <v>35005</v>
      </c>
      <c r="J24" s="1">
        <v>37078</v>
      </c>
      <c r="K24" s="1">
        <v>40698</v>
      </c>
      <c r="L24" s="1">
        <v>46122</v>
      </c>
      <c r="M24" s="10">
        <v>52612</v>
      </c>
      <c r="N24" s="10">
        <v>58354</v>
      </c>
      <c r="O24" s="10">
        <v>61520</v>
      </c>
      <c r="P24" s="10">
        <v>68055</v>
      </c>
      <c r="Q24" s="10">
        <v>79149</v>
      </c>
      <c r="R24" s="10">
        <v>91973</v>
      </c>
      <c r="S24" s="10">
        <v>97602</v>
      </c>
      <c r="T24" s="10">
        <v>105712</v>
      </c>
      <c r="U24" s="10">
        <v>123446</v>
      </c>
      <c r="V24" s="10">
        <v>128878</v>
      </c>
      <c r="W24" s="8">
        <v>142118</v>
      </c>
    </row>
    <row r="25" spans="1:23">
      <c r="A25" s="1" t="s">
        <v>24</v>
      </c>
      <c r="B25" s="1">
        <v>61312</v>
      </c>
      <c r="C25" s="1">
        <v>57867</v>
      </c>
      <c r="D25" s="1">
        <v>60117</v>
      </c>
      <c r="E25" s="1">
        <v>66382</v>
      </c>
      <c r="F25" s="1">
        <v>68584</v>
      </c>
      <c r="G25" s="1">
        <v>78849</v>
      </c>
      <c r="H25" s="1">
        <v>86736</v>
      </c>
      <c r="I25" s="1">
        <v>85921</v>
      </c>
      <c r="J25" s="1">
        <v>83800</v>
      </c>
      <c r="K25" s="1">
        <v>82485</v>
      </c>
      <c r="L25" s="1">
        <v>98010</v>
      </c>
      <c r="M25" s="10">
        <v>109708</v>
      </c>
      <c r="N25" s="10">
        <v>119676</v>
      </c>
      <c r="O25" s="10">
        <v>116842</v>
      </c>
      <c r="P25" s="10">
        <v>124614</v>
      </c>
      <c r="Q25" s="10">
        <v>144821</v>
      </c>
      <c r="R25" s="10">
        <v>158847</v>
      </c>
      <c r="S25" s="10">
        <v>170777</v>
      </c>
      <c r="T25" s="10">
        <v>189829</v>
      </c>
      <c r="U25" s="10">
        <v>197143</v>
      </c>
      <c r="V25" s="10">
        <v>227141</v>
      </c>
      <c r="W25" s="8">
        <v>250058</v>
      </c>
    </row>
    <row r="26" spans="1:23">
      <c r="A26" s="1" t="s">
        <v>25</v>
      </c>
      <c r="B26" s="1">
        <v>8960</v>
      </c>
      <c r="C26" s="1">
        <v>8623</v>
      </c>
      <c r="D26" s="1">
        <v>7793</v>
      </c>
      <c r="E26" s="1">
        <v>9779</v>
      </c>
      <c r="F26" s="1">
        <v>10737</v>
      </c>
      <c r="G26" s="1">
        <v>11365</v>
      </c>
      <c r="H26" s="1">
        <v>11458</v>
      </c>
      <c r="I26" s="1">
        <v>13093</v>
      </c>
      <c r="J26" s="1">
        <v>15087</v>
      </c>
      <c r="K26" s="1">
        <v>15886</v>
      </c>
      <c r="L26" s="1">
        <v>18732</v>
      </c>
      <c r="M26" s="10">
        <v>23888</v>
      </c>
      <c r="N26" s="10">
        <v>23969</v>
      </c>
      <c r="O26" s="10">
        <v>23537</v>
      </c>
      <c r="P26" s="10">
        <v>24124</v>
      </c>
      <c r="Q26" s="10">
        <v>28290</v>
      </c>
      <c r="R26" s="10">
        <v>33357</v>
      </c>
      <c r="S26" s="10">
        <v>37757</v>
      </c>
      <c r="T26" s="10">
        <v>41496</v>
      </c>
      <c r="U26" s="10">
        <v>43084</v>
      </c>
      <c r="V26" s="10">
        <v>47156</v>
      </c>
      <c r="W26" s="8">
        <v>46990</v>
      </c>
    </row>
    <row r="27" spans="1:23">
      <c r="A27" s="1" t="s">
        <v>26</v>
      </c>
      <c r="B27" s="1">
        <v>13938</v>
      </c>
      <c r="C27" s="1">
        <v>12943</v>
      </c>
      <c r="D27" s="1">
        <v>14695</v>
      </c>
      <c r="E27" s="1">
        <v>14798</v>
      </c>
      <c r="F27" s="1">
        <v>16027</v>
      </c>
      <c r="G27" s="1">
        <v>17819</v>
      </c>
      <c r="H27" s="1">
        <v>19754</v>
      </c>
      <c r="I27" s="1">
        <v>21110</v>
      </c>
      <c r="J27" s="1">
        <v>22552</v>
      </c>
      <c r="K27" s="1">
        <v>25092</v>
      </c>
      <c r="L27" s="1">
        <v>27817</v>
      </c>
      <c r="M27" s="10">
        <v>28483</v>
      </c>
      <c r="N27" s="10">
        <v>30523</v>
      </c>
      <c r="O27" s="10">
        <v>39535</v>
      </c>
      <c r="P27" s="10">
        <v>41116</v>
      </c>
      <c r="Q27" s="10">
        <v>46576</v>
      </c>
      <c r="R27" s="10">
        <v>49667</v>
      </c>
      <c r="S27" s="10">
        <v>57157</v>
      </c>
      <c r="T27" s="10">
        <v>60369</v>
      </c>
      <c r="U27" s="10">
        <v>58880</v>
      </c>
      <c r="V27" s="10">
        <v>64555</v>
      </c>
      <c r="W27" s="8">
        <v>75858</v>
      </c>
    </row>
    <row r="28" spans="1:23">
      <c r="A28" s="1" t="s">
        <v>27</v>
      </c>
      <c r="B28" s="1">
        <v>60533</v>
      </c>
      <c r="C28" s="1">
        <v>54239</v>
      </c>
      <c r="D28" s="1">
        <v>49020</v>
      </c>
      <c r="E28" s="1">
        <v>53656</v>
      </c>
      <c r="F28" s="1">
        <v>59458</v>
      </c>
      <c r="G28" s="1">
        <v>65072</v>
      </c>
      <c r="H28" s="1">
        <v>64752</v>
      </c>
      <c r="I28" s="1">
        <v>68040</v>
      </c>
      <c r="J28" s="1">
        <v>73218</v>
      </c>
      <c r="K28" s="1">
        <v>73501</v>
      </c>
      <c r="L28" s="1">
        <v>82428</v>
      </c>
      <c r="M28" s="10">
        <v>93494</v>
      </c>
      <c r="N28" s="10">
        <v>97138</v>
      </c>
      <c r="O28" s="10">
        <v>92618</v>
      </c>
      <c r="P28" s="10">
        <v>94755</v>
      </c>
      <c r="Q28" s="10">
        <v>98188</v>
      </c>
      <c r="R28" s="10">
        <v>96710</v>
      </c>
      <c r="S28" s="10">
        <v>115319</v>
      </c>
      <c r="T28" s="10">
        <v>118807</v>
      </c>
      <c r="U28" s="10">
        <v>125281</v>
      </c>
      <c r="V28" s="10">
        <v>142503</v>
      </c>
      <c r="W28" s="8">
        <v>158261</v>
      </c>
    </row>
    <row r="29" spans="1:23">
      <c r="A29" s="1" t="s">
        <v>28</v>
      </c>
      <c r="B29" s="1">
        <v>14693</v>
      </c>
      <c r="C29" s="1">
        <v>16888</v>
      </c>
      <c r="D29" s="1">
        <v>14420</v>
      </c>
      <c r="E29" s="1">
        <v>16795</v>
      </c>
      <c r="F29" s="1">
        <v>16696</v>
      </c>
      <c r="G29" s="1">
        <v>18769</v>
      </c>
      <c r="H29" s="1">
        <v>20118</v>
      </c>
      <c r="I29" s="1">
        <v>21158</v>
      </c>
      <c r="J29" s="1">
        <v>21661</v>
      </c>
      <c r="K29" s="1">
        <v>21332</v>
      </c>
      <c r="L29" s="1">
        <v>24290</v>
      </c>
      <c r="M29" s="10">
        <v>25047</v>
      </c>
      <c r="N29" s="10">
        <v>27122</v>
      </c>
      <c r="O29" s="10">
        <v>25859</v>
      </c>
      <c r="P29" s="10">
        <v>25759</v>
      </c>
      <c r="Q29" s="10">
        <v>23738</v>
      </c>
      <c r="R29" s="10">
        <v>22214</v>
      </c>
      <c r="S29" s="10">
        <v>25956</v>
      </c>
      <c r="T29" s="10">
        <v>26814</v>
      </c>
      <c r="U29" s="10">
        <v>33255</v>
      </c>
      <c r="V29" s="10">
        <v>34325</v>
      </c>
      <c r="W29" s="8">
        <v>41886</v>
      </c>
    </row>
    <row r="30" spans="1:23">
      <c r="A30" s="1" t="s">
        <v>29</v>
      </c>
      <c r="B30" s="1">
        <v>2037</v>
      </c>
      <c r="C30" s="1">
        <v>2265</v>
      </c>
      <c r="D30" s="1">
        <v>2649</v>
      </c>
      <c r="E30" s="1">
        <v>2590</v>
      </c>
      <c r="F30" s="1">
        <v>2610</v>
      </c>
      <c r="G30" s="1">
        <v>2915</v>
      </c>
      <c r="H30" s="1">
        <v>2501</v>
      </c>
      <c r="I30" s="1">
        <v>4603</v>
      </c>
      <c r="J30" s="1">
        <v>4858</v>
      </c>
      <c r="K30" s="1">
        <v>5006</v>
      </c>
      <c r="L30" s="1">
        <v>5181</v>
      </c>
      <c r="M30" s="10">
        <v>4767</v>
      </c>
      <c r="N30" s="10">
        <v>4731</v>
      </c>
      <c r="O30" s="10">
        <v>4008</v>
      </c>
      <c r="P30" s="10">
        <v>4166</v>
      </c>
      <c r="Q30" s="10">
        <v>5656</v>
      </c>
      <c r="R30" s="10">
        <v>4301</v>
      </c>
      <c r="S30" s="10">
        <v>5476</v>
      </c>
      <c r="T30" s="10">
        <v>4423</v>
      </c>
      <c r="U30" s="10">
        <v>5204</v>
      </c>
      <c r="V30" s="10">
        <v>5329</v>
      </c>
      <c r="W30" s="8">
        <v>6003</v>
      </c>
    </row>
    <row r="31" spans="1:23">
      <c r="A31" s="1" t="s">
        <v>30</v>
      </c>
      <c r="B31" s="1">
        <v>2975</v>
      </c>
      <c r="C31" s="1">
        <v>2718</v>
      </c>
      <c r="D31" s="1">
        <v>3515</v>
      </c>
      <c r="E31" s="1">
        <v>4046</v>
      </c>
      <c r="F31" s="1">
        <v>4412</v>
      </c>
      <c r="G31" s="1">
        <v>5565</v>
      </c>
      <c r="H31" s="1">
        <v>5153</v>
      </c>
      <c r="I31" s="1">
        <v>6920</v>
      </c>
      <c r="J31" s="1">
        <v>6378</v>
      </c>
      <c r="K31" s="1">
        <v>7358</v>
      </c>
      <c r="L31" s="1">
        <v>8073</v>
      </c>
      <c r="M31" s="10">
        <v>8234</v>
      </c>
      <c r="N31" s="10">
        <v>9500</v>
      </c>
      <c r="O31" s="10">
        <v>9247</v>
      </c>
      <c r="P31" s="10">
        <v>9004</v>
      </c>
      <c r="Q31" s="10">
        <v>9859</v>
      </c>
      <c r="R31" s="10">
        <v>11077</v>
      </c>
      <c r="S31" s="10">
        <v>12016</v>
      </c>
      <c r="T31" s="10">
        <v>12169</v>
      </c>
      <c r="U31" s="10">
        <v>15930</v>
      </c>
      <c r="V31" s="10">
        <v>16282</v>
      </c>
      <c r="W31" s="8">
        <v>18046</v>
      </c>
    </row>
    <row r="32" spans="1:23">
      <c r="A32" s="1" t="s">
        <v>31</v>
      </c>
      <c r="B32" s="1">
        <v>5317</v>
      </c>
      <c r="C32" s="1">
        <v>5335</v>
      </c>
      <c r="D32" s="1">
        <v>6141</v>
      </c>
      <c r="E32" s="1">
        <v>6986</v>
      </c>
      <c r="F32" s="1">
        <v>7408</v>
      </c>
      <c r="G32" s="1">
        <v>8863</v>
      </c>
      <c r="H32" s="1">
        <v>8810</v>
      </c>
      <c r="I32" s="1">
        <v>12655</v>
      </c>
      <c r="J32" s="1">
        <v>14382</v>
      </c>
      <c r="K32" s="1">
        <v>15451</v>
      </c>
      <c r="L32" s="1">
        <v>15671</v>
      </c>
      <c r="M32" s="10">
        <v>15822</v>
      </c>
      <c r="N32" s="10">
        <v>15662</v>
      </c>
      <c r="O32" s="10">
        <v>16949</v>
      </c>
      <c r="P32" s="10">
        <v>16945</v>
      </c>
      <c r="Q32" s="10">
        <v>15212</v>
      </c>
      <c r="R32" s="10">
        <v>15022</v>
      </c>
      <c r="S32" s="10">
        <v>13820</v>
      </c>
      <c r="T32" s="10">
        <v>14109</v>
      </c>
      <c r="U32" s="10">
        <v>19244</v>
      </c>
      <c r="V32" s="10">
        <v>21838</v>
      </c>
      <c r="W32" s="8">
        <v>29996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2"/>
  <sheetViews>
    <sheetView topLeftCell="G1" workbookViewId="0">
      <selection activeCell="A33" sqref="A33"/>
    </sheetView>
  </sheetViews>
  <sheetFormatPr baseColWidth="10" defaultColWidth="9" defaultRowHeight="15"/>
  <cols>
    <col min="1" max="1" width="25.5" style="1" customWidth="1"/>
    <col min="2" max="12" width="12.83203125" style="1"/>
    <col min="13" max="23" width="12.6640625" style="1"/>
    <col min="24" max="24" width="9" style="1"/>
    <col min="25" max="35" width="9.6640625" style="1"/>
    <col min="36" max="16384" width="9" style="1"/>
  </cols>
  <sheetData>
    <row r="1" spans="1:23">
      <c r="A1" s="39" t="s">
        <v>50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">
        <f>(B38/10000)/B73*100</f>
        <v>6.8334863713189202</v>
      </c>
      <c r="C3" s="1">
        <f t="shared" ref="C3:L3" si="0">(C38/10000)/C73*100</f>
        <v>5.1007868592710297</v>
      </c>
      <c r="D3" s="1">
        <f t="shared" si="0"/>
        <v>5.2362778617489596</v>
      </c>
      <c r="E3" s="1">
        <f t="shared" si="0"/>
        <v>5.54822974858814</v>
      </c>
      <c r="F3" s="1">
        <f t="shared" si="0"/>
        <v>5.5015539472547399</v>
      </c>
      <c r="G3" s="1">
        <f t="shared" si="0"/>
        <v>5.4032899547967999</v>
      </c>
      <c r="H3" s="1">
        <f t="shared" si="0"/>
        <v>4.9514161043634699</v>
      </c>
      <c r="I3" s="1">
        <f t="shared" si="0"/>
        <v>5.5017974941228598</v>
      </c>
      <c r="J3" s="1">
        <f t="shared" si="0"/>
        <v>5.8229267131372797</v>
      </c>
      <c r="K3" s="1">
        <f t="shared" si="0"/>
        <v>5.7632779614482699</v>
      </c>
      <c r="L3" s="1">
        <f t="shared" si="0"/>
        <v>5.9474255288208804</v>
      </c>
      <c r="M3" s="1">
        <f t="shared" ref="M3:W3" si="1">(M38/10000)/M73*100</f>
        <v>6.0769890710830898</v>
      </c>
      <c r="N3" s="1">
        <f t="shared" si="1"/>
        <v>5.9481759500216302</v>
      </c>
      <c r="O3" s="1">
        <f t="shared" si="1"/>
        <v>6.0136769762137803</v>
      </c>
      <c r="P3" s="1">
        <f t="shared" si="1"/>
        <v>5.7835080503312701</v>
      </c>
      <c r="Q3" s="1">
        <f t="shared" si="1"/>
        <v>5.6386028312036398</v>
      </c>
      <c r="R3" s="1">
        <f t="shared" si="1"/>
        <v>6.1700901517745104</v>
      </c>
      <c r="S3" s="1">
        <f t="shared" si="1"/>
        <v>6.3146909017711499</v>
      </c>
      <c r="T3" s="1">
        <f t="shared" si="1"/>
        <v>6.4443627943178496</v>
      </c>
      <c r="U3" s="1">
        <f t="shared" si="1"/>
        <v>6.5292945547013099</v>
      </c>
      <c r="V3" s="1">
        <f t="shared" si="1"/>
        <v>6.8331600614262102</v>
      </c>
      <c r="W3" s="1">
        <f t="shared" si="1"/>
        <v>6.7345204715646698</v>
      </c>
    </row>
    <row r="4" spans="1:23">
      <c r="A4" s="1" t="s">
        <v>3</v>
      </c>
      <c r="B4" s="1">
        <f t="shared" ref="B4:B32" si="2">(B39/10000)/B74*100</f>
        <v>1.5204957194953099</v>
      </c>
      <c r="C4" s="1">
        <f t="shared" ref="C4:C32" si="3">(C39/10000)/C74*100</f>
        <v>1.56821293778583</v>
      </c>
      <c r="D4" s="1">
        <f t="shared" ref="D4:D32" si="4">(D39/10000)/D74*100</f>
        <v>1.7277601519783199</v>
      </c>
      <c r="E4" s="1">
        <f t="shared" ref="E4:E32" si="5">(E39/10000)/E74*100</f>
        <v>1.96250290727549</v>
      </c>
      <c r="F4" s="1">
        <f t="shared" ref="F4:F32" si="6">(F39/10000)/F74*100</f>
        <v>2.1847607905210902</v>
      </c>
      <c r="G4" s="1">
        <f t="shared" ref="G4:G32" si="7">(G39/10000)/G74*100</f>
        <v>2.27095081577697</v>
      </c>
      <c r="H4" s="1">
        <f t="shared" ref="H4:H32" si="8">(H39/10000)/H74*100</f>
        <v>2.3175527347034799</v>
      </c>
      <c r="I4" s="1">
        <f t="shared" ref="I4:I32" si="9">(I39/10000)/I74*100</f>
        <v>2.3726357212653801</v>
      </c>
      <c r="J4" s="1">
        <f t="shared" ref="J4:J32" si="10">(J39/10000)/J74*100</f>
        <v>2.4886484412095702</v>
      </c>
      <c r="K4" s="1">
        <f t="shared" ref="K4:K32" si="11">(K39/10000)/K74*100</f>
        <v>2.6333300316256398</v>
      </c>
      <c r="L4" s="1">
        <f t="shared" ref="L4:L32" si="12">(L39/10000)/L74*100</f>
        <v>2.7957961451479298</v>
      </c>
      <c r="M4" s="1">
        <f t="shared" ref="M4:M32" si="13">(M39/10000)/M74*100</f>
        <v>2.97903502814165</v>
      </c>
      <c r="N4" s="1">
        <f t="shared" ref="N4:N32" si="14">(N39/10000)/N74*100</f>
        <v>2.95472034274967</v>
      </c>
      <c r="O4" s="1">
        <f t="shared" ref="O4:O32" si="15">(O39/10000)/O74*100</f>
        <v>3.0848835332040601</v>
      </c>
      <c r="P4" s="1">
        <f t="shared" ref="P4:P32" si="16">(P39/10000)/P74*100</f>
        <v>3.0042526330149899</v>
      </c>
      <c r="Q4" s="1">
        <f t="shared" ref="Q4:Q32" si="17">(Q39/10000)/Q74*100</f>
        <v>2.4730066380257001</v>
      </c>
      <c r="R4" s="1">
        <f t="shared" ref="R4:R32" si="18">(R39/10000)/R74*100</f>
        <v>2.6178050191284901</v>
      </c>
      <c r="S4" s="1">
        <f t="shared" ref="S4:S32" si="19">(S39/10000)/S74*100</f>
        <v>3.2824901377454201</v>
      </c>
      <c r="T4" s="1">
        <f t="shared" ref="T4:T32" si="20">(T39/10000)/T74*100</f>
        <v>3.44377235292071</v>
      </c>
      <c r="U4" s="1">
        <f t="shared" ref="U4:U32" si="21">(U39/10000)/U74*100</f>
        <v>3.6593067856005099</v>
      </c>
      <c r="V4" s="1">
        <f t="shared" ref="V4:V32" si="22">(V39/10000)/V74*100</f>
        <v>3.4862733197231401</v>
      </c>
      <c r="W4" s="1">
        <f t="shared" ref="W4:W32" si="23">(W39/10000)/W74*100</f>
        <v>3.58022261655106</v>
      </c>
    </row>
    <row r="5" spans="1:23">
      <c r="A5" s="1" t="s">
        <v>4</v>
      </c>
      <c r="B5" s="1">
        <f t="shared" si="2"/>
        <v>0.548843370306066</v>
      </c>
      <c r="C5" s="1">
        <f t="shared" si="3"/>
        <v>0.54979635299200003</v>
      </c>
      <c r="D5" s="1">
        <f t="shared" si="4"/>
        <v>0.51715868703871204</v>
      </c>
      <c r="E5" s="1">
        <f t="shared" si="5"/>
        <v>0.58370996354041305</v>
      </c>
      <c r="F5" s="1">
        <f t="shared" si="6"/>
        <v>0.65747146546053603</v>
      </c>
      <c r="G5" s="1">
        <f t="shared" si="7"/>
        <v>0.65659943834567303</v>
      </c>
      <c r="H5" s="1">
        <f t="shared" si="8"/>
        <v>0.68143582582280604</v>
      </c>
      <c r="I5" s="1">
        <f t="shared" si="9"/>
        <v>0.78236637447869195</v>
      </c>
      <c r="J5" s="1">
        <f t="shared" si="10"/>
        <v>0.76222030120239703</v>
      </c>
      <c r="K5" s="1">
        <f t="shared" si="11"/>
        <v>0.82125824367672096</v>
      </c>
      <c r="L5" s="1">
        <f t="shared" si="12"/>
        <v>0.92480492011103699</v>
      </c>
      <c r="M5" s="1">
        <f t="shared" si="13"/>
        <v>0.99590479767615803</v>
      </c>
      <c r="N5" s="1">
        <f t="shared" si="14"/>
        <v>1.0641599665546699</v>
      </c>
      <c r="O5" s="1">
        <f t="shared" si="15"/>
        <v>1.17717743107034</v>
      </c>
      <c r="P5" s="1">
        <f t="shared" si="16"/>
        <v>1.1955784842432799</v>
      </c>
      <c r="Q5" s="1">
        <f t="shared" si="17"/>
        <v>1.3288656738883</v>
      </c>
      <c r="R5" s="1">
        <f t="shared" si="18"/>
        <v>1.3877749319846799</v>
      </c>
      <c r="S5" s="1">
        <f t="shared" si="19"/>
        <v>1.61440150727029</v>
      </c>
      <c r="T5" s="1">
        <f t="shared" si="20"/>
        <v>1.7520764694233599</v>
      </c>
      <c r="U5" s="1">
        <f t="shared" si="21"/>
        <v>1.84567864861988</v>
      </c>
      <c r="V5" s="1">
        <f t="shared" si="22"/>
        <v>2.0035402073145399</v>
      </c>
      <c r="W5" s="1">
        <f t="shared" si="23"/>
        <v>2.0756065091787099</v>
      </c>
    </row>
    <row r="6" spans="1:23">
      <c r="A6" s="1" t="s">
        <v>5</v>
      </c>
      <c r="B6" s="1">
        <f t="shared" si="2"/>
        <v>0.714389801441359</v>
      </c>
      <c r="C6" s="1">
        <f t="shared" si="3"/>
        <v>0.55426708181127304</v>
      </c>
      <c r="D6" s="1">
        <f t="shared" si="4"/>
        <v>0.65400672571030205</v>
      </c>
      <c r="E6" s="1">
        <f t="shared" si="5"/>
        <v>0.62881383508153998</v>
      </c>
      <c r="F6" s="1">
        <f t="shared" si="6"/>
        <v>0.76461849873962096</v>
      </c>
      <c r="G6" s="1">
        <f t="shared" si="7"/>
        <v>0.85901959587326804</v>
      </c>
      <c r="H6" s="1">
        <f t="shared" si="8"/>
        <v>0.85514667687344503</v>
      </c>
      <c r="I6" s="1">
        <f t="shared" si="9"/>
        <v>1.0988433485406299</v>
      </c>
      <c r="J6" s="1">
        <f t="shared" si="10"/>
        <v>0.97690324600091705</v>
      </c>
      <c r="K6" s="1">
        <f t="shared" si="11"/>
        <v>1.009050905224</v>
      </c>
      <c r="L6" s="1">
        <f t="shared" si="12"/>
        <v>1.0926084160349001</v>
      </c>
      <c r="M6" s="1">
        <f t="shared" si="13"/>
        <v>1.2297805786907701</v>
      </c>
      <c r="N6" s="1">
        <f t="shared" si="14"/>
        <v>1.1925496160714799</v>
      </c>
      <c r="O6" s="1">
        <f t="shared" si="15"/>
        <v>1.0380832946252301</v>
      </c>
      <c r="P6" s="1">
        <f t="shared" si="16"/>
        <v>1.0162416353202699</v>
      </c>
      <c r="Q6" s="1">
        <f t="shared" si="17"/>
        <v>0.95460259318076102</v>
      </c>
      <c r="R6" s="1">
        <f t="shared" si="18"/>
        <v>1.0451959227285299</v>
      </c>
      <c r="S6" s="1">
        <f t="shared" si="19"/>
        <v>1.1230697939939001</v>
      </c>
      <c r="T6" s="1">
        <f t="shared" si="20"/>
        <v>1.1956477280388</v>
      </c>
      <c r="U6" s="1">
        <f t="shared" si="21"/>
        <v>1.11503616612513</v>
      </c>
      <c r="V6" s="1">
        <f t="shared" si="22"/>
        <v>1.06743933922457</v>
      </c>
      <c r="W6" s="1">
        <f t="shared" si="23"/>
        <v>1.160300332319</v>
      </c>
    </row>
    <row r="7" spans="1:23">
      <c r="A7" s="1" t="s">
        <v>6</v>
      </c>
      <c r="B7" s="1">
        <f t="shared" si="2"/>
        <v>0.27841043412077399</v>
      </c>
      <c r="C7" s="1">
        <f t="shared" si="3"/>
        <v>0.26753699160100203</v>
      </c>
      <c r="D7" s="1">
        <f t="shared" si="4"/>
        <v>0.25632754260835799</v>
      </c>
      <c r="E7" s="1">
        <f t="shared" si="5"/>
        <v>0.30022974932936303</v>
      </c>
      <c r="F7" s="1">
        <f t="shared" si="6"/>
        <v>0.34406905590756898</v>
      </c>
      <c r="G7" s="1">
        <f t="shared" si="7"/>
        <v>0.39727012437778297</v>
      </c>
      <c r="H7" s="1">
        <f t="shared" si="8"/>
        <v>0.398943056896024</v>
      </c>
      <c r="I7" s="1">
        <f t="shared" si="9"/>
        <v>0.53461256127922796</v>
      </c>
      <c r="J7" s="1">
        <f t="shared" si="10"/>
        <v>0.545926148046607</v>
      </c>
      <c r="K7" s="1">
        <f t="shared" si="11"/>
        <v>0.59310036017014101</v>
      </c>
      <c r="L7" s="1">
        <f t="shared" si="12"/>
        <v>0.63881042128184196</v>
      </c>
      <c r="M7" s="1">
        <f t="shared" si="13"/>
        <v>0.69620398303745501</v>
      </c>
      <c r="N7" s="1">
        <f t="shared" si="14"/>
        <v>0.68730047343331702</v>
      </c>
      <c r="O7" s="1">
        <f t="shared" si="15"/>
        <v>0.76304081931367596</v>
      </c>
      <c r="P7" s="1">
        <f t="shared" si="16"/>
        <v>0.81372234266139298</v>
      </c>
      <c r="Q7" s="1">
        <f t="shared" si="17"/>
        <v>0.82210532790016999</v>
      </c>
      <c r="R7" s="1">
        <f t="shared" si="18"/>
        <v>0.74739461930613404</v>
      </c>
      <c r="S7" s="1">
        <f t="shared" si="19"/>
        <v>0.85873023895964196</v>
      </c>
      <c r="T7" s="1">
        <f t="shared" si="20"/>
        <v>0.92783392915364304</v>
      </c>
      <c r="U7" s="1">
        <f t="shared" si="21"/>
        <v>0.92647775687084999</v>
      </c>
      <c r="V7" s="1">
        <f t="shared" si="22"/>
        <v>0.90468767542079398</v>
      </c>
      <c r="W7" s="1">
        <f t="shared" si="23"/>
        <v>0.92641409834734201</v>
      </c>
    </row>
    <row r="8" spans="1:23">
      <c r="A8" s="1" t="s">
        <v>7</v>
      </c>
      <c r="B8" s="1">
        <f t="shared" si="2"/>
        <v>1.3110592830629799</v>
      </c>
      <c r="C8" s="1">
        <f t="shared" si="3"/>
        <v>1.3822465156417101</v>
      </c>
      <c r="D8" s="1">
        <f t="shared" si="4"/>
        <v>1.60243105515588</v>
      </c>
      <c r="E8" s="1">
        <f t="shared" si="5"/>
        <v>1.55710381183192</v>
      </c>
      <c r="F8" s="1">
        <f t="shared" si="6"/>
        <v>1.46777103387146</v>
      </c>
      <c r="G8" s="1">
        <f t="shared" si="7"/>
        <v>1.50042228005831</v>
      </c>
      <c r="H8" s="1">
        <f t="shared" si="8"/>
        <v>1.3905336179764101</v>
      </c>
      <c r="I8" s="1">
        <f t="shared" si="9"/>
        <v>1.5274862958003601</v>
      </c>
      <c r="J8" s="1">
        <f t="shared" si="10"/>
        <v>1.55749067982426</v>
      </c>
      <c r="K8" s="1">
        <f t="shared" si="11"/>
        <v>1.6369267592580099</v>
      </c>
      <c r="L8" s="1">
        <f t="shared" si="12"/>
        <v>1.5731354564820801</v>
      </c>
      <c r="M8" s="1">
        <f t="shared" si="13"/>
        <v>1.64686448048483</v>
      </c>
      <c r="N8" s="1">
        <f t="shared" si="14"/>
        <v>1.52021338210852</v>
      </c>
      <c r="O8" s="1">
        <f t="shared" si="15"/>
        <v>1.2675602444729499</v>
      </c>
      <c r="P8" s="1">
        <f t="shared" si="16"/>
        <v>1.6753637585461301</v>
      </c>
      <c r="Q8" s="1">
        <f t="shared" si="17"/>
        <v>1.8363795663592699</v>
      </c>
      <c r="R8" s="1">
        <f t="shared" si="18"/>
        <v>1.8173953747429901</v>
      </c>
      <c r="S8" s="1">
        <f t="shared" si="19"/>
        <v>2.0412349529997602</v>
      </c>
      <c r="T8" s="1">
        <f t="shared" si="20"/>
        <v>2.1859688408820901</v>
      </c>
      <c r="U8" s="1">
        <f t="shared" si="21"/>
        <v>2.1767017955996399</v>
      </c>
      <c r="V8" s="1">
        <f t="shared" si="22"/>
        <v>2.1429354859862402</v>
      </c>
      <c r="W8" s="1">
        <f t="shared" si="23"/>
        <v>2.2391815130389898</v>
      </c>
    </row>
    <row r="9" spans="1:23">
      <c r="A9" s="1" t="s">
        <v>8</v>
      </c>
      <c r="B9" s="1">
        <f t="shared" si="2"/>
        <v>1.1757386070201099</v>
      </c>
      <c r="C9" s="1">
        <f t="shared" si="3"/>
        <v>1.04429994590696</v>
      </c>
      <c r="D9" s="1">
        <f t="shared" si="4"/>
        <v>1.1372961649706399</v>
      </c>
      <c r="E9" s="1">
        <f t="shared" si="5"/>
        <v>1.0856621191237099</v>
      </c>
      <c r="F9" s="1">
        <f t="shared" si="6"/>
        <v>0.95719418402290501</v>
      </c>
      <c r="G9" s="1">
        <f t="shared" si="7"/>
        <v>0.96251246525340195</v>
      </c>
      <c r="H9" s="1">
        <f t="shared" si="8"/>
        <v>0.82221565179502298</v>
      </c>
      <c r="I9" s="1">
        <f t="shared" si="9"/>
        <v>1.11777709084664</v>
      </c>
      <c r="J9" s="1">
        <f t="shared" si="10"/>
        <v>0.87452876119978096</v>
      </c>
      <c r="K9" s="1">
        <f t="shared" si="11"/>
        <v>0.84336392959296302</v>
      </c>
      <c r="L9" s="1">
        <f t="shared" si="12"/>
        <v>0.91966490329367701</v>
      </c>
      <c r="M9" s="1">
        <f t="shared" si="13"/>
        <v>0.92199336592340198</v>
      </c>
      <c r="N9" s="1">
        <f t="shared" si="14"/>
        <v>0.94706204530273497</v>
      </c>
      <c r="O9" s="1">
        <f t="shared" si="15"/>
        <v>1.0055293522850199</v>
      </c>
      <c r="P9" s="1">
        <f t="shared" si="16"/>
        <v>0.94517622218612996</v>
      </c>
      <c r="Q9" s="1">
        <f t="shared" si="17"/>
        <v>0.85654952012542396</v>
      </c>
      <c r="R9" s="1">
        <f t="shared" si="18"/>
        <v>0.76304079306808403</v>
      </c>
      <c r="S9" s="1">
        <f t="shared" si="19"/>
        <v>1.26532853748928</v>
      </c>
      <c r="T9" s="1">
        <f t="shared" si="20"/>
        <v>1.2956360487746199</v>
      </c>
      <c r="U9" s="1">
        <f t="shared" si="21"/>
        <v>1.3875682822711599</v>
      </c>
      <c r="V9" s="1">
        <f t="shared" si="22"/>
        <v>1.432873253661</v>
      </c>
      <c r="W9" s="1">
        <f t="shared" si="23"/>
        <v>1.55372546411257</v>
      </c>
    </row>
    <row r="10" spans="1:23">
      <c r="A10" s="1" t="s">
        <v>9</v>
      </c>
      <c r="B10" s="1">
        <f t="shared" si="2"/>
        <v>0.59987223607476203</v>
      </c>
      <c r="C10" s="1">
        <f t="shared" si="3"/>
        <v>0.80535564647311098</v>
      </c>
      <c r="D10" s="1">
        <f t="shared" si="4"/>
        <v>0.74412074264303496</v>
      </c>
      <c r="E10" s="1">
        <f t="shared" si="5"/>
        <v>9.5615444770283506</v>
      </c>
      <c r="F10" s="1">
        <f t="shared" si="6"/>
        <v>0.92147877651925203</v>
      </c>
      <c r="G10" s="1">
        <f t="shared" si="7"/>
        <v>0.93480113234253404</v>
      </c>
      <c r="H10" s="1">
        <f t="shared" si="8"/>
        <v>1.0427717313518601</v>
      </c>
      <c r="I10" s="1">
        <f t="shared" si="9"/>
        <v>1.27134505648073</v>
      </c>
      <c r="J10" s="1">
        <f t="shared" si="10"/>
        <v>1.1866923210462399</v>
      </c>
      <c r="K10" s="1">
        <f t="shared" si="11"/>
        <v>1.0235161341599099</v>
      </c>
      <c r="L10" s="1">
        <f t="shared" si="12"/>
        <v>1.0660478922082</v>
      </c>
      <c r="M10" s="1">
        <f t="shared" si="13"/>
        <v>1.14569006454179</v>
      </c>
      <c r="N10" s="1">
        <f t="shared" si="14"/>
        <v>1.0728294650444401</v>
      </c>
      <c r="O10" s="1">
        <f t="shared" si="15"/>
        <v>1.0452873869555599</v>
      </c>
      <c r="P10" s="1">
        <f t="shared" si="16"/>
        <v>0.991186194803228</v>
      </c>
      <c r="Q10" s="1">
        <f t="shared" si="17"/>
        <v>0.92179305626472996</v>
      </c>
      <c r="R10" s="1">
        <f t="shared" si="18"/>
        <v>0.82502405018573999</v>
      </c>
      <c r="S10" s="1">
        <f t="shared" si="19"/>
        <v>1.0765903554627001</v>
      </c>
      <c r="T10" s="1">
        <f t="shared" si="20"/>
        <v>1.2640836587947599</v>
      </c>
      <c r="U10" s="1">
        <f t="shared" si="21"/>
        <v>1.30774974460993</v>
      </c>
      <c r="V10" s="1">
        <f t="shared" si="22"/>
        <v>1.3696880699327101</v>
      </c>
      <c r="W10" s="1">
        <f t="shared" si="23"/>
        <v>1.44354535095285</v>
      </c>
    </row>
    <row r="11" spans="1:23">
      <c r="A11" s="1" t="s">
        <v>10</v>
      </c>
      <c r="B11" s="1">
        <f t="shared" si="2"/>
        <v>2.03866135676199</v>
      </c>
      <c r="C11" s="1">
        <f t="shared" si="3"/>
        <v>1.9258182046329499</v>
      </c>
      <c r="D11" s="1">
        <f t="shared" si="4"/>
        <v>2.11967099395501</v>
      </c>
      <c r="E11" s="1">
        <f t="shared" si="5"/>
        <v>2.2760509406631702</v>
      </c>
      <c r="F11" s="1">
        <f t="shared" si="6"/>
        <v>2.4969068246647601</v>
      </c>
      <c r="G11" s="1">
        <f t="shared" si="7"/>
        <v>2.5224438728838199</v>
      </c>
      <c r="H11" s="1">
        <f t="shared" si="8"/>
        <v>2.5258730364054802</v>
      </c>
      <c r="I11" s="1">
        <f t="shared" si="9"/>
        <v>2.8138025913089102</v>
      </c>
      <c r="J11" s="1">
        <f t="shared" si="10"/>
        <v>2.8061499547360498</v>
      </c>
      <c r="K11" s="1">
        <f t="shared" si="11"/>
        <v>3.1137880430450799</v>
      </c>
      <c r="L11" s="1">
        <f t="shared" si="12"/>
        <v>3.36672791020785</v>
      </c>
      <c r="M11" s="1">
        <f t="shared" si="13"/>
        <v>3.5958725347326999</v>
      </c>
      <c r="N11" s="1">
        <f t="shared" si="14"/>
        <v>3.6573568909991199</v>
      </c>
      <c r="O11" s="1">
        <f t="shared" si="15"/>
        <v>3.7261757441752601</v>
      </c>
      <c r="P11" s="1">
        <f t="shared" si="16"/>
        <v>3.7238075635277101</v>
      </c>
      <c r="Q11" s="1">
        <f t="shared" si="17"/>
        <v>3.9343374577538799</v>
      </c>
      <c r="R11" s="1">
        <f t="shared" si="18"/>
        <v>4.1591423099296296</v>
      </c>
      <c r="S11" s="1">
        <f t="shared" si="19"/>
        <v>3.9956509341292401</v>
      </c>
      <c r="T11" s="1">
        <f t="shared" si="20"/>
        <v>4.1748482839275303</v>
      </c>
      <c r="U11" s="1">
        <f t="shared" si="21"/>
        <v>4.2109793150047796</v>
      </c>
      <c r="V11" s="1">
        <f t="shared" si="22"/>
        <v>4.4377474648846196</v>
      </c>
      <c r="W11" s="1">
        <f t="shared" si="23"/>
        <v>4.3406591032790001</v>
      </c>
    </row>
    <row r="12" spans="1:23">
      <c r="A12" s="1" t="s">
        <v>11</v>
      </c>
      <c r="B12" s="1">
        <f t="shared" si="2"/>
        <v>1.10290591859289</v>
      </c>
      <c r="C12" s="1">
        <f t="shared" si="3"/>
        <v>1.20922664947878</v>
      </c>
      <c r="D12" s="1">
        <f t="shared" si="4"/>
        <v>1.4261757178277199</v>
      </c>
      <c r="E12" s="1">
        <f t="shared" si="5"/>
        <v>1.4740206034636301</v>
      </c>
      <c r="F12" s="1">
        <f t="shared" si="6"/>
        <v>1.5988367795360401</v>
      </c>
      <c r="G12" s="1">
        <f t="shared" si="7"/>
        <v>1.6712493420068599</v>
      </c>
      <c r="H12" s="1">
        <f t="shared" si="8"/>
        <v>1.87500088761273</v>
      </c>
      <c r="I12" s="1">
        <f t="shared" si="9"/>
        <v>2.03716745072887</v>
      </c>
      <c r="J12" s="1">
        <f t="shared" si="10"/>
        <v>2.0710660926560198</v>
      </c>
      <c r="K12" s="1">
        <f t="shared" si="11"/>
        <v>2.1696294889032401</v>
      </c>
      <c r="L12" s="1">
        <f t="shared" si="12"/>
        <v>2.3823603514877099</v>
      </c>
      <c r="M12" s="1">
        <f t="shared" si="13"/>
        <v>2.5142031802642801</v>
      </c>
      <c r="N12" s="1">
        <f t="shared" si="14"/>
        <v>2.5393508389830899</v>
      </c>
      <c r="O12" s="1">
        <f t="shared" si="15"/>
        <v>2.56891057410551</v>
      </c>
      <c r="P12" s="1">
        <f t="shared" si="16"/>
        <v>2.6190960698441699</v>
      </c>
      <c r="Q12" s="1">
        <f t="shared" si="17"/>
        <v>2.6319650829348999</v>
      </c>
      <c r="R12" s="1">
        <f t="shared" si="18"/>
        <v>2.7047016374463499</v>
      </c>
      <c r="S12" s="1">
        <f t="shared" si="19"/>
        <v>2.7897963415593798</v>
      </c>
      <c r="T12" s="1">
        <f t="shared" si="20"/>
        <v>2.9263611262495002</v>
      </c>
      <c r="U12" s="1">
        <f t="shared" si="21"/>
        <v>2.95499578048919</v>
      </c>
      <c r="V12" s="1">
        <f t="shared" si="22"/>
        <v>3.1213912282015301</v>
      </c>
      <c r="W12" s="1">
        <f t="shared" si="23"/>
        <v>3.2851487495925</v>
      </c>
    </row>
    <row r="13" spans="1:23">
      <c r="A13" s="1" t="s">
        <v>12</v>
      </c>
      <c r="B13" s="1">
        <f t="shared" si="2"/>
        <v>0.69633786557208799</v>
      </c>
      <c r="C13" s="1">
        <f t="shared" si="3"/>
        <v>0.77512050464604898</v>
      </c>
      <c r="D13" s="1">
        <f t="shared" si="4"/>
        <v>0.99193128846995804</v>
      </c>
      <c r="E13" s="1">
        <f t="shared" si="5"/>
        <v>1.2151698938814399</v>
      </c>
      <c r="F13" s="1">
        <f t="shared" si="6"/>
        <v>1.42309898485057</v>
      </c>
      <c r="G13" s="1">
        <f t="shared" si="7"/>
        <v>1.4994494271699701</v>
      </c>
      <c r="H13" s="1">
        <f t="shared" si="8"/>
        <v>1.60544367924058</v>
      </c>
      <c r="I13" s="1">
        <f t="shared" si="9"/>
        <v>1.73480047063224</v>
      </c>
      <c r="J13" s="1">
        <f t="shared" si="10"/>
        <v>1.7828054372092399</v>
      </c>
      <c r="K13" s="1">
        <f t="shared" si="11"/>
        <v>1.85056832158322</v>
      </c>
      <c r="L13" s="1">
        <f t="shared" si="12"/>
        <v>2.08446508370178</v>
      </c>
      <c r="M13" s="1">
        <f t="shared" si="13"/>
        <v>2.1754068369529902</v>
      </c>
      <c r="N13" s="1">
        <f t="shared" si="14"/>
        <v>2.2598494562147802</v>
      </c>
      <c r="O13" s="1">
        <f t="shared" si="15"/>
        <v>2.3578035880297001</v>
      </c>
      <c r="P13" s="1">
        <f t="shared" si="16"/>
        <v>2.3927982178714</v>
      </c>
      <c r="Q13" s="1">
        <f t="shared" si="17"/>
        <v>2.4461702981711202</v>
      </c>
      <c r="R13" s="1">
        <f t="shared" si="18"/>
        <v>2.5725313472302398</v>
      </c>
      <c r="S13" s="1">
        <f t="shared" si="19"/>
        <v>2.67802566536235</v>
      </c>
      <c r="T13" s="1">
        <f t="shared" si="20"/>
        <v>2.87850016730291</v>
      </c>
      <c r="U13" s="1">
        <f t="shared" si="21"/>
        <v>2.9350022716205202</v>
      </c>
      <c r="V13" s="1">
        <f t="shared" si="22"/>
        <v>3.1097656320368898</v>
      </c>
      <c r="W13" s="1">
        <f t="shared" si="23"/>
        <v>3.1981691806011199</v>
      </c>
    </row>
    <row r="14" spans="1:23">
      <c r="A14" s="1" t="s">
        <v>13</v>
      </c>
      <c r="B14" s="1">
        <f t="shared" si="2"/>
        <v>0.72000504328822401</v>
      </c>
      <c r="C14" s="1">
        <f t="shared" si="3"/>
        <v>0.82643572684866595</v>
      </c>
      <c r="D14" s="1">
        <f t="shared" si="4"/>
        <v>0.79708025516250203</v>
      </c>
      <c r="E14" s="1">
        <f t="shared" si="5"/>
        <v>0.85392326124812101</v>
      </c>
      <c r="F14" s="1">
        <f t="shared" si="6"/>
        <v>0.96502041885072198</v>
      </c>
      <c r="G14" s="1">
        <f t="shared" si="7"/>
        <v>0.97487296616867003</v>
      </c>
      <c r="H14" s="1">
        <f t="shared" si="8"/>
        <v>1.11076114536708</v>
      </c>
      <c r="I14" s="1">
        <f t="shared" si="9"/>
        <v>1.3510477182340499</v>
      </c>
      <c r="J14" s="1">
        <f t="shared" si="10"/>
        <v>1.32468281047597</v>
      </c>
      <c r="K14" s="1">
        <f t="shared" si="11"/>
        <v>1.4028417093391501</v>
      </c>
      <c r="L14" s="1">
        <f t="shared" si="12"/>
        <v>1.6371977771386901</v>
      </c>
      <c r="M14" s="1">
        <f t="shared" si="13"/>
        <v>1.84928674863582</v>
      </c>
      <c r="N14" s="1">
        <f t="shared" si="14"/>
        <v>1.8879165417591</v>
      </c>
      <c r="O14" s="1">
        <f t="shared" si="15"/>
        <v>1.9620029056200601</v>
      </c>
      <c r="P14" s="1">
        <f t="shared" si="16"/>
        <v>1.94665805187069</v>
      </c>
      <c r="Q14" s="1">
        <f t="shared" si="17"/>
        <v>2.0909016211414602</v>
      </c>
      <c r="R14" s="1">
        <f t="shared" si="18"/>
        <v>2.1626886821062699</v>
      </c>
      <c r="S14" s="1">
        <f t="shared" si="19"/>
        <v>2.03165653481518</v>
      </c>
      <c r="T14" s="1">
        <f t="shared" si="20"/>
        <v>2.2832702052681202</v>
      </c>
      <c r="U14" s="1">
        <f t="shared" si="21"/>
        <v>2.3420466396022301</v>
      </c>
      <c r="V14" s="1">
        <f t="shared" si="22"/>
        <v>2.5585854145854099</v>
      </c>
      <c r="W14" s="1">
        <f t="shared" si="23"/>
        <v>2.68804202284349</v>
      </c>
    </row>
    <row r="15" spans="1:23">
      <c r="A15" s="1" t="s">
        <v>14</v>
      </c>
      <c r="B15" s="1">
        <f t="shared" si="2"/>
        <v>0.52114156099623898</v>
      </c>
      <c r="C15" s="1">
        <f t="shared" si="3"/>
        <v>0.75249565079549796</v>
      </c>
      <c r="D15" s="1">
        <f t="shared" si="4"/>
        <v>0.79619318625452196</v>
      </c>
      <c r="E15" s="1">
        <f t="shared" si="5"/>
        <v>0.81624556815189098</v>
      </c>
      <c r="F15" s="1">
        <f t="shared" si="6"/>
        <v>0.88558483429749602</v>
      </c>
      <c r="G15" s="1">
        <f t="shared" si="7"/>
        <v>0.88843058752552995</v>
      </c>
      <c r="H15" s="1">
        <f t="shared" si="8"/>
        <v>0.94177867340046795</v>
      </c>
      <c r="I15" s="1">
        <f t="shared" si="9"/>
        <v>1.10637492818634</v>
      </c>
      <c r="J15" s="1">
        <f t="shared" si="10"/>
        <v>1.1596446931286399</v>
      </c>
      <c r="K15" s="1">
        <f t="shared" si="11"/>
        <v>1.26146258181864</v>
      </c>
      <c r="L15" s="1">
        <f t="shared" si="12"/>
        <v>1.3754549081352001</v>
      </c>
      <c r="M15" s="1">
        <f t="shared" si="13"/>
        <v>1.4433092643076799</v>
      </c>
      <c r="N15" s="1">
        <f t="shared" si="14"/>
        <v>1.4758731380758701</v>
      </c>
      <c r="O15" s="1">
        <f t="shared" si="15"/>
        <v>1.5124423494851</v>
      </c>
      <c r="P15" s="1">
        <f t="shared" si="16"/>
        <v>1.5768235141396001</v>
      </c>
      <c r="Q15" s="1">
        <f t="shared" si="17"/>
        <v>1.6875498141979</v>
      </c>
      <c r="R15" s="1">
        <f t="shared" si="18"/>
        <v>1.79530997060667</v>
      </c>
      <c r="S15" s="1">
        <f t="shared" si="19"/>
        <v>1.7779139049416199</v>
      </c>
      <c r="T15" s="1">
        <f t="shared" si="20"/>
        <v>1.9187529852138401</v>
      </c>
      <c r="U15" s="1">
        <f t="shared" si="21"/>
        <v>1.9846778555389799</v>
      </c>
      <c r="V15" s="1">
        <f t="shared" si="22"/>
        <v>2.0375387639592599</v>
      </c>
      <c r="W15" s="1">
        <f t="shared" si="23"/>
        <v>2.1555975428248701</v>
      </c>
    </row>
    <row r="16" spans="1:23">
      <c r="A16" s="1" t="s">
        <v>15</v>
      </c>
      <c r="B16" s="1">
        <f t="shared" si="2"/>
        <v>0.47816346185237202</v>
      </c>
      <c r="C16" s="1">
        <f t="shared" si="3"/>
        <v>0.60472820143833605</v>
      </c>
      <c r="D16" s="1">
        <f t="shared" si="4"/>
        <v>0.62279341568547997</v>
      </c>
      <c r="E16" s="1">
        <f t="shared" si="5"/>
        <v>0.703305100622171</v>
      </c>
      <c r="F16" s="1">
        <f t="shared" si="6"/>
        <v>0.80851423714225101</v>
      </c>
      <c r="G16" s="1">
        <f t="shared" si="7"/>
        <v>0.88699059133675795</v>
      </c>
      <c r="H16" s="1">
        <f t="shared" si="8"/>
        <v>0.90584345256453502</v>
      </c>
      <c r="I16" s="1">
        <f t="shared" si="9"/>
        <v>0.99140190041253096</v>
      </c>
      <c r="J16" s="1">
        <f t="shared" si="10"/>
        <v>0.92212794907768902</v>
      </c>
      <c r="K16" s="1">
        <f t="shared" si="11"/>
        <v>0.82674859563763303</v>
      </c>
      <c r="L16" s="1">
        <f t="shared" si="12"/>
        <v>0.87772224315925396</v>
      </c>
      <c r="M16" s="1">
        <f t="shared" si="13"/>
        <v>0.944988666875893</v>
      </c>
      <c r="N16" s="1">
        <f t="shared" si="14"/>
        <v>0.97432392617579899</v>
      </c>
      <c r="O16" s="1">
        <f t="shared" si="15"/>
        <v>1.0355433998773</v>
      </c>
      <c r="P16" s="1">
        <f t="shared" si="16"/>
        <v>1.1206503054219099</v>
      </c>
      <c r="Q16" s="1">
        <f t="shared" si="17"/>
        <v>1.2786115980408199</v>
      </c>
      <c r="R16" s="1">
        <f t="shared" si="18"/>
        <v>1.41320768276963</v>
      </c>
      <c r="S16" s="1">
        <f t="shared" si="19"/>
        <v>1.5522948601433899</v>
      </c>
      <c r="T16" s="1">
        <f t="shared" si="20"/>
        <v>1.67650312360119</v>
      </c>
      <c r="U16" s="1">
        <f t="shared" si="21"/>
        <v>1.6953979952531599</v>
      </c>
      <c r="V16" s="1">
        <f t="shared" si="22"/>
        <v>1.74016280744637</v>
      </c>
      <c r="W16" s="1">
        <f t="shared" si="23"/>
        <v>1.87620659563169</v>
      </c>
    </row>
    <row r="17" spans="1:23">
      <c r="A17" s="1" t="s">
        <v>16</v>
      </c>
      <c r="B17" s="1">
        <f t="shared" si="2"/>
        <v>0.83550605284655299</v>
      </c>
      <c r="C17" s="1">
        <f t="shared" si="3"/>
        <v>0.85976908715324796</v>
      </c>
      <c r="D17" s="1">
        <f t="shared" si="4"/>
        <v>0.94611712013974303</v>
      </c>
      <c r="E17" s="1">
        <f t="shared" si="5"/>
        <v>1.0538762760661</v>
      </c>
      <c r="F17" s="1">
        <f t="shared" si="6"/>
        <v>1.0604977225537799</v>
      </c>
      <c r="G17" s="1">
        <f t="shared" si="7"/>
        <v>1.20276200603021</v>
      </c>
      <c r="H17" s="1">
        <f t="shared" si="8"/>
        <v>1.40210511138812</v>
      </c>
      <c r="I17" s="1">
        <f t="shared" si="9"/>
        <v>1.5328712424384101</v>
      </c>
      <c r="J17" s="1">
        <f t="shared" si="10"/>
        <v>1.71561366477133</v>
      </c>
      <c r="K17" s="1">
        <f t="shared" si="11"/>
        <v>1.8614026985231</v>
      </c>
      <c r="L17" s="1">
        <f t="shared" si="12"/>
        <v>2.0401129780834002</v>
      </c>
      <c r="M17" s="1">
        <f t="shared" si="13"/>
        <v>2.1501638586410401</v>
      </c>
      <c r="N17" s="1">
        <f t="shared" si="14"/>
        <v>2.19442088129236</v>
      </c>
      <c r="O17" s="1">
        <f t="shared" si="15"/>
        <v>2.26529558509979</v>
      </c>
      <c r="P17" s="1">
        <f t="shared" si="16"/>
        <v>2.3022449708921</v>
      </c>
      <c r="Q17" s="1">
        <f t="shared" si="17"/>
        <v>2.4134749288041499</v>
      </c>
      <c r="R17" s="1">
        <f t="shared" si="18"/>
        <v>2.1489958044803901</v>
      </c>
      <c r="S17" s="1">
        <f t="shared" si="19"/>
        <v>2.1032336427057499</v>
      </c>
      <c r="T17" s="1">
        <f t="shared" si="20"/>
        <v>2.29989675778419</v>
      </c>
      <c r="U17" s="1">
        <f t="shared" si="21"/>
        <v>2.3402584243025202</v>
      </c>
      <c r="V17" s="1">
        <f t="shared" si="22"/>
        <v>2.4937455324006002</v>
      </c>
      <c r="W17" s="1">
        <f t="shared" si="23"/>
        <v>2.5915644513281899</v>
      </c>
    </row>
    <row r="18" spans="1:23">
      <c r="A18" s="1" t="s">
        <v>17</v>
      </c>
      <c r="B18" s="1">
        <f t="shared" si="2"/>
        <v>0.47522099362429499</v>
      </c>
      <c r="C18" s="1">
        <f t="shared" si="3"/>
        <v>0.49785226495042001</v>
      </c>
      <c r="D18" s="1">
        <f t="shared" si="4"/>
        <v>0.495167639140077</v>
      </c>
      <c r="E18" s="1">
        <f t="shared" si="5"/>
        <v>0.524985312757971</v>
      </c>
      <c r="F18" s="1">
        <f t="shared" si="6"/>
        <v>0.63894119464115195</v>
      </c>
      <c r="G18" s="1">
        <f t="shared" si="7"/>
        <v>0.67363976323667196</v>
      </c>
      <c r="H18" s="1">
        <f t="shared" si="8"/>
        <v>0.67861418217801395</v>
      </c>
      <c r="I18" s="1">
        <f t="shared" si="9"/>
        <v>0.89710355915620099</v>
      </c>
      <c r="J18" s="1">
        <f t="shared" si="10"/>
        <v>0.914447505581933</v>
      </c>
      <c r="K18" s="1">
        <f t="shared" si="11"/>
        <v>0.98210985617705704</v>
      </c>
      <c r="L18" s="1">
        <f t="shared" si="12"/>
        <v>1.0499575834707</v>
      </c>
      <c r="M18" s="1">
        <f t="shared" si="13"/>
        <v>1.10500729882516</v>
      </c>
      <c r="N18" s="1">
        <f t="shared" si="14"/>
        <v>1.1449056964518001</v>
      </c>
      <c r="O18" s="1">
        <f t="shared" si="15"/>
        <v>1.17572325507484</v>
      </c>
      <c r="P18" s="1">
        <f t="shared" si="16"/>
        <v>1.2210678104427799</v>
      </c>
      <c r="Q18" s="1">
        <f t="shared" si="17"/>
        <v>1.30643507943266</v>
      </c>
      <c r="R18" s="1">
        <f t="shared" si="18"/>
        <v>1.39737234959483</v>
      </c>
      <c r="S18" s="1">
        <f t="shared" si="19"/>
        <v>1.4615713095659399</v>
      </c>
      <c r="T18" s="1">
        <f t="shared" si="20"/>
        <v>1.63876766525926</v>
      </c>
      <c r="U18" s="1">
        <f t="shared" si="21"/>
        <v>1.73015076230229</v>
      </c>
      <c r="V18" s="1">
        <f t="shared" si="22"/>
        <v>1.8636510495540799</v>
      </c>
      <c r="W18" s="1">
        <f t="shared" si="23"/>
        <v>2.0490710676380499</v>
      </c>
    </row>
    <row r="19" spans="1:23">
      <c r="A19" s="1" t="s">
        <v>18</v>
      </c>
      <c r="B19" s="1">
        <f t="shared" si="2"/>
        <v>0.96235853550203698</v>
      </c>
      <c r="C19" s="1">
        <f t="shared" si="3"/>
        <v>1.1522412216628699</v>
      </c>
      <c r="D19" s="1">
        <f t="shared" si="4"/>
        <v>1.00511251073982</v>
      </c>
      <c r="E19" s="1">
        <f t="shared" si="5"/>
        <v>1.14956273945038</v>
      </c>
      <c r="F19" s="1">
        <f t="shared" si="6"/>
        <v>1.2455575018598299</v>
      </c>
      <c r="G19" s="1">
        <f t="shared" si="7"/>
        <v>1.2059555742372201</v>
      </c>
      <c r="H19" s="1">
        <f t="shared" si="8"/>
        <v>1.31509706599676</v>
      </c>
      <c r="I19" s="1">
        <f t="shared" si="9"/>
        <v>1.6468432463294</v>
      </c>
      <c r="J19" s="1">
        <f t="shared" si="10"/>
        <v>1.65408617820701</v>
      </c>
      <c r="K19" s="1">
        <f t="shared" si="11"/>
        <v>1.6453169426240299</v>
      </c>
      <c r="L19" s="1">
        <f t="shared" si="12"/>
        <v>1.7281623517726601</v>
      </c>
      <c r="M19" s="1">
        <f t="shared" si="13"/>
        <v>1.8088026466151801</v>
      </c>
      <c r="N19" s="1">
        <f t="shared" si="14"/>
        <v>1.8660038525567899</v>
      </c>
      <c r="O19" s="1">
        <f t="shared" si="15"/>
        <v>1.9009742407747601</v>
      </c>
      <c r="P19" s="1">
        <f t="shared" si="16"/>
        <v>1.83693653647991</v>
      </c>
      <c r="Q19" s="1">
        <f t="shared" si="17"/>
        <v>1.97481121447068</v>
      </c>
      <c r="R19" s="1">
        <f t="shared" si="18"/>
        <v>2.08819441886576</v>
      </c>
      <c r="S19" s="1">
        <f t="shared" si="19"/>
        <v>2.0901540990710799</v>
      </c>
      <c r="T19" s="1">
        <f t="shared" si="20"/>
        <v>2.3139961688134401</v>
      </c>
      <c r="U19" s="1">
        <f t="shared" si="21"/>
        <v>2.3198370820328398</v>
      </c>
      <c r="V19" s="1">
        <f t="shared" si="22"/>
        <v>2.3349249742718401</v>
      </c>
      <c r="W19" s="1">
        <f t="shared" si="23"/>
        <v>2.52343218000272</v>
      </c>
    </row>
    <row r="20" spans="1:23">
      <c r="A20" s="1" t="s">
        <v>19</v>
      </c>
      <c r="B20" s="1">
        <f t="shared" si="2"/>
        <v>0.60386690440319402</v>
      </c>
      <c r="C20" s="1">
        <f t="shared" si="3"/>
        <v>0.64571812385863503</v>
      </c>
      <c r="D20" s="1">
        <f t="shared" si="4"/>
        <v>0.65658620970800796</v>
      </c>
      <c r="E20" s="1">
        <f t="shared" si="5"/>
        <v>0.68378398302039201</v>
      </c>
      <c r="F20" s="1">
        <f t="shared" si="6"/>
        <v>0.70839185138111405</v>
      </c>
      <c r="G20" s="1">
        <f t="shared" si="7"/>
        <v>0.79949565217391305</v>
      </c>
      <c r="H20" s="1">
        <f t="shared" si="8"/>
        <v>0.97536996971008205</v>
      </c>
      <c r="I20" s="1">
        <f t="shared" si="9"/>
        <v>1.1753686343244001</v>
      </c>
      <c r="J20" s="1">
        <f t="shared" si="10"/>
        <v>1.1632300492082499</v>
      </c>
      <c r="K20" s="1">
        <f t="shared" si="11"/>
        <v>1.1856803100831901</v>
      </c>
      <c r="L20" s="1">
        <f t="shared" si="12"/>
        <v>1.29852402904547</v>
      </c>
      <c r="M20" s="1">
        <f t="shared" si="13"/>
        <v>1.33470616492672</v>
      </c>
      <c r="N20" s="1">
        <f t="shared" si="14"/>
        <v>1.3608393879275</v>
      </c>
      <c r="O20" s="1">
        <f t="shared" si="15"/>
        <v>1.4278119216489</v>
      </c>
      <c r="P20" s="1">
        <f t="shared" si="16"/>
        <v>1.48596336704238</v>
      </c>
      <c r="Q20" s="1">
        <f t="shared" si="17"/>
        <v>1.6769361731247101</v>
      </c>
      <c r="R20" s="1">
        <f t="shared" si="18"/>
        <v>1.80716212528599</v>
      </c>
      <c r="S20" s="1">
        <f t="shared" si="19"/>
        <v>1.9801806796719299</v>
      </c>
      <c r="T20" s="1">
        <f t="shared" si="20"/>
        <v>2.15095273050339</v>
      </c>
      <c r="U20" s="1">
        <f t="shared" si="21"/>
        <v>2.2336942151092698</v>
      </c>
      <c r="V20" s="1">
        <f t="shared" si="22"/>
        <v>2.4147144876557398</v>
      </c>
      <c r="W20" s="1">
        <f t="shared" si="23"/>
        <v>2.5672224566062001</v>
      </c>
    </row>
    <row r="21" spans="1:23">
      <c r="A21" s="1" t="s">
        <v>20</v>
      </c>
      <c r="B21" s="1">
        <f t="shared" si="2"/>
        <v>1.3292496939182099</v>
      </c>
      <c r="C21" s="1">
        <f t="shared" si="3"/>
        <v>1.1350166365408101</v>
      </c>
      <c r="D21" s="1">
        <f t="shared" si="4"/>
        <v>1.11958523415791</v>
      </c>
      <c r="E21" s="1">
        <f t="shared" si="5"/>
        <v>1.08984447303874</v>
      </c>
      <c r="F21" s="1">
        <f t="shared" si="6"/>
        <v>1.19461794113752</v>
      </c>
      <c r="G21" s="1">
        <f t="shared" si="7"/>
        <v>1.3006234638596901</v>
      </c>
      <c r="H21" s="1">
        <f t="shared" si="8"/>
        <v>1.36576802654368</v>
      </c>
      <c r="I21" s="1">
        <f t="shared" si="9"/>
        <v>1.6538491931627499</v>
      </c>
      <c r="J21" s="1">
        <f t="shared" si="10"/>
        <v>1.75764828507385</v>
      </c>
      <c r="K21" s="1">
        <f t="shared" si="11"/>
        <v>1.9648218351792199</v>
      </c>
      <c r="L21" s="1">
        <f t="shared" si="12"/>
        <v>2.1661033028713899</v>
      </c>
      <c r="M21" s="1">
        <f t="shared" si="13"/>
        <v>2.3220085525425702</v>
      </c>
      <c r="N21" s="1">
        <f t="shared" si="14"/>
        <v>2.36757019813493</v>
      </c>
      <c r="O21" s="1">
        <f t="shared" si="15"/>
        <v>2.4695851195982002</v>
      </c>
      <c r="P21" s="1">
        <f t="shared" si="16"/>
        <v>2.5170320516094802</v>
      </c>
      <c r="Q21" s="1">
        <f t="shared" si="17"/>
        <v>2.61258825154342</v>
      </c>
      <c r="R21" s="1">
        <f t="shared" si="18"/>
        <v>2.7803853850679299</v>
      </c>
      <c r="S21" s="1">
        <f t="shared" si="19"/>
        <v>2.8777358672111299</v>
      </c>
      <c r="T21" s="1">
        <f t="shared" si="20"/>
        <v>3.1417964672383598</v>
      </c>
      <c r="U21" s="1">
        <f t="shared" si="21"/>
        <v>3.2179698913802999</v>
      </c>
      <c r="V21" s="1">
        <f t="shared" si="22"/>
        <v>3.4169325720693999</v>
      </c>
      <c r="W21" s="1">
        <f t="shared" si="23"/>
        <v>3.5398413983012098</v>
      </c>
    </row>
    <row r="22" spans="1:23">
      <c r="A22" s="1" t="s">
        <v>21</v>
      </c>
      <c r="B22" s="1">
        <f t="shared" si="2"/>
        <v>0.368491789391372</v>
      </c>
      <c r="C22" s="1">
        <f t="shared" si="3"/>
        <v>0.39838574178248998</v>
      </c>
      <c r="D22" s="1">
        <f t="shared" si="4"/>
        <v>0.345591961555264</v>
      </c>
      <c r="E22" s="1">
        <f t="shared" si="5"/>
        <v>0.35808624179598803</v>
      </c>
      <c r="F22" s="1">
        <f t="shared" si="6"/>
        <v>0.377762498161959</v>
      </c>
      <c r="G22" s="1">
        <f t="shared" si="7"/>
        <v>0.36944749943331101</v>
      </c>
      <c r="H22" s="1">
        <f t="shared" si="8"/>
        <v>0.46760575416607297</v>
      </c>
      <c r="I22" s="1">
        <f t="shared" si="9"/>
        <v>0.608349357404668</v>
      </c>
      <c r="J22" s="1">
        <f t="shared" si="10"/>
        <v>0.65695512468847495</v>
      </c>
      <c r="K22" s="1">
        <f t="shared" si="11"/>
        <v>0.69124988162141499</v>
      </c>
      <c r="L22" s="1">
        <f t="shared" si="12"/>
        <v>0.74532531396000001</v>
      </c>
      <c r="M22" s="1">
        <f t="shared" si="13"/>
        <v>0.74891500904159103</v>
      </c>
      <c r="N22" s="1">
        <f t="shared" si="14"/>
        <v>0.71399276074801798</v>
      </c>
      <c r="O22" s="1">
        <f t="shared" si="15"/>
        <v>0.63031389408633598</v>
      </c>
      <c r="P22" s="1">
        <f t="shared" si="16"/>
        <v>0.64281588676270496</v>
      </c>
      <c r="Q22" s="1">
        <f t="shared" si="17"/>
        <v>0.767568451773608</v>
      </c>
      <c r="R22" s="1">
        <f t="shared" si="18"/>
        <v>0.71172056910916603</v>
      </c>
      <c r="S22" s="1">
        <f t="shared" si="19"/>
        <v>0.786982616303325</v>
      </c>
      <c r="T22" s="1">
        <f t="shared" si="20"/>
        <v>0.78184241418731804</v>
      </c>
      <c r="U22" s="1">
        <f t="shared" si="21"/>
        <v>0.80618409192874996</v>
      </c>
      <c r="V22" s="1">
        <f t="shared" si="22"/>
        <v>0.82862335509431195</v>
      </c>
      <c r="W22" s="1">
        <f t="shared" si="23"/>
        <v>0.83869548275152195</v>
      </c>
    </row>
    <row r="23" spans="1:23">
      <c r="A23" s="1" t="s">
        <v>22</v>
      </c>
      <c r="B23" s="1">
        <f t="shared" si="2"/>
        <v>0.20157913031963301</v>
      </c>
      <c r="C23" s="1">
        <f t="shared" si="3"/>
        <v>0.17492787074437399</v>
      </c>
      <c r="D23" s="1">
        <f t="shared" si="4"/>
        <v>0.261234197020904</v>
      </c>
      <c r="E23" s="1">
        <f t="shared" si="5"/>
        <v>0.17829795320656799</v>
      </c>
      <c r="F23" s="1">
        <f t="shared" si="6"/>
        <v>0.199876525620934</v>
      </c>
      <c r="G23" s="1">
        <f t="shared" si="7"/>
        <v>0.21270682100582</v>
      </c>
      <c r="H23" s="1">
        <f t="shared" si="8"/>
        <v>0.222738945883731</v>
      </c>
      <c r="I23" s="1">
        <f t="shared" si="9"/>
        <v>0.34944777265280702</v>
      </c>
      <c r="J23" s="1">
        <f t="shared" si="10"/>
        <v>0.34005085977234201</v>
      </c>
      <c r="K23" s="1">
        <f t="shared" si="11"/>
        <v>0.41114141422149603</v>
      </c>
      <c r="L23" s="1">
        <f t="shared" si="12"/>
        <v>0.48062362985634899</v>
      </c>
      <c r="M23" s="1">
        <f t="shared" si="13"/>
        <v>0.471504484404696</v>
      </c>
      <c r="N23" s="1">
        <f t="shared" si="14"/>
        <v>0.48318917251308302</v>
      </c>
      <c r="O23" s="1">
        <f t="shared" si="15"/>
        <v>0.45826626624463901</v>
      </c>
      <c r="P23" s="1">
        <f t="shared" si="16"/>
        <v>0.53561383598144696</v>
      </c>
      <c r="Q23" s="1">
        <f t="shared" si="17"/>
        <v>0.51786426564243704</v>
      </c>
      <c r="R23" s="1">
        <f t="shared" si="18"/>
        <v>0.55612628180585899</v>
      </c>
      <c r="S23" s="1">
        <f t="shared" si="19"/>
        <v>0.56338282855490696</v>
      </c>
      <c r="T23" s="1">
        <f t="shared" si="20"/>
        <v>0.66201406625346404</v>
      </c>
      <c r="U23" s="1">
        <f t="shared" si="21"/>
        <v>0.72559920929083299</v>
      </c>
      <c r="V23" s="1">
        <f t="shared" si="22"/>
        <v>1.0026986594702401</v>
      </c>
      <c r="W23" s="1">
        <f t="shared" si="23"/>
        <v>1.18919641911219</v>
      </c>
    </row>
    <row r="24" spans="1:23">
      <c r="A24" s="1" t="s">
        <v>23</v>
      </c>
      <c r="B24" s="1">
        <f t="shared" si="2"/>
        <v>0.64016131486836103</v>
      </c>
      <c r="C24" s="1">
        <f t="shared" si="3"/>
        <v>0.76733309280981299</v>
      </c>
      <c r="D24" s="1">
        <f t="shared" si="4"/>
        <v>0.87835755214812805</v>
      </c>
      <c r="E24" s="1">
        <f t="shared" si="5"/>
        <v>1.0408306166116801</v>
      </c>
      <c r="F24" s="1">
        <f t="shared" si="6"/>
        <v>1.0572321333955801</v>
      </c>
      <c r="G24" s="1">
        <f t="shared" si="7"/>
        <v>1.13978134680086</v>
      </c>
      <c r="H24" s="1">
        <f t="shared" si="8"/>
        <v>1.0382469803198699</v>
      </c>
      <c r="I24" s="1">
        <f t="shared" si="9"/>
        <v>1.2168419343921399</v>
      </c>
      <c r="J24" s="1">
        <f t="shared" si="10"/>
        <v>1.26509769632002</v>
      </c>
      <c r="K24" s="1">
        <f t="shared" si="11"/>
        <v>1.28210224974204</v>
      </c>
      <c r="L24" s="1">
        <f t="shared" si="12"/>
        <v>1.4005512901416399</v>
      </c>
      <c r="M24" s="1">
        <f t="shared" si="13"/>
        <v>1.39444910162136</v>
      </c>
      <c r="N24" s="1">
        <f t="shared" si="14"/>
        <v>1.4152594898545801</v>
      </c>
      <c r="O24" s="1">
        <f t="shared" si="15"/>
        <v>1.57152737084748</v>
      </c>
      <c r="P24" s="1">
        <f t="shared" si="16"/>
        <v>1.70334244802456</v>
      </c>
      <c r="Q24" s="1">
        <f t="shared" si="17"/>
        <v>1.87714784195199</v>
      </c>
      <c r="R24" s="1">
        <f t="shared" si="18"/>
        <v>2.0144653170745799</v>
      </c>
      <c r="S24" s="1">
        <f t="shared" si="19"/>
        <v>1.9892229738746099</v>
      </c>
      <c r="T24" s="1">
        <f t="shared" si="20"/>
        <v>2.1069424652208801</v>
      </c>
      <c r="U24" s="1">
        <f t="shared" si="21"/>
        <v>2.1647702014770198</v>
      </c>
      <c r="V24" s="1">
        <f t="shared" si="22"/>
        <v>2.3572662981908099</v>
      </c>
      <c r="W24" s="1">
        <f t="shared" si="23"/>
        <v>2.4768657657119699</v>
      </c>
    </row>
    <row r="25" spans="1:23">
      <c r="A25" s="1" t="s">
        <v>24</v>
      </c>
      <c r="B25" s="1">
        <f t="shared" si="2"/>
        <v>1.27019027223945</v>
      </c>
      <c r="C25" s="1">
        <f t="shared" si="3"/>
        <v>1.48921357036915</v>
      </c>
      <c r="D25" s="1">
        <f t="shared" si="4"/>
        <v>1.22283267211421</v>
      </c>
      <c r="E25" s="1">
        <f t="shared" si="5"/>
        <v>1.3077124105125</v>
      </c>
      <c r="F25" s="1">
        <f t="shared" si="6"/>
        <v>1.24847038774875</v>
      </c>
      <c r="G25" s="1">
        <f t="shared" si="7"/>
        <v>1.3244752648663101</v>
      </c>
      <c r="H25" s="1">
        <f t="shared" si="8"/>
        <v>1.2717766440260201</v>
      </c>
      <c r="I25" s="1">
        <f t="shared" si="9"/>
        <v>1.5154742185865899</v>
      </c>
      <c r="J25" s="1">
        <f t="shared" si="10"/>
        <v>1.5377489019800401</v>
      </c>
      <c r="K25" s="1">
        <f t="shared" si="11"/>
        <v>1.3987034567511401</v>
      </c>
      <c r="L25" s="1">
        <f t="shared" si="12"/>
        <v>1.46970150129017</v>
      </c>
      <c r="M25" s="1">
        <f t="shared" si="13"/>
        <v>1.5230711056835</v>
      </c>
      <c r="N25" s="1">
        <f t="shared" si="14"/>
        <v>1.57456583916969</v>
      </c>
      <c r="O25" s="1">
        <f t="shared" si="15"/>
        <v>1.67329193993299</v>
      </c>
      <c r="P25" s="1">
        <f t="shared" si="16"/>
        <v>1.70465201578647</v>
      </c>
      <c r="Q25" s="1">
        <f t="shared" si="17"/>
        <v>1.72484100959919</v>
      </c>
      <c r="R25" s="1">
        <f t="shared" si="18"/>
        <v>1.8119842283802099</v>
      </c>
      <c r="S25" s="1">
        <f t="shared" si="19"/>
        <v>1.86836035491814</v>
      </c>
      <c r="T25" s="1">
        <f t="shared" si="20"/>
        <v>2.1714228922713201</v>
      </c>
      <c r="U25" s="1">
        <f t="shared" si="21"/>
        <v>2.2553442102995702</v>
      </c>
      <c r="V25" s="1">
        <f t="shared" si="22"/>
        <v>2.1410006731301299</v>
      </c>
      <c r="W25" s="1">
        <f t="shared" si="23"/>
        <v>2.2580028570050699</v>
      </c>
    </row>
    <row r="26" spans="1:23">
      <c r="A26" s="1" t="s">
        <v>25</v>
      </c>
      <c r="B26" s="1">
        <f t="shared" si="2"/>
        <v>0.51240464456895995</v>
      </c>
      <c r="C26" s="1">
        <f t="shared" si="3"/>
        <v>0.55283452753200502</v>
      </c>
      <c r="D26" s="1">
        <f t="shared" si="4"/>
        <v>0.51717725593038499</v>
      </c>
      <c r="E26" s="1">
        <f t="shared" si="5"/>
        <v>0.55758289288854301</v>
      </c>
      <c r="F26" s="1">
        <f t="shared" si="6"/>
        <v>0.63590271691498701</v>
      </c>
      <c r="G26" s="1">
        <f t="shared" si="7"/>
        <v>0.50123636894124501</v>
      </c>
      <c r="H26" s="1">
        <f t="shared" si="8"/>
        <v>0.53150304922561997</v>
      </c>
      <c r="I26" s="1">
        <f t="shared" si="9"/>
        <v>0.67507181778218495</v>
      </c>
      <c r="J26" s="1">
        <f t="shared" si="10"/>
        <v>0.65113903036834897</v>
      </c>
      <c r="K26" s="1">
        <f t="shared" si="11"/>
        <v>0.63679268446676895</v>
      </c>
      <c r="L26" s="1">
        <f t="shared" si="12"/>
        <v>0.60894457254604395</v>
      </c>
      <c r="M26" s="1">
        <f t="shared" si="13"/>
        <v>0.58931232116740895</v>
      </c>
      <c r="N26" s="1">
        <f t="shared" si="14"/>
        <v>0.59871751566683495</v>
      </c>
      <c r="O26" s="1">
        <f t="shared" si="15"/>
        <v>0.59337532944348803</v>
      </c>
      <c r="P26" s="1">
        <f t="shared" si="16"/>
        <v>0.62326808884979101</v>
      </c>
      <c r="Q26" s="1">
        <f t="shared" si="17"/>
        <v>0.70809174917637996</v>
      </c>
      <c r="R26" s="1">
        <f t="shared" si="18"/>
        <v>0.82136163631390402</v>
      </c>
      <c r="S26" s="1">
        <f t="shared" si="19"/>
        <v>0.86279424234943003</v>
      </c>
      <c r="T26" s="1">
        <f t="shared" si="20"/>
        <v>0.90712397680764001</v>
      </c>
      <c r="U26" s="1">
        <f t="shared" si="21"/>
        <v>0.92079504145733804</v>
      </c>
      <c r="V26" s="1">
        <f t="shared" si="22"/>
        <v>0.98856114180296195</v>
      </c>
      <c r="W26" s="1">
        <f t="shared" si="23"/>
        <v>1.0107328829022699</v>
      </c>
    </row>
    <row r="27" spans="1:23">
      <c r="A27" s="1" t="s">
        <v>26</v>
      </c>
      <c r="B27" s="1">
        <f t="shared" si="2"/>
        <v>0.43868262614678899</v>
      </c>
      <c r="C27" s="1">
        <f t="shared" si="3"/>
        <v>0.43064608258151299</v>
      </c>
      <c r="D27" s="1">
        <f t="shared" si="4"/>
        <v>0.40579056494186999</v>
      </c>
      <c r="E27" s="1">
        <f t="shared" si="5"/>
        <v>0.61399295687453403</v>
      </c>
      <c r="F27" s="1">
        <f t="shared" si="6"/>
        <v>0.52209038814791198</v>
      </c>
      <c r="G27" s="1">
        <f t="shared" si="7"/>
        <v>0.54579008754964298</v>
      </c>
      <c r="H27" s="1">
        <f t="shared" si="8"/>
        <v>0.54445268195329699</v>
      </c>
      <c r="I27" s="1">
        <f t="shared" si="9"/>
        <v>0.60343449896673296</v>
      </c>
      <c r="J27" s="1">
        <f t="shared" si="10"/>
        <v>0.611379838265381</v>
      </c>
      <c r="K27" s="1">
        <f t="shared" si="11"/>
        <v>0.63059646108452405</v>
      </c>
      <c r="L27" s="1">
        <f t="shared" si="12"/>
        <v>0.66690916215867602</v>
      </c>
      <c r="M27" s="1">
        <f t="shared" si="13"/>
        <v>0.68115103690754397</v>
      </c>
      <c r="N27" s="1">
        <f t="shared" si="14"/>
        <v>0.670561445976812</v>
      </c>
      <c r="O27" s="1">
        <f t="shared" si="15"/>
        <v>0.80296376357736898</v>
      </c>
      <c r="P27" s="1">
        <f t="shared" si="16"/>
        <v>0.89774025893232701</v>
      </c>
      <c r="Q27" s="1">
        <f t="shared" si="17"/>
        <v>0.96334345769567598</v>
      </c>
      <c r="R27" s="1">
        <f t="shared" si="18"/>
        <v>1.04746011435525</v>
      </c>
      <c r="S27" s="1">
        <f t="shared" si="19"/>
        <v>0.94750072662683704</v>
      </c>
      <c r="T27" s="1">
        <f t="shared" si="20"/>
        <v>1.0031286319575601</v>
      </c>
      <c r="U27" s="1">
        <f t="shared" si="21"/>
        <v>1.0385725020996901</v>
      </c>
      <c r="V27" s="1">
        <f t="shared" si="22"/>
        <v>1.0828384137707101</v>
      </c>
      <c r="W27" s="1">
        <f t="shared" si="23"/>
        <v>1.1549783319065601</v>
      </c>
    </row>
    <row r="28" spans="1:23">
      <c r="A28" s="1" t="s">
        <v>27</v>
      </c>
      <c r="B28" s="1">
        <f t="shared" si="2"/>
        <v>2.98212636790507</v>
      </c>
      <c r="C28" s="1">
        <f t="shared" si="3"/>
        <v>2.6274635586539499</v>
      </c>
      <c r="D28" s="1">
        <f t="shared" si="4"/>
        <v>2.6287733264474502</v>
      </c>
      <c r="E28" s="1">
        <f t="shared" si="5"/>
        <v>2.5150911673005698</v>
      </c>
      <c r="F28" s="1">
        <f t="shared" si="6"/>
        <v>2.24053106500374</v>
      </c>
      <c r="G28" s="1">
        <f t="shared" si="7"/>
        <v>2.2267705125882999</v>
      </c>
      <c r="H28" s="1">
        <f t="shared" si="8"/>
        <v>1.9587262699977299</v>
      </c>
      <c r="I28" s="1">
        <f t="shared" si="9"/>
        <v>2.3195953389311899</v>
      </c>
      <c r="J28" s="1">
        <f t="shared" si="10"/>
        <v>2.1485123692643202</v>
      </c>
      <c r="K28" s="1">
        <f t="shared" si="11"/>
        <v>1.9928774086299099</v>
      </c>
      <c r="L28" s="1">
        <f t="shared" si="12"/>
        <v>1.9870614265709501</v>
      </c>
      <c r="M28" s="1">
        <f t="shared" si="13"/>
        <v>2.13612286782161</v>
      </c>
      <c r="N28" s="1">
        <f t="shared" si="14"/>
        <v>2.07334224988892</v>
      </c>
      <c r="O28" s="1">
        <f t="shared" si="15"/>
        <v>2.1816432932005898</v>
      </c>
      <c r="P28" s="1">
        <f t="shared" si="16"/>
        <v>2.1627024076282</v>
      </c>
      <c r="Q28" s="1">
        <f t="shared" si="17"/>
        <v>2.1048463363990999</v>
      </c>
      <c r="R28" s="1">
        <f t="shared" si="18"/>
        <v>2.1786280726334701</v>
      </c>
      <c r="S28" s="1">
        <f t="shared" si="19"/>
        <v>2.2663961040849201</v>
      </c>
      <c r="T28" s="1">
        <f t="shared" si="20"/>
        <v>2.41514926746992</v>
      </c>
      <c r="U28" s="1">
        <f t="shared" si="21"/>
        <v>2.3509972819703999</v>
      </c>
      <c r="V28" s="1">
        <f t="shared" si="22"/>
        <v>2.3481470858366902</v>
      </c>
      <c r="W28" s="1">
        <f t="shared" si="23"/>
        <v>2.5041203335099298</v>
      </c>
    </row>
    <row r="29" spans="1:23">
      <c r="A29" s="1" t="s">
        <v>28</v>
      </c>
      <c r="B29" s="1">
        <f t="shared" si="2"/>
        <v>0.94361261548263797</v>
      </c>
      <c r="C29" s="1">
        <f t="shared" si="3"/>
        <v>0.91226791824721598</v>
      </c>
      <c r="D29" s="1">
        <f t="shared" si="4"/>
        <v>0.85251319226054101</v>
      </c>
      <c r="E29" s="1">
        <f t="shared" si="5"/>
        <v>1.0141573335815299</v>
      </c>
      <c r="F29" s="1">
        <f t="shared" si="6"/>
        <v>1.0520929415381901</v>
      </c>
      <c r="G29" s="1">
        <f t="shared" si="7"/>
        <v>0.95182060390763801</v>
      </c>
      <c r="H29" s="1">
        <f t="shared" si="8"/>
        <v>1.0042061121251</v>
      </c>
      <c r="I29" s="1">
        <f t="shared" si="9"/>
        <v>1.09994214124621</v>
      </c>
      <c r="J29" s="1">
        <f t="shared" si="10"/>
        <v>1.0177385184735801</v>
      </c>
      <c r="K29" s="1">
        <f t="shared" si="11"/>
        <v>0.96658413622900297</v>
      </c>
      <c r="L29" s="1">
        <f t="shared" si="12"/>
        <v>1.0703373331917501</v>
      </c>
      <c r="M29" s="1">
        <f t="shared" si="13"/>
        <v>1.06763390613608</v>
      </c>
      <c r="N29" s="1">
        <f t="shared" si="14"/>
        <v>1.1244101790013501</v>
      </c>
      <c r="O29" s="1">
        <f t="shared" si="15"/>
        <v>1.21820915656405</v>
      </c>
      <c r="P29" s="1">
        <f t="shared" si="16"/>
        <v>1.2080629189888901</v>
      </c>
      <c r="Q29" s="1">
        <f t="shared" si="17"/>
        <v>1.1850963149640099</v>
      </c>
      <c r="R29" s="1">
        <f t="shared" si="18"/>
        <v>1.17696915015274</v>
      </c>
      <c r="S29" s="1">
        <f t="shared" si="19"/>
        <v>1.26451945906886</v>
      </c>
      <c r="T29" s="1">
        <f t="shared" si="20"/>
        <v>1.2160147282265099</v>
      </c>
      <c r="U29" s="1">
        <f t="shared" si="21"/>
        <v>1.26394228422481</v>
      </c>
      <c r="V29" s="1">
        <f t="shared" si="22"/>
        <v>1.28686437651764</v>
      </c>
      <c r="W29" s="1">
        <f t="shared" si="23"/>
        <v>1.3170248992734199</v>
      </c>
    </row>
    <row r="30" spans="1:23">
      <c r="A30" s="1" t="s">
        <v>29</v>
      </c>
      <c r="B30" s="1">
        <f t="shared" si="2"/>
        <v>0.61044824250241903</v>
      </c>
      <c r="C30" s="1">
        <f t="shared" si="3"/>
        <v>0.61686314710404899</v>
      </c>
      <c r="D30" s="1">
        <f t="shared" si="4"/>
        <v>0.65144818708431695</v>
      </c>
      <c r="E30" s="1">
        <f t="shared" si="5"/>
        <v>0.54395199882205703</v>
      </c>
      <c r="F30" s="1">
        <f t="shared" si="6"/>
        <v>0.52077683219551696</v>
      </c>
      <c r="G30" s="1">
        <f t="shared" si="7"/>
        <v>0.48612192289531803</v>
      </c>
      <c r="H30" s="1">
        <f t="shared" si="8"/>
        <v>0.38377412577801301</v>
      </c>
      <c r="I30" s="1">
        <f t="shared" si="9"/>
        <v>0.70230377241577002</v>
      </c>
      <c r="J30" s="1">
        <f t="shared" si="10"/>
        <v>0.73634249831535104</v>
      </c>
      <c r="K30" s="1">
        <f t="shared" si="11"/>
        <v>0.752831589281866</v>
      </c>
      <c r="L30" s="1">
        <f t="shared" si="12"/>
        <v>0.69302998616348199</v>
      </c>
      <c r="M30" s="1">
        <f t="shared" si="13"/>
        <v>0.65462982794317104</v>
      </c>
      <c r="N30" s="1">
        <f t="shared" si="14"/>
        <v>0.62186322352083101</v>
      </c>
      <c r="O30" s="1">
        <f t="shared" si="15"/>
        <v>0.47927432200409598</v>
      </c>
      <c r="P30" s="1">
        <f t="shared" si="16"/>
        <v>0.54413039506470395</v>
      </c>
      <c r="Q30" s="1">
        <f t="shared" si="17"/>
        <v>0.68236419120476399</v>
      </c>
      <c r="R30" s="1">
        <f t="shared" si="18"/>
        <v>0.60361995372099297</v>
      </c>
      <c r="S30" s="1">
        <f t="shared" si="19"/>
        <v>0.69347089465432699</v>
      </c>
      <c r="T30" s="1">
        <f t="shared" si="20"/>
        <v>0.70911734177888996</v>
      </c>
      <c r="U30" s="1">
        <f t="shared" si="21"/>
        <v>0.80005079782465804</v>
      </c>
      <c r="V30" s="1">
        <f t="shared" si="22"/>
        <v>0.79893908755990095</v>
      </c>
      <c r="W30" s="1">
        <f t="shared" si="23"/>
        <v>0.79785475507356995</v>
      </c>
    </row>
    <row r="31" spans="1:23">
      <c r="A31" s="1" t="s">
        <v>30</v>
      </c>
      <c r="B31" s="1">
        <f t="shared" si="2"/>
        <v>0.59235301263362505</v>
      </c>
      <c r="C31" s="1">
        <f t="shared" si="3"/>
        <v>0.53502784264415304</v>
      </c>
      <c r="D31" s="1">
        <f t="shared" si="4"/>
        <v>0.56804304117953697</v>
      </c>
      <c r="E31" s="1">
        <f t="shared" si="5"/>
        <v>0.52270252433591802</v>
      </c>
      <c r="F31" s="1">
        <f t="shared" si="6"/>
        <v>0.69994090832348499</v>
      </c>
      <c r="G31" s="1">
        <f t="shared" si="7"/>
        <v>0.84035087719298196</v>
      </c>
      <c r="H31" s="1">
        <f t="shared" si="8"/>
        <v>0.62703501893813496</v>
      </c>
      <c r="I31" s="1">
        <f t="shared" si="9"/>
        <v>0.77160443652969402</v>
      </c>
      <c r="J31" s="1">
        <f t="shared" si="10"/>
        <v>0.68121386085875801</v>
      </c>
      <c r="K31" s="1">
        <f t="shared" si="11"/>
        <v>0.728676012386964</v>
      </c>
      <c r="L31" s="1">
        <f t="shared" si="12"/>
        <v>0.77864766859295498</v>
      </c>
      <c r="M31" s="1">
        <f t="shared" si="13"/>
        <v>0.81495949412489399</v>
      </c>
      <c r="N31" s="1">
        <f t="shared" si="14"/>
        <v>0.86690163874859205</v>
      </c>
      <c r="O31" s="1">
        <f t="shared" si="15"/>
        <v>0.875213358197935</v>
      </c>
      <c r="P31" s="1">
        <f t="shared" si="16"/>
        <v>0.94448634881761295</v>
      </c>
      <c r="Q31" s="1">
        <f t="shared" si="17"/>
        <v>1.13068162018376</v>
      </c>
      <c r="R31" s="1">
        <f t="shared" si="18"/>
        <v>1.2301507619062999</v>
      </c>
      <c r="S31" s="1">
        <f t="shared" si="19"/>
        <v>1.4540587117978501</v>
      </c>
      <c r="T31" s="1">
        <f t="shared" si="20"/>
        <v>1.52121513563148</v>
      </c>
      <c r="U31" s="1">
        <f t="shared" si="21"/>
        <v>1.5576366008447</v>
      </c>
      <c r="V31" s="1">
        <f t="shared" si="22"/>
        <v>1.56579414549471</v>
      </c>
      <c r="W31" s="1">
        <f t="shared" si="23"/>
        <v>1.60862652869238</v>
      </c>
    </row>
    <row r="32" spans="1:23">
      <c r="A32" s="1" t="s">
        <v>31</v>
      </c>
      <c r="B32" s="1">
        <f t="shared" si="2"/>
        <v>0.220124133443452</v>
      </c>
      <c r="C32" s="1">
        <f t="shared" si="3"/>
        <v>0.20121928592254901</v>
      </c>
      <c r="D32" s="1">
        <f t="shared" si="4"/>
        <v>0.27221163465499398</v>
      </c>
      <c r="E32" s="1">
        <f t="shared" si="5"/>
        <v>0.24609187501679999</v>
      </c>
      <c r="F32" s="1">
        <f t="shared" si="6"/>
        <v>0.27833419806519</v>
      </c>
      <c r="G32" s="1">
        <f t="shared" si="7"/>
        <v>0.284315784693287</v>
      </c>
      <c r="H32" s="1">
        <f t="shared" si="8"/>
        <v>0.382751523351684</v>
      </c>
      <c r="I32" s="1">
        <f t="shared" si="9"/>
        <v>0.50979764089734703</v>
      </c>
      <c r="J32" s="1">
        <f t="shared" si="10"/>
        <v>0.49020114133963</v>
      </c>
      <c r="K32" s="1">
        <f t="shared" si="11"/>
        <v>0.49928669223379601</v>
      </c>
      <c r="L32" s="1">
        <f t="shared" si="12"/>
        <v>0.529343891191703</v>
      </c>
      <c r="M32" s="1">
        <f t="shared" si="13"/>
        <v>0.54376190157220405</v>
      </c>
      <c r="N32" s="1">
        <f t="shared" si="14"/>
        <v>0.53010095476769203</v>
      </c>
      <c r="O32" s="1">
        <f t="shared" si="15"/>
        <v>0.55766343514070005</v>
      </c>
      <c r="P32" s="1">
        <f t="shared" si="16"/>
        <v>0.58685865881840904</v>
      </c>
      <c r="Q32" s="1">
        <f t="shared" si="17"/>
        <v>0.52336068134784597</v>
      </c>
      <c r="R32" s="1">
        <f t="shared" si="18"/>
        <v>0.52719959210038803</v>
      </c>
      <c r="S32" s="1">
        <f t="shared" si="19"/>
        <v>0.47144797681271999</v>
      </c>
      <c r="T32" s="1">
        <f t="shared" si="20"/>
        <v>0.44621013250149699</v>
      </c>
      <c r="U32" s="1">
        <f t="shared" si="21"/>
        <v>0.48995094972346698</v>
      </c>
      <c r="V32" s="1">
        <f t="shared" si="22"/>
        <v>0.51284235089874997</v>
      </c>
      <c r="W32" s="1">
        <f t="shared" si="23"/>
        <v>0.60398621764204596</v>
      </c>
    </row>
    <row r="36" spans="1:23">
      <c r="B36" s="43" t="s">
        <v>51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</row>
    <row r="37" spans="1:23">
      <c r="A37" s="1" t="s">
        <v>1</v>
      </c>
      <c r="B37" s="1">
        <v>2002</v>
      </c>
      <c r="C37" s="1">
        <v>2003</v>
      </c>
      <c r="D37" s="1">
        <v>2004</v>
      </c>
      <c r="E37" s="1">
        <v>2005</v>
      </c>
      <c r="F37" s="1">
        <v>2006</v>
      </c>
      <c r="G37" s="1">
        <v>2007</v>
      </c>
      <c r="H37" s="1">
        <v>2008</v>
      </c>
      <c r="I37" s="1">
        <v>2009</v>
      </c>
      <c r="J37" s="1">
        <v>2010</v>
      </c>
      <c r="K37" s="1">
        <v>2011</v>
      </c>
      <c r="L37" s="1">
        <v>2012</v>
      </c>
      <c r="M37" s="1">
        <v>2013</v>
      </c>
      <c r="N37" s="1">
        <v>2014</v>
      </c>
      <c r="O37" s="1">
        <v>2015</v>
      </c>
      <c r="P37" s="1">
        <v>2016</v>
      </c>
      <c r="Q37" s="1">
        <v>2017</v>
      </c>
      <c r="R37" s="1">
        <v>2018</v>
      </c>
      <c r="S37" s="1">
        <v>2019</v>
      </c>
      <c r="T37" s="1">
        <v>2020</v>
      </c>
      <c r="U37" s="1">
        <v>2021</v>
      </c>
      <c r="V37" s="1">
        <v>2022</v>
      </c>
      <c r="W37" s="1">
        <v>2023</v>
      </c>
    </row>
    <row r="38" spans="1:23">
      <c r="A38" s="1" t="s">
        <v>2</v>
      </c>
      <c r="B38">
        <v>2195401</v>
      </c>
      <c r="C38">
        <v>2562518</v>
      </c>
      <c r="D38">
        <v>3173331</v>
      </c>
      <c r="E38">
        <v>3820683</v>
      </c>
      <c r="F38">
        <v>4329877</v>
      </c>
      <c r="G38">
        <v>5053870</v>
      </c>
      <c r="H38">
        <v>5503499</v>
      </c>
      <c r="I38">
        <v>6686351</v>
      </c>
      <c r="J38">
        <v>8218234.2000000002</v>
      </c>
      <c r="K38">
        <v>9366439</v>
      </c>
      <c r="L38">
        <v>10633640</v>
      </c>
      <c r="M38" s="10">
        <v>11850469</v>
      </c>
      <c r="N38" s="10">
        <v>12687953</v>
      </c>
      <c r="O38" s="10">
        <v>13840231</v>
      </c>
      <c r="P38" s="10">
        <v>14845762</v>
      </c>
      <c r="Q38" s="10">
        <v>15796512</v>
      </c>
      <c r="R38" s="10">
        <v>18707701</v>
      </c>
      <c r="S38" s="10">
        <v>22335870</v>
      </c>
      <c r="T38" s="10">
        <v>23265793</v>
      </c>
      <c r="U38" s="10">
        <v>26293208</v>
      </c>
      <c r="V38" s="10">
        <v>28433394</v>
      </c>
      <c r="W38" s="1">
        <v>29470733</v>
      </c>
    </row>
    <row r="39" spans="1:23">
      <c r="A39" s="1" t="s">
        <v>3</v>
      </c>
      <c r="B39">
        <v>311878</v>
      </c>
      <c r="C39">
        <v>404290</v>
      </c>
      <c r="D39">
        <v>537501</v>
      </c>
      <c r="E39">
        <v>725659</v>
      </c>
      <c r="F39">
        <v>952370</v>
      </c>
      <c r="G39">
        <v>1146921</v>
      </c>
      <c r="H39">
        <v>1557166</v>
      </c>
      <c r="I39">
        <v>1784661</v>
      </c>
      <c r="J39">
        <v>2295643.7999999998</v>
      </c>
      <c r="K39">
        <v>2977580</v>
      </c>
      <c r="L39">
        <v>3604866</v>
      </c>
      <c r="M39" s="10">
        <v>4280921</v>
      </c>
      <c r="N39" s="10">
        <v>4646868</v>
      </c>
      <c r="O39" s="10">
        <v>5101839</v>
      </c>
      <c r="P39" s="10">
        <v>5373223</v>
      </c>
      <c r="Q39" s="10">
        <v>4587227</v>
      </c>
      <c r="R39" s="10">
        <v>4923997</v>
      </c>
      <c r="S39" s="10">
        <v>4629716</v>
      </c>
      <c r="T39" s="10">
        <v>4850116</v>
      </c>
      <c r="U39" s="10">
        <v>5743282</v>
      </c>
      <c r="V39" s="10">
        <v>5686565</v>
      </c>
      <c r="W39" s="1">
        <v>5992326</v>
      </c>
    </row>
    <row r="40" spans="1:23">
      <c r="A40" s="1" t="s">
        <v>4</v>
      </c>
      <c r="B40">
        <v>336031</v>
      </c>
      <c r="C40">
        <v>380530</v>
      </c>
      <c r="D40">
        <v>438428</v>
      </c>
      <c r="E40">
        <v>589320</v>
      </c>
      <c r="F40">
        <v>766640</v>
      </c>
      <c r="G40">
        <v>900165</v>
      </c>
      <c r="H40">
        <v>1091113</v>
      </c>
      <c r="I40">
        <v>1348446</v>
      </c>
      <c r="J40">
        <v>1554491.9</v>
      </c>
      <c r="K40">
        <v>2013377</v>
      </c>
      <c r="L40">
        <v>2457670</v>
      </c>
      <c r="M40" s="10">
        <v>2818551</v>
      </c>
      <c r="N40" s="10">
        <v>3130881</v>
      </c>
      <c r="O40" s="10">
        <v>3508708</v>
      </c>
      <c r="P40" s="10">
        <v>3834274</v>
      </c>
      <c r="Q40" s="10">
        <v>4520312</v>
      </c>
      <c r="R40" s="10">
        <v>4997415</v>
      </c>
      <c r="S40" s="10">
        <v>5667279</v>
      </c>
      <c r="T40" s="10">
        <v>6343724</v>
      </c>
      <c r="U40" s="10">
        <v>7454936</v>
      </c>
      <c r="V40" s="10">
        <v>8489080</v>
      </c>
      <c r="W40" s="1">
        <v>9121066</v>
      </c>
    </row>
    <row r="41" spans="1:23">
      <c r="A41" s="1" t="s">
        <v>5</v>
      </c>
      <c r="B41">
        <v>144131</v>
      </c>
      <c r="C41">
        <v>158256</v>
      </c>
      <c r="D41">
        <v>233570</v>
      </c>
      <c r="E41">
        <v>262814</v>
      </c>
      <c r="F41">
        <v>363388</v>
      </c>
      <c r="G41">
        <v>492506</v>
      </c>
      <c r="H41">
        <v>625574</v>
      </c>
      <c r="I41">
        <v>808563</v>
      </c>
      <c r="J41">
        <v>898835</v>
      </c>
      <c r="K41">
        <v>1133926</v>
      </c>
      <c r="L41">
        <v>1323458</v>
      </c>
      <c r="M41" s="10">
        <v>1549799</v>
      </c>
      <c r="N41" s="10">
        <v>1521871</v>
      </c>
      <c r="O41" s="10">
        <v>1325268</v>
      </c>
      <c r="P41" s="10">
        <v>1326237</v>
      </c>
      <c r="Q41" s="10">
        <v>1482347</v>
      </c>
      <c r="R41" s="10">
        <v>1757822</v>
      </c>
      <c r="S41" s="10">
        <v>1912215</v>
      </c>
      <c r="T41" s="10">
        <v>2110549</v>
      </c>
      <c r="U41" s="10">
        <v>2518889</v>
      </c>
      <c r="V41" s="10">
        <v>2737192</v>
      </c>
      <c r="W41" s="1">
        <v>2981763</v>
      </c>
    </row>
    <row r="42" spans="1:23">
      <c r="A42" s="1" t="s">
        <v>6</v>
      </c>
      <c r="B42">
        <v>48285</v>
      </c>
      <c r="C42">
        <v>63898</v>
      </c>
      <c r="D42">
        <v>77951</v>
      </c>
      <c r="E42">
        <v>116956</v>
      </c>
      <c r="F42">
        <v>164860</v>
      </c>
      <c r="G42">
        <v>241982</v>
      </c>
      <c r="H42">
        <v>338950</v>
      </c>
      <c r="I42">
        <v>520726</v>
      </c>
      <c r="J42">
        <v>637205</v>
      </c>
      <c r="K42">
        <v>851685</v>
      </c>
      <c r="L42">
        <v>1014468</v>
      </c>
      <c r="M42" s="10">
        <v>1171877</v>
      </c>
      <c r="N42" s="10">
        <v>1221346</v>
      </c>
      <c r="O42" s="10">
        <v>1360617</v>
      </c>
      <c r="P42" s="10">
        <v>1475124</v>
      </c>
      <c r="Q42" s="10">
        <v>1323278</v>
      </c>
      <c r="R42" s="10">
        <v>1292187</v>
      </c>
      <c r="S42" s="10">
        <v>1478092</v>
      </c>
      <c r="T42" s="10">
        <v>1610703</v>
      </c>
      <c r="U42" s="10">
        <v>1900595</v>
      </c>
      <c r="V42" s="10">
        <v>2095130</v>
      </c>
      <c r="W42" s="1">
        <v>2281480</v>
      </c>
    </row>
    <row r="43" spans="1:23">
      <c r="A43" s="1" t="s">
        <v>7</v>
      </c>
      <c r="B43">
        <v>715605</v>
      </c>
      <c r="C43">
        <v>829699</v>
      </c>
      <c r="D43">
        <v>1069142</v>
      </c>
      <c r="E43">
        <v>1247086</v>
      </c>
      <c r="F43">
        <v>1357857</v>
      </c>
      <c r="G43">
        <v>1653989</v>
      </c>
      <c r="H43">
        <v>1900662</v>
      </c>
      <c r="I43">
        <v>2323687</v>
      </c>
      <c r="J43">
        <v>2874702.6</v>
      </c>
      <c r="K43">
        <v>3638348</v>
      </c>
      <c r="L43">
        <v>3908680</v>
      </c>
      <c r="M43" s="10">
        <v>4459322</v>
      </c>
      <c r="N43" s="10">
        <v>4351851</v>
      </c>
      <c r="O43" s="10">
        <v>3633971</v>
      </c>
      <c r="P43" s="10">
        <v>3727165</v>
      </c>
      <c r="Q43" s="10">
        <v>4298825</v>
      </c>
      <c r="R43" s="10">
        <v>4600800</v>
      </c>
      <c r="S43" s="10">
        <v>5084604</v>
      </c>
      <c r="T43" s="10">
        <v>5490052</v>
      </c>
      <c r="U43" s="10">
        <v>6004236</v>
      </c>
      <c r="V43" s="10">
        <v>6209177</v>
      </c>
      <c r="W43" s="1">
        <v>6764433</v>
      </c>
    </row>
    <row r="44" spans="1:23">
      <c r="A44" s="1" t="s">
        <v>8</v>
      </c>
      <c r="B44">
        <v>264085</v>
      </c>
      <c r="C44">
        <v>278001</v>
      </c>
      <c r="D44">
        <v>355065</v>
      </c>
      <c r="E44">
        <v>393039</v>
      </c>
      <c r="F44">
        <v>409212</v>
      </c>
      <c r="G44">
        <v>508658</v>
      </c>
      <c r="H44">
        <v>528364</v>
      </c>
      <c r="I44">
        <v>813602</v>
      </c>
      <c r="J44">
        <v>758004.8</v>
      </c>
      <c r="K44">
        <v>891337</v>
      </c>
      <c r="L44">
        <v>1098010</v>
      </c>
      <c r="M44" s="10">
        <v>1196882</v>
      </c>
      <c r="N44" s="10">
        <v>1307243</v>
      </c>
      <c r="O44" s="10">
        <v>1414089</v>
      </c>
      <c r="P44" s="10">
        <v>1396668</v>
      </c>
      <c r="Q44" s="10">
        <v>1280073</v>
      </c>
      <c r="R44" s="10">
        <v>1150255</v>
      </c>
      <c r="S44" s="10">
        <v>1483828</v>
      </c>
      <c r="T44" s="10">
        <v>1595099</v>
      </c>
      <c r="U44" s="10">
        <v>1836516</v>
      </c>
      <c r="V44" s="10">
        <v>1872794</v>
      </c>
      <c r="W44" s="1">
        <v>2102377</v>
      </c>
    </row>
    <row r="45" spans="1:23">
      <c r="A45" s="1" t="s">
        <v>9</v>
      </c>
      <c r="B45">
        <v>232880</v>
      </c>
      <c r="C45">
        <v>326765</v>
      </c>
      <c r="D45">
        <v>353502</v>
      </c>
      <c r="E45">
        <v>489073</v>
      </c>
      <c r="F45">
        <v>570294</v>
      </c>
      <c r="G45">
        <v>660437</v>
      </c>
      <c r="H45">
        <v>866999</v>
      </c>
      <c r="I45">
        <v>1091704</v>
      </c>
      <c r="J45">
        <v>1230433.8</v>
      </c>
      <c r="K45">
        <v>1287788</v>
      </c>
      <c r="L45">
        <v>1459588</v>
      </c>
      <c r="M45" s="10">
        <v>1647838</v>
      </c>
      <c r="N45" s="10">
        <v>1613469</v>
      </c>
      <c r="O45" s="10">
        <v>1576677</v>
      </c>
      <c r="P45" s="10">
        <v>1525048</v>
      </c>
      <c r="Q45" s="10">
        <v>1465898</v>
      </c>
      <c r="R45" s="10">
        <v>1349873</v>
      </c>
      <c r="S45" s="10">
        <v>1465528</v>
      </c>
      <c r="T45" s="10">
        <v>1731605</v>
      </c>
      <c r="U45" s="10">
        <v>1945827</v>
      </c>
      <c r="V45" s="10">
        <v>2177941</v>
      </c>
      <c r="W45" s="1">
        <v>2292913</v>
      </c>
    </row>
    <row r="46" spans="1:23">
      <c r="A46" s="1" t="s">
        <v>10</v>
      </c>
      <c r="B46">
        <v>1102663</v>
      </c>
      <c r="C46">
        <v>1289187</v>
      </c>
      <c r="D46">
        <v>1711168</v>
      </c>
      <c r="E46">
        <v>2083538</v>
      </c>
      <c r="F46">
        <v>2588386</v>
      </c>
      <c r="G46">
        <v>3074569</v>
      </c>
      <c r="H46">
        <v>3553868</v>
      </c>
      <c r="I46">
        <v>4233774</v>
      </c>
      <c r="J46">
        <v>4817031.4000000004</v>
      </c>
      <c r="K46">
        <v>5977131</v>
      </c>
      <c r="L46">
        <v>6794636</v>
      </c>
      <c r="M46" s="10">
        <v>7767847</v>
      </c>
      <c r="N46" s="10">
        <v>8619549</v>
      </c>
      <c r="O46" s="10">
        <v>9361439</v>
      </c>
      <c r="P46" s="10">
        <v>10493187</v>
      </c>
      <c r="Q46" s="10">
        <v>12052052</v>
      </c>
      <c r="R46" s="10">
        <v>13592023</v>
      </c>
      <c r="S46" s="10">
        <v>15245534</v>
      </c>
      <c r="T46" s="10">
        <v>16156905</v>
      </c>
      <c r="U46" s="10">
        <v>18197705</v>
      </c>
      <c r="V46" s="10">
        <v>19815785</v>
      </c>
      <c r="W46" s="1">
        <v>20496028</v>
      </c>
    </row>
    <row r="47" spans="1:23">
      <c r="A47" s="1" t="s">
        <v>11</v>
      </c>
      <c r="B47">
        <v>1172582</v>
      </c>
      <c r="C47">
        <v>1504625</v>
      </c>
      <c r="D47">
        <v>2139777</v>
      </c>
      <c r="E47">
        <v>2698292</v>
      </c>
      <c r="F47">
        <v>3460695</v>
      </c>
      <c r="G47">
        <v>4301988</v>
      </c>
      <c r="H47">
        <v>5809124</v>
      </c>
      <c r="I47">
        <v>7019529</v>
      </c>
      <c r="J47">
        <v>8579490.6999999993</v>
      </c>
      <c r="K47">
        <v>10655109</v>
      </c>
      <c r="L47">
        <v>12878616</v>
      </c>
      <c r="M47" s="10">
        <v>14874466</v>
      </c>
      <c r="N47" s="10">
        <v>16528208</v>
      </c>
      <c r="O47" s="10">
        <v>18012271</v>
      </c>
      <c r="P47" s="10">
        <v>20268734</v>
      </c>
      <c r="Q47" s="10">
        <v>22600621</v>
      </c>
      <c r="R47" s="10">
        <v>25044293</v>
      </c>
      <c r="S47" s="10">
        <v>27795165</v>
      </c>
      <c r="T47" s="10">
        <v>30059283</v>
      </c>
      <c r="U47" s="10">
        <v>34385572</v>
      </c>
      <c r="V47" s="10">
        <v>38354282</v>
      </c>
      <c r="W47" s="1">
        <v>42122900</v>
      </c>
    </row>
    <row r="48" spans="1:23">
      <c r="A48" s="1" t="s">
        <v>12</v>
      </c>
      <c r="B48">
        <v>542865</v>
      </c>
      <c r="C48">
        <v>752256</v>
      </c>
      <c r="D48">
        <v>1155471</v>
      </c>
      <c r="E48">
        <v>1632921</v>
      </c>
      <c r="F48">
        <v>2240315</v>
      </c>
      <c r="G48">
        <v>2816032</v>
      </c>
      <c r="H48">
        <v>3445714</v>
      </c>
      <c r="I48">
        <v>3988367</v>
      </c>
      <c r="J48">
        <v>4942348.5</v>
      </c>
      <c r="K48">
        <v>5980824</v>
      </c>
      <c r="L48">
        <v>7225867</v>
      </c>
      <c r="M48" s="10">
        <v>8172675</v>
      </c>
      <c r="N48" s="10">
        <v>9078500</v>
      </c>
      <c r="O48" s="10">
        <v>10111792</v>
      </c>
      <c r="P48" s="10">
        <v>11306297</v>
      </c>
      <c r="Q48" s="10">
        <v>12663398</v>
      </c>
      <c r="R48" s="10">
        <v>14456893</v>
      </c>
      <c r="S48" s="10">
        <v>16697956</v>
      </c>
      <c r="T48" s="10">
        <v>18598951</v>
      </c>
      <c r="U48" s="10">
        <v>21576904</v>
      </c>
      <c r="V48" s="10">
        <v>24167668</v>
      </c>
      <c r="W48" s="1">
        <v>26401910</v>
      </c>
    </row>
    <row r="49" spans="1:23">
      <c r="A49" s="1" t="s">
        <v>13</v>
      </c>
      <c r="B49">
        <v>256977</v>
      </c>
      <c r="C49">
        <v>324219</v>
      </c>
      <c r="D49">
        <v>379356</v>
      </c>
      <c r="E49">
        <v>458994</v>
      </c>
      <c r="F49">
        <v>593365</v>
      </c>
      <c r="G49">
        <v>717914</v>
      </c>
      <c r="H49">
        <v>983208</v>
      </c>
      <c r="I49">
        <v>1359535</v>
      </c>
      <c r="J49">
        <v>1637219.2</v>
      </c>
      <c r="K49">
        <v>2146439</v>
      </c>
      <c r="L49">
        <v>2817953</v>
      </c>
      <c r="M49" s="10">
        <v>3520833</v>
      </c>
      <c r="N49" s="10">
        <v>3936070</v>
      </c>
      <c r="O49" s="10">
        <v>4317511</v>
      </c>
      <c r="P49" s="10">
        <v>4751329</v>
      </c>
      <c r="Q49" s="10">
        <v>5649198</v>
      </c>
      <c r="R49" s="10">
        <v>6489541</v>
      </c>
      <c r="S49" s="10">
        <v>7540286</v>
      </c>
      <c r="T49" s="10">
        <v>8831833</v>
      </c>
      <c r="U49" s="10">
        <v>10061245</v>
      </c>
      <c r="V49" s="10">
        <v>11525148</v>
      </c>
      <c r="W49" s="1">
        <v>12647399</v>
      </c>
    </row>
    <row r="50" spans="1:23">
      <c r="A50" s="1" t="s">
        <v>14</v>
      </c>
      <c r="B50">
        <v>243999</v>
      </c>
      <c r="C50">
        <v>375019</v>
      </c>
      <c r="D50">
        <v>458874</v>
      </c>
      <c r="E50">
        <v>536186</v>
      </c>
      <c r="F50">
        <v>674333</v>
      </c>
      <c r="G50">
        <v>821721</v>
      </c>
      <c r="H50">
        <v>1019288</v>
      </c>
      <c r="I50">
        <v>1353819</v>
      </c>
      <c r="J50">
        <v>1708982.3</v>
      </c>
      <c r="K50">
        <v>2215151</v>
      </c>
      <c r="L50">
        <v>2709891</v>
      </c>
      <c r="M50" s="10">
        <v>3140589</v>
      </c>
      <c r="N50" s="10">
        <v>3550325</v>
      </c>
      <c r="O50" s="10">
        <v>3929298</v>
      </c>
      <c r="P50" s="10">
        <v>4542920</v>
      </c>
      <c r="Q50" s="10">
        <v>5430888</v>
      </c>
      <c r="R50" s="10">
        <v>6427935</v>
      </c>
      <c r="S50" s="10">
        <v>7537466</v>
      </c>
      <c r="T50" s="10">
        <v>8424072</v>
      </c>
      <c r="U50" s="10">
        <v>9687292</v>
      </c>
      <c r="V50" s="10">
        <v>10821348</v>
      </c>
      <c r="W50" s="1">
        <v>11716772</v>
      </c>
    </row>
    <row r="51" spans="1:23">
      <c r="A51" s="1" t="s">
        <v>15</v>
      </c>
      <c r="B51">
        <v>117173</v>
      </c>
      <c r="C51">
        <v>169772</v>
      </c>
      <c r="D51">
        <v>215281</v>
      </c>
      <c r="E51">
        <v>285314</v>
      </c>
      <c r="F51">
        <v>377619</v>
      </c>
      <c r="G51">
        <v>487867</v>
      </c>
      <c r="H51">
        <v>631468</v>
      </c>
      <c r="I51">
        <v>758936</v>
      </c>
      <c r="J51">
        <v>871527.1</v>
      </c>
      <c r="K51">
        <v>967529</v>
      </c>
      <c r="L51">
        <v>1136552</v>
      </c>
      <c r="M51" s="10">
        <v>1354972</v>
      </c>
      <c r="N51" s="10">
        <v>1531114</v>
      </c>
      <c r="O51" s="10">
        <v>1731820</v>
      </c>
      <c r="P51" s="10">
        <v>2073091</v>
      </c>
      <c r="Q51" s="10">
        <v>2558030</v>
      </c>
      <c r="R51" s="10">
        <v>3106906</v>
      </c>
      <c r="S51" s="10">
        <v>3843094</v>
      </c>
      <c r="T51" s="10">
        <v>4307188</v>
      </c>
      <c r="U51" s="10">
        <v>5021718</v>
      </c>
      <c r="V51" s="10">
        <v>5581520</v>
      </c>
      <c r="W51" s="1">
        <v>6041404</v>
      </c>
    </row>
    <row r="52" spans="1:23">
      <c r="A52" s="1" t="s">
        <v>16</v>
      </c>
      <c r="B52">
        <v>881631</v>
      </c>
      <c r="C52">
        <v>1038442</v>
      </c>
      <c r="D52">
        <v>1421242</v>
      </c>
      <c r="E52">
        <v>1951449</v>
      </c>
      <c r="F52">
        <v>2341299</v>
      </c>
      <c r="G52">
        <v>3123081</v>
      </c>
      <c r="H52">
        <v>4337171</v>
      </c>
      <c r="I52">
        <v>5195920</v>
      </c>
      <c r="J52">
        <v>6720045</v>
      </c>
      <c r="K52">
        <v>8443667</v>
      </c>
      <c r="L52">
        <v>10203266</v>
      </c>
      <c r="M52" s="10">
        <v>11758027</v>
      </c>
      <c r="N52" s="10">
        <v>13040695</v>
      </c>
      <c r="O52" s="10">
        <v>14271890</v>
      </c>
      <c r="P52" s="10">
        <v>15660904</v>
      </c>
      <c r="Q52" s="10">
        <v>17530070</v>
      </c>
      <c r="R52" s="10">
        <v>16433300</v>
      </c>
      <c r="S52" s="10">
        <v>14947162</v>
      </c>
      <c r="T52" s="10">
        <v>16818915</v>
      </c>
      <c r="U52" s="10">
        <v>19446588</v>
      </c>
      <c r="V52" s="10">
        <v>21804089</v>
      </c>
      <c r="W52" s="1">
        <v>23860197</v>
      </c>
    </row>
    <row r="53" spans="1:23">
      <c r="A53" s="1" t="s">
        <v>17</v>
      </c>
      <c r="B53">
        <v>293151</v>
      </c>
      <c r="C53">
        <v>341910</v>
      </c>
      <c r="D53">
        <v>423556</v>
      </c>
      <c r="E53">
        <v>555824</v>
      </c>
      <c r="F53">
        <v>798419</v>
      </c>
      <c r="G53">
        <v>1011299</v>
      </c>
      <c r="H53">
        <v>1222763</v>
      </c>
      <c r="I53">
        <v>1747599</v>
      </c>
      <c r="J53">
        <v>2111675.1</v>
      </c>
      <c r="K53">
        <v>2644923</v>
      </c>
      <c r="L53">
        <v>3107802</v>
      </c>
      <c r="M53" s="10">
        <v>3553246</v>
      </c>
      <c r="N53" s="10">
        <v>4000099</v>
      </c>
      <c r="O53" s="10">
        <v>4350430</v>
      </c>
      <c r="P53" s="10">
        <v>4941880</v>
      </c>
      <c r="Q53" s="10">
        <v>5820538</v>
      </c>
      <c r="R53" s="10">
        <v>6715193</v>
      </c>
      <c r="S53" s="10">
        <v>7930369</v>
      </c>
      <c r="T53" s="10">
        <v>9012742</v>
      </c>
      <c r="U53" s="10">
        <v>10188408</v>
      </c>
      <c r="V53" s="10">
        <v>11432586</v>
      </c>
      <c r="W53" s="1">
        <v>12116649</v>
      </c>
    </row>
    <row r="54" spans="1:23">
      <c r="A54" s="1" t="s">
        <v>18</v>
      </c>
      <c r="B54">
        <v>478834</v>
      </c>
      <c r="C54">
        <v>548173</v>
      </c>
      <c r="D54">
        <v>566204</v>
      </c>
      <c r="E54">
        <v>749531</v>
      </c>
      <c r="F54">
        <v>944297</v>
      </c>
      <c r="G54">
        <v>1113179</v>
      </c>
      <c r="H54">
        <v>1489859</v>
      </c>
      <c r="I54">
        <v>2134490</v>
      </c>
      <c r="J54">
        <v>2641180.2999999998</v>
      </c>
      <c r="K54">
        <v>3230129</v>
      </c>
      <c r="L54">
        <v>3845239</v>
      </c>
      <c r="M54" s="10">
        <v>4462043</v>
      </c>
      <c r="N54" s="10">
        <v>5108973</v>
      </c>
      <c r="O54" s="10">
        <v>5617415</v>
      </c>
      <c r="P54" s="10">
        <v>6000423</v>
      </c>
      <c r="Q54" s="10">
        <v>7006253</v>
      </c>
      <c r="R54" s="10">
        <v>8220501</v>
      </c>
      <c r="S54" s="10">
        <v>9578823</v>
      </c>
      <c r="T54" s="10">
        <v>10052800</v>
      </c>
      <c r="U54" s="10">
        <v>11602178</v>
      </c>
      <c r="V54" s="10">
        <v>12546696</v>
      </c>
      <c r="W54" s="1">
        <v>14081660</v>
      </c>
    </row>
    <row r="55" spans="1:23">
      <c r="A55" s="1" t="s">
        <v>19</v>
      </c>
      <c r="B55">
        <v>262135</v>
      </c>
      <c r="C55">
        <v>300904</v>
      </c>
      <c r="D55">
        <v>370442</v>
      </c>
      <c r="E55">
        <v>445235</v>
      </c>
      <c r="F55">
        <v>536174</v>
      </c>
      <c r="G55">
        <v>735536</v>
      </c>
      <c r="H55">
        <v>1127040</v>
      </c>
      <c r="I55">
        <v>1534995</v>
      </c>
      <c r="J55">
        <v>1865583.7</v>
      </c>
      <c r="K55">
        <v>2332181</v>
      </c>
      <c r="L55">
        <v>2876780</v>
      </c>
      <c r="M55" s="10">
        <v>3270253</v>
      </c>
      <c r="N55" s="10">
        <v>3679345</v>
      </c>
      <c r="O55" s="10">
        <v>4126692</v>
      </c>
      <c r="P55" s="10">
        <v>4688418</v>
      </c>
      <c r="Q55" s="10">
        <v>5685310</v>
      </c>
      <c r="R55" s="10">
        <v>6582729</v>
      </c>
      <c r="S55" s="10">
        <v>7871638</v>
      </c>
      <c r="T55" s="10">
        <v>8987001</v>
      </c>
      <c r="U55" s="10">
        <v>10289088</v>
      </c>
      <c r="V55" s="10">
        <v>11752512</v>
      </c>
      <c r="W55" s="1">
        <v>12839424</v>
      </c>
    </row>
    <row r="56" spans="1:23">
      <c r="A56" s="1" t="s">
        <v>20</v>
      </c>
      <c r="B56">
        <v>1564491</v>
      </c>
      <c r="C56">
        <v>1798393</v>
      </c>
      <c r="D56">
        <v>2112055</v>
      </c>
      <c r="E56">
        <v>2437605</v>
      </c>
      <c r="F56">
        <v>3130433</v>
      </c>
      <c r="G56">
        <v>4042910</v>
      </c>
      <c r="H56">
        <v>5025577</v>
      </c>
      <c r="I56">
        <v>6529820</v>
      </c>
      <c r="J56">
        <v>8087477.5999999996</v>
      </c>
      <c r="K56">
        <v>10454872</v>
      </c>
      <c r="L56">
        <v>12361501</v>
      </c>
      <c r="M56" s="10">
        <v>14434527</v>
      </c>
      <c r="N56" s="10">
        <v>16054458</v>
      </c>
      <c r="O56" s="10">
        <v>17981679</v>
      </c>
      <c r="P56" s="10">
        <v>20351440</v>
      </c>
      <c r="Q56" s="10">
        <v>23436283</v>
      </c>
      <c r="R56" s="10">
        <v>27046969</v>
      </c>
      <c r="S56" s="10">
        <v>30984890</v>
      </c>
      <c r="T56" s="10">
        <v>34798833</v>
      </c>
      <c r="U56" s="10">
        <v>40021795</v>
      </c>
      <c r="V56" s="10">
        <v>44118955</v>
      </c>
      <c r="W56" s="1">
        <v>48026161</v>
      </c>
    </row>
    <row r="57" spans="1:23">
      <c r="A57" s="1" t="s">
        <v>21</v>
      </c>
      <c r="B57">
        <v>90478</v>
      </c>
      <c r="C57">
        <v>112389</v>
      </c>
      <c r="D57">
        <v>118659</v>
      </c>
      <c r="E57">
        <v>145947</v>
      </c>
      <c r="F57">
        <v>182403</v>
      </c>
      <c r="G57">
        <v>220030</v>
      </c>
      <c r="H57">
        <v>328306</v>
      </c>
      <c r="I57">
        <v>472028</v>
      </c>
      <c r="J57">
        <v>628696.19999999995</v>
      </c>
      <c r="K57">
        <v>810205</v>
      </c>
      <c r="L57">
        <v>971539</v>
      </c>
      <c r="M57" s="10">
        <v>1076790</v>
      </c>
      <c r="N57" s="10">
        <v>1119033</v>
      </c>
      <c r="O57" s="10">
        <v>1059124</v>
      </c>
      <c r="P57" s="10">
        <v>1177487</v>
      </c>
      <c r="Q57" s="10">
        <v>1421787</v>
      </c>
      <c r="R57" s="10">
        <v>1448530</v>
      </c>
      <c r="S57" s="10">
        <v>1671326</v>
      </c>
      <c r="T57" s="10">
        <v>1732304</v>
      </c>
      <c r="U57" s="10">
        <v>1994572</v>
      </c>
      <c r="V57" s="10">
        <v>2179354</v>
      </c>
      <c r="W57" s="1">
        <v>2281453</v>
      </c>
    </row>
    <row r="58" spans="1:23">
      <c r="A58" s="1" t="s">
        <v>22</v>
      </c>
      <c r="B58">
        <v>12178</v>
      </c>
      <c r="C58">
        <v>12126</v>
      </c>
      <c r="D58">
        <v>20870</v>
      </c>
      <c r="E58">
        <v>15950</v>
      </c>
      <c r="F58">
        <v>21044</v>
      </c>
      <c r="G58">
        <v>26020</v>
      </c>
      <c r="H58">
        <v>33479</v>
      </c>
      <c r="I58">
        <v>57806</v>
      </c>
      <c r="J58">
        <v>70203.5</v>
      </c>
      <c r="K58">
        <v>103717</v>
      </c>
      <c r="L58">
        <v>137244</v>
      </c>
      <c r="M58" s="10">
        <v>148357</v>
      </c>
      <c r="N58" s="10">
        <v>169151</v>
      </c>
      <c r="O58" s="10">
        <v>169685</v>
      </c>
      <c r="P58" s="10">
        <v>217095</v>
      </c>
      <c r="Q58" s="10">
        <v>231099</v>
      </c>
      <c r="R58" s="10">
        <v>268723</v>
      </c>
      <c r="S58" s="10">
        <v>299096</v>
      </c>
      <c r="T58" s="10">
        <v>366252</v>
      </c>
      <c r="U58" s="10">
        <v>469840</v>
      </c>
      <c r="V58" s="10">
        <v>683660</v>
      </c>
      <c r="W58" s="1">
        <v>897986</v>
      </c>
    </row>
    <row r="59" spans="1:23">
      <c r="A59" s="1" t="s">
        <v>23</v>
      </c>
      <c r="B59">
        <v>126195</v>
      </c>
      <c r="C59">
        <v>174401</v>
      </c>
      <c r="D59">
        <v>236525</v>
      </c>
      <c r="E59">
        <v>319586</v>
      </c>
      <c r="F59">
        <v>369140</v>
      </c>
      <c r="G59">
        <v>469876</v>
      </c>
      <c r="H59">
        <v>601525</v>
      </c>
      <c r="I59">
        <v>794599</v>
      </c>
      <c r="J59">
        <v>1002663.3</v>
      </c>
      <c r="K59">
        <v>1283560</v>
      </c>
      <c r="L59">
        <v>1597973</v>
      </c>
      <c r="M59" s="10">
        <v>1764911</v>
      </c>
      <c r="N59" s="10">
        <v>2018528</v>
      </c>
      <c r="O59" s="10">
        <v>2470012</v>
      </c>
      <c r="P59" s="10">
        <v>3021830</v>
      </c>
      <c r="Q59" s="10">
        <v>3646309</v>
      </c>
      <c r="R59" s="10">
        <v>4102094</v>
      </c>
      <c r="S59" s="10">
        <v>4695714</v>
      </c>
      <c r="T59" s="10">
        <v>5267944</v>
      </c>
      <c r="U59" s="10">
        <v>6038410</v>
      </c>
      <c r="V59" s="10">
        <v>6866481</v>
      </c>
      <c r="W59" s="1">
        <v>7466710</v>
      </c>
    </row>
    <row r="60" spans="1:23">
      <c r="A60" s="1" t="s">
        <v>24</v>
      </c>
      <c r="B60">
        <v>619233</v>
      </c>
      <c r="C60">
        <v>794211</v>
      </c>
      <c r="D60">
        <v>780122</v>
      </c>
      <c r="E60">
        <v>965760</v>
      </c>
      <c r="F60">
        <v>1078405</v>
      </c>
      <c r="G60">
        <v>1391401</v>
      </c>
      <c r="H60">
        <v>1602595</v>
      </c>
      <c r="I60">
        <v>2144590</v>
      </c>
      <c r="J60">
        <v>2642695.2999999998</v>
      </c>
      <c r="K60">
        <v>2941009</v>
      </c>
      <c r="L60">
        <v>3508589</v>
      </c>
      <c r="M60" s="10">
        <v>3999702</v>
      </c>
      <c r="N60" s="10">
        <v>4493285</v>
      </c>
      <c r="O60" s="10">
        <v>5028761</v>
      </c>
      <c r="P60" s="10">
        <v>5614193</v>
      </c>
      <c r="Q60" s="10">
        <v>6378500</v>
      </c>
      <c r="R60" s="10">
        <v>7370813</v>
      </c>
      <c r="S60" s="10">
        <v>8709515</v>
      </c>
      <c r="T60" s="10">
        <v>10552846</v>
      </c>
      <c r="U60" s="10">
        <v>12145209</v>
      </c>
      <c r="V60" s="10">
        <v>12150136</v>
      </c>
      <c r="W60" s="1">
        <v>13578026</v>
      </c>
    </row>
    <row r="61" spans="1:23">
      <c r="A61" s="1" t="s">
        <v>25</v>
      </c>
      <c r="B61">
        <v>60722</v>
      </c>
      <c r="C61">
        <v>78853</v>
      </c>
      <c r="D61">
        <v>86772</v>
      </c>
      <c r="E61">
        <v>110349</v>
      </c>
      <c r="F61">
        <v>145113</v>
      </c>
      <c r="G61">
        <v>137434</v>
      </c>
      <c r="H61">
        <v>189298</v>
      </c>
      <c r="I61">
        <v>264134</v>
      </c>
      <c r="J61">
        <v>299664.59999999998</v>
      </c>
      <c r="K61">
        <v>363089</v>
      </c>
      <c r="L61">
        <v>417261</v>
      </c>
      <c r="M61" s="10">
        <v>471850</v>
      </c>
      <c r="N61" s="10">
        <v>554795</v>
      </c>
      <c r="O61" s="10">
        <v>623196</v>
      </c>
      <c r="P61" s="10">
        <v>734006</v>
      </c>
      <c r="Q61" s="10">
        <v>958815</v>
      </c>
      <c r="R61" s="10">
        <v>1216145</v>
      </c>
      <c r="S61" s="10">
        <v>1446849</v>
      </c>
      <c r="T61" s="10">
        <v>1617090</v>
      </c>
      <c r="U61" s="10">
        <v>1803506</v>
      </c>
      <c r="V61" s="10">
        <v>1993394</v>
      </c>
      <c r="W61" s="1">
        <v>2113776</v>
      </c>
    </row>
    <row r="62" spans="1:23">
      <c r="A62" s="1" t="s">
        <v>26</v>
      </c>
      <c r="B62">
        <v>97928</v>
      </c>
      <c r="C62">
        <v>110074</v>
      </c>
      <c r="D62">
        <v>125061</v>
      </c>
      <c r="E62">
        <v>213233</v>
      </c>
      <c r="F62">
        <v>209187</v>
      </c>
      <c r="G62">
        <v>258776</v>
      </c>
      <c r="H62">
        <v>309909</v>
      </c>
      <c r="I62">
        <v>372304</v>
      </c>
      <c r="J62">
        <v>441671.8</v>
      </c>
      <c r="K62">
        <v>560797</v>
      </c>
      <c r="L62">
        <v>687548</v>
      </c>
      <c r="M62" s="10">
        <v>798371</v>
      </c>
      <c r="N62" s="10">
        <v>859297</v>
      </c>
      <c r="O62" s="10">
        <v>1093570</v>
      </c>
      <c r="P62" s="10">
        <v>1327616</v>
      </c>
      <c r="Q62" s="10">
        <v>1577604</v>
      </c>
      <c r="R62" s="10">
        <v>1872976</v>
      </c>
      <c r="S62" s="10">
        <v>2200452</v>
      </c>
      <c r="T62" s="10">
        <v>2459862</v>
      </c>
      <c r="U62" s="10">
        <v>2819392</v>
      </c>
      <c r="V62" s="10">
        <v>3135272</v>
      </c>
      <c r="W62" s="1">
        <v>3467372</v>
      </c>
    </row>
    <row r="63" spans="1:23">
      <c r="A63" s="1" t="s">
        <v>27</v>
      </c>
      <c r="B63">
        <v>607149</v>
      </c>
      <c r="C63">
        <v>679914</v>
      </c>
      <c r="D63">
        <v>834788</v>
      </c>
      <c r="E63">
        <v>924462</v>
      </c>
      <c r="F63">
        <v>1013558</v>
      </c>
      <c r="G63">
        <v>1217106</v>
      </c>
      <c r="H63">
        <v>1432726</v>
      </c>
      <c r="I63">
        <v>1895063</v>
      </c>
      <c r="J63">
        <v>2175042.2000000002</v>
      </c>
      <c r="K63">
        <v>2493548</v>
      </c>
      <c r="L63">
        <v>2872035</v>
      </c>
      <c r="M63" s="10">
        <v>3427454</v>
      </c>
      <c r="N63" s="10">
        <v>3667730</v>
      </c>
      <c r="O63" s="10">
        <v>3931727</v>
      </c>
      <c r="P63" s="10">
        <v>4195554</v>
      </c>
      <c r="Q63" s="10">
        <v>4609363</v>
      </c>
      <c r="R63" s="10">
        <v>5324201</v>
      </c>
      <c r="S63" s="10">
        <v>5845754</v>
      </c>
      <c r="T63" s="10">
        <v>6323310</v>
      </c>
      <c r="U63" s="10">
        <v>7006207</v>
      </c>
      <c r="V63" s="10">
        <v>7695512</v>
      </c>
      <c r="W63" s="1">
        <v>8460446</v>
      </c>
    </row>
    <row r="64" spans="1:23">
      <c r="A64" s="1" t="s">
        <v>28</v>
      </c>
      <c r="B64">
        <v>109594</v>
      </c>
      <c r="C64">
        <v>127702</v>
      </c>
      <c r="D64">
        <v>143946</v>
      </c>
      <c r="E64">
        <v>196136</v>
      </c>
      <c r="F64">
        <v>239530</v>
      </c>
      <c r="G64">
        <v>257220</v>
      </c>
      <c r="H64">
        <v>318014</v>
      </c>
      <c r="I64">
        <v>372612</v>
      </c>
      <c r="J64">
        <v>419384.6</v>
      </c>
      <c r="K64">
        <v>485261</v>
      </c>
      <c r="L64">
        <v>604762</v>
      </c>
      <c r="M64" s="10">
        <v>669194</v>
      </c>
      <c r="N64" s="10">
        <v>768739</v>
      </c>
      <c r="O64" s="10">
        <v>827203</v>
      </c>
      <c r="P64" s="10">
        <v>869850</v>
      </c>
      <c r="Q64" s="10">
        <v>884070</v>
      </c>
      <c r="R64" s="10">
        <v>970537</v>
      </c>
      <c r="S64" s="10">
        <v>1102446</v>
      </c>
      <c r="T64" s="10">
        <v>1096444</v>
      </c>
      <c r="U64" s="10">
        <v>1294694</v>
      </c>
      <c r="V64" s="10">
        <v>1441494</v>
      </c>
      <c r="W64" s="1">
        <v>1562492</v>
      </c>
    </row>
    <row r="65" spans="1:23">
      <c r="A65" s="1" t="s">
        <v>29</v>
      </c>
      <c r="B65">
        <v>20823</v>
      </c>
      <c r="C65">
        <v>24070</v>
      </c>
      <c r="D65">
        <v>30364</v>
      </c>
      <c r="E65">
        <v>29554</v>
      </c>
      <c r="F65">
        <v>33412</v>
      </c>
      <c r="G65">
        <v>38093</v>
      </c>
      <c r="H65">
        <v>39092</v>
      </c>
      <c r="I65">
        <v>75938</v>
      </c>
      <c r="J65">
        <v>99437.9</v>
      </c>
      <c r="K65">
        <v>125756</v>
      </c>
      <c r="L65">
        <v>131228</v>
      </c>
      <c r="M65" s="10">
        <v>137541</v>
      </c>
      <c r="N65" s="10">
        <v>143235</v>
      </c>
      <c r="O65" s="10">
        <v>115843</v>
      </c>
      <c r="P65" s="10">
        <v>139977</v>
      </c>
      <c r="Q65" s="10">
        <v>179109</v>
      </c>
      <c r="R65" s="10">
        <v>172951</v>
      </c>
      <c r="S65" s="10">
        <v>205680</v>
      </c>
      <c r="T65" s="10">
        <v>213155</v>
      </c>
      <c r="U65" s="10">
        <v>267745</v>
      </c>
      <c r="V65" s="10">
        <v>288425</v>
      </c>
      <c r="W65" s="1">
        <v>303113</v>
      </c>
    </row>
    <row r="66" spans="1:23">
      <c r="A66" s="1" t="s">
        <v>30</v>
      </c>
      <c r="B66">
        <v>19505</v>
      </c>
      <c r="C66">
        <v>23828</v>
      </c>
      <c r="D66">
        <v>30513</v>
      </c>
      <c r="E66">
        <v>31681</v>
      </c>
      <c r="F66">
        <v>49749</v>
      </c>
      <c r="G66">
        <v>74724</v>
      </c>
      <c r="H66">
        <v>75490</v>
      </c>
      <c r="I66">
        <v>104422</v>
      </c>
      <c r="J66">
        <v>115101.3</v>
      </c>
      <c r="K66">
        <v>153183</v>
      </c>
      <c r="L66">
        <v>182304</v>
      </c>
      <c r="M66" s="10">
        <v>209042</v>
      </c>
      <c r="N66" s="10">
        <v>238580</v>
      </c>
      <c r="O66" s="10">
        <v>254842</v>
      </c>
      <c r="P66" s="10">
        <v>299269</v>
      </c>
      <c r="Q66" s="10">
        <v>389357</v>
      </c>
      <c r="R66" s="10">
        <v>455793</v>
      </c>
      <c r="S66" s="10">
        <v>545051</v>
      </c>
      <c r="T66" s="10">
        <v>596400</v>
      </c>
      <c r="U66" s="10">
        <v>704410</v>
      </c>
      <c r="V66" s="10">
        <v>793795</v>
      </c>
      <c r="W66" s="1">
        <v>854985</v>
      </c>
    </row>
    <row r="67" spans="1:23">
      <c r="A67" s="1" t="s">
        <v>31</v>
      </c>
      <c r="B67">
        <v>35182</v>
      </c>
      <c r="C67">
        <v>37957</v>
      </c>
      <c r="D67">
        <v>60134</v>
      </c>
      <c r="E67">
        <v>64087</v>
      </c>
      <c r="F67">
        <v>84760</v>
      </c>
      <c r="G67">
        <v>100169</v>
      </c>
      <c r="H67">
        <v>160113</v>
      </c>
      <c r="I67">
        <v>218043</v>
      </c>
      <c r="J67">
        <v>266545.40000000002</v>
      </c>
      <c r="K67">
        <v>330031</v>
      </c>
      <c r="L67">
        <v>397289</v>
      </c>
      <c r="M67" s="10">
        <v>454598</v>
      </c>
      <c r="N67" s="10">
        <v>491587</v>
      </c>
      <c r="O67" s="10">
        <v>520010</v>
      </c>
      <c r="P67" s="10">
        <v>566301</v>
      </c>
      <c r="Q67" s="10">
        <v>569519</v>
      </c>
      <c r="R67" s="10">
        <v>643135</v>
      </c>
      <c r="S67" s="10">
        <v>641033</v>
      </c>
      <c r="T67" s="10">
        <v>615662</v>
      </c>
      <c r="U67" s="10">
        <v>783118</v>
      </c>
      <c r="V67" s="10">
        <v>909849</v>
      </c>
      <c r="W67" s="1">
        <v>1155178</v>
      </c>
    </row>
    <row r="71" spans="1:23">
      <c r="B71" s="41" t="s">
        <v>33</v>
      </c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</row>
    <row r="72" spans="1:23">
      <c r="A72" s="1" t="s">
        <v>1</v>
      </c>
      <c r="B72" s="1">
        <v>2002</v>
      </c>
      <c r="C72" s="1">
        <v>2003</v>
      </c>
      <c r="D72" s="1">
        <v>2004</v>
      </c>
      <c r="E72" s="1">
        <v>2005</v>
      </c>
      <c r="F72" s="1">
        <v>2006</v>
      </c>
      <c r="G72" s="1">
        <v>2007</v>
      </c>
      <c r="H72" s="1">
        <v>2008</v>
      </c>
      <c r="I72" s="1">
        <v>2009</v>
      </c>
      <c r="J72" s="1">
        <v>2010</v>
      </c>
      <c r="K72" s="1">
        <v>2011</v>
      </c>
      <c r="L72" s="1">
        <v>2012</v>
      </c>
      <c r="M72" s="1">
        <v>2013</v>
      </c>
      <c r="N72" s="1">
        <v>2014</v>
      </c>
      <c r="O72" s="1">
        <v>2015</v>
      </c>
      <c r="P72" s="1">
        <v>2016</v>
      </c>
      <c r="Q72" s="1">
        <v>2017</v>
      </c>
      <c r="R72" s="1">
        <v>2018</v>
      </c>
      <c r="S72" s="1">
        <v>2019</v>
      </c>
      <c r="T72" s="1">
        <v>2020</v>
      </c>
      <c r="U72" s="1">
        <v>2021</v>
      </c>
      <c r="V72" s="1">
        <v>2022</v>
      </c>
      <c r="W72" s="1">
        <v>2023</v>
      </c>
    </row>
    <row r="73" spans="1:23">
      <c r="A73" s="1" t="s">
        <v>2</v>
      </c>
      <c r="B73" s="1">
        <v>3212.71</v>
      </c>
      <c r="C73" s="1">
        <v>5023.7700000000004</v>
      </c>
      <c r="D73" s="1">
        <v>6060.28</v>
      </c>
      <c r="E73" s="1">
        <v>6886.31</v>
      </c>
      <c r="F73" s="1">
        <v>7870.28</v>
      </c>
      <c r="G73" s="1">
        <v>9353.32</v>
      </c>
      <c r="H73" s="1">
        <v>11115</v>
      </c>
      <c r="I73" s="1">
        <v>12153.03</v>
      </c>
      <c r="J73" s="1">
        <v>14113.58</v>
      </c>
      <c r="K73" s="1">
        <v>16251.93</v>
      </c>
      <c r="L73" s="1">
        <v>17879.400000000001</v>
      </c>
      <c r="M73" s="1">
        <v>19500.560000000001</v>
      </c>
      <c r="N73" s="1">
        <v>21330.83</v>
      </c>
      <c r="O73" s="1">
        <v>23014.59</v>
      </c>
      <c r="P73" s="1">
        <v>25669.13</v>
      </c>
      <c r="Q73" s="1">
        <v>28014.94</v>
      </c>
      <c r="R73" s="1">
        <v>30319.98</v>
      </c>
      <c r="S73" s="1">
        <v>35371.279999999999</v>
      </c>
      <c r="T73" s="1">
        <v>36102.550000000003</v>
      </c>
      <c r="U73" s="1">
        <v>40269.599999999999</v>
      </c>
      <c r="V73" s="1">
        <v>41610.9</v>
      </c>
      <c r="W73" s="1">
        <v>43760.7</v>
      </c>
    </row>
    <row r="74" spans="1:23">
      <c r="A74" s="1" t="s">
        <v>3</v>
      </c>
      <c r="B74" s="1">
        <v>2051.16</v>
      </c>
      <c r="C74" s="1">
        <v>2578.0300000000002</v>
      </c>
      <c r="D74" s="1">
        <v>3110.97</v>
      </c>
      <c r="E74" s="1">
        <v>3697.62</v>
      </c>
      <c r="F74" s="1">
        <v>4359.1499999999996</v>
      </c>
      <c r="G74" s="1">
        <v>5050.3999999999996</v>
      </c>
      <c r="H74" s="1">
        <v>6719.01</v>
      </c>
      <c r="I74" s="1">
        <v>7521.85</v>
      </c>
      <c r="J74" s="1">
        <v>9224.4599999999991</v>
      </c>
      <c r="K74" s="1">
        <v>11307.28</v>
      </c>
      <c r="L74" s="1">
        <v>12893.88</v>
      </c>
      <c r="M74" s="1">
        <v>14370.16</v>
      </c>
      <c r="N74" s="1">
        <v>15726.93</v>
      </c>
      <c r="O74" s="1">
        <v>16538.189999999999</v>
      </c>
      <c r="P74" s="1">
        <v>17885.39</v>
      </c>
      <c r="Q74" s="1">
        <v>18549.189999999999</v>
      </c>
      <c r="R74" s="1">
        <v>18809.64</v>
      </c>
      <c r="S74" s="1">
        <v>14104.28</v>
      </c>
      <c r="T74" s="1">
        <v>14083.73</v>
      </c>
      <c r="U74" s="1">
        <v>15695</v>
      </c>
      <c r="V74" s="1">
        <v>16311.3</v>
      </c>
      <c r="W74" s="1">
        <v>16737.3</v>
      </c>
    </row>
    <row r="75" spans="1:23">
      <c r="A75" s="1" t="s">
        <v>4</v>
      </c>
      <c r="B75" s="1">
        <v>6122.53</v>
      </c>
      <c r="C75" s="1">
        <v>6921.29</v>
      </c>
      <c r="D75" s="1">
        <v>8477.6299999999992</v>
      </c>
      <c r="E75" s="1">
        <v>10096.11</v>
      </c>
      <c r="F75" s="1">
        <v>11660.43</v>
      </c>
      <c r="G75" s="1">
        <v>13709.5</v>
      </c>
      <c r="H75" s="1">
        <v>16011.97</v>
      </c>
      <c r="I75" s="1">
        <v>17235.48</v>
      </c>
      <c r="J75" s="1">
        <v>20394.259999999998</v>
      </c>
      <c r="K75" s="1">
        <v>24515.759999999998</v>
      </c>
      <c r="L75" s="1">
        <v>26575.01</v>
      </c>
      <c r="M75" s="1">
        <v>28301.41</v>
      </c>
      <c r="N75" s="1">
        <v>29421.15</v>
      </c>
      <c r="O75" s="1">
        <v>29806.11</v>
      </c>
      <c r="P75" s="1">
        <v>32070.45</v>
      </c>
      <c r="Q75" s="1">
        <v>34016.32</v>
      </c>
      <c r="R75" s="1">
        <v>36010.269999999997</v>
      </c>
      <c r="S75" s="1">
        <v>35104.519999999997</v>
      </c>
      <c r="T75" s="1">
        <v>36206.89</v>
      </c>
      <c r="U75" s="1">
        <v>40391.300000000003</v>
      </c>
      <c r="V75" s="1">
        <v>42370.400000000001</v>
      </c>
      <c r="W75" s="1">
        <v>43944.1</v>
      </c>
    </row>
    <row r="76" spans="1:23">
      <c r="A76" s="1" t="s">
        <v>5</v>
      </c>
      <c r="B76" s="1">
        <v>2017.54</v>
      </c>
      <c r="C76" s="1">
        <v>2855.23</v>
      </c>
      <c r="D76" s="1">
        <v>3571.37</v>
      </c>
      <c r="E76" s="1">
        <v>4179.5200000000004</v>
      </c>
      <c r="F76" s="1">
        <v>4752.54</v>
      </c>
      <c r="G76" s="1">
        <v>5733.35</v>
      </c>
      <c r="H76" s="1">
        <v>7315.4</v>
      </c>
      <c r="I76" s="1">
        <v>7358.31</v>
      </c>
      <c r="J76" s="1">
        <v>9200.86</v>
      </c>
      <c r="K76" s="1">
        <v>11237.55</v>
      </c>
      <c r="L76" s="1">
        <v>12112.83</v>
      </c>
      <c r="M76" s="1">
        <v>12602.24</v>
      </c>
      <c r="N76" s="1">
        <v>12761.49</v>
      </c>
      <c r="O76" s="1">
        <v>12766.49</v>
      </c>
      <c r="P76" s="1">
        <v>13050.41</v>
      </c>
      <c r="Q76" s="1">
        <v>15528.42</v>
      </c>
      <c r="R76" s="1">
        <v>16818.11</v>
      </c>
      <c r="S76" s="1">
        <v>17026.68</v>
      </c>
      <c r="T76" s="1">
        <v>17651.93</v>
      </c>
      <c r="U76" s="1">
        <v>22590.2</v>
      </c>
      <c r="V76" s="1">
        <v>25642.6</v>
      </c>
      <c r="W76" s="1">
        <v>25698.2</v>
      </c>
    </row>
    <row r="77" spans="1:23">
      <c r="A77" s="1" t="s">
        <v>6</v>
      </c>
      <c r="B77" s="1">
        <v>1734.31</v>
      </c>
      <c r="C77" s="1">
        <v>2388.38</v>
      </c>
      <c r="D77" s="1">
        <v>3041.07</v>
      </c>
      <c r="E77" s="1">
        <v>3895.55</v>
      </c>
      <c r="F77" s="1">
        <v>4791.4799999999996</v>
      </c>
      <c r="G77" s="1">
        <v>6091.12</v>
      </c>
      <c r="H77" s="1">
        <v>8496.2000000000007</v>
      </c>
      <c r="I77" s="1">
        <v>9740.25</v>
      </c>
      <c r="J77" s="1">
        <v>11672</v>
      </c>
      <c r="K77" s="1">
        <v>14359.88</v>
      </c>
      <c r="L77" s="1">
        <v>15880.58</v>
      </c>
      <c r="M77" s="1">
        <v>16832.38</v>
      </c>
      <c r="N77" s="1">
        <v>17770.189999999999</v>
      </c>
      <c r="O77" s="1">
        <v>17831.509999999998</v>
      </c>
      <c r="P77" s="1">
        <v>18128.099999999999</v>
      </c>
      <c r="Q77" s="1">
        <v>16096.21</v>
      </c>
      <c r="R77" s="1">
        <v>17289.22</v>
      </c>
      <c r="S77" s="1">
        <v>17212.53</v>
      </c>
      <c r="T77" s="1">
        <v>17359.82</v>
      </c>
      <c r="U77" s="1">
        <v>20514.2</v>
      </c>
      <c r="V77" s="1">
        <v>23158.6</v>
      </c>
      <c r="W77" s="1">
        <v>24627</v>
      </c>
    </row>
    <row r="78" spans="1:23">
      <c r="A78" s="1" t="s">
        <v>7</v>
      </c>
      <c r="B78" s="1">
        <v>5458.22</v>
      </c>
      <c r="C78" s="1">
        <v>6002.54</v>
      </c>
      <c r="D78" s="1">
        <v>6672</v>
      </c>
      <c r="E78" s="1">
        <v>8009.01</v>
      </c>
      <c r="F78" s="1">
        <v>9251.15</v>
      </c>
      <c r="G78" s="1">
        <v>11023.49</v>
      </c>
      <c r="H78" s="1">
        <v>13668.58</v>
      </c>
      <c r="I78" s="1">
        <v>15212.49</v>
      </c>
      <c r="J78" s="1">
        <v>18457.27</v>
      </c>
      <c r="K78" s="1">
        <v>22226.7</v>
      </c>
      <c r="L78" s="1">
        <v>24846.43</v>
      </c>
      <c r="M78" s="1">
        <v>27077.65</v>
      </c>
      <c r="N78" s="1">
        <v>28626.58</v>
      </c>
      <c r="O78" s="1">
        <v>28669.02</v>
      </c>
      <c r="P78" s="1">
        <v>22246.9</v>
      </c>
      <c r="Q78" s="1">
        <v>23409.24</v>
      </c>
      <c r="R78" s="1">
        <v>25315.35</v>
      </c>
      <c r="S78" s="1">
        <v>24909.45</v>
      </c>
      <c r="T78" s="1">
        <v>25114.959999999999</v>
      </c>
      <c r="U78" s="1">
        <v>27584.1</v>
      </c>
      <c r="V78" s="1">
        <v>28975.1</v>
      </c>
      <c r="W78" s="1">
        <v>30209.4</v>
      </c>
    </row>
    <row r="79" spans="1:23">
      <c r="A79" s="1" t="s">
        <v>8</v>
      </c>
      <c r="B79" s="1">
        <v>2246.12</v>
      </c>
      <c r="C79" s="1">
        <v>2662.08</v>
      </c>
      <c r="D79" s="1">
        <v>3122.01</v>
      </c>
      <c r="E79" s="1">
        <v>3620.27</v>
      </c>
      <c r="F79" s="1">
        <v>4275.12</v>
      </c>
      <c r="G79" s="1">
        <v>5284.69</v>
      </c>
      <c r="H79" s="1">
        <v>6426.1</v>
      </c>
      <c r="I79" s="1">
        <v>7278.75</v>
      </c>
      <c r="J79" s="1">
        <v>8667.58</v>
      </c>
      <c r="K79" s="1">
        <v>10568.83</v>
      </c>
      <c r="L79" s="1">
        <v>11939.24</v>
      </c>
      <c r="M79" s="1">
        <v>12981.46</v>
      </c>
      <c r="N79" s="1">
        <v>13803.14</v>
      </c>
      <c r="O79" s="1">
        <v>14063.13</v>
      </c>
      <c r="P79" s="1">
        <v>14776.8</v>
      </c>
      <c r="Q79" s="1">
        <v>14944.53</v>
      </c>
      <c r="R79" s="1">
        <v>15074.62</v>
      </c>
      <c r="S79" s="1">
        <v>11726.82</v>
      </c>
      <c r="T79" s="1">
        <v>12311.32</v>
      </c>
      <c r="U79" s="1">
        <v>13235.5</v>
      </c>
      <c r="V79" s="1">
        <v>13070.2</v>
      </c>
      <c r="W79" s="1">
        <v>13531.2</v>
      </c>
    </row>
    <row r="80" spans="1:23">
      <c r="A80" s="1" t="s">
        <v>9</v>
      </c>
      <c r="B80" s="1">
        <v>3882.16</v>
      </c>
      <c r="C80" s="1">
        <v>4057.4</v>
      </c>
      <c r="D80" s="1">
        <v>4750.6000000000004</v>
      </c>
      <c r="E80" s="1">
        <v>511.5</v>
      </c>
      <c r="F80" s="27">
        <v>6188.9</v>
      </c>
      <c r="G80" s="1">
        <v>7065</v>
      </c>
      <c r="H80" s="1">
        <v>8314.3700000000008</v>
      </c>
      <c r="I80" s="1">
        <v>8587</v>
      </c>
      <c r="J80" s="1">
        <v>10368.6</v>
      </c>
      <c r="K80" s="1">
        <v>12582</v>
      </c>
      <c r="L80" s="1">
        <v>13691.58</v>
      </c>
      <c r="M80" s="1">
        <v>14382.93</v>
      </c>
      <c r="N80" s="1">
        <v>15039.38</v>
      </c>
      <c r="O80" s="1">
        <v>15083.67</v>
      </c>
      <c r="P80" s="1">
        <v>15386.09</v>
      </c>
      <c r="Q80" s="1">
        <v>15902.68</v>
      </c>
      <c r="R80" s="1">
        <v>16361.62</v>
      </c>
      <c r="S80" s="1">
        <v>13612.68</v>
      </c>
      <c r="T80" s="1">
        <v>13698.5</v>
      </c>
      <c r="U80" s="1">
        <v>14879.2</v>
      </c>
      <c r="V80" s="1">
        <v>15901</v>
      </c>
      <c r="W80" s="1">
        <v>15883.9</v>
      </c>
    </row>
    <row r="81" spans="1:23">
      <c r="A81" s="1" t="s">
        <v>10</v>
      </c>
      <c r="B81" s="1">
        <v>5408.76</v>
      </c>
      <c r="C81" s="1">
        <v>6694.23</v>
      </c>
      <c r="D81" s="1">
        <v>8072.8</v>
      </c>
      <c r="E81" s="1">
        <v>9154.18</v>
      </c>
      <c r="F81" s="1">
        <v>10366.370000000001</v>
      </c>
      <c r="G81" s="1">
        <v>12188.85</v>
      </c>
      <c r="H81" s="1">
        <v>14069.86</v>
      </c>
      <c r="I81" s="1">
        <v>15046.45</v>
      </c>
      <c r="J81" s="1">
        <v>17165.98</v>
      </c>
      <c r="K81" s="1">
        <v>19195.689999999999</v>
      </c>
      <c r="L81" s="1">
        <v>20181.72</v>
      </c>
      <c r="M81" s="1">
        <v>21602.12</v>
      </c>
      <c r="N81" s="1">
        <v>23567.7</v>
      </c>
      <c r="O81" s="1">
        <v>25123.45</v>
      </c>
      <c r="P81" s="1">
        <v>28178.65</v>
      </c>
      <c r="Q81" s="1">
        <v>30632.99</v>
      </c>
      <c r="R81" s="1">
        <v>32679.87</v>
      </c>
      <c r="S81" s="1">
        <v>38155.32</v>
      </c>
      <c r="T81" s="1">
        <v>38700.58</v>
      </c>
      <c r="U81" s="1">
        <v>43214.9</v>
      </c>
      <c r="V81" s="1">
        <v>44652.800000000003</v>
      </c>
      <c r="W81" s="1">
        <v>47218.7</v>
      </c>
    </row>
    <row r="82" spans="1:23">
      <c r="A82" s="1" t="s">
        <v>11</v>
      </c>
      <c r="B82" s="1">
        <v>10631.75</v>
      </c>
      <c r="C82" s="1">
        <v>12442.87</v>
      </c>
      <c r="D82" s="1">
        <v>15003.6</v>
      </c>
      <c r="E82" s="1">
        <v>18305.66</v>
      </c>
      <c r="F82" s="1">
        <v>21645.08</v>
      </c>
      <c r="G82" s="1">
        <v>25741.15</v>
      </c>
      <c r="H82" s="1">
        <v>30981.98</v>
      </c>
      <c r="I82" s="1">
        <v>34457.300000000003</v>
      </c>
      <c r="J82" s="1">
        <v>41425.480000000003</v>
      </c>
      <c r="K82" s="1">
        <v>49110.27</v>
      </c>
      <c r="L82" s="1">
        <v>54058.22</v>
      </c>
      <c r="M82" s="1">
        <v>59161.75</v>
      </c>
      <c r="N82" s="1">
        <v>65088.32</v>
      </c>
      <c r="O82" s="1">
        <v>70116.38</v>
      </c>
      <c r="P82" s="1">
        <v>77388.28</v>
      </c>
      <c r="Q82" s="1">
        <v>85869.759999999995</v>
      </c>
      <c r="R82" s="1">
        <v>92595.4</v>
      </c>
      <c r="S82" s="1">
        <v>99631.52</v>
      </c>
      <c r="T82" s="1">
        <v>102718.98</v>
      </c>
      <c r="U82" s="1">
        <v>116364.2</v>
      </c>
      <c r="V82" s="1">
        <v>122875.6</v>
      </c>
      <c r="W82" s="1">
        <v>128222.2</v>
      </c>
    </row>
    <row r="83" spans="1:23">
      <c r="A83" s="1" t="s">
        <v>12</v>
      </c>
      <c r="B83" s="1">
        <v>7796</v>
      </c>
      <c r="C83" s="1">
        <v>9705.02</v>
      </c>
      <c r="D83" s="1">
        <v>11648.7</v>
      </c>
      <c r="E83" s="1">
        <v>13437.8</v>
      </c>
      <c r="F83" s="1">
        <v>15742.51</v>
      </c>
      <c r="G83" s="1">
        <v>18780.439999999999</v>
      </c>
      <c r="H83" s="1">
        <v>21462.69</v>
      </c>
      <c r="I83" s="1">
        <v>22990.35</v>
      </c>
      <c r="J83" s="1">
        <v>27722.31</v>
      </c>
      <c r="K83" s="1">
        <v>32318.85</v>
      </c>
      <c r="L83" s="1">
        <v>34665.33</v>
      </c>
      <c r="M83" s="1">
        <v>37568.49</v>
      </c>
      <c r="N83" s="1">
        <v>40173.03</v>
      </c>
      <c r="O83" s="1">
        <v>42886.49</v>
      </c>
      <c r="P83" s="1">
        <v>47251.360000000001</v>
      </c>
      <c r="Q83" s="1">
        <v>51768.26</v>
      </c>
      <c r="R83" s="1">
        <v>56197.15</v>
      </c>
      <c r="S83" s="1">
        <v>62351.74</v>
      </c>
      <c r="T83" s="1">
        <v>64613.34</v>
      </c>
      <c r="U83" s="1">
        <v>73515.8</v>
      </c>
      <c r="V83" s="1">
        <v>77715.399999999994</v>
      </c>
      <c r="W83" s="1">
        <v>82553.2</v>
      </c>
    </row>
    <row r="84" spans="1:23">
      <c r="A84" s="1" t="s">
        <v>13</v>
      </c>
      <c r="B84" s="1">
        <v>3569.1</v>
      </c>
      <c r="C84" s="1">
        <v>3923.1</v>
      </c>
      <c r="D84" s="1">
        <v>4759.32</v>
      </c>
      <c r="E84" s="1">
        <v>5375.12</v>
      </c>
      <c r="F84" s="1">
        <v>6148.73</v>
      </c>
      <c r="G84" s="1">
        <v>7364.18</v>
      </c>
      <c r="H84" s="1">
        <v>8851.66</v>
      </c>
      <c r="I84" s="1">
        <v>10062.82</v>
      </c>
      <c r="J84" s="1">
        <v>12359.33</v>
      </c>
      <c r="K84" s="1">
        <v>15300.65</v>
      </c>
      <c r="L84" s="1">
        <v>17212.05</v>
      </c>
      <c r="M84" s="1">
        <v>19038.87</v>
      </c>
      <c r="N84" s="1">
        <v>20848.75</v>
      </c>
      <c r="O84" s="1">
        <v>22005.63</v>
      </c>
      <c r="P84" s="1">
        <v>24407.62</v>
      </c>
      <c r="Q84" s="1">
        <v>27018</v>
      </c>
      <c r="R84" s="1">
        <v>30006.82</v>
      </c>
      <c r="S84" s="1">
        <v>37113.980000000003</v>
      </c>
      <c r="T84" s="1">
        <v>38680.629999999997</v>
      </c>
      <c r="U84" s="1">
        <v>42959.199999999997</v>
      </c>
      <c r="V84" s="1">
        <v>45045</v>
      </c>
      <c r="W84" s="1">
        <v>47050.6</v>
      </c>
    </row>
    <row r="85" spans="1:23">
      <c r="A85" s="1" t="s">
        <v>14</v>
      </c>
      <c r="B85" s="1">
        <v>4682.01</v>
      </c>
      <c r="C85" s="1">
        <v>4983.67</v>
      </c>
      <c r="D85" s="1">
        <v>5763.35</v>
      </c>
      <c r="E85" s="1">
        <v>6568.93</v>
      </c>
      <c r="F85" s="1">
        <v>7614.55</v>
      </c>
      <c r="G85" s="1">
        <v>9249.1299999999992</v>
      </c>
      <c r="H85" s="1">
        <v>10823.01</v>
      </c>
      <c r="I85" s="1">
        <v>12236.53</v>
      </c>
      <c r="J85" s="1">
        <v>14737.12</v>
      </c>
      <c r="K85" s="1">
        <v>17560.18</v>
      </c>
      <c r="L85" s="1">
        <v>19701.78</v>
      </c>
      <c r="M85" s="1">
        <v>21759.64</v>
      </c>
      <c r="N85" s="1">
        <v>24055.759999999998</v>
      </c>
      <c r="O85" s="1">
        <v>25979.82</v>
      </c>
      <c r="P85" s="1">
        <v>28810.58</v>
      </c>
      <c r="Q85" s="1">
        <v>32182.09</v>
      </c>
      <c r="R85" s="1">
        <v>35804.04</v>
      </c>
      <c r="S85" s="1">
        <v>42395</v>
      </c>
      <c r="T85" s="1">
        <v>43903.89</v>
      </c>
      <c r="U85" s="1">
        <v>48810.400000000001</v>
      </c>
      <c r="V85" s="1">
        <v>53109.9</v>
      </c>
      <c r="W85" s="1">
        <v>54355.1</v>
      </c>
    </row>
    <row r="86" spans="1:23">
      <c r="A86" s="1" t="s">
        <v>15</v>
      </c>
      <c r="B86" s="1">
        <v>2450.48</v>
      </c>
      <c r="C86" s="1">
        <v>2807.41</v>
      </c>
      <c r="D86" s="1">
        <v>3456.7</v>
      </c>
      <c r="E86" s="1">
        <v>4056.76</v>
      </c>
      <c r="F86" s="1">
        <v>4670.53</v>
      </c>
      <c r="G86" s="1">
        <v>5500.25</v>
      </c>
      <c r="H86" s="1">
        <v>6971.05</v>
      </c>
      <c r="I86" s="1">
        <v>7655.18</v>
      </c>
      <c r="J86" s="1">
        <v>9451.26</v>
      </c>
      <c r="K86" s="1">
        <v>11702.82</v>
      </c>
      <c r="L86" s="1">
        <v>12948.88</v>
      </c>
      <c r="M86" s="1">
        <v>14338.5</v>
      </c>
      <c r="N86" s="1">
        <v>15714.63</v>
      </c>
      <c r="O86" s="1">
        <v>16723.78</v>
      </c>
      <c r="P86" s="1">
        <v>18499</v>
      </c>
      <c r="Q86" s="1">
        <v>20006.310000000001</v>
      </c>
      <c r="R86" s="1">
        <v>21984.78</v>
      </c>
      <c r="S86" s="1">
        <v>24757.5</v>
      </c>
      <c r="T86" s="1">
        <v>25691.5</v>
      </c>
      <c r="U86" s="1">
        <v>29619.7</v>
      </c>
      <c r="V86" s="1">
        <v>32074.7</v>
      </c>
      <c r="W86" s="1">
        <v>32200.1</v>
      </c>
    </row>
    <row r="87" spans="1:23">
      <c r="A87" s="1" t="s">
        <v>16</v>
      </c>
      <c r="B87" s="1">
        <v>10552.06</v>
      </c>
      <c r="C87" s="1">
        <v>12078.15</v>
      </c>
      <c r="D87" s="1">
        <v>15021.84</v>
      </c>
      <c r="E87" s="1">
        <v>18516.87</v>
      </c>
      <c r="F87" s="1">
        <v>22077.360000000001</v>
      </c>
      <c r="G87" s="1">
        <v>25965.91</v>
      </c>
      <c r="H87" s="1">
        <v>30933.279999999999</v>
      </c>
      <c r="I87" s="1">
        <v>33896.65</v>
      </c>
      <c r="J87" s="1">
        <v>39169.919999999998</v>
      </c>
      <c r="K87" s="1">
        <v>45361.85</v>
      </c>
      <c r="L87" s="1">
        <v>50013.24</v>
      </c>
      <c r="M87" s="1">
        <v>54684.33</v>
      </c>
      <c r="N87" s="1">
        <v>59426.59</v>
      </c>
      <c r="O87" s="1">
        <v>63002.33</v>
      </c>
      <c r="P87" s="1">
        <v>68024.490000000005</v>
      </c>
      <c r="Q87" s="1">
        <v>72634.149999999994</v>
      </c>
      <c r="R87" s="1">
        <v>76469.67</v>
      </c>
      <c r="S87" s="1">
        <v>71067.53</v>
      </c>
      <c r="T87" s="1">
        <v>73129</v>
      </c>
      <c r="U87" s="1">
        <v>83095.899999999994</v>
      </c>
      <c r="V87" s="1">
        <v>87435.1</v>
      </c>
      <c r="W87" s="1">
        <v>92068.7</v>
      </c>
    </row>
    <row r="88" spans="1:23">
      <c r="A88" s="1" t="s">
        <v>17</v>
      </c>
      <c r="B88" s="1">
        <v>6168.73</v>
      </c>
      <c r="C88" s="1">
        <v>6867.7</v>
      </c>
      <c r="D88" s="1">
        <v>8553.7900000000009</v>
      </c>
      <c r="E88" s="1">
        <v>10587.42</v>
      </c>
      <c r="F88" s="1">
        <v>12495.97</v>
      </c>
      <c r="G88" s="1">
        <v>15012.46</v>
      </c>
      <c r="H88" s="1">
        <v>18018.53</v>
      </c>
      <c r="I88" s="1">
        <v>19480.46</v>
      </c>
      <c r="J88" s="1">
        <v>23092.36</v>
      </c>
      <c r="K88" s="1">
        <v>26931.03</v>
      </c>
      <c r="L88" s="1">
        <v>29599.31</v>
      </c>
      <c r="M88" s="1">
        <v>32155.86</v>
      </c>
      <c r="N88" s="1">
        <v>34938.239999999998</v>
      </c>
      <c r="O88" s="1">
        <v>37002.160000000003</v>
      </c>
      <c r="P88" s="1">
        <v>40471.79</v>
      </c>
      <c r="Q88" s="1">
        <v>44552.83</v>
      </c>
      <c r="R88" s="1">
        <v>48055.86</v>
      </c>
      <c r="S88" s="1">
        <v>54259.199999999997</v>
      </c>
      <c r="T88" s="1">
        <v>54997.07</v>
      </c>
      <c r="U88" s="1">
        <v>58887.4</v>
      </c>
      <c r="V88" s="1">
        <v>61345.1</v>
      </c>
      <c r="W88" s="1">
        <v>59132.4</v>
      </c>
    </row>
    <row r="89" spans="1:23">
      <c r="A89" s="1" t="s">
        <v>18</v>
      </c>
      <c r="B89" s="1">
        <v>4975.63</v>
      </c>
      <c r="C89" s="1">
        <v>4757.45</v>
      </c>
      <c r="D89" s="1">
        <v>5633.24</v>
      </c>
      <c r="E89" s="1">
        <v>6520.14</v>
      </c>
      <c r="F89" s="1">
        <v>7581.32</v>
      </c>
      <c r="G89" s="1">
        <v>9230.68</v>
      </c>
      <c r="H89" s="1">
        <v>11328.89</v>
      </c>
      <c r="I89" s="1">
        <v>12961.1</v>
      </c>
      <c r="J89" s="1">
        <v>15967.61</v>
      </c>
      <c r="K89" s="1">
        <v>19632.259999999998</v>
      </c>
      <c r="L89" s="1">
        <v>22250.45</v>
      </c>
      <c r="M89" s="1">
        <v>24668.49</v>
      </c>
      <c r="N89" s="1">
        <v>27379.22</v>
      </c>
      <c r="O89" s="1">
        <v>29550.19</v>
      </c>
      <c r="P89" s="1">
        <v>32665.38</v>
      </c>
      <c r="Q89" s="1">
        <v>35478.089999999997</v>
      </c>
      <c r="R89" s="1">
        <v>39366.550000000003</v>
      </c>
      <c r="S89" s="1">
        <v>45828.31</v>
      </c>
      <c r="T89" s="1">
        <v>43443.46</v>
      </c>
      <c r="U89" s="1">
        <v>50012.9</v>
      </c>
      <c r="V89" s="1">
        <v>53734.9</v>
      </c>
      <c r="W89" s="1">
        <v>55803.6</v>
      </c>
    </row>
    <row r="90" spans="1:23">
      <c r="A90" s="1" t="s">
        <v>19</v>
      </c>
      <c r="B90" s="1">
        <v>4340.9399999999996</v>
      </c>
      <c r="C90" s="1">
        <v>4659.99</v>
      </c>
      <c r="D90" s="1">
        <v>5641.94</v>
      </c>
      <c r="E90" s="1">
        <v>6511.34</v>
      </c>
      <c r="F90" s="1">
        <v>7568.89</v>
      </c>
      <c r="G90" s="1">
        <v>9200</v>
      </c>
      <c r="H90" s="1">
        <v>11555</v>
      </c>
      <c r="I90" s="1">
        <v>13059.69</v>
      </c>
      <c r="J90" s="1">
        <v>16037.96</v>
      </c>
      <c r="K90" s="1">
        <v>19669.560000000001</v>
      </c>
      <c r="L90" s="1">
        <v>22154.23</v>
      </c>
      <c r="M90" s="1">
        <v>24501.67</v>
      </c>
      <c r="N90" s="1">
        <v>27037.32</v>
      </c>
      <c r="O90" s="1">
        <v>28902.21</v>
      </c>
      <c r="P90" s="1">
        <v>31551.37</v>
      </c>
      <c r="Q90" s="1">
        <v>33902.959999999999</v>
      </c>
      <c r="R90" s="1">
        <v>36425.78</v>
      </c>
      <c r="S90" s="1">
        <v>39752.120000000003</v>
      </c>
      <c r="T90" s="1">
        <v>41781.49</v>
      </c>
      <c r="U90" s="1">
        <v>46063.1</v>
      </c>
      <c r="V90" s="1">
        <v>48670.400000000001</v>
      </c>
      <c r="W90" s="1">
        <v>50012.9</v>
      </c>
    </row>
    <row r="91" spans="1:23">
      <c r="A91" s="1" t="s">
        <v>20</v>
      </c>
      <c r="B91" s="1">
        <v>11769.73</v>
      </c>
      <c r="C91" s="1">
        <v>15844.64</v>
      </c>
      <c r="D91" s="1">
        <v>18864.62</v>
      </c>
      <c r="E91" s="1">
        <v>22366.54</v>
      </c>
      <c r="F91" s="1">
        <v>26204.47</v>
      </c>
      <c r="G91" s="1">
        <v>31084.400000000001</v>
      </c>
      <c r="H91" s="1">
        <v>36796.71</v>
      </c>
      <c r="I91" s="1">
        <v>39482.559999999998</v>
      </c>
      <c r="J91" s="1">
        <v>46013.06</v>
      </c>
      <c r="K91" s="1">
        <v>53210.28</v>
      </c>
      <c r="L91" s="1">
        <v>57067.92</v>
      </c>
      <c r="M91" s="1">
        <v>62163.97</v>
      </c>
      <c r="N91" s="1">
        <v>67809.850000000006</v>
      </c>
      <c r="O91" s="1">
        <v>72812.55</v>
      </c>
      <c r="P91" s="1">
        <v>80854.91</v>
      </c>
      <c r="Q91" s="1">
        <v>89705.23</v>
      </c>
      <c r="R91" s="1">
        <v>97277.77</v>
      </c>
      <c r="S91" s="1">
        <v>107671.07</v>
      </c>
      <c r="T91" s="1">
        <v>110760.94</v>
      </c>
      <c r="U91" s="1">
        <v>124369.7</v>
      </c>
      <c r="V91" s="1">
        <v>129118.6</v>
      </c>
      <c r="W91" s="1">
        <v>135673.20000000001</v>
      </c>
    </row>
    <row r="92" spans="1:23">
      <c r="A92" s="1" t="s">
        <v>21</v>
      </c>
      <c r="B92" s="1">
        <v>2455.36</v>
      </c>
      <c r="C92" s="1">
        <v>2821.11</v>
      </c>
      <c r="D92" s="1">
        <v>3433.5</v>
      </c>
      <c r="E92" s="1">
        <v>4075.75</v>
      </c>
      <c r="F92" s="1">
        <v>4828.51</v>
      </c>
      <c r="G92" s="1">
        <v>5955.65</v>
      </c>
      <c r="H92" s="1">
        <v>7021</v>
      </c>
      <c r="I92" s="1">
        <v>7759.16</v>
      </c>
      <c r="J92" s="1">
        <v>9569.85</v>
      </c>
      <c r="K92" s="1">
        <v>11720.87</v>
      </c>
      <c r="L92" s="1">
        <v>13035.1</v>
      </c>
      <c r="M92" s="1">
        <v>14378</v>
      </c>
      <c r="N92" s="1">
        <v>15672.89</v>
      </c>
      <c r="O92" s="1">
        <v>16803.12</v>
      </c>
      <c r="P92" s="1">
        <v>18317.64</v>
      </c>
      <c r="Q92" s="1">
        <v>18523.259999999998</v>
      </c>
      <c r="R92" s="1">
        <v>20352.509999999998</v>
      </c>
      <c r="S92" s="1">
        <v>21237.14</v>
      </c>
      <c r="T92" s="1">
        <v>22156.69</v>
      </c>
      <c r="U92" s="1">
        <v>24740.9</v>
      </c>
      <c r="V92" s="1">
        <v>26300.9</v>
      </c>
      <c r="W92" s="1">
        <v>27202.400000000001</v>
      </c>
    </row>
    <row r="93" spans="1:23">
      <c r="A93" s="1" t="s">
        <v>22</v>
      </c>
      <c r="B93" s="1">
        <v>604.13</v>
      </c>
      <c r="C93" s="1">
        <v>693.2</v>
      </c>
      <c r="D93" s="1">
        <v>798.9</v>
      </c>
      <c r="E93" s="1">
        <v>894.57</v>
      </c>
      <c r="F93" s="1">
        <v>1052.8499999999999</v>
      </c>
      <c r="G93" s="1">
        <v>1223.28</v>
      </c>
      <c r="H93" s="1">
        <v>1503.06</v>
      </c>
      <c r="I93" s="1">
        <v>1654.21</v>
      </c>
      <c r="J93" s="1">
        <v>2064.5</v>
      </c>
      <c r="K93" s="1">
        <v>2522.66</v>
      </c>
      <c r="L93" s="1">
        <v>2855.54</v>
      </c>
      <c r="M93" s="1">
        <v>3146.46</v>
      </c>
      <c r="N93" s="1">
        <v>3500.72</v>
      </c>
      <c r="O93" s="1">
        <v>3702.76</v>
      </c>
      <c r="P93" s="1">
        <v>4053.2</v>
      </c>
      <c r="Q93" s="1">
        <v>4462.54</v>
      </c>
      <c r="R93" s="1">
        <v>4832.05</v>
      </c>
      <c r="S93" s="1">
        <v>5308.93</v>
      </c>
      <c r="T93" s="1">
        <v>5532.39</v>
      </c>
      <c r="U93" s="1">
        <v>6475.2</v>
      </c>
      <c r="V93" s="1">
        <v>6818.2</v>
      </c>
      <c r="W93" s="1">
        <v>7551.2</v>
      </c>
    </row>
    <row r="94" spans="1:23">
      <c r="A94" s="1" t="s">
        <v>23</v>
      </c>
      <c r="B94" s="1">
        <v>1971.3</v>
      </c>
      <c r="C94" s="1">
        <v>2272.8200000000002</v>
      </c>
      <c r="D94" s="1">
        <v>2692.81</v>
      </c>
      <c r="E94" s="1">
        <v>3070.49</v>
      </c>
      <c r="F94" s="1">
        <v>3491.57</v>
      </c>
      <c r="G94" s="1">
        <v>4122.51</v>
      </c>
      <c r="H94" s="1">
        <v>5793.66</v>
      </c>
      <c r="I94" s="1">
        <v>6530.01</v>
      </c>
      <c r="J94" s="1">
        <v>7925.58</v>
      </c>
      <c r="K94" s="1">
        <v>10011.370000000001</v>
      </c>
      <c r="L94" s="1">
        <v>11409.6</v>
      </c>
      <c r="M94" s="1">
        <v>12656.69</v>
      </c>
      <c r="N94" s="1">
        <v>14262.6</v>
      </c>
      <c r="O94" s="1">
        <v>15717.27</v>
      </c>
      <c r="P94" s="1">
        <v>17740.59</v>
      </c>
      <c r="Q94" s="1">
        <v>19424.73</v>
      </c>
      <c r="R94" s="1">
        <v>20363.189999999999</v>
      </c>
      <c r="S94" s="1">
        <v>23605.77</v>
      </c>
      <c r="T94" s="1">
        <v>25002.79</v>
      </c>
      <c r="U94" s="1">
        <v>27894</v>
      </c>
      <c r="V94" s="1">
        <v>29129</v>
      </c>
      <c r="W94" s="1">
        <v>30145.8</v>
      </c>
    </row>
    <row r="95" spans="1:23">
      <c r="A95" s="1" t="s">
        <v>24</v>
      </c>
      <c r="B95" s="1">
        <v>4875.12</v>
      </c>
      <c r="C95" s="1">
        <v>5333.09</v>
      </c>
      <c r="D95" s="1">
        <v>6379.63</v>
      </c>
      <c r="E95" s="1">
        <v>7385.11</v>
      </c>
      <c r="F95" s="1">
        <v>8637.81</v>
      </c>
      <c r="G95" s="1">
        <v>10505.3</v>
      </c>
      <c r="H95" s="1">
        <v>12601.23</v>
      </c>
      <c r="I95" s="1">
        <v>14151.28</v>
      </c>
      <c r="J95" s="1">
        <v>17185.48</v>
      </c>
      <c r="K95" s="1">
        <v>21026.68</v>
      </c>
      <c r="L95" s="1">
        <v>23872.799999999999</v>
      </c>
      <c r="M95" s="1">
        <v>26260.77</v>
      </c>
      <c r="N95" s="1">
        <v>28536.66</v>
      </c>
      <c r="O95" s="1">
        <v>30053.1</v>
      </c>
      <c r="P95" s="1">
        <v>32934.54</v>
      </c>
      <c r="Q95" s="1">
        <v>36980.22</v>
      </c>
      <c r="R95" s="1">
        <v>40678.129999999997</v>
      </c>
      <c r="S95" s="1">
        <v>46615.82</v>
      </c>
      <c r="T95" s="1">
        <v>48598.76</v>
      </c>
      <c r="U95" s="1">
        <v>53850.8</v>
      </c>
      <c r="V95" s="1">
        <v>56749.8</v>
      </c>
      <c r="W95" s="1">
        <v>60132.9</v>
      </c>
    </row>
    <row r="96" spans="1:23">
      <c r="A96" s="1" t="s">
        <v>25</v>
      </c>
      <c r="B96" s="1">
        <v>1185.04</v>
      </c>
      <c r="C96" s="1">
        <v>1426.34</v>
      </c>
      <c r="D96" s="1">
        <v>1677.8</v>
      </c>
      <c r="E96" s="1">
        <v>1979.06</v>
      </c>
      <c r="F96" s="1">
        <v>2282</v>
      </c>
      <c r="G96" s="1">
        <v>2741.9</v>
      </c>
      <c r="H96" s="1">
        <v>3561.56</v>
      </c>
      <c r="I96" s="1">
        <v>3912.68</v>
      </c>
      <c r="J96" s="1">
        <v>4602.16</v>
      </c>
      <c r="K96" s="1">
        <v>5701.84</v>
      </c>
      <c r="L96" s="1">
        <v>6852.2</v>
      </c>
      <c r="M96" s="1">
        <v>8006.79</v>
      </c>
      <c r="N96" s="1">
        <v>9266.39</v>
      </c>
      <c r="O96" s="1">
        <v>10502.56</v>
      </c>
      <c r="P96" s="1">
        <v>11776.73</v>
      </c>
      <c r="Q96" s="1">
        <v>13540.83</v>
      </c>
      <c r="R96" s="1">
        <v>14806.45</v>
      </c>
      <c r="S96" s="1">
        <v>16769.34</v>
      </c>
      <c r="T96" s="1">
        <v>17826.560000000001</v>
      </c>
      <c r="U96" s="1">
        <v>19586.400000000001</v>
      </c>
      <c r="V96" s="1">
        <v>20164.599999999999</v>
      </c>
      <c r="W96" s="1">
        <v>20913.3</v>
      </c>
    </row>
    <row r="97" spans="1:23">
      <c r="A97" s="1" t="s">
        <v>26</v>
      </c>
      <c r="B97" s="1">
        <v>2232.3200000000002</v>
      </c>
      <c r="C97" s="1">
        <v>2556.02</v>
      </c>
      <c r="D97" s="1">
        <v>3081.91</v>
      </c>
      <c r="E97" s="1">
        <v>3472.89</v>
      </c>
      <c r="F97" s="1">
        <v>4006.72</v>
      </c>
      <c r="G97" s="1">
        <v>4741.3100000000004</v>
      </c>
      <c r="H97" s="1">
        <v>5692.12</v>
      </c>
      <c r="I97" s="1">
        <v>6169.75</v>
      </c>
      <c r="J97" s="1">
        <v>7224.18</v>
      </c>
      <c r="K97" s="1">
        <v>8893.1200000000008</v>
      </c>
      <c r="L97" s="1">
        <v>10309.469999999999</v>
      </c>
      <c r="M97" s="1">
        <v>11720.91</v>
      </c>
      <c r="N97" s="1">
        <v>12814.59</v>
      </c>
      <c r="O97" s="1">
        <v>13619.17</v>
      </c>
      <c r="P97" s="1">
        <v>14788.42</v>
      </c>
      <c r="Q97" s="1">
        <v>16376.34</v>
      </c>
      <c r="R97" s="1">
        <v>17881.12</v>
      </c>
      <c r="S97" s="1">
        <v>23223.75</v>
      </c>
      <c r="T97" s="1">
        <v>24521.9</v>
      </c>
      <c r="U97" s="1">
        <v>27146.799999999999</v>
      </c>
      <c r="V97" s="1">
        <v>28954.2</v>
      </c>
      <c r="W97" s="1">
        <v>30021.1</v>
      </c>
    </row>
    <row r="98" spans="1:23">
      <c r="A98" s="1" t="s">
        <v>27</v>
      </c>
      <c r="B98" s="1">
        <v>2035.96</v>
      </c>
      <c r="C98" s="1">
        <v>2587.7199999999998</v>
      </c>
      <c r="D98" s="1">
        <v>3175.58</v>
      </c>
      <c r="E98" s="1">
        <v>3675.66</v>
      </c>
      <c r="F98" s="1">
        <v>4523.74</v>
      </c>
      <c r="G98" s="1">
        <v>5465.79</v>
      </c>
      <c r="H98" s="1">
        <v>7314.58</v>
      </c>
      <c r="I98" s="1">
        <v>8169.8</v>
      </c>
      <c r="J98" s="1">
        <v>10123.48</v>
      </c>
      <c r="K98" s="1">
        <v>12512.3</v>
      </c>
      <c r="L98" s="1">
        <v>14453.68</v>
      </c>
      <c r="M98" s="1">
        <v>16045.21</v>
      </c>
      <c r="N98" s="1">
        <v>17689.939999999999</v>
      </c>
      <c r="O98" s="1">
        <v>18021.86</v>
      </c>
      <c r="P98" s="1">
        <v>19399.59</v>
      </c>
      <c r="Q98" s="1">
        <v>21898.81</v>
      </c>
      <c r="R98" s="1">
        <v>24438.32</v>
      </c>
      <c r="S98" s="1">
        <v>25793.17</v>
      </c>
      <c r="T98" s="1">
        <v>26181.86</v>
      </c>
      <c r="U98" s="1">
        <v>29801</v>
      </c>
      <c r="V98" s="1">
        <v>32772.699999999997</v>
      </c>
      <c r="W98" s="1">
        <v>33786.1</v>
      </c>
    </row>
    <row r="99" spans="1:23">
      <c r="A99" s="1" t="s">
        <v>28</v>
      </c>
      <c r="B99" s="1">
        <v>1161.43</v>
      </c>
      <c r="C99" s="1">
        <v>1399.83</v>
      </c>
      <c r="D99" s="1">
        <v>1688.49</v>
      </c>
      <c r="E99" s="1">
        <v>1933.98</v>
      </c>
      <c r="F99" s="1">
        <v>2276.6999999999998</v>
      </c>
      <c r="G99" s="1">
        <v>2702.4</v>
      </c>
      <c r="H99" s="1">
        <v>3166.82</v>
      </c>
      <c r="I99" s="1">
        <v>3387.56</v>
      </c>
      <c r="J99" s="1">
        <v>4120.75</v>
      </c>
      <c r="K99" s="1">
        <v>5020.37</v>
      </c>
      <c r="L99" s="1">
        <v>5650.2</v>
      </c>
      <c r="M99" s="1">
        <v>6268.01</v>
      </c>
      <c r="N99" s="1">
        <v>6836.82</v>
      </c>
      <c r="O99" s="1">
        <v>6790.32</v>
      </c>
      <c r="P99" s="1">
        <v>7200.37</v>
      </c>
      <c r="Q99" s="1">
        <v>7459.9</v>
      </c>
      <c r="R99" s="1">
        <v>8246.07</v>
      </c>
      <c r="S99" s="1">
        <v>8718.2999999999993</v>
      </c>
      <c r="T99" s="1">
        <v>9016.7000000000007</v>
      </c>
      <c r="U99" s="1">
        <v>10243.299999999999</v>
      </c>
      <c r="V99" s="1">
        <v>11201.6</v>
      </c>
      <c r="W99" s="1">
        <v>11863.8</v>
      </c>
    </row>
    <row r="100" spans="1:23">
      <c r="A100" s="1" t="s">
        <v>29</v>
      </c>
      <c r="B100" s="1">
        <v>341.11</v>
      </c>
      <c r="C100" s="1">
        <v>390.2</v>
      </c>
      <c r="D100" s="1">
        <v>466.1</v>
      </c>
      <c r="E100" s="1">
        <v>543.32000000000005</v>
      </c>
      <c r="F100" s="1">
        <v>641.58000000000004</v>
      </c>
      <c r="G100" s="1">
        <v>783.61</v>
      </c>
      <c r="H100" s="1">
        <v>1018.62</v>
      </c>
      <c r="I100" s="1">
        <v>1081.27</v>
      </c>
      <c r="J100" s="1">
        <v>1350.43</v>
      </c>
      <c r="K100" s="1">
        <v>1670.44</v>
      </c>
      <c r="L100" s="1">
        <v>1893.54</v>
      </c>
      <c r="M100" s="1">
        <v>2101.0500000000002</v>
      </c>
      <c r="N100" s="1">
        <v>2303.3200000000002</v>
      </c>
      <c r="O100" s="1">
        <v>2417.0500000000002</v>
      </c>
      <c r="P100" s="1">
        <v>2572.4899999999998</v>
      </c>
      <c r="Q100" s="1">
        <v>2624.83</v>
      </c>
      <c r="R100" s="1">
        <v>2865.23</v>
      </c>
      <c r="S100" s="1">
        <v>2965.95</v>
      </c>
      <c r="T100" s="1">
        <v>3005.92</v>
      </c>
      <c r="U100" s="1">
        <v>3346.6</v>
      </c>
      <c r="V100" s="1">
        <v>3610.1</v>
      </c>
      <c r="W100" s="1">
        <v>3799.1</v>
      </c>
    </row>
    <row r="101" spans="1:23">
      <c r="A101" s="1" t="s">
        <v>30</v>
      </c>
      <c r="B101" s="1">
        <v>329.28</v>
      </c>
      <c r="C101" s="1">
        <v>445.36</v>
      </c>
      <c r="D101" s="1">
        <v>537.16</v>
      </c>
      <c r="E101" s="1">
        <v>606.1</v>
      </c>
      <c r="F101" s="1">
        <v>710.76</v>
      </c>
      <c r="G101" s="1">
        <v>889.2</v>
      </c>
      <c r="H101" s="1">
        <v>1203.92</v>
      </c>
      <c r="I101" s="1">
        <v>1353.31</v>
      </c>
      <c r="J101" s="1">
        <v>1689.65</v>
      </c>
      <c r="K101" s="1">
        <v>2102.21</v>
      </c>
      <c r="L101" s="1">
        <v>2341.29</v>
      </c>
      <c r="M101" s="1">
        <v>2565.06</v>
      </c>
      <c r="N101" s="1">
        <v>2752.1</v>
      </c>
      <c r="O101" s="1">
        <v>2911.77</v>
      </c>
      <c r="P101" s="1">
        <v>3168.59</v>
      </c>
      <c r="Q101" s="1">
        <v>3443.56</v>
      </c>
      <c r="R101" s="1">
        <v>3705.18</v>
      </c>
      <c r="S101" s="1">
        <v>3748.48</v>
      </c>
      <c r="T101" s="1">
        <v>3920.55</v>
      </c>
      <c r="U101" s="1">
        <v>4522.3</v>
      </c>
      <c r="V101" s="1">
        <v>5069.6000000000004</v>
      </c>
      <c r="W101" s="1">
        <v>5315</v>
      </c>
    </row>
    <row r="102" spans="1:23">
      <c r="A102" s="1" t="s">
        <v>31</v>
      </c>
      <c r="B102" s="1">
        <v>1598.28</v>
      </c>
      <c r="C102" s="1">
        <v>1886.35</v>
      </c>
      <c r="D102" s="1">
        <v>2209.09</v>
      </c>
      <c r="E102" s="1">
        <v>2604.19</v>
      </c>
      <c r="F102" s="1">
        <v>3045.26</v>
      </c>
      <c r="G102" s="1">
        <v>3523.16</v>
      </c>
      <c r="H102" s="1">
        <v>4183.21</v>
      </c>
      <c r="I102" s="1">
        <v>4277.05</v>
      </c>
      <c r="J102" s="1">
        <v>5437.47</v>
      </c>
      <c r="K102" s="1">
        <v>6610.05</v>
      </c>
      <c r="L102" s="1">
        <v>7505.31</v>
      </c>
      <c r="M102" s="1">
        <v>8360.24</v>
      </c>
      <c r="N102" s="1">
        <v>9273.4599999999991</v>
      </c>
      <c r="O102" s="1">
        <v>9324.7999999999993</v>
      </c>
      <c r="P102" s="1">
        <v>9649.7000000000007</v>
      </c>
      <c r="Q102" s="1">
        <v>10881.96</v>
      </c>
      <c r="R102" s="1">
        <v>12199.08</v>
      </c>
      <c r="S102" s="1">
        <v>13597.11</v>
      </c>
      <c r="T102" s="1">
        <v>13797.58</v>
      </c>
      <c r="U102" s="1">
        <v>15983.6</v>
      </c>
      <c r="V102" s="1">
        <v>17741.3</v>
      </c>
      <c r="W102" s="1">
        <v>19125.900000000001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W1"/>
    <mergeCell ref="B36:W36"/>
    <mergeCell ref="B71:W7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0"/>
  <sheetViews>
    <sheetView workbookViewId="0">
      <selection activeCell="A33" sqref="A33"/>
    </sheetView>
  </sheetViews>
  <sheetFormatPr baseColWidth="10" defaultColWidth="8.83203125" defaultRowHeight="15"/>
  <cols>
    <col min="1" max="1" width="20.83203125" customWidth="1"/>
    <col min="2" max="23" width="12.6640625"/>
  </cols>
  <sheetData>
    <row r="1" spans="1:23">
      <c r="A1" s="39" t="s">
        <v>52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0">
        <v>2023</v>
      </c>
    </row>
    <row r="3" spans="1:23">
      <c r="A3" s="1" t="s">
        <v>2</v>
      </c>
      <c r="B3" s="1">
        <f>B71/B36*100</f>
        <v>1.0138305172789199</v>
      </c>
      <c r="C3" s="1">
        <f t="shared" ref="C3:L3" si="0">C71/C36*100</f>
        <v>0.867387411859185</v>
      </c>
      <c r="D3" s="1">
        <f t="shared" si="0"/>
        <v>0.87441983284417402</v>
      </c>
      <c r="E3" s="1">
        <f t="shared" si="0"/>
        <v>0.90799362078117996</v>
      </c>
      <c r="F3" s="1">
        <f t="shared" si="0"/>
        <v>0.86525010932352497</v>
      </c>
      <c r="G3" s="1">
        <f t="shared" si="0"/>
        <v>5.5011745057888097</v>
      </c>
      <c r="H3" s="1">
        <f t="shared" si="0"/>
        <v>5.7259949378490296</v>
      </c>
      <c r="I3" s="1">
        <f t="shared" si="0"/>
        <v>5.4458852501834798</v>
      </c>
      <c r="J3" s="1">
        <f t="shared" si="0"/>
        <v>6.5844287754110704</v>
      </c>
      <c r="K3" s="1">
        <f t="shared" si="0"/>
        <v>5.6412026266243096</v>
      </c>
      <c r="L3" s="1">
        <f t="shared" si="0"/>
        <v>5.4253237855160101</v>
      </c>
      <c r="M3" s="1">
        <f t="shared" ref="M3:W3" si="1">M71/M36*100</f>
        <v>5.6225890696504299</v>
      </c>
      <c r="N3" s="1">
        <f t="shared" si="1"/>
        <v>6.2481490485556996</v>
      </c>
      <c r="O3" s="1">
        <f t="shared" si="1"/>
        <v>5.0159471565261304</v>
      </c>
      <c r="P3" s="1">
        <f t="shared" si="1"/>
        <v>4.4605731410376501</v>
      </c>
      <c r="Q3" s="1">
        <f t="shared" si="1"/>
        <v>5.3047877410367299</v>
      </c>
      <c r="R3" s="1">
        <f t="shared" si="1"/>
        <v>5.7000026768744796</v>
      </c>
      <c r="S3" s="1">
        <f t="shared" si="1"/>
        <v>5.8505439917928799</v>
      </c>
      <c r="T3" s="1">
        <f t="shared" si="1"/>
        <v>5.7749922711559503</v>
      </c>
      <c r="U3" s="1">
        <f t="shared" si="1"/>
        <v>6.2379425684584504</v>
      </c>
      <c r="V3" s="1">
        <f t="shared" si="1"/>
        <v>6.5428693836019898</v>
      </c>
      <c r="W3" s="1">
        <f t="shared" si="1"/>
        <v>6.5474047357691703</v>
      </c>
    </row>
    <row r="4" spans="1:23">
      <c r="A4" s="1" t="s">
        <v>3</v>
      </c>
      <c r="B4" s="1">
        <f t="shared" ref="B4:B32" si="2">B72/B37*100</f>
        <v>2.5177755162601101</v>
      </c>
      <c r="C4" s="1">
        <f t="shared" ref="C4:C32" si="3">C72/C37*100</f>
        <v>2.50011936152957</v>
      </c>
      <c r="D4" s="1">
        <f t="shared" ref="D4:D32" si="4">D72/D37*100</f>
        <v>2.45263467771955</v>
      </c>
      <c r="E4" s="1">
        <f t="shared" ref="E4:E32" si="5">E72/E37*100</f>
        <v>2.4552118912324201</v>
      </c>
      <c r="F4" s="1">
        <f t="shared" ref="F4:F32" si="6">F72/F37*100</f>
        <v>2.7561400120304498</v>
      </c>
      <c r="G4" s="1">
        <f t="shared" ref="G4:G32" si="7">G72/G37*100</f>
        <v>3.3126994027519601</v>
      </c>
      <c r="H4" s="1">
        <f t="shared" ref="H4:H32" si="8">H72/H37*100</f>
        <v>3.3020849359445301</v>
      </c>
      <c r="I4" s="1">
        <f t="shared" ref="I4:I32" si="9">I72/I37*100</f>
        <v>3.0241636008466899</v>
      </c>
      <c r="J4" s="1">
        <f t="shared" ref="J4:J32" si="10">J72/J37*100</f>
        <v>3.14125098050609</v>
      </c>
      <c r="K4" s="1">
        <f t="shared" ref="K4:K32" si="11">K72/K37*100</f>
        <v>3.3496072547917102</v>
      </c>
      <c r="L4" s="1">
        <f t="shared" ref="L4:L32" si="12">L72/L37*100</f>
        <v>3.5670792876106399</v>
      </c>
      <c r="M4" s="1">
        <f t="shared" ref="M4:M32" si="13">M72/M37*100</f>
        <v>3.7031421446384001</v>
      </c>
      <c r="N4" s="1">
        <f t="shared" ref="N4:N32" si="14">N72/N37*100</f>
        <v>3.77855582902902</v>
      </c>
      <c r="O4" s="1">
        <f t="shared" ref="O4:O32" si="15">O72/O37*100</f>
        <v>3.73893668379031</v>
      </c>
      <c r="P4" s="1">
        <f t="shared" ref="P4:P32" si="16">P72/P37*100</f>
        <v>3.38262157225159</v>
      </c>
      <c r="Q4" s="1">
        <f t="shared" ref="Q4:Q32" si="17">Q72/Q37*100</f>
        <v>3.53395325029858</v>
      </c>
      <c r="R4" s="1">
        <f t="shared" ref="R4:R32" si="18">R72/R37*100</f>
        <v>3.4377859987883301</v>
      </c>
      <c r="S4" s="1">
        <f t="shared" ref="S4:S32" si="19">S72/S37*100</f>
        <v>3.0916469565853202</v>
      </c>
      <c r="T4" s="1">
        <f t="shared" ref="T4:T32" si="20">T72/T37*100</f>
        <v>3.74982150506926</v>
      </c>
      <c r="U4" s="1">
        <f t="shared" ref="U4:U32" si="21">U72/U37*100</f>
        <v>3.2979651393316498</v>
      </c>
      <c r="V4" s="1">
        <f t="shared" ref="V4:V32" si="22">V72/V37*100</f>
        <v>2.2685551828967898</v>
      </c>
      <c r="W4" s="1">
        <f t="shared" ref="W4:W32" si="23">W72/W37*100</f>
        <v>2.3481749288200899</v>
      </c>
    </row>
    <row r="5" spans="1:23">
      <c r="A5" s="1" t="s">
        <v>4</v>
      </c>
      <c r="B5" s="1">
        <f t="shared" si="2"/>
        <v>0.84488243013959197</v>
      </c>
      <c r="C5" s="1">
        <f t="shared" si="3"/>
        <v>0.83584862570795004</v>
      </c>
      <c r="D5" s="1">
        <f t="shared" si="4"/>
        <v>0.86856609515439398</v>
      </c>
      <c r="E5" s="1">
        <f t="shared" si="5"/>
        <v>0.75619648812481299</v>
      </c>
      <c r="F5" s="1">
        <f t="shared" si="6"/>
        <v>0.75084783527723398</v>
      </c>
      <c r="G5" s="1">
        <f t="shared" si="7"/>
        <v>1.1552132740742</v>
      </c>
      <c r="H5" s="1">
        <f t="shared" si="8"/>
        <v>1.15149864779662</v>
      </c>
      <c r="I5" s="1">
        <f t="shared" si="9"/>
        <v>1.1258357189719801</v>
      </c>
      <c r="J5" s="1">
        <f t="shared" si="10"/>
        <v>1.05132896491079</v>
      </c>
      <c r="K5" s="1">
        <f t="shared" si="11"/>
        <v>0.93911047410661497</v>
      </c>
      <c r="L5" s="1">
        <f t="shared" si="12"/>
        <v>1.0967191575314299</v>
      </c>
      <c r="M5" s="1">
        <f t="shared" si="13"/>
        <v>1.14290964215168</v>
      </c>
      <c r="N5" s="1">
        <f t="shared" si="14"/>
        <v>1.1064875703413</v>
      </c>
      <c r="O5" s="1">
        <f t="shared" si="15"/>
        <v>0.80171973287755705</v>
      </c>
      <c r="P5" s="1">
        <f t="shared" si="16"/>
        <v>1.21199072540576</v>
      </c>
      <c r="Q5" s="1">
        <f t="shared" si="17"/>
        <v>1.04426170032652</v>
      </c>
      <c r="R5" s="1">
        <f t="shared" si="18"/>
        <v>0.99712536935962104</v>
      </c>
      <c r="S5" s="1">
        <f t="shared" si="19"/>
        <v>1.0915821803722201</v>
      </c>
      <c r="T5" s="1">
        <f t="shared" si="20"/>
        <v>1.1278107990987301</v>
      </c>
      <c r="U5" s="1">
        <f t="shared" si="21"/>
        <v>1.27302584364521</v>
      </c>
      <c r="V5" s="1">
        <f t="shared" si="22"/>
        <v>1.26524929041932</v>
      </c>
      <c r="W5" s="1">
        <f t="shared" si="23"/>
        <v>1.36411758643627</v>
      </c>
    </row>
    <row r="6" spans="1:23">
      <c r="A6" s="1" t="s">
        <v>5</v>
      </c>
      <c r="B6" s="1">
        <f t="shared" si="2"/>
        <v>0.75213724305891505</v>
      </c>
      <c r="C6" s="1">
        <f t="shared" si="3"/>
        <v>0.71866641840270995</v>
      </c>
      <c r="D6" s="1">
        <f t="shared" si="4"/>
        <v>0.81863857315065103</v>
      </c>
      <c r="E6" s="1">
        <f t="shared" si="5"/>
        <v>0.65206650967744595</v>
      </c>
      <c r="F6" s="1">
        <f t="shared" si="6"/>
        <v>0.60852815372459901</v>
      </c>
      <c r="G6" s="1">
        <f t="shared" si="7"/>
        <v>1.50459633794028</v>
      </c>
      <c r="H6" s="1">
        <f t="shared" si="8"/>
        <v>1.34128253046062</v>
      </c>
      <c r="I6" s="1">
        <f t="shared" si="9"/>
        <v>1.1276139464778501</v>
      </c>
      <c r="J6" s="1">
        <f t="shared" si="10"/>
        <v>1.0417529616436101</v>
      </c>
      <c r="K6" s="1">
        <f t="shared" si="11"/>
        <v>1.14939611227447</v>
      </c>
      <c r="L6" s="1">
        <f t="shared" si="12"/>
        <v>1.2074826234118301</v>
      </c>
      <c r="M6" s="1">
        <f t="shared" si="13"/>
        <v>2.04784688995215</v>
      </c>
      <c r="N6" s="1">
        <f t="shared" si="14"/>
        <v>1.75243115103011</v>
      </c>
      <c r="O6" s="1">
        <f t="shared" si="15"/>
        <v>1.0881655103516601</v>
      </c>
      <c r="P6" s="1">
        <f t="shared" si="16"/>
        <v>1.0041549234389999</v>
      </c>
      <c r="Q6" s="1">
        <f t="shared" si="17"/>
        <v>1.3375994548450401</v>
      </c>
      <c r="R6" s="1">
        <f t="shared" si="18"/>
        <v>1.3791139403021999</v>
      </c>
      <c r="S6" s="1">
        <f t="shared" si="19"/>
        <v>1.2252799972828201</v>
      </c>
      <c r="T6" s="1">
        <f t="shared" si="20"/>
        <v>1.2931262192151201</v>
      </c>
      <c r="U6" s="1">
        <f t="shared" si="21"/>
        <v>1.65219493443136</v>
      </c>
      <c r="V6" s="1">
        <f t="shared" si="22"/>
        <v>1.03889248373804</v>
      </c>
      <c r="W6" s="1">
        <f t="shared" si="23"/>
        <v>1.3259560546582601</v>
      </c>
    </row>
    <row r="7" spans="1:23">
      <c r="A7" s="1" t="s">
        <v>6</v>
      </c>
      <c r="B7" s="1">
        <f t="shared" si="2"/>
        <v>0.70304387252927802</v>
      </c>
      <c r="C7" s="1">
        <f t="shared" si="3"/>
        <v>0.67326004803506501</v>
      </c>
      <c r="D7" s="1">
        <f t="shared" si="4"/>
        <v>0.59775395546662102</v>
      </c>
      <c r="E7" s="1">
        <f t="shared" si="5"/>
        <v>0.63740215980238102</v>
      </c>
      <c r="F7" s="1">
        <f t="shared" si="6"/>
        <v>0.55919412214501796</v>
      </c>
      <c r="G7" s="1">
        <f t="shared" si="7"/>
        <v>0.852143951235945</v>
      </c>
      <c r="H7" s="1">
        <f t="shared" si="8"/>
        <v>1.05621360272553</v>
      </c>
      <c r="I7" s="1">
        <f t="shared" si="9"/>
        <v>0.93780660683976003</v>
      </c>
      <c r="J7" s="1">
        <f t="shared" si="10"/>
        <v>0.94084011436111703</v>
      </c>
      <c r="K7" s="1">
        <f t="shared" si="11"/>
        <v>0.94372760695969804</v>
      </c>
      <c r="L7" s="1">
        <f t="shared" si="12"/>
        <v>0.80589844103456199</v>
      </c>
      <c r="M7" s="1">
        <f t="shared" si="13"/>
        <v>0.85928058335483304</v>
      </c>
      <c r="N7" s="1">
        <f t="shared" si="14"/>
        <v>0.84624890582359302</v>
      </c>
      <c r="O7" s="1">
        <f t="shared" si="15"/>
        <v>0.83261462436773004</v>
      </c>
      <c r="P7" s="1">
        <f t="shared" si="16"/>
        <v>0.715376169003754</v>
      </c>
      <c r="Q7" s="1">
        <f t="shared" si="17"/>
        <v>0.74440096394066002</v>
      </c>
      <c r="R7" s="1">
        <f t="shared" si="18"/>
        <v>0.53917449383830196</v>
      </c>
      <c r="S7" s="1">
        <f t="shared" si="19"/>
        <v>0.55852779209984105</v>
      </c>
      <c r="T7" s="1">
        <f t="shared" si="20"/>
        <v>0.61440259878257997</v>
      </c>
      <c r="U7" s="1">
        <f t="shared" si="21"/>
        <v>0.67333769755915096</v>
      </c>
      <c r="V7" s="1">
        <f t="shared" si="22"/>
        <v>0.73016627885252305</v>
      </c>
      <c r="W7" s="1">
        <f t="shared" si="23"/>
        <v>1.09665547142874</v>
      </c>
    </row>
    <row r="8" spans="1:23">
      <c r="A8" s="1" t="s">
        <v>7</v>
      </c>
      <c r="B8" s="1">
        <f t="shared" si="2"/>
        <v>2.1221698251115</v>
      </c>
      <c r="C8" s="1">
        <f t="shared" si="3"/>
        <v>2.07072777814325</v>
      </c>
      <c r="D8" s="1">
        <f t="shared" si="4"/>
        <v>2.0970092374054099</v>
      </c>
      <c r="E8" s="1">
        <f t="shared" si="5"/>
        <v>1.9404272928873001</v>
      </c>
      <c r="F8" s="1">
        <f t="shared" si="6"/>
        <v>2.04708904344279</v>
      </c>
      <c r="G8" s="1">
        <f t="shared" si="7"/>
        <v>2.1928995984482098</v>
      </c>
      <c r="H8" s="1">
        <f t="shared" si="8"/>
        <v>2.2764840616488602</v>
      </c>
      <c r="I8" s="1">
        <f t="shared" si="9"/>
        <v>2.1432408097505999</v>
      </c>
      <c r="J8" s="1">
        <f t="shared" si="10"/>
        <v>2.1559411981901402</v>
      </c>
      <c r="K8" s="1">
        <f t="shared" si="11"/>
        <v>2.2325486129779701</v>
      </c>
      <c r="L8" s="1">
        <f t="shared" si="12"/>
        <v>2.2208621525515602</v>
      </c>
      <c r="M8" s="1">
        <f t="shared" si="13"/>
        <v>2.2878732527062602</v>
      </c>
      <c r="N8" s="1">
        <f t="shared" si="14"/>
        <v>2.1441519546027701</v>
      </c>
      <c r="O8" s="1">
        <f t="shared" si="15"/>
        <v>1.4924855992030801</v>
      </c>
      <c r="P8" s="1">
        <f t="shared" si="16"/>
        <v>1.34449196927374</v>
      </c>
      <c r="Q8" s="1">
        <f t="shared" si="17"/>
        <v>1.18482727291499</v>
      </c>
      <c r="R8" s="1">
        <f t="shared" si="18"/>
        <v>1.4060310394700399</v>
      </c>
      <c r="S8" s="1">
        <f t="shared" si="19"/>
        <v>1.28857859493933</v>
      </c>
      <c r="T8" s="1">
        <f t="shared" si="20"/>
        <v>1.20897812998302</v>
      </c>
      <c r="U8" s="1">
        <f t="shared" si="21"/>
        <v>1.33436295012425</v>
      </c>
      <c r="V8" s="1">
        <f t="shared" si="22"/>
        <v>1.18902926595234</v>
      </c>
      <c r="W8" s="1">
        <f t="shared" si="23"/>
        <v>1.2004964424665201</v>
      </c>
    </row>
    <row r="9" spans="1:23">
      <c r="A9" s="1" t="s">
        <v>8</v>
      </c>
      <c r="B9" s="1">
        <f t="shared" si="2"/>
        <v>0.91826913796098897</v>
      </c>
      <c r="C9" s="1">
        <f t="shared" si="3"/>
        <v>0.75256612169544301</v>
      </c>
      <c r="D9" s="1">
        <f t="shared" si="4"/>
        <v>0.71927413634127502</v>
      </c>
      <c r="E9" s="1">
        <f t="shared" si="5"/>
        <v>0.72380709125283704</v>
      </c>
      <c r="F9" s="1">
        <f t="shared" si="6"/>
        <v>0.78096071211210905</v>
      </c>
      <c r="G9" s="1">
        <f t="shared" si="7"/>
        <v>1.25452654154744</v>
      </c>
      <c r="H9" s="1">
        <f t="shared" si="8"/>
        <v>1.1364584840062799</v>
      </c>
      <c r="I9" s="1">
        <f t="shared" si="9"/>
        <v>1.28311803360877</v>
      </c>
      <c r="J9" s="1">
        <f t="shared" si="10"/>
        <v>1.0697999720240601</v>
      </c>
      <c r="K9" s="1">
        <f t="shared" si="11"/>
        <v>0.96196644472099302</v>
      </c>
      <c r="L9" s="1">
        <f t="shared" si="12"/>
        <v>1.01003561022985</v>
      </c>
      <c r="M9" s="1">
        <f t="shared" si="13"/>
        <v>1.3560186534537999</v>
      </c>
      <c r="N9" s="1">
        <f t="shared" si="14"/>
        <v>1.2539131033059301</v>
      </c>
      <c r="O9" s="1">
        <f t="shared" si="15"/>
        <v>1.2865624320039799</v>
      </c>
      <c r="P9" s="1">
        <f t="shared" si="16"/>
        <v>1.1435821644683599</v>
      </c>
      <c r="Q9" s="1">
        <f t="shared" si="17"/>
        <v>1.25721340956062</v>
      </c>
      <c r="R9" s="1">
        <f t="shared" si="18"/>
        <v>1.08457580155693</v>
      </c>
      <c r="S9" s="1">
        <f t="shared" si="19"/>
        <v>0.99608481212182898</v>
      </c>
      <c r="T9" s="1">
        <f t="shared" si="20"/>
        <v>0.96772630354719902</v>
      </c>
      <c r="U9" s="1">
        <f t="shared" si="21"/>
        <v>1.03977272727273</v>
      </c>
      <c r="V9" s="1">
        <f t="shared" si="22"/>
        <v>0.55341109443349501</v>
      </c>
      <c r="W9" s="1">
        <f t="shared" si="23"/>
        <v>0.87454757933671401</v>
      </c>
    </row>
    <row r="10" spans="1:23">
      <c r="A10" s="1" t="s">
        <v>9</v>
      </c>
      <c r="B10" s="1">
        <f t="shared" si="2"/>
        <v>1.1510934475871999</v>
      </c>
      <c r="C10" s="1">
        <f t="shared" si="3"/>
        <v>1.02446770093537</v>
      </c>
      <c r="D10" s="1">
        <f t="shared" si="4"/>
        <v>1.2241388307331</v>
      </c>
      <c r="E10" s="1">
        <f t="shared" si="5"/>
        <v>1.05866394579031</v>
      </c>
      <c r="F10" s="1">
        <f t="shared" si="6"/>
        <v>0.89340962111994005</v>
      </c>
      <c r="G10" s="1">
        <f t="shared" si="7"/>
        <v>1.4718037017830199</v>
      </c>
      <c r="H10" s="1">
        <f t="shared" si="8"/>
        <v>1.30250241781692</v>
      </c>
      <c r="I10" s="1">
        <f t="shared" si="9"/>
        <v>1.0629810974694001</v>
      </c>
      <c r="J10" s="1">
        <f t="shared" si="10"/>
        <v>1.22888069339227</v>
      </c>
      <c r="K10" s="1">
        <f t="shared" si="11"/>
        <v>1.18930023478211</v>
      </c>
      <c r="L10" s="1">
        <f t="shared" si="12"/>
        <v>1.1868126324286099</v>
      </c>
      <c r="M10" s="1">
        <f t="shared" si="13"/>
        <v>1.14596936958328</v>
      </c>
      <c r="N10" s="1">
        <f t="shared" si="14"/>
        <v>1.1490303418554499</v>
      </c>
      <c r="O10" s="1">
        <f t="shared" si="15"/>
        <v>1.0672270997587501</v>
      </c>
      <c r="P10" s="1">
        <f t="shared" si="16"/>
        <v>1.06261680032172</v>
      </c>
      <c r="Q10" s="1">
        <f t="shared" si="17"/>
        <v>1.0108388820652101</v>
      </c>
      <c r="R10" s="1">
        <f t="shared" si="18"/>
        <v>0.84504030619881498</v>
      </c>
      <c r="S10" s="1">
        <f t="shared" si="19"/>
        <v>0.84126509029232799</v>
      </c>
      <c r="T10" s="1">
        <f t="shared" si="20"/>
        <v>0.78871068374499897</v>
      </c>
      <c r="U10" s="1">
        <f t="shared" si="21"/>
        <v>0.85253095126155798</v>
      </c>
      <c r="V10" s="1">
        <f t="shared" si="22"/>
        <v>0.85234776228906795</v>
      </c>
      <c r="W10" s="1">
        <f t="shared" si="23"/>
        <v>0.85537112823815398</v>
      </c>
    </row>
    <row r="11" spans="1:23">
      <c r="A11" s="1" t="s">
        <v>10</v>
      </c>
      <c r="B11" s="1">
        <f t="shared" si="2"/>
        <v>0.22258047945423901</v>
      </c>
      <c r="C11" s="1">
        <f t="shared" si="3"/>
        <v>0.141330893630564</v>
      </c>
      <c r="D11" s="1">
        <f t="shared" si="4"/>
        <v>0.11812441203611899</v>
      </c>
      <c r="E11" s="1">
        <f t="shared" si="5"/>
        <v>0.176849880486316</v>
      </c>
      <c r="F11" s="1">
        <f t="shared" si="6"/>
        <v>0.237440450532033</v>
      </c>
      <c r="G11" s="1">
        <f t="shared" si="7"/>
        <v>4.8479473139482501</v>
      </c>
      <c r="H11" s="1">
        <f t="shared" si="8"/>
        <v>4.6367845128067202</v>
      </c>
      <c r="I11" s="1">
        <f t="shared" si="9"/>
        <v>7.2018463699764199</v>
      </c>
      <c r="J11" s="1">
        <f t="shared" si="10"/>
        <v>6.1167644093506004</v>
      </c>
      <c r="K11" s="1">
        <f t="shared" si="11"/>
        <v>5.5812694131110003</v>
      </c>
      <c r="L11" s="1">
        <f t="shared" si="12"/>
        <v>5.8658897424008503</v>
      </c>
      <c r="M11" s="1">
        <f t="shared" si="13"/>
        <v>5.6896045364913297</v>
      </c>
      <c r="N11" s="1">
        <f t="shared" si="14"/>
        <v>5.3273727312610699</v>
      </c>
      <c r="O11" s="1">
        <f t="shared" si="15"/>
        <v>4.3906543746648703</v>
      </c>
      <c r="P11" s="1">
        <f t="shared" si="16"/>
        <v>4.9387622959586297</v>
      </c>
      <c r="Q11" s="1">
        <f t="shared" si="17"/>
        <v>5.1658668560420402</v>
      </c>
      <c r="R11" s="1">
        <f t="shared" si="18"/>
        <v>5.1052859712101002</v>
      </c>
      <c r="S11" s="1">
        <f t="shared" si="19"/>
        <v>4.7625218845668602</v>
      </c>
      <c r="T11" s="1">
        <f t="shared" si="20"/>
        <v>5.0135088267130401</v>
      </c>
      <c r="U11" s="1">
        <f t="shared" si="21"/>
        <v>5.0137233923941302</v>
      </c>
      <c r="V11" s="1">
        <f t="shared" si="22"/>
        <v>4.1120347146221299</v>
      </c>
      <c r="W11" s="1">
        <f t="shared" si="23"/>
        <v>5.4785438828200599</v>
      </c>
    </row>
    <row r="12" spans="1:23">
      <c r="A12" s="1" t="s">
        <v>11</v>
      </c>
      <c r="B12" s="1">
        <f t="shared" si="2"/>
        <v>1.33350367089852</v>
      </c>
      <c r="C12" s="1">
        <f t="shared" si="3"/>
        <v>1.2890944306340499</v>
      </c>
      <c r="D12" s="1">
        <f t="shared" si="4"/>
        <v>1.5178572245183899</v>
      </c>
      <c r="E12" s="1">
        <f t="shared" si="5"/>
        <v>1.62122366097933</v>
      </c>
      <c r="F12" s="1">
        <f t="shared" si="6"/>
        <v>1.9518686748423</v>
      </c>
      <c r="G12" s="1">
        <f t="shared" si="7"/>
        <v>2.6912329561987902</v>
      </c>
      <c r="H12" s="1">
        <f t="shared" si="8"/>
        <v>2.81809101526233</v>
      </c>
      <c r="I12" s="1">
        <f t="shared" si="9"/>
        <v>2.9128552951636899</v>
      </c>
      <c r="J12" s="1">
        <f t="shared" si="10"/>
        <v>3.0595882020162501</v>
      </c>
      <c r="K12" s="1">
        <f t="shared" si="11"/>
        <v>3.4299197006615501</v>
      </c>
      <c r="L12" s="1">
        <f t="shared" si="12"/>
        <v>3.6603881514072198</v>
      </c>
      <c r="M12" s="1">
        <f t="shared" si="13"/>
        <v>3.9139016654680501</v>
      </c>
      <c r="N12" s="1">
        <f t="shared" si="14"/>
        <v>3.8634710056599699</v>
      </c>
      <c r="O12" s="1">
        <f t="shared" si="15"/>
        <v>3.8419785425147199</v>
      </c>
      <c r="P12" s="1">
        <f t="shared" si="16"/>
        <v>3.81396438284587</v>
      </c>
      <c r="Q12" s="1">
        <f t="shared" si="17"/>
        <v>4.02969476716817</v>
      </c>
      <c r="R12" s="1">
        <f t="shared" si="18"/>
        <v>4.3518466889987897</v>
      </c>
      <c r="S12" s="1">
        <f t="shared" si="19"/>
        <v>4.5495251168716697</v>
      </c>
      <c r="T12" s="1">
        <f t="shared" si="20"/>
        <v>4.2713727611272096</v>
      </c>
      <c r="U12" s="1">
        <f t="shared" si="21"/>
        <v>4.6045802405990699</v>
      </c>
      <c r="V12" s="1">
        <f t="shared" si="22"/>
        <v>4.5520646759324803</v>
      </c>
      <c r="W12" s="1">
        <f t="shared" si="23"/>
        <v>4.9957093033325704</v>
      </c>
    </row>
    <row r="13" spans="1:23">
      <c r="A13" s="1" t="s">
        <v>12</v>
      </c>
      <c r="B13" s="1">
        <f t="shared" si="2"/>
        <v>2.1442880881136901</v>
      </c>
      <c r="C13" s="1">
        <f t="shared" si="3"/>
        <v>2.1776278081211098</v>
      </c>
      <c r="D13" s="1">
        <f t="shared" si="4"/>
        <v>2.3743679649423699</v>
      </c>
      <c r="E13" s="1">
        <f t="shared" si="5"/>
        <v>2.6931071416859802</v>
      </c>
      <c r="F13" s="1">
        <f t="shared" si="6"/>
        <v>2.8209353978332001</v>
      </c>
      <c r="G13" s="1">
        <f t="shared" si="7"/>
        <v>3.9597346192657001</v>
      </c>
      <c r="H13" s="1">
        <f t="shared" si="8"/>
        <v>3.9298088777219098</v>
      </c>
      <c r="I13" s="1">
        <f t="shared" si="9"/>
        <v>3.74244077841864</v>
      </c>
      <c r="J13" s="1">
        <f t="shared" si="10"/>
        <v>3.7844308390588202</v>
      </c>
      <c r="K13" s="1">
        <f t="shared" si="11"/>
        <v>3.7448699965387902</v>
      </c>
      <c r="L13" s="1">
        <f t="shared" si="12"/>
        <v>3.9881015310388599</v>
      </c>
      <c r="M13" s="1">
        <f t="shared" si="13"/>
        <v>4.0557793852176598</v>
      </c>
      <c r="N13" s="1">
        <f t="shared" si="14"/>
        <v>4.0314467968809096</v>
      </c>
      <c r="O13" s="1">
        <f t="shared" si="15"/>
        <v>3.7723616858375899</v>
      </c>
      <c r="P13" s="1">
        <f t="shared" si="16"/>
        <v>3.8564689457064101</v>
      </c>
      <c r="Q13" s="1">
        <f t="shared" si="17"/>
        <v>4.0303999723781496</v>
      </c>
      <c r="R13" s="1">
        <f t="shared" si="18"/>
        <v>4.3993047508690601</v>
      </c>
      <c r="S13" s="1">
        <f t="shared" si="19"/>
        <v>5.1333930170098503</v>
      </c>
      <c r="T13" s="1">
        <f t="shared" si="20"/>
        <v>4.68290021821067</v>
      </c>
      <c r="U13" s="1">
        <f t="shared" si="21"/>
        <v>5.2528370403994602</v>
      </c>
      <c r="V13" s="1">
        <f t="shared" si="22"/>
        <v>5.6655849558994804</v>
      </c>
      <c r="W13" s="1">
        <f t="shared" si="23"/>
        <v>6.3747612945425001</v>
      </c>
    </row>
    <row r="14" spans="1:23">
      <c r="A14" s="1" t="s">
        <v>13</v>
      </c>
      <c r="B14" s="1">
        <f t="shared" si="2"/>
        <v>0.54717232644986502</v>
      </c>
      <c r="C14" s="1">
        <f t="shared" si="3"/>
        <v>0.53423085851760099</v>
      </c>
      <c r="D14" s="1">
        <f t="shared" si="4"/>
        <v>0.49713396550118999</v>
      </c>
      <c r="E14" s="1">
        <f t="shared" si="5"/>
        <v>0.52812983082988596</v>
      </c>
      <c r="F14" s="1">
        <f t="shared" si="6"/>
        <v>0.54985312681570697</v>
      </c>
      <c r="G14" s="1">
        <f t="shared" si="7"/>
        <v>1.2827352713086699</v>
      </c>
      <c r="H14" s="1">
        <f t="shared" si="8"/>
        <v>1.44365459021241</v>
      </c>
      <c r="I14" s="1">
        <f t="shared" si="9"/>
        <v>1.7026766197849299</v>
      </c>
      <c r="J14" s="1">
        <f t="shared" si="10"/>
        <v>2.2406776909967099</v>
      </c>
      <c r="K14" s="1">
        <f t="shared" si="11"/>
        <v>2.3321293736886899</v>
      </c>
      <c r="L14" s="1">
        <f t="shared" si="12"/>
        <v>2.4236242776463599</v>
      </c>
      <c r="M14" s="1">
        <f t="shared" si="13"/>
        <v>2.5202224469160801</v>
      </c>
      <c r="N14" s="1">
        <f t="shared" si="14"/>
        <v>2.7787546101723999</v>
      </c>
      <c r="O14" s="1">
        <f t="shared" si="15"/>
        <v>2.8284643621902701</v>
      </c>
      <c r="P14" s="1">
        <f t="shared" si="16"/>
        <v>4.6925858951175403</v>
      </c>
      <c r="Q14" s="1">
        <f t="shared" si="17"/>
        <v>4.1974532559638904</v>
      </c>
      <c r="R14" s="1">
        <f t="shared" si="18"/>
        <v>4.4857466734630203</v>
      </c>
      <c r="S14" s="1">
        <f t="shared" si="19"/>
        <v>5.1128077898114501</v>
      </c>
      <c r="T14" s="1">
        <f t="shared" si="20"/>
        <v>4.9504990238961497</v>
      </c>
      <c r="U14" s="1">
        <f t="shared" si="21"/>
        <v>5.4813234005835803</v>
      </c>
      <c r="V14" s="1">
        <f t="shared" si="22"/>
        <v>6.0576042888735904</v>
      </c>
      <c r="W14" s="1">
        <f t="shared" si="23"/>
        <v>6.1935056926709704</v>
      </c>
    </row>
    <row r="15" spans="1:23">
      <c r="A15" s="1" t="s">
        <v>14</v>
      </c>
      <c r="B15" s="1">
        <f t="shared" si="2"/>
        <v>1.2471633084162299</v>
      </c>
      <c r="C15" s="1">
        <f t="shared" si="3"/>
        <v>1.28516187229301</v>
      </c>
      <c r="D15" s="1">
        <f t="shared" si="4"/>
        <v>1.3041760769313699</v>
      </c>
      <c r="E15" s="1">
        <f t="shared" si="5"/>
        <v>1.4025244732334301</v>
      </c>
      <c r="F15" s="1">
        <f t="shared" si="6"/>
        <v>1.3192583532284301</v>
      </c>
      <c r="G15" s="1">
        <f t="shared" si="7"/>
        <v>2.3353786976829398</v>
      </c>
      <c r="H15" s="1">
        <f t="shared" si="8"/>
        <v>2.2525922332631501</v>
      </c>
      <c r="I15" s="1">
        <f t="shared" si="9"/>
        <v>1.97545897724631</v>
      </c>
      <c r="J15" s="1">
        <f t="shared" si="10"/>
        <v>1.9060934817620301</v>
      </c>
      <c r="K15" s="1">
        <f t="shared" si="11"/>
        <v>1.8415234421202999</v>
      </c>
      <c r="L15" s="1">
        <f t="shared" si="12"/>
        <v>1.85886864813039</v>
      </c>
      <c r="M15" s="1">
        <f t="shared" si="13"/>
        <v>2.8607833883907499</v>
      </c>
      <c r="N15" s="1">
        <f t="shared" si="14"/>
        <v>2.0419910927984999</v>
      </c>
      <c r="O15" s="1">
        <f t="shared" si="15"/>
        <v>1.9170128635066801</v>
      </c>
      <c r="P15" s="1">
        <f t="shared" si="16"/>
        <v>1.8724591303374301</v>
      </c>
      <c r="Q15" s="1">
        <f t="shared" si="17"/>
        <v>4.0935455851539002</v>
      </c>
      <c r="R15" s="1">
        <f t="shared" si="18"/>
        <v>2.3848001837486001</v>
      </c>
      <c r="S15" s="1">
        <f t="shared" si="19"/>
        <v>2.6272516556943502</v>
      </c>
      <c r="T15" s="1">
        <f t="shared" si="20"/>
        <v>2.8657943738841398</v>
      </c>
      <c r="U15" s="1">
        <f t="shared" si="21"/>
        <v>2.9766336846468602</v>
      </c>
      <c r="V15" s="1">
        <f t="shared" si="22"/>
        <v>2.6828314568125502</v>
      </c>
      <c r="W15" s="1">
        <f t="shared" si="23"/>
        <v>2.50742824765035</v>
      </c>
    </row>
    <row r="16" spans="1:23">
      <c r="A16" s="1" t="s">
        <v>15</v>
      </c>
      <c r="B16" s="1">
        <f t="shared" si="2"/>
        <v>0.42178272404442702</v>
      </c>
      <c r="C16" s="1">
        <f t="shared" si="3"/>
        <v>0.45140240163455397</v>
      </c>
      <c r="D16" s="1">
        <f t="shared" si="4"/>
        <v>0.498502620139462</v>
      </c>
      <c r="E16" s="1">
        <f t="shared" si="5"/>
        <v>0.44512614094272102</v>
      </c>
      <c r="F16" s="1">
        <f t="shared" si="6"/>
        <v>0.45563404883807701</v>
      </c>
      <c r="G16" s="1">
        <f t="shared" si="7"/>
        <v>0.96538543046182002</v>
      </c>
      <c r="H16" s="1">
        <f t="shared" si="8"/>
        <v>0.92065520014081803</v>
      </c>
      <c r="I16" s="1">
        <f t="shared" si="9"/>
        <v>0.85766905265076698</v>
      </c>
      <c r="J16" s="1">
        <f t="shared" si="10"/>
        <v>0.94942961430071904</v>
      </c>
      <c r="K16" s="1">
        <f t="shared" si="11"/>
        <v>0.84115836818432899</v>
      </c>
      <c r="L16" s="1">
        <f t="shared" si="12"/>
        <v>0.910831274302635</v>
      </c>
      <c r="M16" s="1">
        <f t="shared" si="13"/>
        <v>1.33675795792329</v>
      </c>
      <c r="N16" s="1">
        <f t="shared" si="14"/>
        <v>1.28885954588512</v>
      </c>
      <c r="O16" s="1">
        <f t="shared" si="15"/>
        <v>1.69211973121564</v>
      </c>
      <c r="P16" s="1">
        <f t="shared" si="16"/>
        <v>1.79932893170257</v>
      </c>
      <c r="Q16" s="1">
        <f t="shared" si="17"/>
        <v>2.3438140406347001</v>
      </c>
      <c r="R16" s="1">
        <f t="shared" si="18"/>
        <v>2.5953150584382598</v>
      </c>
      <c r="S16" s="1">
        <f t="shared" si="19"/>
        <v>2.86403206613641</v>
      </c>
      <c r="T16" s="1">
        <f t="shared" si="20"/>
        <v>2.9328386833840798</v>
      </c>
      <c r="U16" s="1">
        <f t="shared" si="21"/>
        <v>3.1118755780830698</v>
      </c>
      <c r="V16" s="1">
        <f t="shared" si="22"/>
        <v>3.1342013912709401</v>
      </c>
      <c r="W16" s="1">
        <f t="shared" si="23"/>
        <v>3.2584266663819501</v>
      </c>
    </row>
    <row r="17" spans="1:23">
      <c r="A17" s="1" t="s">
        <v>16</v>
      </c>
      <c r="B17" s="1">
        <f t="shared" si="2"/>
        <v>1.5902080338498299</v>
      </c>
      <c r="C17" s="1">
        <f t="shared" si="3"/>
        <v>1.3918909759612601</v>
      </c>
      <c r="D17" s="1">
        <f t="shared" si="4"/>
        <v>1.3267510339073201</v>
      </c>
      <c r="E17" s="1">
        <f t="shared" si="5"/>
        <v>1.3244810438983201</v>
      </c>
      <c r="F17" s="1">
        <f t="shared" si="6"/>
        <v>1.5085467754603401</v>
      </c>
      <c r="G17" s="1">
        <f t="shared" si="7"/>
        <v>2.0517412851739301</v>
      </c>
      <c r="H17" s="1">
        <f t="shared" si="8"/>
        <v>2.11240128292589</v>
      </c>
      <c r="I17" s="1">
        <f t="shared" si="9"/>
        <v>1.9243059798297999</v>
      </c>
      <c r="J17" s="1">
        <f t="shared" si="10"/>
        <v>2.0352084303370499</v>
      </c>
      <c r="K17" s="1">
        <f t="shared" si="11"/>
        <v>2.1715009985865898</v>
      </c>
      <c r="L17" s="1">
        <f t="shared" si="12"/>
        <v>2.1166834899365199</v>
      </c>
      <c r="M17" s="1">
        <f t="shared" si="13"/>
        <v>2.2296974046166702</v>
      </c>
      <c r="N17" s="1">
        <f t="shared" si="14"/>
        <v>2.0489570605143199</v>
      </c>
      <c r="O17" s="1">
        <f t="shared" si="15"/>
        <v>1.92787645105885</v>
      </c>
      <c r="P17" s="1">
        <f t="shared" si="16"/>
        <v>1.90865868153973</v>
      </c>
      <c r="Q17" s="1">
        <f t="shared" si="17"/>
        <v>2.1146721107834598</v>
      </c>
      <c r="R17" s="1">
        <f t="shared" si="18"/>
        <v>2.30413742852165</v>
      </c>
      <c r="S17" s="1">
        <f t="shared" si="19"/>
        <v>2.8469909942121601</v>
      </c>
      <c r="T17" s="1">
        <f t="shared" si="20"/>
        <v>2.6582941054985398</v>
      </c>
      <c r="U17" s="1">
        <f t="shared" si="21"/>
        <v>3.1786469236312</v>
      </c>
      <c r="V17" s="1">
        <f t="shared" si="22"/>
        <v>2.5822033549025298</v>
      </c>
      <c r="W17" s="1">
        <f t="shared" si="23"/>
        <v>2.5648280762438298</v>
      </c>
    </row>
    <row r="18" spans="1:23">
      <c r="A18" s="1" t="s">
        <v>17</v>
      </c>
      <c r="B18" s="1">
        <f t="shared" si="2"/>
        <v>0.78802430651524702</v>
      </c>
      <c r="C18" s="1">
        <f t="shared" si="3"/>
        <v>0.79846742482324096</v>
      </c>
      <c r="D18" s="1">
        <f t="shared" si="4"/>
        <v>0.77543473665788598</v>
      </c>
      <c r="E18" s="1">
        <f t="shared" si="5"/>
        <v>0.826806393885817</v>
      </c>
      <c r="F18" s="1">
        <f t="shared" si="6"/>
        <v>0.80863819553224503</v>
      </c>
      <c r="G18" s="1">
        <f t="shared" si="7"/>
        <v>1.34868587230874</v>
      </c>
      <c r="H18" s="1">
        <f t="shared" si="8"/>
        <v>1.33409782297083</v>
      </c>
      <c r="I18" s="1">
        <f t="shared" si="9"/>
        <v>1.22239838555312</v>
      </c>
      <c r="J18" s="1">
        <f t="shared" si="10"/>
        <v>1.3076161983993599</v>
      </c>
      <c r="K18" s="1">
        <f t="shared" si="11"/>
        <v>1.3318992096629201</v>
      </c>
      <c r="L18" s="1">
        <f t="shared" si="12"/>
        <v>1.3910194950463399</v>
      </c>
      <c r="M18" s="1">
        <f t="shared" si="13"/>
        <v>1.4341543867197299</v>
      </c>
      <c r="N18" s="1">
        <f t="shared" si="14"/>
        <v>1.34461986562076</v>
      </c>
      <c r="O18" s="1">
        <f t="shared" si="15"/>
        <v>1.223102758262</v>
      </c>
      <c r="P18" s="1">
        <f t="shared" si="16"/>
        <v>1.28878422453008</v>
      </c>
      <c r="Q18" s="1">
        <f t="shared" si="17"/>
        <v>1.6771513959239699</v>
      </c>
      <c r="R18" s="1">
        <f t="shared" si="18"/>
        <v>1.6888105856865001</v>
      </c>
      <c r="S18" s="1">
        <f t="shared" si="19"/>
        <v>2.0766573559636901</v>
      </c>
      <c r="T18" s="1">
        <f t="shared" si="20"/>
        <v>2.4514421069984902</v>
      </c>
      <c r="U18" s="1">
        <f t="shared" si="21"/>
        <v>3.3650883201540398</v>
      </c>
      <c r="V18" s="1">
        <f t="shared" si="22"/>
        <v>3.8441882487336301</v>
      </c>
      <c r="W18" s="1">
        <f t="shared" si="23"/>
        <v>4.2533209560879204</v>
      </c>
    </row>
    <row r="19" spans="1:23">
      <c r="A19" s="1" t="s">
        <v>18</v>
      </c>
      <c r="B19" s="1">
        <f t="shared" si="2"/>
        <v>0.91366756650263603</v>
      </c>
      <c r="C19" s="1">
        <f t="shared" si="3"/>
        <v>1.14252280937821</v>
      </c>
      <c r="D19" s="1">
        <f t="shared" si="4"/>
        <v>0.92641246452050496</v>
      </c>
      <c r="E19" s="1">
        <f t="shared" si="5"/>
        <v>1.0184972465568001</v>
      </c>
      <c r="F19" s="1">
        <f t="shared" si="6"/>
        <v>0.95229808555668505</v>
      </c>
      <c r="G19" s="1">
        <f t="shared" si="7"/>
        <v>1.46901451994585</v>
      </c>
      <c r="H19" s="1">
        <f t="shared" si="8"/>
        <v>1.39724481288376</v>
      </c>
      <c r="I19" s="1">
        <f t="shared" si="9"/>
        <v>1.2114270136745899</v>
      </c>
      <c r="J19" s="1">
        <f t="shared" si="10"/>
        <v>1.2029263612377099</v>
      </c>
      <c r="K19" s="1">
        <f t="shared" si="11"/>
        <v>1.37460572239124</v>
      </c>
      <c r="L19" s="1">
        <f t="shared" si="12"/>
        <v>1.44662334864447</v>
      </c>
      <c r="M19" s="1">
        <f t="shared" si="13"/>
        <v>1.78288147451987</v>
      </c>
      <c r="N19" s="1">
        <f t="shared" si="14"/>
        <v>2.68444852610879</v>
      </c>
      <c r="O19" s="1">
        <f t="shared" si="15"/>
        <v>2.58212303153321</v>
      </c>
      <c r="P19" s="1">
        <f t="shared" si="16"/>
        <v>2.9460715946071598</v>
      </c>
      <c r="Q19" s="1">
        <f t="shared" si="17"/>
        <v>3.4291410387397598</v>
      </c>
      <c r="R19" s="1">
        <f t="shared" si="18"/>
        <v>3.6990908301840499</v>
      </c>
      <c r="S19" s="1">
        <f t="shared" si="19"/>
        <v>4.0059170335537004</v>
      </c>
      <c r="T19" s="1">
        <f t="shared" si="20"/>
        <v>3.4093816328077602</v>
      </c>
      <c r="U19" s="1">
        <f t="shared" si="21"/>
        <v>3.96499980463014</v>
      </c>
      <c r="V19" s="1">
        <f t="shared" si="22"/>
        <v>4.3652757989480699</v>
      </c>
      <c r="W19" s="1">
        <f t="shared" si="23"/>
        <v>4.2782772900946</v>
      </c>
    </row>
    <row r="20" spans="1:23">
      <c r="A20" s="1" t="s">
        <v>19</v>
      </c>
      <c r="B20" s="1">
        <f t="shared" si="2"/>
        <v>0.99446008792492802</v>
      </c>
      <c r="C20" s="1">
        <f t="shared" si="3"/>
        <v>0.85560613742718195</v>
      </c>
      <c r="D20" s="1">
        <f t="shared" si="4"/>
        <v>0.90109909963747803</v>
      </c>
      <c r="E20" s="1">
        <f t="shared" si="5"/>
        <v>0.93391698660698697</v>
      </c>
      <c r="F20" s="1">
        <f t="shared" si="6"/>
        <v>0.98032188661588204</v>
      </c>
      <c r="G20" s="1">
        <f t="shared" si="7"/>
        <v>1.51014973128838</v>
      </c>
      <c r="H20" s="1">
        <f t="shared" si="8"/>
        <v>1.50628398681664</v>
      </c>
      <c r="I20" s="1">
        <f t="shared" si="9"/>
        <v>1.3400021588421001</v>
      </c>
      <c r="J20" s="1">
        <f t="shared" si="10"/>
        <v>1.29658683875551</v>
      </c>
      <c r="K20" s="1">
        <f t="shared" si="11"/>
        <v>1.19178813665231</v>
      </c>
      <c r="L20" s="1">
        <f t="shared" si="12"/>
        <v>1.1699441612041801</v>
      </c>
      <c r="M20" s="1">
        <f t="shared" si="13"/>
        <v>1.1964189407830901</v>
      </c>
      <c r="N20" s="1">
        <f t="shared" si="14"/>
        <v>1.1818091352373401</v>
      </c>
      <c r="O20" s="1">
        <f t="shared" si="15"/>
        <v>1.16562582461078</v>
      </c>
      <c r="P20" s="1">
        <f t="shared" si="16"/>
        <v>1.1273473252327599</v>
      </c>
      <c r="Q20" s="1">
        <f t="shared" si="17"/>
        <v>1.3331000189567901</v>
      </c>
      <c r="R20" s="1">
        <f t="shared" si="18"/>
        <v>1.73735158840518</v>
      </c>
      <c r="S20" s="1">
        <f t="shared" si="19"/>
        <v>2.1398787667566999</v>
      </c>
      <c r="T20" s="1">
        <f t="shared" si="20"/>
        <v>2.6259356665992302</v>
      </c>
      <c r="U20" s="1">
        <f t="shared" si="21"/>
        <v>2.61005345024323</v>
      </c>
      <c r="V20" s="1">
        <f t="shared" si="22"/>
        <v>3.10539349050004</v>
      </c>
      <c r="W20" s="1">
        <f t="shared" si="23"/>
        <v>3.2785311111853299</v>
      </c>
    </row>
    <row r="21" spans="1:23">
      <c r="A21" s="1" t="s">
        <v>20</v>
      </c>
      <c r="B21" s="1">
        <f t="shared" si="2"/>
        <v>2.4779643295365599</v>
      </c>
      <c r="C21" s="1">
        <f t="shared" si="3"/>
        <v>2.1491509598424798</v>
      </c>
      <c r="D21" s="1">
        <f t="shared" si="4"/>
        <v>2.1938854259424199</v>
      </c>
      <c r="E21" s="1">
        <f t="shared" si="5"/>
        <v>2.3018134314949199</v>
      </c>
      <c r="F21" s="1">
        <f t="shared" si="6"/>
        <v>2.4477861329782198</v>
      </c>
      <c r="G21" s="1">
        <f t="shared" si="7"/>
        <v>3.7746620165406699</v>
      </c>
      <c r="H21" s="1">
        <f t="shared" si="8"/>
        <v>3.50702955439654</v>
      </c>
      <c r="I21" s="1">
        <f t="shared" si="9"/>
        <v>3.8875290996549499</v>
      </c>
      <c r="J21" s="1">
        <f t="shared" si="10"/>
        <v>3.9553337243661399</v>
      </c>
      <c r="K21" s="1">
        <f t="shared" si="11"/>
        <v>3.0379595971634599</v>
      </c>
      <c r="L21" s="1">
        <f t="shared" si="12"/>
        <v>3.3393973356289899</v>
      </c>
      <c r="M21" s="1">
        <f t="shared" si="13"/>
        <v>4.1731088899051301</v>
      </c>
      <c r="N21" s="1">
        <f t="shared" si="14"/>
        <v>3.0032854079062199</v>
      </c>
      <c r="O21" s="1">
        <f t="shared" si="15"/>
        <v>6.23526848712494</v>
      </c>
      <c r="P21" s="1">
        <f t="shared" si="16"/>
        <v>5.5250003346366796</v>
      </c>
      <c r="Q21" s="1">
        <f t="shared" si="17"/>
        <v>5.4768667873422299</v>
      </c>
      <c r="R21" s="1">
        <f t="shared" si="18"/>
        <v>6.5782497078692801</v>
      </c>
      <c r="S21" s="1">
        <f t="shared" si="19"/>
        <v>6.7568512849862801</v>
      </c>
      <c r="T21" s="1">
        <f t="shared" si="20"/>
        <v>5.48299876253457</v>
      </c>
      <c r="U21" s="1">
        <f t="shared" si="21"/>
        <v>5.3858686984881396</v>
      </c>
      <c r="V21" s="1">
        <f t="shared" si="22"/>
        <v>5.31487693362428</v>
      </c>
      <c r="W21" s="1">
        <f t="shared" si="23"/>
        <v>5.2920516672127196</v>
      </c>
    </row>
    <row r="22" spans="1:23">
      <c r="A22" s="1" t="s">
        <v>21</v>
      </c>
      <c r="B22" s="1">
        <f t="shared" si="2"/>
        <v>0.61437511536652301</v>
      </c>
      <c r="C22" s="1">
        <f t="shared" si="3"/>
        <v>0.64934289114371102</v>
      </c>
      <c r="D22" s="1">
        <f t="shared" si="4"/>
        <v>0.58261331017015505</v>
      </c>
      <c r="E22" s="1">
        <f t="shared" si="5"/>
        <v>0.59465500622587197</v>
      </c>
      <c r="F22" s="1">
        <f t="shared" si="6"/>
        <v>0.61289850328409001</v>
      </c>
      <c r="G22" s="1">
        <f t="shared" si="7"/>
        <v>1.3375312758857401</v>
      </c>
      <c r="H22" s="1">
        <f t="shared" si="8"/>
        <v>1.2500790218254401</v>
      </c>
      <c r="I22" s="1">
        <f t="shared" si="9"/>
        <v>1.11417912868109</v>
      </c>
      <c r="J22" s="1">
        <f t="shared" si="10"/>
        <v>1.07890555342475</v>
      </c>
      <c r="K22" s="1">
        <f t="shared" si="11"/>
        <v>1.1098975358310299</v>
      </c>
      <c r="L22" s="1">
        <f t="shared" si="12"/>
        <v>1.4340603571584101</v>
      </c>
      <c r="M22" s="1">
        <f t="shared" si="13"/>
        <v>1.70286881394373</v>
      </c>
      <c r="N22" s="1">
        <f t="shared" si="14"/>
        <v>1.72414785150406</v>
      </c>
      <c r="O22" s="1">
        <f t="shared" si="15"/>
        <v>1.2174898562954799</v>
      </c>
      <c r="P22" s="1">
        <f t="shared" si="16"/>
        <v>1.0106249776410401</v>
      </c>
      <c r="Q22" s="1">
        <f t="shared" si="17"/>
        <v>1.22209127417874</v>
      </c>
      <c r="R22" s="1">
        <f t="shared" si="18"/>
        <v>1.2132019266618199</v>
      </c>
      <c r="S22" s="1">
        <f t="shared" si="19"/>
        <v>1.23620739160753</v>
      </c>
      <c r="T22" s="1">
        <f t="shared" si="20"/>
        <v>1.0722602423832499</v>
      </c>
      <c r="U22" s="1">
        <f t="shared" si="21"/>
        <v>1.22499801947459</v>
      </c>
      <c r="V22" s="1">
        <f t="shared" si="22"/>
        <v>1.7665752160288</v>
      </c>
      <c r="W22" s="1">
        <f t="shared" si="23"/>
        <v>1.75878532198506</v>
      </c>
    </row>
    <row r="23" spans="1:23">
      <c r="A23" s="1" t="s">
        <v>22</v>
      </c>
      <c r="B23" s="1">
        <f t="shared" si="2"/>
        <v>0.31357918172417598</v>
      </c>
      <c r="C23" s="1">
        <f t="shared" si="3"/>
        <v>0.55797810972462603</v>
      </c>
      <c r="D23" s="1">
        <f t="shared" si="4"/>
        <v>0.41108296658978</v>
      </c>
      <c r="E23" s="1">
        <f t="shared" si="5"/>
        <v>0.49569531235019898</v>
      </c>
      <c r="F23" s="1">
        <f t="shared" si="6"/>
        <v>0.58509218123877704</v>
      </c>
      <c r="G23" s="1">
        <f t="shared" si="7"/>
        <v>1.1380251039267699</v>
      </c>
      <c r="H23" s="1">
        <f t="shared" si="8"/>
        <v>1.25655500392769</v>
      </c>
      <c r="I23" s="1">
        <f t="shared" si="9"/>
        <v>1.2488108522691701</v>
      </c>
      <c r="J23" s="1">
        <f t="shared" si="10"/>
        <v>1.28496232841366</v>
      </c>
      <c r="K23" s="1">
        <f t="shared" si="11"/>
        <v>1.26219825372368</v>
      </c>
      <c r="L23" s="1">
        <f t="shared" si="12"/>
        <v>1.3228470828260199</v>
      </c>
      <c r="M23" s="1">
        <f t="shared" si="13"/>
        <v>1.37046028836149</v>
      </c>
      <c r="N23" s="1">
        <f t="shared" si="14"/>
        <v>1.23657633779646</v>
      </c>
      <c r="O23" s="1">
        <f t="shared" si="15"/>
        <v>1.22575471044268</v>
      </c>
      <c r="P23" s="1">
        <f t="shared" si="16"/>
        <v>1.1382927784790799</v>
      </c>
      <c r="Q23" s="1">
        <f t="shared" si="17"/>
        <v>0.86328046576992601</v>
      </c>
      <c r="R23" s="1">
        <f t="shared" si="18"/>
        <v>0.88925678472181202</v>
      </c>
      <c r="S23" s="1">
        <f t="shared" si="19"/>
        <v>1.61908040536179</v>
      </c>
      <c r="T23" s="1">
        <f t="shared" si="20"/>
        <v>1.8071007356070301</v>
      </c>
      <c r="U23" s="1">
        <f t="shared" si="21"/>
        <v>2.0410118819471101</v>
      </c>
      <c r="V23" s="1">
        <f t="shared" si="22"/>
        <v>3.3004056311142902</v>
      </c>
      <c r="W23" s="1">
        <f t="shared" si="23"/>
        <v>3.0920959021058598</v>
      </c>
    </row>
    <row r="24" spans="1:23">
      <c r="A24" s="1" t="s">
        <v>23</v>
      </c>
      <c r="B24" s="1">
        <f t="shared" si="2"/>
        <v>0.90646313939980905</v>
      </c>
      <c r="C24" s="1">
        <f t="shared" si="3"/>
        <v>0.81881856972429401</v>
      </c>
      <c r="D24" s="1">
        <f t="shared" si="4"/>
        <v>1.0024175983572401</v>
      </c>
      <c r="E24" s="1">
        <f t="shared" si="5"/>
        <v>1.0045874223332001</v>
      </c>
      <c r="F24" s="1">
        <f t="shared" si="6"/>
        <v>1.0270518867091101</v>
      </c>
      <c r="G24" s="1">
        <f t="shared" si="7"/>
        <v>1.43824361787772</v>
      </c>
      <c r="H24" s="1">
        <f t="shared" si="8"/>
        <v>1.4889501218096799</v>
      </c>
      <c r="I24" s="1">
        <f t="shared" si="9"/>
        <v>1.2034739300458901</v>
      </c>
      <c r="J24" s="1">
        <f t="shared" si="10"/>
        <v>1.0473716238355999</v>
      </c>
      <c r="K24" s="1">
        <f t="shared" si="11"/>
        <v>0.97422808764940205</v>
      </c>
      <c r="L24" s="1">
        <f t="shared" si="12"/>
        <v>0.97952966819417298</v>
      </c>
      <c r="M24" s="1">
        <f t="shared" si="13"/>
        <v>1.2631296856718901</v>
      </c>
      <c r="N24" s="1">
        <f t="shared" si="14"/>
        <v>0.77517175254632498</v>
      </c>
      <c r="O24" s="1">
        <f t="shared" si="15"/>
        <v>1.2038062101323199</v>
      </c>
      <c r="P24" s="1">
        <f t="shared" si="16"/>
        <v>1.28988730353082</v>
      </c>
      <c r="Q24" s="1">
        <f t="shared" si="17"/>
        <v>1.36753516255476</v>
      </c>
      <c r="R24" s="1">
        <f t="shared" si="18"/>
        <v>1.51047688259065</v>
      </c>
      <c r="S24" s="1">
        <f t="shared" si="19"/>
        <v>1.63434960188127</v>
      </c>
      <c r="T24" s="1">
        <f t="shared" si="20"/>
        <v>1.69333251598929</v>
      </c>
      <c r="U24" s="1">
        <f t="shared" si="21"/>
        <v>1.9159893280387199</v>
      </c>
      <c r="V24" s="1">
        <f t="shared" si="22"/>
        <v>2.0211330935251799</v>
      </c>
      <c r="W24" s="1">
        <f t="shared" si="23"/>
        <v>1.9330538253879701</v>
      </c>
    </row>
    <row r="25" spans="1:23">
      <c r="A25" s="1" t="s">
        <v>24</v>
      </c>
      <c r="B25" s="1">
        <f t="shared" si="2"/>
        <v>0.74903783400732105</v>
      </c>
      <c r="C25" s="1">
        <f t="shared" si="3"/>
        <v>0.83610622050300998</v>
      </c>
      <c r="D25" s="1">
        <f t="shared" si="4"/>
        <v>0.73217258934732898</v>
      </c>
      <c r="E25" s="1">
        <f t="shared" si="5"/>
        <v>0.66351444019919503</v>
      </c>
      <c r="F25" s="1">
        <f t="shared" si="6"/>
        <v>0.61849712827365899</v>
      </c>
      <c r="G25" s="1">
        <f t="shared" si="7"/>
        <v>1.18105513951666</v>
      </c>
      <c r="H25" s="1">
        <f t="shared" si="8"/>
        <v>0.87543287128857905</v>
      </c>
      <c r="I25" s="1">
        <f t="shared" si="9"/>
        <v>0.79761217639649995</v>
      </c>
      <c r="J25" s="1">
        <f t="shared" si="10"/>
        <v>0.81517527090310404</v>
      </c>
      <c r="K25" s="1">
        <f t="shared" si="11"/>
        <v>0.97862637221599502</v>
      </c>
      <c r="L25" s="1">
        <f t="shared" si="12"/>
        <v>1.08971030950341</v>
      </c>
      <c r="M25" s="1">
        <f t="shared" si="13"/>
        <v>1.1221606961238599</v>
      </c>
      <c r="N25" s="1">
        <f t="shared" si="14"/>
        <v>1.20513538611205</v>
      </c>
      <c r="O25" s="1">
        <f t="shared" si="15"/>
        <v>1.2871919805104</v>
      </c>
      <c r="P25" s="1">
        <f t="shared" si="16"/>
        <v>1.2617481496274301</v>
      </c>
      <c r="Q25" s="1">
        <f t="shared" si="17"/>
        <v>1.2269027526738101</v>
      </c>
      <c r="R25" s="1">
        <f t="shared" si="18"/>
        <v>1.5236672675766201</v>
      </c>
      <c r="S25" s="1">
        <f t="shared" si="19"/>
        <v>1.78727253224483</v>
      </c>
      <c r="T25" s="1">
        <f t="shared" si="20"/>
        <v>1.62253293732933</v>
      </c>
      <c r="U25" s="1">
        <f t="shared" si="21"/>
        <v>2.4351600302790102</v>
      </c>
      <c r="V25" s="1">
        <f t="shared" si="22"/>
        <v>1.92300267736494</v>
      </c>
      <c r="W25" s="1">
        <f t="shared" si="23"/>
        <v>1.9172545844233699</v>
      </c>
    </row>
    <row r="26" spans="1:23">
      <c r="A26" s="1" t="s">
        <v>25</v>
      </c>
      <c r="B26" s="1">
        <f t="shared" si="2"/>
        <v>0.61275105772504002</v>
      </c>
      <c r="C26" s="1">
        <f t="shared" si="3"/>
        <v>0.69513083461735303</v>
      </c>
      <c r="D26" s="1">
        <f t="shared" si="4"/>
        <v>0.61868738469965801</v>
      </c>
      <c r="E26" s="1">
        <f t="shared" si="5"/>
        <v>0.64554090912669804</v>
      </c>
      <c r="F26" s="1">
        <f t="shared" si="6"/>
        <v>0.71804862135876502</v>
      </c>
      <c r="G26" s="1">
        <f t="shared" si="7"/>
        <v>1.25482933722572</v>
      </c>
      <c r="H26" s="1">
        <f t="shared" si="8"/>
        <v>1.2324820775860701</v>
      </c>
      <c r="I26" s="1">
        <f t="shared" si="9"/>
        <v>1.03988630770695</v>
      </c>
      <c r="J26" s="1">
        <f t="shared" si="10"/>
        <v>1.02115870252777</v>
      </c>
      <c r="K26" s="1">
        <f t="shared" si="11"/>
        <v>0.96381257224148698</v>
      </c>
      <c r="L26" s="1">
        <f t="shared" si="12"/>
        <v>1.0516460546943001</v>
      </c>
      <c r="M26" s="1">
        <f t="shared" si="13"/>
        <v>1.10610828693617</v>
      </c>
      <c r="N26" s="1">
        <f t="shared" si="14"/>
        <v>1.25178917769816</v>
      </c>
      <c r="O26" s="1">
        <f t="shared" si="15"/>
        <v>1.4930499896952101</v>
      </c>
      <c r="P26" s="1">
        <f t="shared" si="16"/>
        <v>1.62611927690488</v>
      </c>
      <c r="Q26" s="1">
        <f t="shared" si="17"/>
        <v>1.9050638821866099</v>
      </c>
      <c r="R26" s="1">
        <f t="shared" si="18"/>
        <v>2.0454581603600999</v>
      </c>
      <c r="S26" s="1">
        <f t="shared" si="19"/>
        <v>1.9185575432780699</v>
      </c>
      <c r="T26" s="1">
        <f t="shared" si="20"/>
        <v>1.97212300723059</v>
      </c>
      <c r="U26" s="1">
        <f t="shared" si="21"/>
        <v>1.5803191765309901</v>
      </c>
      <c r="V26" s="1">
        <f t="shared" si="22"/>
        <v>1.5191899021570601</v>
      </c>
      <c r="W26" s="1">
        <f t="shared" si="23"/>
        <v>1.2905201734448799</v>
      </c>
    </row>
    <row r="27" spans="1:23">
      <c r="A27" s="1" t="s">
        <v>26</v>
      </c>
      <c r="B27" s="1">
        <f t="shared" si="2"/>
        <v>0.80018508586032899</v>
      </c>
      <c r="C27" s="1">
        <f t="shared" si="3"/>
        <v>0.77735922941699798</v>
      </c>
      <c r="D27" s="1">
        <f t="shared" si="4"/>
        <v>0.60097758498115095</v>
      </c>
      <c r="E27" s="1">
        <f t="shared" si="5"/>
        <v>0.750817389534152</v>
      </c>
      <c r="F27" s="1">
        <f t="shared" si="6"/>
        <v>0.71033204447582399</v>
      </c>
      <c r="G27" s="1">
        <f t="shared" si="7"/>
        <v>1.1504050985824299</v>
      </c>
      <c r="H27" s="1">
        <f t="shared" si="8"/>
        <v>1.2018115696579399</v>
      </c>
      <c r="I27" s="1">
        <f t="shared" si="9"/>
        <v>0.97267918822520405</v>
      </c>
      <c r="J27" s="1">
        <f t="shared" si="10"/>
        <v>0.93756015609960996</v>
      </c>
      <c r="K27" s="1">
        <f t="shared" si="11"/>
        <v>0.96600218459858</v>
      </c>
      <c r="L27" s="1">
        <f t="shared" si="12"/>
        <v>0.91444469946762397</v>
      </c>
      <c r="M27" s="1">
        <f t="shared" si="13"/>
        <v>1.03964263047405</v>
      </c>
      <c r="N27" s="1">
        <f t="shared" si="14"/>
        <v>0.97221909289592801</v>
      </c>
      <c r="O27" s="1">
        <f t="shared" si="15"/>
        <v>1.03036347047465</v>
      </c>
      <c r="P27" s="1">
        <f t="shared" si="16"/>
        <v>0.93353680159055896</v>
      </c>
      <c r="Q27" s="1">
        <f t="shared" si="17"/>
        <v>0.93506857227877005</v>
      </c>
      <c r="R27" s="1">
        <f t="shared" si="18"/>
        <v>0.90435767395387401</v>
      </c>
      <c r="S27" s="1">
        <f t="shared" si="19"/>
        <v>0.87148029051312503</v>
      </c>
      <c r="T27" s="1">
        <f t="shared" si="20"/>
        <v>0.931170257613256</v>
      </c>
      <c r="U27" s="1">
        <f t="shared" si="21"/>
        <v>0.93226776961153801</v>
      </c>
      <c r="V27" s="1">
        <f t="shared" si="22"/>
        <v>0.88018341010248202</v>
      </c>
      <c r="W27" s="1">
        <f t="shared" si="23"/>
        <v>0.91128188669376897</v>
      </c>
    </row>
    <row r="28" spans="1:23">
      <c r="A28" s="1" t="s">
        <v>27</v>
      </c>
      <c r="B28" s="1">
        <f t="shared" si="2"/>
        <v>0.64858633271377397</v>
      </c>
      <c r="C28" s="1">
        <f t="shared" si="3"/>
        <v>0.68641666873903595</v>
      </c>
      <c r="D28" s="1">
        <f t="shared" si="4"/>
        <v>0.64000904891138</v>
      </c>
      <c r="E28" s="1">
        <f t="shared" si="5"/>
        <v>0.68529821850320805</v>
      </c>
      <c r="F28" s="1">
        <f t="shared" si="6"/>
        <v>0.78925672228352906</v>
      </c>
      <c r="G28" s="1">
        <f t="shared" si="7"/>
        <v>1.26163402726747</v>
      </c>
      <c r="H28" s="1">
        <f t="shared" si="8"/>
        <v>1.20017853432726</v>
      </c>
      <c r="I28" s="1">
        <f t="shared" si="9"/>
        <v>1.13160083291034</v>
      </c>
      <c r="J28" s="1">
        <f t="shared" si="10"/>
        <v>1.13798713736519</v>
      </c>
      <c r="K28" s="1">
        <f t="shared" si="11"/>
        <v>0.98982875041370799</v>
      </c>
      <c r="L28" s="1">
        <f t="shared" si="12"/>
        <v>1.0512064504482801</v>
      </c>
      <c r="M28" s="1">
        <f t="shared" si="13"/>
        <v>1.03736081439099</v>
      </c>
      <c r="N28" s="1">
        <f t="shared" si="14"/>
        <v>1.1321135646687699</v>
      </c>
      <c r="O28" s="1">
        <f t="shared" si="15"/>
        <v>1.3089400053929801</v>
      </c>
      <c r="P28" s="1">
        <f t="shared" si="16"/>
        <v>1.4127312119962501</v>
      </c>
      <c r="Q28" s="1">
        <f t="shared" si="17"/>
        <v>1.6416032840342001</v>
      </c>
      <c r="R28" s="1">
        <f t="shared" si="18"/>
        <v>1.64490310121378</v>
      </c>
      <c r="S28" s="1">
        <f t="shared" si="19"/>
        <v>1.24822506522667</v>
      </c>
      <c r="T28" s="1">
        <f t="shared" si="20"/>
        <v>0.95188792510353604</v>
      </c>
      <c r="U28" s="1">
        <f t="shared" si="21"/>
        <v>1.53232211058423</v>
      </c>
      <c r="V28" s="1">
        <f t="shared" si="22"/>
        <v>1.62244285684728</v>
      </c>
      <c r="W28" s="1">
        <f t="shared" si="23"/>
        <v>1.86311511509279</v>
      </c>
    </row>
    <row r="29" spans="1:23">
      <c r="A29" s="1" t="s">
        <v>28</v>
      </c>
      <c r="B29" s="1">
        <f t="shared" si="2"/>
        <v>0.54468596345184594</v>
      </c>
      <c r="C29" s="1">
        <f t="shared" si="3"/>
        <v>0.42529007656487999</v>
      </c>
      <c r="D29" s="1">
        <f t="shared" si="4"/>
        <v>0.56337736169392505</v>
      </c>
      <c r="E29" s="1">
        <f t="shared" si="5"/>
        <v>0.538863704701945</v>
      </c>
      <c r="F29" s="1">
        <f t="shared" si="6"/>
        <v>0.594595555838066</v>
      </c>
      <c r="G29" s="1">
        <f t="shared" si="7"/>
        <v>1.08285164803597</v>
      </c>
      <c r="H29" s="1">
        <f t="shared" si="8"/>
        <v>0.97831178100388105</v>
      </c>
      <c r="I29" s="1">
        <f t="shared" si="9"/>
        <v>0.81682977452048</v>
      </c>
      <c r="J29" s="1">
        <f t="shared" si="10"/>
        <v>0.74153263696904503</v>
      </c>
      <c r="K29" s="1">
        <f t="shared" si="11"/>
        <v>0.73803622071860797</v>
      </c>
      <c r="L29" s="1">
        <f t="shared" si="12"/>
        <v>0.78609023286527202</v>
      </c>
      <c r="M29" s="1">
        <f t="shared" si="13"/>
        <v>0.85607091178483896</v>
      </c>
      <c r="N29" s="1">
        <f t="shared" si="14"/>
        <v>0.83359268203324099</v>
      </c>
      <c r="O29" s="1">
        <f t="shared" si="15"/>
        <v>1.0068710091984501</v>
      </c>
      <c r="P29" s="1">
        <f t="shared" si="16"/>
        <v>0.831980004567485</v>
      </c>
      <c r="Q29" s="1">
        <f t="shared" si="17"/>
        <v>0.78099960693012405</v>
      </c>
      <c r="R29" s="1">
        <f t="shared" si="18"/>
        <v>0.68235499956259305</v>
      </c>
      <c r="S29" s="1">
        <f t="shared" si="19"/>
        <v>0.74374936734487296</v>
      </c>
      <c r="T29" s="1">
        <f t="shared" si="20"/>
        <v>0.77028390257962298</v>
      </c>
      <c r="U29" s="1">
        <f t="shared" si="21"/>
        <v>0.86669510187077203</v>
      </c>
      <c r="V29" s="1">
        <f t="shared" si="22"/>
        <v>1.11857767770233</v>
      </c>
      <c r="W29" s="1">
        <f t="shared" si="23"/>
        <v>1.29593836110239</v>
      </c>
    </row>
    <row r="30" spans="1:23">
      <c r="A30" s="1" t="s">
        <v>29</v>
      </c>
      <c r="B30" s="1">
        <f t="shared" si="2"/>
        <v>0.49777643015969297</v>
      </c>
      <c r="C30" s="1">
        <f t="shared" si="3"/>
        <v>0.613714092809303</v>
      </c>
      <c r="D30" s="1">
        <f t="shared" si="4"/>
        <v>0.43571874296890201</v>
      </c>
      <c r="E30" s="1">
        <f t="shared" si="5"/>
        <v>0.48593647186204603</v>
      </c>
      <c r="F30" s="1">
        <f t="shared" si="6"/>
        <v>0.414417402549487</v>
      </c>
      <c r="G30" s="1">
        <f t="shared" si="7"/>
        <v>0.89436791657527104</v>
      </c>
      <c r="H30" s="1">
        <f t="shared" si="8"/>
        <v>1.0908840880650199</v>
      </c>
      <c r="I30" s="1">
        <f t="shared" si="9"/>
        <v>0.98203230146665899</v>
      </c>
      <c r="J30" s="1">
        <f t="shared" si="10"/>
        <v>0.54882970137207399</v>
      </c>
      <c r="K30" s="1">
        <f t="shared" si="11"/>
        <v>0.388642541887604</v>
      </c>
      <c r="L30" s="1">
        <f t="shared" si="12"/>
        <v>0.61947284413959702</v>
      </c>
      <c r="M30" s="1">
        <f t="shared" si="13"/>
        <v>0.67067419143391604</v>
      </c>
      <c r="N30" s="1">
        <f t="shared" si="14"/>
        <v>0.75895922511651004</v>
      </c>
      <c r="O30" s="1">
        <f t="shared" si="15"/>
        <v>0.74524755237323503</v>
      </c>
      <c r="P30" s="1">
        <f t="shared" si="16"/>
        <v>0.71590423959804295</v>
      </c>
      <c r="Q30" s="1">
        <f t="shared" si="17"/>
        <v>0.78025956373426697</v>
      </c>
      <c r="R30" s="1">
        <f t="shared" si="18"/>
        <v>0.77696776190794103</v>
      </c>
      <c r="S30" s="1">
        <f t="shared" si="19"/>
        <v>0.55642898152569897</v>
      </c>
      <c r="T30" s="1">
        <f t="shared" si="20"/>
        <v>0.54634630905817305</v>
      </c>
      <c r="U30" s="1">
        <f t="shared" si="21"/>
        <v>0.65731294351098901</v>
      </c>
      <c r="V30" s="1">
        <f t="shared" si="22"/>
        <v>0.47846405443857698</v>
      </c>
      <c r="W30" s="1">
        <f t="shared" si="23"/>
        <v>0.54186922036624197</v>
      </c>
    </row>
    <row r="31" spans="1:23">
      <c r="A31" s="1" t="s">
        <v>30</v>
      </c>
      <c r="B31" s="1">
        <f t="shared" si="2"/>
        <v>0.68362938070091195</v>
      </c>
      <c r="C31" s="1">
        <f t="shared" si="3"/>
        <v>0.70902341006227099</v>
      </c>
      <c r="D31" s="1">
        <f t="shared" si="4"/>
        <v>0.66226242239937805</v>
      </c>
      <c r="E31" s="1">
        <f t="shared" si="5"/>
        <v>0.78988635945258301</v>
      </c>
      <c r="F31" s="1">
        <f t="shared" si="6"/>
        <v>0.55908397594520798</v>
      </c>
      <c r="G31" s="1">
        <f t="shared" si="7"/>
        <v>1.9787516874815201</v>
      </c>
      <c r="H31" s="1">
        <f t="shared" si="8"/>
        <v>1.3328449469881101</v>
      </c>
      <c r="I31" s="1">
        <f t="shared" si="9"/>
        <v>1.0176648108161099</v>
      </c>
      <c r="J31" s="1">
        <f t="shared" si="10"/>
        <v>1.0707943967140801</v>
      </c>
      <c r="K31" s="1">
        <f t="shared" si="11"/>
        <v>1.1148730008074701</v>
      </c>
      <c r="L31" s="1">
        <f t="shared" si="12"/>
        <v>1.1118052663242199</v>
      </c>
      <c r="M31" s="1">
        <f t="shared" si="13"/>
        <v>1.1588327118203099</v>
      </c>
      <c r="N31" s="1">
        <f t="shared" si="14"/>
        <v>1.1654755360088001</v>
      </c>
      <c r="O31" s="1">
        <f t="shared" si="15"/>
        <v>1.51516482358211</v>
      </c>
      <c r="P31" s="1">
        <f t="shared" si="16"/>
        <v>1.4555135746967001</v>
      </c>
      <c r="Q31" s="1">
        <f t="shared" si="17"/>
        <v>1.8569123653647699</v>
      </c>
      <c r="R31" s="1">
        <f t="shared" si="18"/>
        <v>2.3973616337575598</v>
      </c>
      <c r="S31" s="1">
        <f t="shared" si="19"/>
        <v>2.1734142627703701</v>
      </c>
      <c r="T31" s="1">
        <f t="shared" si="20"/>
        <v>1.8853522116242001</v>
      </c>
      <c r="U31" s="1">
        <f t="shared" si="21"/>
        <v>2.0309687721042899</v>
      </c>
      <c r="V31" s="1">
        <f t="shared" si="22"/>
        <v>1.6141458793811201</v>
      </c>
      <c r="W31" s="1">
        <f t="shared" si="23"/>
        <v>1.6021651497676099</v>
      </c>
    </row>
    <row r="32" spans="1:23">
      <c r="A32" s="1" t="s">
        <v>31</v>
      </c>
      <c r="B32" s="1">
        <f t="shared" si="2"/>
        <v>0.574738580884668</v>
      </c>
      <c r="C32" s="1">
        <f t="shared" si="3"/>
        <v>0.62019021482485803</v>
      </c>
      <c r="D32" s="1">
        <f t="shared" si="4"/>
        <v>0.62181061103740598</v>
      </c>
      <c r="E32" s="1">
        <f t="shared" si="5"/>
        <v>0.68781828141187396</v>
      </c>
      <c r="F32" s="1">
        <f t="shared" si="6"/>
        <v>0.62412275342707402</v>
      </c>
      <c r="G32" s="1">
        <f t="shared" si="7"/>
        <v>1.6147941153537599</v>
      </c>
      <c r="H32" s="1">
        <f t="shared" si="8"/>
        <v>1.40044430440232</v>
      </c>
      <c r="I32" s="1">
        <f t="shared" si="9"/>
        <v>1.1982961031247401</v>
      </c>
      <c r="J32" s="1">
        <f t="shared" si="10"/>
        <v>1.1884090387366</v>
      </c>
      <c r="K32" s="1">
        <f t="shared" si="11"/>
        <v>1.1569321817998801</v>
      </c>
      <c r="L32" s="1">
        <f t="shared" si="12"/>
        <v>1.2135717095515901</v>
      </c>
      <c r="M32" s="1">
        <f t="shared" si="13"/>
        <v>1.2992644565586</v>
      </c>
      <c r="N32" s="1">
        <f t="shared" si="14"/>
        <v>1.2158695999445399</v>
      </c>
      <c r="O32" s="1">
        <f t="shared" si="15"/>
        <v>1.09438693043389</v>
      </c>
      <c r="P32" s="1">
        <f t="shared" si="16"/>
        <v>1.0869328822569899</v>
      </c>
      <c r="Q32" s="1">
        <f t="shared" si="17"/>
        <v>0.92239076101008399</v>
      </c>
      <c r="R32" s="1">
        <f t="shared" si="18"/>
        <v>0.84290117607158199</v>
      </c>
      <c r="S32" s="1">
        <f t="shared" si="19"/>
        <v>0.76775612408263405</v>
      </c>
      <c r="T32" s="1">
        <f t="shared" si="20"/>
        <v>0.74550528088831702</v>
      </c>
      <c r="U32" s="1">
        <f t="shared" si="21"/>
        <v>0.79711209598077704</v>
      </c>
      <c r="V32" s="1">
        <f t="shared" si="22"/>
        <v>0.78062794394295099</v>
      </c>
      <c r="W32" s="1">
        <f t="shared" si="23"/>
        <v>0.84934808866945599</v>
      </c>
    </row>
    <row r="33" spans="1:23">
      <c r="O33" s="24"/>
      <c r="P33" s="24"/>
      <c r="Q33" s="24"/>
    </row>
    <row r="34" spans="1:23">
      <c r="B34" s="39" t="s">
        <v>53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</row>
    <row r="35" spans="1:23">
      <c r="A35" s="1" t="s">
        <v>1</v>
      </c>
      <c r="B35" s="1">
        <v>2002</v>
      </c>
      <c r="C35" s="1">
        <v>2003</v>
      </c>
      <c r="D35" s="1">
        <v>2004</v>
      </c>
      <c r="E35" s="1">
        <v>2005</v>
      </c>
      <c r="F35" s="1">
        <v>2006</v>
      </c>
      <c r="G35" s="1">
        <v>2007</v>
      </c>
      <c r="H35" s="1">
        <v>2008</v>
      </c>
      <c r="I35" s="1">
        <v>2009</v>
      </c>
      <c r="J35" s="1">
        <v>2010</v>
      </c>
      <c r="K35" s="1">
        <v>2011</v>
      </c>
      <c r="L35" s="1">
        <v>2012</v>
      </c>
      <c r="M35" s="1">
        <v>2013</v>
      </c>
      <c r="N35" s="1">
        <v>2014</v>
      </c>
      <c r="O35" s="1">
        <v>2015</v>
      </c>
      <c r="P35" s="1">
        <v>2016</v>
      </c>
      <c r="Q35" s="1">
        <v>2017</v>
      </c>
      <c r="R35" s="1">
        <v>2018</v>
      </c>
      <c r="S35" s="1">
        <v>2019</v>
      </c>
      <c r="T35" s="1">
        <v>2020</v>
      </c>
      <c r="U35" s="1">
        <v>2021</v>
      </c>
      <c r="V35" s="1">
        <v>2022</v>
      </c>
      <c r="W35" s="1">
        <v>2023</v>
      </c>
    </row>
    <row r="36" spans="1:23">
      <c r="A36" s="1" t="s">
        <v>2</v>
      </c>
      <c r="B36" s="4">
        <v>628.34960000000001</v>
      </c>
      <c r="C36" s="23">
        <v>734.80430000000001</v>
      </c>
      <c r="D36" s="23">
        <v>898.27560000000005</v>
      </c>
      <c r="E36" s="23">
        <v>1058.3114</v>
      </c>
      <c r="F36" s="16">
        <v>1296.8389</v>
      </c>
      <c r="G36" s="1">
        <v>1649.5023000000001</v>
      </c>
      <c r="H36" s="16">
        <v>1959.2856999999999</v>
      </c>
      <c r="I36" s="16">
        <v>2319.3658</v>
      </c>
      <c r="J36" s="25">
        <v>2717.32</v>
      </c>
      <c r="K36" s="16">
        <v>3245.23</v>
      </c>
      <c r="L36" s="1">
        <v>3685.31</v>
      </c>
      <c r="M36" s="1">
        <v>4173.7</v>
      </c>
      <c r="N36" s="1">
        <v>4524.7</v>
      </c>
      <c r="O36" s="1">
        <v>5737.7</v>
      </c>
      <c r="P36" s="1">
        <v>6406.8</v>
      </c>
      <c r="Q36" s="1">
        <v>6819.5</v>
      </c>
      <c r="R36" s="1">
        <v>7471.4</v>
      </c>
      <c r="S36" s="1">
        <v>7408.2</v>
      </c>
      <c r="T36" s="1">
        <v>7116.2</v>
      </c>
      <c r="U36" s="1">
        <v>7205.1</v>
      </c>
      <c r="V36" s="1">
        <v>7469.2</v>
      </c>
      <c r="W36">
        <v>7971.25</v>
      </c>
    </row>
    <row r="37" spans="1:23">
      <c r="A37" s="1" t="s">
        <v>3</v>
      </c>
      <c r="B37" s="4">
        <v>265.21030000000002</v>
      </c>
      <c r="C37" s="23">
        <v>312.07709999999997</v>
      </c>
      <c r="D37" s="23">
        <v>375.02120000000002</v>
      </c>
      <c r="E37" s="23">
        <v>442.1207</v>
      </c>
      <c r="F37" s="16">
        <v>543.12189999999998</v>
      </c>
      <c r="G37" s="1">
        <v>674.32619999999997</v>
      </c>
      <c r="H37" s="16">
        <v>867.72450000000003</v>
      </c>
      <c r="I37" s="16">
        <v>1124.2778000000001</v>
      </c>
      <c r="J37" s="25">
        <v>1376.84</v>
      </c>
      <c r="K37" s="16">
        <v>1796.33</v>
      </c>
      <c r="L37" s="1">
        <v>2143.21</v>
      </c>
      <c r="M37" s="1">
        <v>2506.25</v>
      </c>
      <c r="N37" s="1">
        <v>2884.7</v>
      </c>
      <c r="O37" s="1">
        <v>3231.4</v>
      </c>
      <c r="P37" s="1">
        <v>3700.68</v>
      </c>
      <c r="Q37" s="1">
        <v>3282.16</v>
      </c>
      <c r="R37" s="26">
        <v>3103.16</v>
      </c>
      <c r="S37" s="26">
        <v>3555.71</v>
      </c>
      <c r="T37" s="26">
        <v>3151.35</v>
      </c>
      <c r="U37" s="26">
        <v>3152.55</v>
      </c>
      <c r="V37" s="26">
        <v>2740.07</v>
      </c>
      <c r="W37">
        <v>3280.42</v>
      </c>
    </row>
    <row r="38" spans="1:23">
      <c r="A38" s="1" t="s">
        <v>4</v>
      </c>
      <c r="B38" s="4">
        <v>576.58910000000003</v>
      </c>
      <c r="C38" s="23">
        <v>646.74390000000005</v>
      </c>
      <c r="D38" s="23">
        <v>785.55909999999994</v>
      </c>
      <c r="E38" s="23">
        <v>979.1635</v>
      </c>
      <c r="F38" s="16">
        <v>1180.3589999999999</v>
      </c>
      <c r="G38" s="1">
        <v>1506.6482000000001</v>
      </c>
      <c r="H38" s="16">
        <v>1881.6695999999999</v>
      </c>
      <c r="I38" s="16">
        <v>2347.5893999999998</v>
      </c>
      <c r="J38" s="25">
        <v>2820.24</v>
      </c>
      <c r="K38" s="16">
        <v>3537.39</v>
      </c>
      <c r="L38" s="1">
        <v>4079.44</v>
      </c>
      <c r="M38" s="1">
        <v>4353.8</v>
      </c>
      <c r="N38" s="1">
        <v>4638.1000000000004</v>
      </c>
      <c r="O38" s="1">
        <v>5675.3</v>
      </c>
      <c r="P38" s="1">
        <v>6038</v>
      </c>
      <c r="Q38" s="1">
        <v>6615.2</v>
      </c>
      <c r="R38" s="1">
        <v>7726.21</v>
      </c>
      <c r="S38" s="1">
        <v>8309.0400000000009</v>
      </c>
      <c r="T38" s="1">
        <v>9022.7900000000009</v>
      </c>
      <c r="U38" s="1">
        <v>8848.2099999999991</v>
      </c>
      <c r="V38" s="1">
        <v>9336.5</v>
      </c>
      <c r="W38">
        <v>9606.2099999999991</v>
      </c>
    </row>
    <row r="39" spans="1:23">
      <c r="A39" s="1" t="s">
        <v>5</v>
      </c>
      <c r="B39" s="4">
        <v>334.27409999999998</v>
      </c>
      <c r="C39" s="23">
        <v>415.6866</v>
      </c>
      <c r="D39" s="23">
        <v>519.05690000000004</v>
      </c>
      <c r="E39" s="23">
        <v>668.75080000000003</v>
      </c>
      <c r="F39" s="16">
        <v>915.56979999999999</v>
      </c>
      <c r="G39" s="1">
        <v>1049.9228000000001</v>
      </c>
      <c r="H39" s="16">
        <v>1315.0174999999999</v>
      </c>
      <c r="I39" s="16">
        <v>1561.7047</v>
      </c>
      <c r="J39" s="25">
        <v>1931.36</v>
      </c>
      <c r="K39" s="16">
        <v>2363.85</v>
      </c>
      <c r="L39" s="1">
        <v>2759.46</v>
      </c>
      <c r="M39" s="1">
        <v>3030.5</v>
      </c>
      <c r="N39" s="1">
        <v>3096.27</v>
      </c>
      <c r="O39" s="1">
        <v>3443.41</v>
      </c>
      <c r="P39" s="1">
        <v>3441.7</v>
      </c>
      <c r="Q39" s="1">
        <v>3756.73</v>
      </c>
      <c r="R39" s="1">
        <v>4283.91</v>
      </c>
      <c r="S39" s="1">
        <v>4710.76</v>
      </c>
      <c r="T39" s="1">
        <v>5110.87</v>
      </c>
      <c r="U39" s="1">
        <v>5046.62</v>
      </c>
      <c r="V39" s="1">
        <v>5872.6</v>
      </c>
      <c r="W39">
        <v>6345.61</v>
      </c>
    </row>
    <row r="40" spans="1:23">
      <c r="A40" s="1" t="s">
        <v>6</v>
      </c>
      <c r="B40" s="4">
        <v>393.57429999999999</v>
      </c>
      <c r="C40" s="23">
        <v>447.25659999999999</v>
      </c>
      <c r="D40" s="23">
        <v>564.11170000000004</v>
      </c>
      <c r="E40" s="23">
        <v>681.87720000000002</v>
      </c>
      <c r="F40" s="16">
        <v>812.13300000000004</v>
      </c>
      <c r="G40" s="1">
        <v>1082.3054</v>
      </c>
      <c r="H40" s="16">
        <v>1454.5732</v>
      </c>
      <c r="I40" s="16">
        <v>1926.8364999999999</v>
      </c>
      <c r="J40" s="25">
        <v>2273.5</v>
      </c>
      <c r="K40" s="16">
        <v>2989.21</v>
      </c>
      <c r="L40" s="1">
        <v>3425.99</v>
      </c>
      <c r="M40" s="1">
        <v>3682.15</v>
      </c>
      <c r="N40" s="1">
        <v>3884.2</v>
      </c>
      <c r="O40" s="1">
        <v>4290.1000000000004</v>
      </c>
      <c r="P40" s="1">
        <v>4526.29</v>
      </c>
      <c r="Q40" s="1">
        <v>4523.1000000000004</v>
      </c>
      <c r="R40" s="1">
        <v>4831.46</v>
      </c>
      <c r="S40" s="1">
        <v>5100.91</v>
      </c>
      <c r="T40" s="1">
        <v>5270.16</v>
      </c>
      <c r="U40" s="1">
        <v>5239.57</v>
      </c>
      <c r="V40" s="1">
        <v>5887.7</v>
      </c>
      <c r="W40">
        <v>6836.24</v>
      </c>
    </row>
    <row r="41" spans="1:23">
      <c r="A41" s="1" t="s">
        <v>7</v>
      </c>
      <c r="B41" s="4">
        <v>690.92020000000002</v>
      </c>
      <c r="C41" s="23">
        <v>784.37639999999999</v>
      </c>
      <c r="D41" s="23">
        <v>931.39790000000005</v>
      </c>
      <c r="E41" s="23">
        <v>1204.3635999999999</v>
      </c>
      <c r="F41" s="16">
        <v>1422.7471</v>
      </c>
      <c r="G41" s="1">
        <v>1764.2805000000001</v>
      </c>
      <c r="H41" s="16">
        <v>2153.4348</v>
      </c>
      <c r="I41" s="16">
        <v>2682.3863999999999</v>
      </c>
      <c r="J41" s="25">
        <v>3195.82</v>
      </c>
      <c r="K41" s="16">
        <v>3905.85</v>
      </c>
      <c r="L41" s="1">
        <v>4558.59</v>
      </c>
      <c r="M41" s="1">
        <v>5200.8999999999996</v>
      </c>
      <c r="N41" s="1">
        <v>5075.2</v>
      </c>
      <c r="O41" s="1">
        <v>4617.8</v>
      </c>
      <c r="P41" s="1">
        <v>4582.3999999999996</v>
      </c>
      <c r="Q41" s="1">
        <v>4842.8999999999996</v>
      </c>
      <c r="R41" s="26">
        <v>5337.72</v>
      </c>
      <c r="S41" s="26">
        <v>5745.09</v>
      </c>
      <c r="T41" s="26">
        <v>6014.17</v>
      </c>
      <c r="U41" s="26">
        <v>5879.21</v>
      </c>
      <c r="V41" s="26">
        <v>6253</v>
      </c>
      <c r="W41">
        <v>6574.78</v>
      </c>
    </row>
    <row r="42" spans="1:23">
      <c r="A42" s="1" t="s">
        <v>8</v>
      </c>
      <c r="B42" s="4">
        <v>362.61700000000002</v>
      </c>
      <c r="C42" s="23">
        <v>409.22649999999999</v>
      </c>
      <c r="D42" s="23">
        <v>507.7758</v>
      </c>
      <c r="E42" s="23">
        <v>631.12120000000004</v>
      </c>
      <c r="F42" s="16">
        <v>718.35879999999997</v>
      </c>
      <c r="G42" s="1">
        <v>883.75969999999995</v>
      </c>
      <c r="H42" s="16">
        <v>1180.1223</v>
      </c>
      <c r="I42" s="16">
        <v>1479.2092</v>
      </c>
      <c r="J42" s="25">
        <v>1787.25</v>
      </c>
      <c r="K42" s="16">
        <v>2201.7399999999998</v>
      </c>
      <c r="L42" s="1">
        <v>2471.1999999999998</v>
      </c>
      <c r="M42" s="1">
        <v>2744.8</v>
      </c>
      <c r="N42" s="1">
        <v>2906.9</v>
      </c>
      <c r="O42" s="1">
        <v>3217.1</v>
      </c>
      <c r="P42" s="1">
        <v>3586.1</v>
      </c>
      <c r="Q42" s="1">
        <v>3725.7</v>
      </c>
      <c r="R42" s="26">
        <v>3789.5</v>
      </c>
      <c r="S42" s="26">
        <v>3933.4</v>
      </c>
      <c r="T42" s="26">
        <v>4127.2</v>
      </c>
      <c r="U42" s="26">
        <v>3696</v>
      </c>
      <c r="V42" s="26">
        <v>4044.01</v>
      </c>
      <c r="W42">
        <v>4406.8500000000004</v>
      </c>
    </row>
    <row r="43" spans="1:23">
      <c r="A43" s="1" t="s">
        <v>9</v>
      </c>
      <c r="B43" s="4">
        <v>531.8682</v>
      </c>
      <c r="C43" s="23">
        <v>564.90800000000002</v>
      </c>
      <c r="D43" s="23">
        <v>697.55160000000001</v>
      </c>
      <c r="E43" s="23">
        <v>787.78539999999998</v>
      </c>
      <c r="F43" s="16">
        <v>968.52549999999997</v>
      </c>
      <c r="G43" s="1">
        <v>1187.2710999999999</v>
      </c>
      <c r="H43" s="16">
        <v>1542.3004000000001</v>
      </c>
      <c r="I43" s="16">
        <v>1877.7380000000001</v>
      </c>
      <c r="J43" s="25">
        <v>2253.27</v>
      </c>
      <c r="K43" s="16">
        <v>2794.08</v>
      </c>
      <c r="L43" s="1">
        <v>3171.52</v>
      </c>
      <c r="M43" s="1">
        <v>3369.2</v>
      </c>
      <c r="N43" s="1">
        <v>3434.2</v>
      </c>
      <c r="O43" s="1">
        <v>4020.7</v>
      </c>
      <c r="P43" s="1">
        <v>4227.3</v>
      </c>
      <c r="Q43" s="1">
        <v>4640.7</v>
      </c>
      <c r="R43" s="1">
        <v>4676.7</v>
      </c>
      <c r="S43" s="1">
        <v>5011.5</v>
      </c>
      <c r="T43" s="1">
        <v>5449.4</v>
      </c>
      <c r="U43" s="1">
        <v>5104.8</v>
      </c>
      <c r="V43" s="1">
        <v>5452</v>
      </c>
      <c r="W43">
        <v>5776.44</v>
      </c>
    </row>
    <row r="44" spans="1:23">
      <c r="A44" s="1" t="s">
        <v>10</v>
      </c>
      <c r="B44" s="4">
        <v>862.38469999999995</v>
      </c>
      <c r="C44" s="23">
        <v>1088.4386</v>
      </c>
      <c r="D44" s="23">
        <v>1382.5254</v>
      </c>
      <c r="E44" s="23">
        <v>1646.2550000000001</v>
      </c>
      <c r="F44" s="16">
        <v>1795.566</v>
      </c>
      <c r="G44" s="1">
        <v>2181.6779999999999</v>
      </c>
      <c r="H44" s="16">
        <v>2593.9160999999999</v>
      </c>
      <c r="I44" s="16">
        <v>2989.65</v>
      </c>
      <c r="J44" s="25">
        <v>3302.89</v>
      </c>
      <c r="K44" s="16">
        <v>3914.88</v>
      </c>
      <c r="L44" s="1">
        <v>4184.0200000000004</v>
      </c>
      <c r="M44" s="1">
        <v>4528.6099999999997</v>
      </c>
      <c r="N44" s="1">
        <v>4923.4399999999996</v>
      </c>
      <c r="O44" s="1">
        <v>6191.56</v>
      </c>
      <c r="P44" s="1">
        <v>6918.94</v>
      </c>
      <c r="Q44" s="1">
        <v>7547.62</v>
      </c>
      <c r="R44" s="1">
        <v>8351.5400000000009</v>
      </c>
      <c r="S44" s="1">
        <v>8179.28</v>
      </c>
      <c r="T44" s="1">
        <v>8102.11</v>
      </c>
      <c r="U44" s="1">
        <v>8430.86</v>
      </c>
      <c r="V44" s="1">
        <v>9393.16</v>
      </c>
      <c r="W44">
        <v>9638.51</v>
      </c>
    </row>
    <row r="45" spans="1:23">
      <c r="A45" s="1" t="s">
        <v>11</v>
      </c>
      <c r="B45" s="4">
        <v>860.25260000000003</v>
      </c>
      <c r="C45" s="23">
        <v>1047.6812</v>
      </c>
      <c r="D45" s="23">
        <v>1312.0404000000001</v>
      </c>
      <c r="E45" s="23">
        <v>1673.3965000000001</v>
      </c>
      <c r="F45" s="16">
        <v>2013.2501999999999</v>
      </c>
      <c r="G45" s="1">
        <v>2553.7217000000001</v>
      </c>
      <c r="H45" s="16">
        <v>3247.4926999999998</v>
      </c>
      <c r="I45" s="16">
        <v>4017.364</v>
      </c>
      <c r="J45" s="25">
        <v>4914.0600000000004</v>
      </c>
      <c r="K45" s="16">
        <v>6221.72</v>
      </c>
      <c r="L45" s="1">
        <v>7027.67</v>
      </c>
      <c r="M45" s="1">
        <v>7731.16</v>
      </c>
      <c r="N45" s="1">
        <v>8466.48</v>
      </c>
      <c r="O45" s="1">
        <v>9681.4699999999993</v>
      </c>
      <c r="P45" s="1">
        <v>9990.1299999999992</v>
      </c>
      <c r="Q45" s="1">
        <v>10621.4</v>
      </c>
      <c r="R45" s="1">
        <v>11657.35</v>
      </c>
      <c r="S45" s="1">
        <v>12573.62</v>
      </c>
      <c r="T45" s="1">
        <v>13681.55</v>
      </c>
      <c r="U45" s="1">
        <v>14585.26</v>
      </c>
      <c r="V45" s="1">
        <v>14901.37</v>
      </c>
      <c r="W45">
        <v>15242.28</v>
      </c>
    </row>
    <row r="46" spans="1:23">
      <c r="A46" s="1" t="s">
        <v>12</v>
      </c>
      <c r="B46" s="4">
        <v>749.90390000000002</v>
      </c>
      <c r="C46" s="23">
        <v>896.774</v>
      </c>
      <c r="D46" s="23">
        <v>1062.9355</v>
      </c>
      <c r="E46" s="23">
        <v>1265.5345</v>
      </c>
      <c r="F46" s="16">
        <v>1471.8593000000001</v>
      </c>
      <c r="G46" s="1">
        <v>1806.7927999999999</v>
      </c>
      <c r="H46" s="16">
        <v>2208.5756000000001</v>
      </c>
      <c r="I46" s="16">
        <v>2653.3485999999998</v>
      </c>
      <c r="J46" s="25">
        <v>3207.88</v>
      </c>
      <c r="K46" s="16">
        <v>3842.59</v>
      </c>
      <c r="L46" s="1">
        <v>4161.88</v>
      </c>
      <c r="M46" s="1">
        <v>4730.78</v>
      </c>
      <c r="N46" s="1">
        <v>5159.1899999999996</v>
      </c>
      <c r="O46" s="1">
        <v>6648.09</v>
      </c>
      <c r="P46" s="1">
        <v>6976.33</v>
      </c>
      <c r="Q46" s="1">
        <v>7530.27</v>
      </c>
      <c r="R46" s="1">
        <v>8630</v>
      </c>
      <c r="S46" s="1">
        <v>10053</v>
      </c>
      <c r="T46" s="1">
        <v>10082</v>
      </c>
      <c r="U46" s="1">
        <v>11015</v>
      </c>
      <c r="V46" s="1">
        <v>12018</v>
      </c>
      <c r="W46">
        <v>12353.09</v>
      </c>
    </row>
    <row r="47" spans="1:23">
      <c r="A47" s="1" t="s">
        <v>13</v>
      </c>
      <c r="B47" s="4">
        <v>456.85789999999997</v>
      </c>
      <c r="C47" s="23">
        <v>507.43979999999999</v>
      </c>
      <c r="D47" s="23">
        <v>601.52800000000002</v>
      </c>
      <c r="E47" s="23">
        <v>713.06330000000003</v>
      </c>
      <c r="F47" s="16">
        <v>940.23289999999997</v>
      </c>
      <c r="G47" s="1">
        <v>1243.8342</v>
      </c>
      <c r="H47" s="16">
        <v>1647.1252999999999</v>
      </c>
      <c r="I47" s="16">
        <v>2141.9216999999999</v>
      </c>
      <c r="J47" s="25">
        <v>2587.61</v>
      </c>
      <c r="K47" s="16">
        <v>3302.99</v>
      </c>
      <c r="L47" s="1">
        <v>3961.01</v>
      </c>
      <c r="M47" s="1">
        <v>4351.6000000000004</v>
      </c>
      <c r="N47" s="1">
        <v>4663.6000000000004</v>
      </c>
      <c r="O47" s="1">
        <v>5230.3999999999996</v>
      </c>
      <c r="P47" s="1">
        <v>5530</v>
      </c>
      <c r="Q47" s="1">
        <v>6204</v>
      </c>
      <c r="R47" s="1">
        <v>6572.15</v>
      </c>
      <c r="S47" s="1">
        <v>7392.22</v>
      </c>
      <c r="T47" s="1">
        <v>7473.59</v>
      </c>
      <c r="U47" s="1">
        <v>7591.05</v>
      </c>
      <c r="V47" s="1">
        <v>8378.89</v>
      </c>
      <c r="W47">
        <v>8643.57</v>
      </c>
    </row>
    <row r="48" spans="1:23">
      <c r="A48" s="1" t="s">
        <v>14</v>
      </c>
      <c r="B48" s="4">
        <v>397.5582</v>
      </c>
      <c r="C48" s="23">
        <v>452.30099999999999</v>
      </c>
      <c r="D48" s="23">
        <v>516.67870000000005</v>
      </c>
      <c r="E48" s="23">
        <v>593.06629999999996</v>
      </c>
      <c r="F48" s="16">
        <v>728.69730000000004</v>
      </c>
      <c r="G48" s="1">
        <v>910.64459999999997</v>
      </c>
      <c r="H48" s="16">
        <v>1137.7158999999999</v>
      </c>
      <c r="I48" s="16">
        <v>1411.8237999999999</v>
      </c>
      <c r="J48" s="25">
        <v>1695.09</v>
      </c>
      <c r="K48" s="16">
        <v>2198.1799999999998</v>
      </c>
      <c r="L48" s="1">
        <v>2607.5</v>
      </c>
      <c r="M48" s="1">
        <v>2119</v>
      </c>
      <c r="N48" s="1">
        <v>3300.7</v>
      </c>
      <c r="O48" s="1">
        <v>3995.8</v>
      </c>
      <c r="P48" s="1">
        <v>4287.41</v>
      </c>
      <c r="Q48" s="1">
        <v>2429.19</v>
      </c>
      <c r="R48" s="1">
        <v>4832.6899999999996</v>
      </c>
      <c r="S48" s="1">
        <v>5077.93</v>
      </c>
      <c r="T48" s="1">
        <v>5214.6099999999997</v>
      </c>
      <c r="U48" s="1">
        <v>5210.92</v>
      </c>
      <c r="V48" s="1">
        <v>5702.93</v>
      </c>
      <c r="W48">
        <v>5859.39</v>
      </c>
    </row>
    <row r="49" spans="1:23">
      <c r="A49" s="1" t="s">
        <v>15</v>
      </c>
      <c r="B49" s="4">
        <v>341.3843</v>
      </c>
      <c r="C49" s="23">
        <v>382.09809999999999</v>
      </c>
      <c r="D49" s="23">
        <v>454.0598</v>
      </c>
      <c r="E49" s="23">
        <v>563.95249999999999</v>
      </c>
      <c r="F49" s="16">
        <v>696.43610000000001</v>
      </c>
      <c r="G49" s="1">
        <v>905.05820000000006</v>
      </c>
      <c r="H49" s="16">
        <v>1210.0730000000001</v>
      </c>
      <c r="I49" s="16">
        <v>1562.3742</v>
      </c>
      <c r="J49" s="25">
        <v>1923.26</v>
      </c>
      <c r="K49" s="16">
        <v>2534.6</v>
      </c>
      <c r="L49" s="1">
        <v>3019.22</v>
      </c>
      <c r="M49" s="1">
        <v>3465.1</v>
      </c>
      <c r="N49" s="1">
        <v>4528.8100000000004</v>
      </c>
      <c r="O49" s="1">
        <v>4419.8999999999996</v>
      </c>
      <c r="P49" s="1">
        <v>4619.5</v>
      </c>
      <c r="Q49" s="1">
        <v>5123.7</v>
      </c>
      <c r="R49" s="1">
        <v>5667.52</v>
      </c>
      <c r="S49" s="1">
        <v>6386.8</v>
      </c>
      <c r="T49" s="1">
        <v>6674.08</v>
      </c>
      <c r="U49" s="1">
        <v>6778.87</v>
      </c>
      <c r="V49" s="1">
        <v>7288.3</v>
      </c>
      <c r="W49">
        <v>7492.88</v>
      </c>
    </row>
    <row r="50" spans="1:23">
      <c r="A50" s="1" t="s">
        <v>16</v>
      </c>
      <c r="B50" s="4">
        <v>860.64840000000004</v>
      </c>
      <c r="C50" s="23">
        <v>1010.6395</v>
      </c>
      <c r="D50" s="23">
        <v>1189.3715999999999</v>
      </c>
      <c r="E50" s="23">
        <v>1466.2271000000001</v>
      </c>
      <c r="F50" s="16">
        <v>1833.44</v>
      </c>
      <c r="G50" s="1">
        <v>2261.8494999999998</v>
      </c>
      <c r="H50" s="16">
        <v>2704.6613000000002</v>
      </c>
      <c r="I50" s="16">
        <v>3267.6716000000001</v>
      </c>
      <c r="J50" s="25">
        <v>4145.03</v>
      </c>
      <c r="K50" s="16">
        <v>5002.07</v>
      </c>
      <c r="L50" s="1">
        <v>5904.52</v>
      </c>
      <c r="M50" s="1">
        <v>6688.8</v>
      </c>
      <c r="N50" s="1">
        <v>7177.31</v>
      </c>
      <c r="O50" s="1">
        <v>8250.01</v>
      </c>
      <c r="P50" s="1">
        <v>8749.6</v>
      </c>
      <c r="Q50" s="1">
        <v>9257.7000000000007</v>
      </c>
      <c r="R50" s="1">
        <v>10100.959999999999</v>
      </c>
      <c r="S50" s="1">
        <v>10739.76</v>
      </c>
      <c r="T50" s="1">
        <v>11233.52</v>
      </c>
      <c r="U50" s="1">
        <v>11713.16</v>
      </c>
      <c r="V50" s="1">
        <v>12131.5</v>
      </c>
      <c r="W50">
        <v>12581.74</v>
      </c>
    </row>
    <row r="51" spans="1:23">
      <c r="A51" s="1" t="s">
        <v>17</v>
      </c>
      <c r="B51" s="4">
        <v>629.18110000000001</v>
      </c>
      <c r="C51" s="23">
        <v>716.59780000000001</v>
      </c>
      <c r="D51" s="23">
        <v>879.95799999999997</v>
      </c>
      <c r="E51" s="23">
        <v>1116.0411999999999</v>
      </c>
      <c r="F51" s="16">
        <v>1440.0878</v>
      </c>
      <c r="G51" s="1">
        <v>1870.6134999999999</v>
      </c>
      <c r="H51" s="16">
        <v>2281.6093000000001</v>
      </c>
      <c r="I51" s="16">
        <v>2905.7629999999999</v>
      </c>
      <c r="J51" s="25">
        <v>3416.14</v>
      </c>
      <c r="K51" s="16">
        <v>4248.82</v>
      </c>
      <c r="L51" s="1">
        <v>5006.3999999999996</v>
      </c>
      <c r="M51" s="1">
        <v>5578.2</v>
      </c>
      <c r="N51" s="1">
        <v>6042.6</v>
      </c>
      <c r="O51" s="1">
        <v>6806.46</v>
      </c>
      <c r="P51" s="1">
        <v>7456.64</v>
      </c>
      <c r="Q51" s="1">
        <v>8224.66</v>
      </c>
      <c r="R51" s="1">
        <v>9217.73</v>
      </c>
      <c r="S51" s="1">
        <v>10163.93</v>
      </c>
      <c r="T51" s="1">
        <v>10372.67</v>
      </c>
      <c r="U51" s="1">
        <v>9784.2900000000009</v>
      </c>
      <c r="V51" s="1">
        <v>10644.64</v>
      </c>
      <c r="W51">
        <v>11052.54</v>
      </c>
    </row>
    <row r="52" spans="1:23">
      <c r="A52" s="1" t="s">
        <v>18</v>
      </c>
      <c r="B52" s="4">
        <v>511.3895</v>
      </c>
      <c r="C52" s="23">
        <v>540.43560000000002</v>
      </c>
      <c r="D52" s="23">
        <v>646.28880000000004</v>
      </c>
      <c r="E52" s="23">
        <v>778.71590000000003</v>
      </c>
      <c r="F52" s="16">
        <v>1047.0041000000001</v>
      </c>
      <c r="G52" s="1">
        <v>1277.3257000000001</v>
      </c>
      <c r="H52" s="16">
        <v>1650.2763</v>
      </c>
      <c r="I52" s="16">
        <v>2090.9225000000001</v>
      </c>
      <c r="J52" s="25">
        <v>2501.4</v>
      </c>
      <c r="K52" s="16">
        <v>3214.74</v>
      </c>
      <c r="L52" s="1">
        <v>3759.79</v>
      </c>
      <c r="M52" s="1">
        <v>4330.63</v>
      </c>
      <c r="N52" s="1">
        <v>5008.8500000000004</v>
      </c>
      <c r="O52" s="1">
        <v>6094.21</v>
      </c>
      <c r="P52" s="1">
        <v>6453</v>
      </c>
      <c r="Q52" s="1">
        <v>6831.74</v>
      </c>
      <c r="R52" s="1">
        <v>7258.27</v>
      </c>
      <c r="S52" s="1">
        <v>7970.21</v>
      </c>
      <c r="T52" s="1">
        <v>8442.8799999999992</v>
      </c>
      <c r="U52" s="1">
        <v>7933.67</v>
      </c>
      <c r="V52" s="1">
        <v>8626.0300000000007</v>
      </c>
      <c r="W52">
        <v>9299.07</v>
      </c>
    </row>
    <row r="53" spans="1:23">
      <c r="A53" s="1" t="s">
        <v>19</v>
      </c>
      <c r="B53" s="4">
        <v>533.02290000000005</v>
      </c>
      <c r="C53" s="23">
        <v>573.74530000000004</v>
      </c>
      <c r="D53" s="23">
        <v>719.54349999999999</v>
      </c>
      <c r="E53" s="23">
        <v>873.41809999999998</v>
      </c>
      <c r="F53" s="16">
        <v>1064.5177000000001</v>
      </c>
      <c r="G53" s="1">
        <v>1357.0309999999999</v>
      </c>
      <c r="H53" s="16">
        <v>1765.2248999999999</v>
      </c>
      <c r="I53" s="16">
        <v>2210.4441999999999</v>
      </c>
      <c r="J53" s="25">
        <v>2702.48</v>
      </c>
      <c r="K53" s="16">
        <v>3520.76</v>
      </c>
      <c r="L53" s="1">
        <v>4119</v>
      </c>
      <c r="M53" s="1">
        <v>4635.5</v>
      </c>
      <c r="N53" s="1">
        <v>5024.5</v>
      </c>
      <c r="O53" s="1">
        <v>5684.5</v>
      </c>
      <c r="P53" s="1">
        <v>6337</v>
      </c>
      <c r="Q53" s="1">
        <v>6857.7</v>
      </c>
      <c r="R53" s="26">
        <v>7479.2</v>
      </c>
      <c r="S53" s="26">
        <v>8034.1</v>
      </c>
      <c r="T53" s="26">
        <v>8403.1</v>
      </c>
      <c r="U53" s="26">
        <v>8325.5</v>
      </c>
      <c r="V53" s="26">
        <v>9005.2999999999993</v>
      </c>
      <c r="W53">
        <v>9581.1200000000008</v>
      </c>
    </row>
    <row r="54" spans="1:23">
      <c r="A54" s="1" t="s">
        <v>20</v>
      </c>
      <c r="B54" s="4">
        <v>1521.0791999999999</v>
      </c>
      <c r="C54" s="23">
        <v>1695.6324</v>
      </c>
      <c r="D54" s="23">
        <v>1852.95</v>
      </c>
      <c r="E54" s="23">
        <v>2289.0691000000002</v>
      </c>
      <c r="F54" s="16">
        <v>2553.3398999999999</v>
      </c>
      <c r="G54" s="1">
        <v>3159.5702999999999</v>
      </c>
      <c r="H54" s="16">
        <v>3778.5681</v>
      </c>
      <c r="I54" s="16">
        <v>4334.3726999999999</v>
      </c>
      <c r="J54" s="25">
        <v>5421.54</v>
      </c>
      <c r="K54" s="16">
        <v>6712.4</v>
      </c>
      <c r="L54" s="1">
        <v>7387.86</v>
      </c>
      <c r="M54" s="1">
        <v>8265.7800000000007</v>
      </c>
      <c r="N54" s="1">
        <v>9134.33</v>
      </c>
      <c r="O54" s="1">
        <v>9134.33</v>
      </c>
      <c r="P54" s="1">
        <v>13447.42</v>
      </c>
      <c r="Q54" s="1">
        <v>15043.09</v>
      </c>
      <c r="R54" s="26">
        <v>15729.26</v>
      </c>
      <c r="S54" s="26">
        <v>17297.849999999999</v>
      </c>
      <c r="T54" s="26">
        <v>17430.79</v>
      </c>
      <c r="U54" s="26">
        <v>18247.009999999998</v>
      </c>
      <c r="V54" s="26">
        <v>18509.93</v>
      </c>
      <c r="W54">
        <v>18527.03</v>
      </c>
    </row>
    <row r="55" spans="1:23">
      <c r="A55" s="1" t="s">
        <v>21</v>
      </c>
      <c r="B55" s="4">
        <v>419.85750000000002</v>
      </c>
      <c r="C55" s="23">
        <v>443.60230000000001</v>
      </c>
      <c r="D55" s="23">
        <v>507.47210000000001</v>
      </c>
      <c r="E55" s="23">
        <v>611.48059999999998</v>
      </c>
      <c r="F55" s="16">
        <v>729.5172</v>
      </c>
      <c r="G55" s="1">
        <v>985.94330000000002</v>
      </c>
      <c r="H55" s="16">
        <v>1297.1099999999999</v>
      </c>
      <c r="I55" s="16">
        <v>1621.8217999999999</v>
      </c>
      <c r="J55" s="25">
        <v>2007.59</v>
      </c>
      <c r="K55" s="16">
        <v>2545.2800000000002</v>
      </c>
      <c r="L55" s="1">
        <v>2985.23</v>
      </c>
      <c r="M55" s="1">
        <v>3192.26</v>
      </c>
      <c r="N55" s="1">
        <v>3475.92</v>
      </c>
      <c r="O55" s="1">
        <v>4076.42</v>
      </c>
      <c r="P55" s="1">
        <v>4472.4799999999996</v>
      </c>
      <c r="Q55" s="1">
        <v>4912.8900000000003</v>
      </c>
      <c r="R55" s="26">
        <v>5310.74</v>
      </c>
      <c r="S55" s="26">
        <v>5850.96</v>
      </c>
      <c r="T55" s="26">
        <v>6179.47</v>
      </c>
      <c r="U55" s="26">
        <v>5806.54</v>
      </c>
      <c r="V55" s="26">
        <v>5893.89</v>
      </c>
      <c r="W55">
        <v>6101.37</v>
      </c>
    </row>
    <row r="56" spans="1:23">
      <c r="A56" s="1" t="s">
        <v>22</v>
      </c>
      <c r="B56" s="4">
        <v>92.257400000000004</v>
      </c>
      <c r="C56" s="23">
        <v>105.3984</v>
      </c>
      <c r="D56" s="23">
        <v>127.20059999999999</v>
      </c>
      <c r="E56" s="23">
        <v>151.24209999999999</v>
      </c>
      <c r="F56" s="16">
        <v>174.53659999999999</v>
      </c>
      <c r="G56" s="1">
        <v>245.19669999999999</v>
      </c>
      <c r="H56" s="16">
        <v>357.9708</v>
      </c>
      <c r="I56" s="16">
        <v>486.06240000000003</v>
      </c>
      <c r="J56" s="25">
        <v>581.34</v>
      </c>
      <c r="K56" s="16">
        <v>778.8</v>
      </c>
      <c r="L56" s="1">
        <v>911.67</v>
      </c>
      <c r="M56" s="1">
        <v>1009.15</v>
      </c>
      <c r="N56" s="1">
        <v>1094.1500000000001</v>
      </c>
      <c r="O56" s="1">
        <v>1009.99</v>
      </c>
      <c r="P56" s="1">
        <v>1378.38</v>
      </c>
      <c r="Q56" s="1">
        <v>1444.49</v>
      </c>
      <c r="R56" s="26">
        <v>1691.3</v>
      </c>
      <c r="S56" s="26">
        <v>1859.08</v>
      </c>
      <c r="T56" s="26">
        <v>1973.88</v>
      </c>
      <c r="U56" s="26">
        <v>1982.84</v>
      </c>
      <c r="V56" s="26">
        <v>2095.5</v>
      </c>
      <c r="W56">
        <v>2248.96</v>
      </c>
    </row>
    <row r="57" spans="1:23">
      <c r="A57" s="1" t="s">
        <v>23</v>
      </c>
      <c r="B57" s="4">
        <v>305.85910000000001</v>
      </c>
      <c r="C57" s="23">
        <v>341.57749999999999</v>
      </c>
      <c r="D57" s="23">
        <v>395.72329999999999</v>
      </c>
      <c r="E57" s="23">
        <v>487.35430000000002</v>
      </c>
      <c r="F57" s="16">
        <v>594.25429999999994</v>
      </c>
      <c r="G57" s="1">
        <v>768.3886</v>
      </c>
      <c r="H57" s="16">
        <v>1016.0112</v>
      </c>
      <c r="I57" s="16">
        <v>1292.0927999999999</v>
      </c>
      <c r="J57" s="25">
        <v>1709.04</v>
      </c>
      <c r="K57" s="16">
        <v>2570.2399999999998</v>
      </c>
      <c r="L57" s="1">
        <v>3046.36</v>
      </c>
      <c r="M57" s="1">
        <v>3059.86</v>
      </c>
      <c r="N57" s="1">
        <v>4922.78</v>
      </c>
      <c r="O57" s="1">
        <v>3793.8</v>
      </c>
      <c r="P57" s="1">
        <v>4001.9</v>
      </c>
      <c r="Q57" s="1">
        <v>4337</v>
      </c>
      <c r="R57" s="26">
        <v>4540.95</v>
      </c>
      <c r="S57" s="26">
        <v>4847.8</v>
      </c>
      <c r="T57" s="26">
        <v>4893.8999999999996</v>
      </c>
      <c r="U57" s="26">
        <v>4835.1000000000004</v>
      </c>
      <c r="V57" s="26">
        <v>4892.8</v>
      </c>
      <c r="W57">
        <v>5304.56</v>
      </c>
    </row>
    <row r="58" spans="1:23">
      <c r="A58" s="1" t="s">
        <v>24</v>
      </c>
      <c r="B58" s="4">
        <v>701.62009999999998</v>
      </c>
      <c r="C58" s="23">
        <v>732.29930000000002</v>
      </c>
      <c r="D58" s="23">
        <v>895.25340000000006</v>
      </c>
      <c r="E58" s="23">
        <v>1082.1768999999999</v>
      </c>
      <c r="F58" s="16">
        <v>1347.3951</v>
      </c>
      <c r="G58" s="1">
        <v>1759.1304</v>
      </c>
      <c r="H58" s="16">
        <v>2948.8269</v>
      </c>
      <c r="I58" s="16">
        <v>3590.7175000000002</v>
      </c>
      <c r="J58" s="25">
        <v>4257.9799999999996</v>
      </c>
      <c r="K58" s="16">
        <v>4674.92</v>
      </c>
      <c r="L58" s="1">
        <v>5450.99</v>
      </c>
      <c r="M58" s="1">
        <v>6194.3</v>
      </c>
      <c r="N58" s="1">
        <v>6784.3</v>
      </c>
      <c r="O58" s="1">
        <v>7511.7</v>
      </c>
      <c r="P58" s="1">
        <v>8011.9</v>
      </c>
      <c r="Q58" s="1">
        <v>8686.1</v>
      </c>
      <c r="R58" s="1">
        <v>9707.5</v>
      </c>
      <c r="S58" s="1">
        <v>10348.17</v>
      </c>
      <c r="T58" s="1">
        <v>11198.54</v>
      </c>
      <c r="U58" s="1">
        <v>11215.69</v>
      </c>
      <c r="V58" s="1">
        <v>11914.7</v>
      </c>
      <c r="W58">
        <v>12732.79</v>
      </c>
    </row>
    <row r="59" spans="1:23">
      <c r="A59" s="1" t="s">
        <v>25</v>
      </c>
      <c r="B59" s="4">
        <v>316.67020000000002</v>
      </c>
      <c r="C59" s="23">
        <v>332.35469999999998</v>
      </c>
      <c r="D59" s="23">
        <v>418.41809999999998</v>
      </c>
      <c r="E59" s="23">
        <v>520.72609999999997</v>
      </c>
      <c r="F59" s="16">
        <v>610.64110000000005</v>
      </c>
      <c r="G59" s="1">
        <v>795.399</v>
      </c>
      <c r="H59" s="16">
        <v>1053.7922000000001</v>
      </c>
      <c r="I59" s="16">
        <v>1372.2654</v>
      </c>
      <c r="J59" s="25">
        <v>1631.48</v>
      </c>
      <c r="K59" s="16">
        <v>2249.4</v>
      </c>
      <c r="L59" s="1">
        <v>2755.68</v>
      </c>
      <c r="M59" s="1">
        <v>3098.25</v>
      </c>
      <c r="N59" s="1">
        <v>3542.13</v>
      </c>
      <c r="O59" s="1">
        <v>3930.21</v>
      </c>
      <c r="P59" s="1">
        <v>4261.68</v>
      </c>
      <c r="Q59" s="1">
        <v>4604.57</v>
      </c>
      <c r="R59" s="1">
        <v>5029.68</v>
      </c>
      <c r="S59" s="1">
        <v>5948.74</v>
      </c>
      <c r="T59" s="1">
        <v>5739.5</v>
      </c>
      <c r="U59" s="1">
        <v>5590.01</v>
      </c>
      <c r="V59" s="1">
        <v>5849.17</v>
      </c>
      <c r="W59">
        <v>6203.7</v>
      </c>
    </row>
    <row r="60" spans="1:23">
      <c r="A60" s="1" t="s">
        <v>26</v>
      </c>
      <c r="B60" s="4">
        <v>526.89059999999995</v>
      </c>
      <c r="C60" s="23">
        <v>587.34749999999997</v>
      </c>
      <c r="D60" s="23">
        <v>663.6354</v>
      </c>
      <c r="E60" s="23">
        <v>766.31150000000002</v>
      </c>
      <c r="F60" s="16">
        <v>893.58209999999997</v>
      </c>
      <c r="G60" s="1">
        <v>1135.2175</v>
      </c>
      <c r="H60" s="16">
        <v>1470.2388000000001</v>
      </c>
      <c r="I60" s="16">
        <v>1952.3395</v>
      </c>
      <c r="J60" s="25">
        <v>2285.7199999999998</v>
      </c>
      <c r="K60" s="16">
        <v>2929.6</v>
      </c>
      <c r="L60" s="1">
        <v>3572.66</v>
      </c>
      <c r="M60" s="1">
        <v>4096.6000000000004</v>
      </c>
      <c r="N60" s="1">
        <v>4438.3</v>
      </c>
      <c r="O60" s="1">
        <v>4712.8999999999996</v>
      </c>
      <c r="P60" s="1">
        <v>5019.62</v>
      </c>
      <c r="Q60" s="1">
        <v>5712.95</v>
      </c>
      <c r="R60" s="1">
        <v>6075.03</v>
      </c>
      <c r="S60" s="1">
        <v>6770.09</v>
      </c>
      <c r="T60" s="1">
        <v>6974.02</v>
      </c>
      <c r="U60" s="1">
        <v>6634.36</v>
      </c>
      <c r="V60" s="1">
        <v>6699.74</v>
      </c>
      <c r="W60">
        <v>6730.08</v>
      </c>
    </row>
    <row r="61" spans="1:23">
      <c r="A61" s="1" t="s">
        <v>27</v>
      </c>
      <c r="B61" s="4">
        <v>404.91140000000001</v>
      </c>
      <c r="C61" s="23">
        <v>418.20080000000002</v>
      </c>
      <c r="D61" s="23">
        <v>516.30520000000001</v>
      </c>
      <c r="E61" s="23">
        <v>638.96270000000004</v>
      </c>
      <c r="F61" s="16">
        <v>824.18050000000005</v>
      </c>
      <c r="G61" s="1">
        <v>1053.9665</v>
      </c>
      <c r="H61" s="16">
        <v>1428.5208</v>
      </c>
      <c r="I61" s="16">
        <v>1841.6387999999999</v>
      </c>
      <c r="J61" s="25">
        <v>2218.83</v>
      </c>
      <c r="K61" s="16">
        <v>2930.81</v>
      </c>
      <c r="L61" s="1">
        <v>3323.8</v>
      </c>
      <c r="M61" s="1">
        <v>3665.07</v>
      </c>
      <c r="N61" s="1">
        <v>3962.5</v>
      </c>
      <c r="O61" s="1">
        <v>4376.0600000000004</v>
      </c>
      <c r="P61" s="1">
        <v>4389.37</v>
      </c>
      <c r="Q61" s="1">
        <v>4833.08</v>
      </c>
      <c r="R61" s="26">
        <v>5302.44</v>
      </c>
      <c r="S61" s="26">
        <v>5718.52</v>
      </c>
      <c r="T61" s="26">
        <v>5930.32</v>
      </c>
      <c r="U61" s="26">
        <v>6069.22</v>
      </c>
      <c r="V61" s="26">
        <v>6766.34</v>
      </c>
      <c r="W61">
        <v>7175.08</v>
      </c>
    </row>
    <row r="62" spans="1:23">
      <c r="A62" s="1" t="s">
        <v>28</v>
      </c>
      <c r="B62" s="4">
        <v>274.0111</v>
      </c>
      <c r="C62" s="23">
        <v>300.00700000000001</v>
      </c>
      <c r="D62" s="23">
        <v>356.9366</v>
      </c>
      <c r="E62" s="23">
        <v>429.34789999999998</v>
      </c>
      <c r="F62" s="16">
        <v>528.59460000000001</v>
      </c>
      <c r="G62" s="1">
        <v>675.33720000000005</v>
      </c>
      <c r="H62" s="16">
        <v>968.43359999999996</v>
      </c>
      <c r="I62" s="16">
        <v>1246.2817</v>
      </c>
      <c r="J62" s="25">
        <v>1468.58</v>
      </c>
      <c r="K62" s="16">
        <v>1791.24</v>
      </c>
      <c r="L62" s="1">
        <v>2059.56</v>
      </c>
      <c r="M62" s="1">
        <v>2308.2199999999998</v>
      </c>
      <c r="N62" s="1">
        <v>2538.41</v>
      </c>
      <c r="O62" s="1">
        <v>2964.63</v>
      </c>
      <c r="P62" s="1">
        <v>3152.72</v>
      </c>
      <c r="Q62" s="1">
        <v>3307.3</v>
      </c>
      <c r="R62" s="1">
        <v>3772.23</v>
      </c>
      <c r="S62" s="1">
        <v>3951.6</v>
      </c>
      <c r="T62" s="1">
        <v>4163.3999999999996</v>
      </c>
      <c r="U62" s="1">
        <v>4032.56</v>
      </c>
      <c r="V62" s="1">
        <v>4263.45</v>
      </c>
      <c r="W62">
        <v>4521.82</v>
      </c>
    </row>
    <row r="63" spans="1:23">
      <c r="A63" s="1" t="s">
        <v>29</v>
      </c>
      <c r="B63" s="4">
        <v>118.72799999999999</v>
      </c>
      <c r="C63" s="23">
        <v>122.0438</v>
      </c>
      <c r="D63" s="23">
        <v>137.33629999999999</v>
      </c>
      <c r="E63" s="23">
        <v>169.75470000000001</v>
      </c>
      <c r="F63" s="16">
        <v>214.6628</v>
      </c>
      <c r="G63" s="1">
        <v>282.19929999999999</v>
      </c>
      <c r="H63" s="16">
        <v>363.59500000000003</v>
      </c>
      <c r="I63" s="16">
        <v>486.7457</v>
      </c>
      <c r="J63" s="25">
        <v>743.4</v>
      </c>
      <c r="K63" s="16">
        <v>967.47</v>
      </c>
      <c r="L63" s="1">
        <v>1159.05</v>
      </c>
      <c r="M63" s="1">
        <v>1250.98</v>
      </c>
      <c r="N63" s="1">
        <v>1368.98</v>
      </c>
      <c r="O63" s="1">
        <v>1505.54</v>
      </c>
      <c r="P63" s="1">
        <v>1522.55</v>
      </c>
      <c r="Q63" s="1">
        <v>1530.26</v>
      </c>
      <c r="R63" s="1">
        <v>1647.43</v>
      </c>
      <c r="S63" s="1">
        <v>1863.67</v>
      </c>
      <c r="T63" s="1">
        <v>1932.84</v>
      </c>
      <c r="U63" s="1">
        <v>1854.52</v>
      </c>
      <c r="V63" s="1">
        <v>1975.07</v>
      </c>
      <c r="W63">
        <v>2188.7199999999998</v>
      </c>
    </row>
    <row r="64" spans="1:23">
      <c r="A64" s="1" t="s">
        <v>30</v>
      </c>
      <c r="B64" s="4">
        <v>114.565</v>
      </c>
      <c r="C64" s="23">
        <v>105.77930000000001</v>
      </c>
      <c r="D64" s="23">
        <v>123.0177</v>
      </c>
      <c r="E64" s="23">
        <v>160.2509</v>
      </c>
      <c r="F64" s="16">
        <v>193.2089</v>
      </c>
      <c r="G64" s="1">
        <v>241.8545</v>
      </c>
      <c r="H64" s="16">
        <v>324.60640000000001</v>
      </c>
      <c r="I64" s="16">
        <v>432.36239999999998</v>
      </c>
      <c r="J64" s="25">
        <v>557.53</v>
      </c>
      <c r="K64" s="16">
        <v>705.91</v>
      </c>
      <c r="L64" s="1">
        <v>864.36</v>
      </c>
      <c r="M64" s="1">
        <v>922.48</v>
      </c>
      <c r="N64" s="1">
        <v>1000.45</v>
      </c>
      <c r="O64" s="1">
        <v>1138.49</v>
      </c>
      <c r="P64" s="1">
        <v>1254.54</v>
      </c>
      <c r="Q64" s="1">
        <v>1375.94</v>
      </c>
      <c r="R64" s="1">
        <v>1419.06</v>
      </c>
      <c r="S64" s="1">
        <v>1438.29</v>
      </c>
      <c r="T64" s="1">
        <v>1480.36</v>
      </c>
      <c r="U64" s="1">
        <v>1427.89</v>
      </c>
      <c r="V64" s="1">
        <v>1583.5</v>
      </c>
      <c r="W64">
        <v>1751.38</v>
      </c>
    </row>
    <row r="65" spans="1:23">
      <c r="A65" s="1" t="s">
        <v>31</v>
      </c>
      <c r="B65" s="4">
        <v>361.17290000000003</v>
      </c>
      <c r="C65" s="23">
        <v>368.4676</v>
      </c>
      <c r="D65" s="23">
        <v>421.0446</v>
      </c>
      <c r="E65" s="23">
        <v>519.01790000000005</v>
      </c>
      <c r="F65" s="16">
        <v>678.47230000000002</v>
      </c>
      <c r="G65" s="1">
        <v>795.154</v>
      </c>
      <c r="H65" s="16">
        <v>1059.3638000000001</v>
      </c>
      <c r="I65" s="16">
        <v>1346.9124999999999</v>
      </c>
      <c r="J65" s="25">
        <v>1698.91</v>
      </c>
      <c r="K65" s="16">
        <v>2284.4899999999998</v>
      </c>
      <c r="L65" s="1">
        <v>2720.07</v>
      </c>
      <c r="M65" s="1">
        <v>3067.12</v>
      </c>
      <c r="N65" s="1">
        <v>3317.79</v>
      </c>
      <c r="O65" s="1">
        <v>3804.87</v>
      </c>
      <c r="P65" s="1">
        <v>4138.25</v>
      </c>
      <c r="Q65" s="1">
        <v>4641.2</v>
      </c>
      <c r="R65" s="26">
        <v>5012.45</v>
      </c>
      <c r="S65" s="26">
        <v>5315.49</v>
      </c>
      <c r="T65" s="26">
        <v>5533.16</v>
      </c>
      <c r="U65" s="26">
        <v>5376.91</v>
      </c>
      <c r="V65" s="26">
        <v>6857.3</v>
      </c>
      <c r="W65">
        <v>7566.98</v>
      </c>
    </row>
    <row r="66" spans="1:23">
      <c r="C66" s="24"/>
      <c r="D66" s="24"/>
      <c r="E66" s="24"/>
    </row>
    <row r="69" spans="1:23">
      <c r="B69" s="39" t="s">
        <v>54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</row>
    <row r="70" spans="1:23">
      <c r="A70" s="1" t="s">
        <v>1</v>
      </c>
      <c r="B70" s="1">
        <v>2002</v>
      </c>
      <c r="C70" s="1">
        <v>2003</v>
      </c>
      <c r="D70" s="1">
        <v>2004</v>
      </c>
      <c r="E70" s="1">
        <v>2005</v>
      </c>
      <c r="F70" s="1">
        <v>2006</v>
      </c>
      <c r="G70" s="1">
        <v>2007</v>
      </c>
      <c r="H70" s="1">
        <v>2008</v>
      </c>
      <c r="I70" s="1">
        <v>2009</v>
      </c>
      <c r="J70" s="1">
        <v>2010</v>
      </c>
      <c r="K70" s="1">
        <v>2011</v>
      </c>
      <c r="L70" s="1">
        <v>2012</v>
      </c>
      <c r="M70" s="1">
        <v>2013</v>
      </c>
      <c r="N70" s="1">
        <v>2014</v>
      </c>
      <c r="O70" s="1">
        <v>2015</v>
      </c>
      <c r="P70" s="1">
        <v>2016</v>
      </c>
      <c r="Q70" s="1">
        <v>2017</v>
      </c>
      <c r="R70" s="1">
        <v>2018</v>
      </c>
      <c r="S70" s="1">
        <v>2019</v>
      </c>
      <c r="T70" s="1">
        <v>2020</v>
      </c>
      <c r="U70" s="1">
        <v>2021</v>
      </c>
      <c r="V70" s="1">
        <v>2022</v>
      </c>
      <c r="W70" s="1">
        <v>2023</v>
      </c>
    </row>
    <row r="71" spans="1:23">
      <c r="A71" s="1" t="s">
        <v>2</v>
      </c>
      <c r="B71" s="4">
        <v>6.3704000000000001</v>
      </c>
      <c r="C71" s="23">
        <v>6.3735999999999997</v>
      </c>
      <c r="D71" s="23">
        <v>7.8547000000000002</v>
      </c>
      <c r="E71" s="23">
        <v>9.6094000000000008</v>
      </c>
      <c r="F71" s="16">
        <v>11.2209</v>
      </c>
      <c r="G71" s="10">
        <v>90.742000000000004</v>
      </c>
      <c r="H71" s="10">
        <v>112.18859999999999</v>
      </c>
      <c r="I71" s="10">
        <v>126.31</v>
      </c>
      <c r="J71" s="10">
        <v>178.92</v>
      </c>
      <c r="K71" s="10">
        <v>183.07</v>
      </c>
      <c r="L71" s="10">
        <v>199.94</v>
      </c>
      <c r="M71" s="10">
        <v>234.67</v>
      </c>
      <c r="N71" s="10">
        <v>282.70999999999998</v>
      </c>
      <c r="O71" s="10">
        <v>287.8</v>
      </c>
      <c r="P71" s="10">
        <v>285.77999999999997</v>
      </c>
      <c r="Q71" s="10">
        <v>361.76</v>
      </c>
      <c r="R71" s="10">
        <v>425.87</v>
      </c>
      <c r="S71" s="10">
        <v>433.42</v>
      </c>
      <c r="T71" s="10">
        <v>410.96</v>
      </c>
      <c r="U71" s="10">
        <v>449.45</v>
      </c>
      <c r="V71" s="10">
        <v>488.7</v>
      </c>
      <c r="W71" s="10">
        <v>521.91</v>
      </c>
    </row>
    <row r="72" spans="1:23">
      <c r="A72" s="1" t="s">
        <v>3</v>
      </c>
      <c r="B72" s="4">
        <v>6.6773999999999996</v>
      </c>
      <c r="C72" s="23">
        <v>7.8022999999999998</v>
      </c>
      <c r="D72" s="23">
        <v>9.1979000000000006</v>
      </c>
      <c r="E72" s="23">
        <v>10.855</v>
      </c>
      <c r="F72" s="16">
        <v>14.969200000000001</v>
      </c>
      <c r="G72" s="10">
        <v>22.3384</v>
      </c>
      <c r="H72" s="10">
        <v>28.652999999999999</v>
      </c>
      <c r="I72" s="10">
        <v>34</v>
      </c>
      <c r="J72" s="10">
        <v>43.25</v>
      </c>
      <c r="K72" s="10">
        <v>60.17</v>
      </c>
      <c r="L72" s="10">
        <v>76.45</v>
      </c>
      <c r="M72" s="10">
        <v>92.81</v>
      </c>
      <c r="N72" s="10">
        <v>109</v>
      </c>
      <c r="O72" s="10">
        <v>120.82</v>
      </c>
      <c r="P72" s="10">
        <v>125.18</v>
      </c>
      <c r="Q72" s="10">
        <v>115.99</v>
      </c>
      <c r="R72" s="10">
        <v>106.68</v>
      </c>
      <c r="S72" s="10">
        <v>109.93</v>
      </c>
      <c r="T72" s="10">
        <v>118.17</v>
      </c>
      <c r="U72" s="10">
        <v>103.97</v>
      </c>
      <c r="V72" s="10">
        <v>62.16</v>
      </c>
      <c r="W72" s="10">
        <v>77.03</v>
      </c>
    </row>
    <row r="73" spans="1:23">
      <c r="A73" s="1" t="s">
        <v>4</v>
      </c>
      <c r="B73" s="4">
        <v>4.8715000000000002</v>
      </c>
      <c r="C73" s="23">
        <v>5.4058000000000002</v>
      </c>
      <c r="D73" s="23">
        <v>6.8231000000000002</v>
      </c>
      <c r="E73" s="23">
        <v>7.4043999999999999</v>
      </c>
      <c r="F73" s="16">
        <v>8.8627000000000002</v>
      </c>
      <c r="G73" s="10">
        <v>17.405000000000001</v>
      </c>
      <c r="H73" s="10">
        <v>21.667400000000001</v>
      </c>
      <c r="I73" s="10">
        <v>26.43</v>
      </c>
      <c r="J73" s="10">
        <v>29.65</v>
      </c>
      <c r="K73" s="10">
        <v>33.22</v>
      </c>
      <c r="L73" s="10">
        <v>44.74</v>
      </c>
      <c r="M73" s="10">
        <v>49.76</v>
      </c>
      <c r="N73" s="10">
        <v>51.32</v>
      </c>
      <c r="O73" s="10">
        <v>45.5</v>
      </c>
      <c r="P73" s="10">
        <v>73.180000000000007</v>
      </c>
      <c r="Q73" s="10">
        <v>69.08</v>
      </c>
      <c r="R73" s="10">
        <v>77.040000000000006</v>
      </c>
      <c r="S73" s="10">
        <v>90.7</v>
      </c>
      <c r="T73" s="10">
        <v>101.76</v>
      </c>
      <c r="U73" s="10">
        <v>112.64</v>
      </c>
      <c r="V73" s="10">
        <v>118.13</v>
      </c>
      <c r="W73" s="10">
        <v>131.04</v>
      </c>
    </row>
    <row r="74" spans="1:23">
      <c r="A74" s="1" t="s">
        <v>5</v>
      </c>
      <c r="B74" s="4">
        <v>2.5142000000000002</v>
      </c>
      <c r="C74" s="23">
        <v>2.9874000000000001</v>
      </c>
      <c r="D74" s="23">
        <v>4.2492000000000001</v>
      </c>
      <c r="E74" s="23">
        <v>4.3606999999999996</v>
      </c>
      <c r="F74" s="16">
        <v>5.5715000000000003</v>
      </c>
      <c r="G74" s="10">
        <v>15.7971</v>
      </c>
      <c r="H74" s="10">
        <v>17.638100000000001</v>
      </c>
      <c r="I74" s="10">
        <v>17.61</v>
      </c>
      <c r="J74" s="10">
        <v>20.12</v>
      </c>
      <c r="K74" s="10">
        <v>27.17</v>
      </c>
      <c r="L74" s="10">
        <v>33.32</v>
      </c>
      <c r="M74" s="10">
        <v>62.06</v>
      </c>
      <c r="N74" s="10">
        <v>54.26</v>
      </c>
      <c r="O74" s="10">
        <v>37.47</v>
      </c>
      <c r="P74" s="10">
        <v>34.56</v>
      </c>
      <c r="Q74" s="10">
        <v>50.25</v>
      </c>
      <c r="R74" s="10">
        <v>59.08</v>
      </c>
      <c r="S74" s="10">
        <v>57.72</v>
      </c>
      <c r="T74" s="10">
        <v>66.09</v>
      </c>
      <c r="U74" s="10">
        <v>83.38</v>
      </c>
      <c r="V74" s="10">
        <v>61.01</v>
      </c>
      <c r="W74" s="10">
        <v>84.14</v>
      </c>
    </row>
    <row r="75" spans="1:23">
      <c r="A75" s="1" t="s">
        <v>6</v>
      </c>
      <c r="B75" s="4">
        <v>2.7669999999999999</v>
      </c>
      <c r="C75" s="23">
        <v>3.0112000000000001</v>
      </c>
      <c r="D75" s="23">
        <v>3.3719999999999999</v>
      </c>
      <c r="E75" s="23">
        <v>4.3463000000000003</v>
      </c>
      <c r="F75" s="16">
        <v>4.5414000000000003</v>
      </c>
      <c r="G75" s="10">
        <v>9.2227999999999994</v>
      </c>
      <c r="H75" s="10">
        <v>15.3634</v>
      </c>
      <c r="I75" s="10">
        <v>18.07</v>
      </c>
      <c r="J75" s="10">
        <v>21.39</v>
      </c>
      <c r="K75" s="10">
        <v>28.21</v>
      </c>
      <c r="L75" s="10">
        <v>27.61</v>
      </c>
      <c r="M75" s="10">
        <v>31.64</v>
      </c>
      <c r="N75" s="10">
        <v>32.869999999999997</v>
      </c>
      <c r="O75" s="10">
        <v>35.72</v>
      </c>
      <c r="P75" s="10">
        <v>32.380000000000003</v>
      </c>
      <c r="Q75" s="10">
        <v>33.67</v>
      </c>
      <c r="R75" s="10">
        <v>26.05</v>
      </c>
      <c r="S75" s="10">
        <v>28.49</v>
      </c>
      <c r="T75" s="10">
        <v>32.380000000000003</v>
      </c>
      <c r="U75" s="10">
        <v>35.28</v>
      </c>
      <c r="V75" s="10">
        <v>42.99</v>
      </c>
      <c r="W75" s="10">
        <v>74.97</v>
      </c>
    </row>
    <row r="76" spans="1:23">
      <c r="A76" s="1" t="s">
        <v>7</v>
      </c>
      <c r="B76" s="4">
        <v>14.6625</v>
      </c>
      <c r="C76" s="23">
        <v>16.2423</v>
      </c>
      <c r="D76" s="23">
        <v>19.531500000000001</v>
      </c>
      <c r="E76" s="23">
        <v>23.369800000000001</v>
      </c>
      <c r="F76" s="16">
        <v>29.1249</v>
      </c>
      <c r="G76" s="10">
        <v>38.688899999999997</v>
      </c>
      <c r="H76" s="10">
        <v>49.022599999999997</v>
      </c>
      <c r="I76" s="10">
        <v>57.49</v>
      </c>
      <c r="J76" s="10">
        <v>68.900000000000006</v>
      </c>
      <c r="K76" s="10">
        <v>87.2</v>
      </c>
      <c r="L76" s="10">
        <v>101.24</v>
      </c>
      <c r="M76" s="10">
        <v>118.99</v>
      </c>
      <c r="N76" s="10">
        <v>108.82</v>
      </c>
      <c r="O76" s="10">
        <v>68.92</v>
      </c>
      <c r="P76" s="10">
        <v>61.61</v>
      </c>
      <c r="Q76" s="10">
        <v>57.38</v>
      </c>
      <c r="R76" s="10">
        <v>75.05</v>
      </c>
      <c r="S76" s="10">
        <v>74.03</v>
      </c>
      <c r="T76" s="10">
        <v>72.709999999999994</v>
      </c>
      <c r="U76" s="10">
        <v>78.45</v>
      </c>
      <c r="V76" s="10">
        <v>74.349999999999994</v>
      </c>
      <c r="W76" s="10">
        <v>78.930000000000007</v>
      </c>
    </row>
    <row r="77" spans="1:23">
      <c r="A77" s="1" t="s">
        <v>8</v>
      </c>
      <c r="B77" s="4">
        <v>3.3298000000000001</v>
      </c>
      <c r="C77" s="23">
        <v>3.0796999999999999</v>
      </c>
      <c r="D77" s="23">
        <v>3.6522999999999999</v>
      </c>
      <c r="E77" s="23">
        <v>4.5681000000000003</v>
      </c>
      <c r="F77" s="16">
        <v>5.6101000000000001</v>
      </c>
      <c r="G77" s="10">
        <v>11.087</v>
      </c>
      <c r="H77" s="10">
        <v>13.4116</v>
      </c>
      <c r="I77" s="10">
        <v>18.98</v>
      </c>
      <c r="J77" s="10">
        <v>19.12</v>
      </c>
      <c r="K77" s="10">
        <v>21.18</v>
      </c>
      <c r="L77" s="10">
        <v>24.96</v>
      </c>
      <c r="M77" s="10">
        <v>37.22</v>
      </c>
      <c r="N77" s="10">
        <v>36.450000000000003</v>
      </c>
      <c r="O77" s="10">
        <v>41.39</v>
      </c>
      <c r="P77" s="10">
        <v>41.01</v>
      </c>
      <c r="Q77" s="10">
        <v>46.84</v>
      </c>
      <c r="R77" s="10">
        <v>41.1</v>
      </c>
      <c r="S77" s="10">
        <v>39.18</v>
      </c>
      <c r="T77" s="10">
        <v>39.94</v>
      </c>
      <c r="U77" s="10">
        <v>38.43</v>
      </c>
      <c r="V77" s="10">
        <v>22.38</v>
      </c>
      <c r="W77" s="10">
        <v>38.54</v>
      </c>
    </row>
    <row r="78" spans="1:23">
      <c r="A78" s="1" t="s">
        <v>9</v>
      </c>
      <c r="B78" s="4">
        <v>6.1223000000000001</v>
      </c>
      <c r="C78" s="23">
        <v>5.7873000000000001</v>
      </c>
      <c r="D78" s="23">
        <v>8.5389999999999997</v>
      </c>
      <c r="E78" s="23">
        <v>8.34</v>
      </c>
      <c r="F78" s="16">
        <v>8.6529000000000007</v>
      </c>
      <c r="G78" s="10">
        <v>17.474299999999999</v>
      </c>
      <c r="H78" s="10">
        <v>20.0885</v>
      </c>
      <c r="I78" s="10">
        <v>19.96</v>
      </c>
      <c r="J78" s="10">
        <v>27.69</v>
      </c>
      <c r="K78" s="10">
        <v>33.229999999999997</v>
      </c>
      <c r="L78" s="10">
        <v>37.64</v>
      </c>
      <c r="M78" s="10">
        <v>38.61</v>
      </c>
      <c r="N78" s="10">
        <v>39.46</v>
      </c>
      <c r="O78" s="10">
        <v>42.91</v>
      </c>
      <c r="P78" s="10">
        <v>44.92</v>
      </c>
      <c r="Q78" s="10">
        <v>46.91</v>
      </c>
      <c r="R78" s="10">
        <v>39.520000000000003</v>
      </c>
      <c r="S78" s="10">
        <v>42.16</v>
      </c>
      <c r="T78" s="10">
        <v>42.98</v>
      </c>
      <c r="U78" s="10">
        <v>43.52</v>
      </c>
      <c r="V78" s="10">
        <v>46.47</v>
      </c>
      <c r="W78" s="10">
        <v>49.41</v>
      </c>
    </row>
    <row r="79" spans="1:23">
      <c r="A79" s="1" t="s">
        <v>10</v>
      </c>
      <c r="B79" s="4">
        <v>1.9195</v>
      </c>
      <c r="C79" s="23">
        <v>1.5383</v>
      </c>
      <c r="D79" s="23">
        <v>1.6331</v>
      </c>
      <c r="E79" s="23">
        <v>2.9114</v>
      </c>
      <c r="F79" s="16">
        <v>4.2633999999999999</v>
      </c>
      <c r="G79" s="10">
        <v>105.7666</v>
      </c>
      <c r="H79" s="10">
        <v>120.2743</v>
      </c>
      <c r="I79" s="10">
        <v>215.31</v>
      </c>
      <c r="J79" s="10">
        <v>202.03</v>
      </c>
      <c r="K79" s="10">
        <v>218.5</v>
      </c>
      <c r="L79" s="10">
        <v>245.43</v>
      </c>
      <c r="M79" s="10">
        <v>257.66000000000003</v>
      </c>
      <c r="N79" s="10">
        <v>262.29000000000002</v>
      </c>
      <c r="O79" s="10">
        <v>271.85000000000002</v>
      </c>
      <c r="P79" s="10">
        <v>341.71</v>
      </c>
      <c r="Q79" s="10">
        <v>389.9</v>
      </c>
      <c r="R79" s="10">
        <v>426.37</v>
      </c>
      <c r="S79" s="10">
        <v>389.54</v>
      </c>
      <c r="T79" s="10">
        <v>406.2</v>
      </c>
      <c r="U79" s="10">
        <v>422.7</v>
      </c>
      <c r="V79" s="10">
        <v>386.25</v>
      </c>
      <c r="W79" s="10">
        <v>528.04999999999995</v>
      </c>
    </row>
    <row r="80" spans="1:23">
      <c r="A80" s="1" t="s">
        <v>11</v>
      </c>
      <c r="B80" s="4">
        <v>11.471500000000001</v>
      </c>
      <c r="C80" s="23">
        <v>13.505599999999999</v>
      </c>
      <c r="D80" s="23">
        <v>19.914899999999999</v>
      </c>
      <c r="E80" s="23">
        <v>27.1295</v>
      </c>
      <c r="F80" s="16">
        <v>39.295999999999999</v>
      </c>
      <c r="G80" s="10">
        <v>68.726600000000005</v>
      </c>
      <c r="H80" s="10">
        <v>91.517300000000006</v>
      </c>
      <c r="I80" s="10">
        <v>117.02</v>
      </c>
      <c r="J80" s="10">
        <v>150.35</v>
      </c>
      <c r="K80" s="10">
        <v>213.4</v>
      </c>
      <c r="L80" s="10">
        <v>257.24</v>
      </c>
      <c r="M80" s="10">
        <v>302.58999999999997</v>
      </c>
      <c r="N80" s="10">
        <v>327.10000000000002</v>
      </c>
      <c r="O80" s="10">
        <v>371.96</v>
      </c>
      <c r="P80" s="10">
        <v>381.02</v>
      </c>
      <c r="Q80" s="10">
        <v>428.01</v>
      </c>
      <c r="R80" s="10">
        <v>507.31</v>
      </c>
      <c r="S80" s="10">
        <v>572.04</v>
      </c>
      <c r="T80" s="10">
        <v>584.39</v>
      </c>
      <c r="U80" s="10">
        <v>671.59</v>
      </c>
      <c r="V80" s="10">
        <v>678.32</v>
      </c>
      <c r="W80" s="10">
        <v>761.46</v>
      </c>
    </row>
    <row r="81" spans="1:23">
      <c r="A81" s="1" t="s">
        <v>12</v>
      </c>
      <c r="B81" s="4">
        <v>16.080100000000002</v>
      </c>
      <c r="C81" s="23">
        <v>19.528400000000001</v>
      </c>
      <c r="D81" s="23">
        <v>25.238</v>
      </c>
      <c r="E81" s="23">
        <v>34.0822</v>
      </c>
      <c r="F81" s="16">
        <v>41.520200000000003</v>
      </c>
      <c r="G81" s="10">
        <v>71.544200000000004</v>
      </c>
      <c r="H81" s="10">
        <v>86.7928</v>
      </c>
      <c r="I81" s="10">
        <v>99.3</v>
      </c>
      <c r="J81" s="10">
        <v>121.4</v>
      </c>
      <c r="K81" s="10">
        <v>143.9</v>
      </c>
      <c r="L81" s="10">
        <v>165.98</v>
      </c>
      <c r="M81" s="10">
        <v>191.87</v>
      </c>
      <c r="N81" s="10">
        <v>207.99</v>
      </c>
      <c r="O81" s="10">
        <v>250.79</v>
      </c>
      <c r="P81" s="10">
        <v>269.04000000000002</v>
      </c>
      <c r="Q81" s="10">
        <v>303.5</v>
      </c>
      <c r="R81" s="10">
        <v>379.66</v>
      </c>
      <c r="S81" s="10">
        <v>516.05999999999995</v>
      </c>
      <c r="T81" s="10">
        <v>472.13</v>
      </c>
      <c r="U81" s="10">
        <v>578.6</v>
      </c>
      <c r="V81" s="10">
        <v>680.89</v>
      </c>
      <c r="W81" s="10">
        <v>787.48</v>
      </c>
    </row>
    <row r="82" spans="1:23">
      <c r="A82" s="1" t="s">
        <v>13</v>
      </c>
      <c r="B82" s="4">
        <v>2.4998</v>
      </c>
      <c r="C82" s="23">
        <v>2.7109000000000001</v>
      </c>
      <c r="D82" s="23">
        <v>2.9904000000000002</v>
      </c>
      <c r="E82" s="23">
        <v>3.7658999999999998</v>
      </c>
      <c r="F82" s="16">
        <v>5.1699000000000002</v>
      </c>
      <c r="G82" s="10">
        <v>15.9551</v>
      </c>
      <c r="H82" s="10">
        <v>23.7788</v>
      </c>
      <c r="I82" s="10">
        <v>36.47</v>
      </c>
      <c r="J82" s="10">
        <v>57.98</v>
      </c>
      <c r="K82" s="10">
        <v>77.03</v>
      </c>
      <c r="L82" s="10">
        <v>96</v>
      </c>
      <c r="M82" s="10">
        <v>109.67</v>
      </c>
      <c r="N82" s="10">
        <v>129.59</v>
      </c>
      <c r="O82" s="10">
        <v>147.94</v>
      </c>
      <c r="P82" s="10">
        <v>259.5</v>
      </c>
      <c r="Q82" s="10">
        <v>260.41000000000003</v>
      </c>
      <c r="R82" s="10">
        <v>294.81</v>
      </c>
      <c r="S82" s="10">
        <v>377.95</v>
      </c>
      <c r="T82" s="10">
        <v>369.98</v>
      </c>
      <c r="U82" s="10">
        <v>416.09</v>
      </c>
      <c r="V82" s="10">
        <v>507.56</v>
      </c>
      <c r="W82" s="10">
        <v>535.34</v>
      </c>
    </row>
    <row r="83" spans="1:23">
      <c r="A83" s="1" t="s">
        <v>14</v>
      </c>
      <c r="B83" s="4">
        <v>4.9581999999999997</v>
      </c>
      <c r="C83" s="23">
        <v>5.8128000000000002</v>
      </c>
      <c r="D83" s="23">
        <v>6.7384000000000004</v>
      </c>
      <c r="E83" s="23">
        <v>8.3178999999999998</v>
      </c>
      <c r="F83" s="16">
        <v>9.6134000000000004</v>
      </c>
      <c r="G83" s="10">
        <v>21.266999999999999</v>
      </c>
      <c r="H83" s="10">
        <v>25.6281</v>
      </c>
      <c r="I83" s="10">
        <v>27.89</v>
      </c>
      <c r="J83" s="10">
        <v>32.31</v>
      </c>
      <c r="K83" s="10">
        <v>40.479999999999997</v>
      </c>
      <c r="L83" s="10">
        <v>48.47</v>
      </c>
      <c r="M83" s="10">
        <v>60.62</v>
      </c>
      <c r="N83" s="10">
        <v>67.400000000000006</v>
      </c>
      <c r="O83" s="10">
        <v>76.599999999999994</v>
      </c>
      <c r="P83" s="10">
        <v>80.28</v>
      </c>
      <c r="Q83" s="10">
        <v>99.44</v>
      </c>
      <c r="R83" s="10">
        <v>115.25</v>
      </c>
      <c r="S83" s="10">
        <v>133.41</v>
      </c>
      <c r="T83" s="10">
        <v>149.44</v>
      </c>
      <c r="U83" s="10">
        <v>155.11000000000001</v>
      </c>
      <c r="V83" s="10">
        <v>153</v>
      </c>
      <c r="W83" s="10">
        <v>146.91999999999999</v>
      </c>
    </row>
    <row r="84" spans="1:23">
      <c r="A84" s="1" t="s">
        <v>15</v>
      </c>
      <c r="B84" s="4">
        <v>1.4399</v>
      </c>
      <c r="C84" s="23">
        <v>1.7248000000000001</v>
      </c>
      <c r="D84" s="23">
        <v>2.2635000000000001</v>
      </c>
      <c r="E84" s="23">
        <v>2.5103</v>
      </c>
      <c r="F84" s="16">
        <v>3.1732</v>
      </c>
      <c r="G84" s="10">
        <v>8.7372999999999994</v>
      </c>
      <c r="H84" s="10">
        <v>11.140599999999999</v>
      </c>
      <c r="I84" s="10">
        <v>13.4</v>
      </c>
      <c r="J84" s="10">
        <v>18.260000000000002</v>
      </c>
      <c r="K84" s="10">
        <v>21.32</v>
      </c>
      <c r="L84" s="10">
        <v>27.5</v>
      </c>
      <c r="M84" s="10">
        <v>46.32</v>
      </c>
      <c r="N84" s="10">
        <v>58.37</v>
      </c>
      <c r="O84" s="10">
        <v>74.790000000000006</v>
      </c>
      <c r="P84" s="10">
        <v>83.12</v>
      </c>
      <c r="Q84" s="10">
        <v>120.09</v>
      </c>
      <c r="R84" s="10">
        <v>147.09</v>
      </c>
      <c r="S84" s="10">
        <v>182.92</v>
      </c>
      <c r="T84" s="10">
        <v>195.74</v>
      </c>
      <c r="U84" s="10">
        <v>210.95</v>
      </c>
      <c r="V84" s="10">
        <v>228.43</v>
      </c>
      <c r="W84" s="10">
        <v>244.15</v>
      </c>
    </row>
    <row r="85" spans="1:23">
      <c r="A85" s="1" t="s">
        <v>16</v>
      </c>
      <c r="B85" s="4">
        <v>13.6861</v>
      </c>
      <c r="C85" s="23">
        <v>14.067</v>
      </c>
      <c r="D85" s="23">
        <v>15.78</v>
      </c>
      <c r="E85" s="23">
        <v>19.419899999999998</v>
      </c>
      <c r="F85" s="16">
        <v>27.658300000000001</v>
      </c>
      <c r="G85" s="10">
        <v>46.407299999999999</v>
      </c>
      <c r="H85" s="10">
        <v>57.133299999999998</v>
      </c>
      <c r="I85" s="10">
        <v>62.88</v>
      </c>
      <c r="J85" s="10">
        <v>84.36</v>
      </c>
      <c r="K85" s="10">
        <v>108.62</v>
      </c>
      <c r="L85" s="10">
        <v>124.98</v>
      </c>
      <c r="M85" s="10">
        <v>149.13999999999999</v>
      </c>
      <c r="N85" s="10">
        <v>147.06</v>
      </c>
      <c r="O85" s="10">
        <v>159.05000000000001</v>
      </c>
      <c r="P85" s="10">
        <v>167</v>
      </c>
      <c r="Q85" s="10">
        <v>195.77</v>
      </c>
      <c r="R85" s="10">
        <v>232.74</v>
      </c>
      <c r="S85" s="10">
        <v>305.76</v>
      </c>
      <c r="T85" s="10">
        <v>298.62</v>
      </c>
      <c r="U85" s="10">
        <v>372.32</v>
      </c>
      <c r="V85" s="10">
        <v>313.26</v>
      </c>
      <c r="W85" s="10">
        <v>322.7</v>
      </c>
    </row>
    <row r="86" spans="1:23">
      <c r="A86" s="1" t="s">
        <v>17</v>
      </c>
      <c r="B86" s="4">
        <v>4.9581</v>
      </c>
      <c r="C86" s="23">
        <v>5.7218</v>
      </c>
      <c r="D86" s="23">
        <v>6.8235000000000001</v>
      </c>
      <c r="E86" s="23">
        <v>9.2274999999999991</v>
      </c>
      <c r="F86" s="16">
        <v>11.645099999999999</v>
      </c>
      <c r="G86" s="10">
        <v>25.2287</v>
      </c>
      <c r="H86" s="10">
        <v>30.4389</v>
      </c>
      <c r="I86" s="10">
        <v>35.520000000000003</v>
      </c>
      <c r="J86" s="10">
        <v>44.67</v>
      </c>
      <c r="K86" s="10">
        <v>56.59</v>
      </c>
      <c r="L86" s="10">
        <v>69.64</v>
      </c>
      <c r="M86" s="10">
        <v>80</v>
      </c>
      <c r="N86" s="10">
        <v>81.25</v>
      </c>
      <c r="O86" s="10">
        <v>83.25</v>
      </c>
      <c r="P86" s="10">
        <v>96.1</v>
      </c>
      <c r="Q86" s="10">
        <v>137.94</v>
      </c>
      <c r="R86" s="10">
        <v>155.66999999999999</v>
      </c>
      <c r="S86" s="10">
        <v>211.07</v>
      </c>
      <c r="T86" s="10">
        <v>254.28</v>
      </c>
      <c r="U86" s="10">
        <v>329.25</v>
      </c>
      <c r="V86" s="10">
        <v>409.2</v>
      </c>
      <c r="W86" s="10">
        <v>470.1</v>
      </c>
    </row>
    <row r="87" spans="1:23">
      <c r="A87" s="1" t="s">
        <v>18</v>
      </c>
      <c r="B87" s="4">
        <v>4.6723999999999997</v>
      </c>
      <c r="C87" s="23">
        <v>6.1745999999999999</v>
      </c>
      <c r="D87" s="23">
        <v>5.9873000000000003</v>
      </c>
      <c r="E87" s="23">
        <v>7.9311999999999996</v>
      </c>
      <c r="F87" s="16">
        <v>9.9705999999999992</v>
      </c>
      <c r="G87" s="10">
        <v>18.764099999999999</v>
      </c>
      <c r="H87" s="10">
        <v>23.058399999999999</v>
      </c>
      <c r="I87" s="10">
        <v>25.33</v>
      </c>
      <c r="J87" s="10">
        <v>30.09</v>
      </c>
      <c r="K87" s="10">
        <v>44.19</v>
      </c>
      <c r="L87" s="10">
        <v>54.39</v>
      </c>
      <c r="M87" s="10">
        <v>77.209999999999994</v>
      </c>
      <c r="N87" s="10">
        <v>134.46</v>
      </c>
      <c r="O87" s="10">
        <v>157.36000000000001</v>
      </c>
      <c r="P87" s="10">
        <v>190.11</v>
      </c>
      <c r="Q87" s="10">
        <v>234.27</v>
      </c>
      <c r="R87" s="10">
        <v>268.49</v>
      </c>
      <c r="S87" s="10">
        <v>319.27999999999997</v>
      </c>
      <c r="T87" s="10">
        <v>287.85000000000002</v>
      </c>
      <c r="U87" s="10">
        <v>314.57</v>
      </c>
      <c r="V87" s="10">
        <v>376.55</v>
      </c>
      <c r="W87" s="10">
        <v>397.84</v>
      </c>
    </row>
    <row r="88" spans="1:23">
      <c r="A88" s="1" t="s">
        <v>19</v>
      </c>
      <c r="B88" s="4">
        <v>5.3007</v>
      </c>
      <c r="C88" s="23">
        <v>4.9089999999999998</v>
      </c>
      <c r="D88" s="23">
        <v>6.4837999999999996</v>
      </c>
      <c r="E88" s="23">
        <v>8.157</v>
      </c>
      <c r="F88" s="16">
        <v>10.435700000000001</v>
      </c>
      <c r="G88" s="10">
        <v>20.493200000000002</v>
      </c>
      <c r="H88" s="10">
        <v>26.589300000000001</v>
      </c>
      <c r="I88" s="10">
        <v>29.62</v>
      </c>
      <c r="J88" s="10">
        <v>35.04</v>
      </c>
      <c r="K88" s="10">
        <v>41.96</v>
      </c>
      <c r="L88" s="10">
        <v>48.19</v>
      </c>
      <c r="M88" s="10">
        <v>55.46</v>
      </c>
      <c r="N88" s="10">
        <v>59.38</v>
      </c>
      <c r="O88" s="10">
        <v>66.260000000000005</v>
      </c>
      <c r="P88" s="10">
        <v>71.44</v>
      </c>
      <c r="Q88" s="10">
        <v>91.42</v>
      </c>
      <c r="R88" s="10">
        <v>129.94</v>
      </c>
      <c r="S88" s="10">
        <v>171.92</v>
      </c>
      <c r="T88" s="10">
        <v>220.66</v>
      </c>
      <c r="U88" s="10">
        <v>217.3</v>
      </c>
      <c r="V88" s="10">
        <v>279.64999999999998</v>
      </c>
      <c r="W88" s="10">
        <v>314.12</v>
      </c>
    </row>
    <row r="89" spans="1:23">
      <c r="A89" s="1" t="s">
        <v>20</v>
      </c>
      <c r="B89" s="4">
        <v>37.691800000000001</v>
      </c>
      <c r="C89" s="23">
        <v>36.441699999999997</v>
      </c>
      <c r="D89" s="23">
        <v>40.651600000000002</v>
      </c>
      <c r="E89" s="23">
        <v>52.690100000000001</v>
      </c>
      <c r="F89" s="16">
        <v>62.500300000000003</v>
      </c>
      <c r="G89" s="10">
        <v>119.26309999999999</v>
      </c>
      <c r="H89" s="10">
        <v>132.5155</v>
      </c>
      <c r="I89" s="10">
        <v>168.5</v>
      </c>
      <c r="J89" s="10">
        <v>214.44</v>
      </c>
      <c r="K89" s="10">
        <v>203.92</v>
      </c>
      <c r="L89" s="10">
        <v>246.71</v>
      </c>
      <c r="M89" s="10">
        <v>344.94</v>
      </c>
      <c r="N89" s="10">
        <v>274.33</v>
      </c>
      <c r="O89" s="10">
        <v>569.54999999999995</v>
      </c>
      <c r="P89" s="10">
        <v>742.97</v>
      </c>
      <c r="Q89" s="10">
        <v>823.89</v>
      </c>
      <c r="R89" s="10">
        <v>1034.71</v>
      </c>
      <c r="S89" s="10">
        <v>1168.79</v>
      </c>
      <c r="T89" s="10">
        <v>955.73</v>
      </c>
      <c r="U89" s="10">
        <v>982.76</v>
      </c>
      <c r="V89" s="10">
        <v>983.78</v>
      </c>
      <c r="W89" s="10">
        <v>980.46</v>
      </c>
    </row>
    <row r="90" spans="1:23">
      <c r="A90" s="1" t="s">
        <v>21</v>
      </c>
      <c r="B90" s="4">
        <v>2.5794999999999999</v>
      </c>
      <c r="C90" s="23">
        <v>2.8805000000000001</v>
      </c>
      <c r="D90" s="23">
        <v>2.9565999999999999</v>
      </c>
      <c r="E90" s="23">
        <v>3.6362000000000001</v>
      </c>
      <c r="F90" s="16">
        <v>4.4711999999999996</v>
      </c>
      <c r="G90" s="10">
        <v>13.1873</v>
      </c>
      <c r="H90" s="10">
        <v>16.2149</v>
      </c>
      <c r="I90" s="10">
        <v>18.07</v>
      </c>
      <c r="J90" s="10">
        <v>21.66</v>
      </c>
      <c r="K90" s="10">
        <v>28.25</v>
      </c>
      <c r="L90" s="10">
        <v>42.81</v>
      </c>
      <c r="M90" s="10">
        <v>54.36</v>
      </c>
      <c r="N90" s="10">
        <v>59.93</v>
      </c>
      <c r="O90" s="10">
        <v>49.63</v>
      </c>
      <c r="P90" s="10">
        <v>45.2</v>
      </c>
      <c r="Q90" s="10">
        <v>60.04</v>
      </c>
      <c r="R90" s="10">
        <v>64.430000000000007</v>
      </c>
      <c r="S90" s="10">
        <v>72.33</v>
      </c>
      <c r="T90" s="10">
        <v>66.260000000000005</v>
      </c>
      <c r="U90" s="10">
        <v>71.13</v>
      </c>
      <c r="V90" s="10">
        <v>104.12</v>
      </c>
      <c r="W90" s="10">
        <v>107.31</v>
      </c>
    </row>
    <row r="91" spans="1:23">
      <c r="A91" s="1" t="s">
        <v>22</v>
      </c>
      <c r="B91" s="4">
        <v>0.2893</v>
      </c>
      <c r="C91" s="23">
        <v>0.58809999999999996</v>
      </c>
      <c r="D91" s="23">
        <v>0.52290000000000003</v>
      </c>
      <c r="E91" s="23">
        <v>0.74970000000000003</v>
      </c>
      <c r="F91" s="16">
        <v>1.0212000000000001</v>
      </c>
      <c r="G91" s="10">
        <v>2.7904</v>
      </c>
      <c r="H91" s="10">
        <v>4.4981</v>
      </c>
      <c r="I91" s="10">
        <v>6.07</v>
      </c>
      <c r="J91" s="10">
        <v>7.47</v>
      </c>
      <c r="K91" s="10">
        <v>9.83</v>
      </c>
      <c r="L91" s="10">
        <v>12.06</v>
      </c>
      <c r="M91" s="10">
        <v>13.83</v>
      </c>
      <c r="N91" s="10">
        <v>13.53</v>
      </c>
      <c r="O91" s="10">
        <v>12.38</v>
      </c>
      <c r="P91" s="10">
        <v>15.69</v>
      </c>
      <c r="Q91" s="10">
        <v>12.47</v>
      </c>
      <c r="R91" s="10">
        <v>15.04</v>
      </c>
      <c r="S91" s="10">
        <v>30.1</v>
      </c>
      <c r="T91" s="10">
        <v>35.67</v>
      </c>
      <c r="U91" s="10">
        <v>40.47</v>
      </c>
      <c r="V91" s="10">
        <v>69.16</v>
      </c>
      <c r="W91" s="10">
        <v>69.540000000000006</v>
      </c>
    </row>
    <row r="92" spans="1:23">
      <c r="A92" s="1" t="s">
        <v>23</v>
      </c>
      <c r="B92" s="4">
        <v>2.7725</v>
      </c>
      <c r="C92" s="23">
        <v>2.7968999999999999</v>
      </c>
      <c r="D92" s="23">
        <v>3.9668000000000001</v>
      </c>
      <c r="E92" s="23">
        <v>4.8959000000000001</v>
      </c>
      <c r="F92" s="16">
        <v>6.1032999999999999</v>
      </c>
      <c r="G92" s="10">
        <v>11.051299999999999</v>
      </c>
      <c r="H92" s="10">
        <v>15.1279</v>
      </c>
      <c r="I92" s="10">
        <v>15.55</v>
      </c>
      <c r="J92" s="10">
        <v>17.899999999999999</v>
      </c>
      <c r="K92" s="10">
        <v>25.04</v>
      </c>
      <c r="L92" s="10">
        <v>29.84</v>
      </c>
      <c r="M92" s="10">
        <v>38.65</v>
      </c>
      <c r="N92" s="10">
        <v>38.159999999999997</v>
      </c>
      <c r="O92" s="10">
        <v>45.67</v>
      </c>
      <c r="P92" s="10">
        <v>51.62</v>
      </c>
      <c r="Q92" s="10">
        <v>59.31</v>
      </c>
      <c r="R92" s="10">
        <v>68.59</v>
      </c>
      <c r="S92" s="10">
        <v>79.23</v>
      </c>
      <c r="T92" s="10">
        <v>82.87</v>
      </c>
      <c r="U92" s="10">
        <v>92.64</v>
      </c>
      <c r="V92" s="10">
        <v>98.89</v>
      </c>
      <c r="W92" s="10">
        <v>102.54</v>
      </c>
    </row>
    <row r="93" spans="1:23">
      <c r="A93" s="1" t="s">
        <v>24</v>
      </c>
      <c r="B93" s="4">
        <v>5.2553999999999998</v>
      </c>
      <c r="C93" s="23">
        <v>6.1227999999999998</v>
      </c>
      <c r="D93" s="23">
        <v>6.5548000000000002</v>
      </c>
      <c r="E93" s="23">
        <v>7.1803999999999997</v>
      </c>
      <c r="F93" s="16">
        <v>8.3336000000000006</v>
      </c>
      <c r="G93" s="10">
        <v>20.776299999999999</v>
      </c>
      <c r="H93" s="10">
        <v>25.815000000000001</v>
      </c>
      <c r="I93" s="10">
        <v>28.64</v>
      </c>
      <c r="J93" s="10">
        <v>34.71</v>
      </c>
      <c r="K93" s="10">
        <v>45.75</v>
      </c>
      <c r="L93" s="10">
        <v>59.4</v>
      </c>
      <c r="M93" s="10">
        <v>69.510000000000005</v>
      </c>
      <c r="N93" s="10">
        <v>81.760000000000005</v>
      </c>
      <c r="O93" s="10">
        <v>96.69</v>
      </c>
      <c r="P93" s="10">
        <v>101.09</v>
      </c>
      <c r="Q93" s="10">
        <v>106.57</v>
      </c>
      <c r="R93" s="10">
        <v>147.91</v>
      </c>
      <c r="S93" s="10">
        <v>184.95</v>
      </c>
      <c r="T93" s="10">
        <v>181.7</v>
      </c>
      <c r="U93" s="10">
        <v>273.12</v>
      </c>
      <c r="V93" s="10">
        <v>229.12</v>
      </c>
      <c r="W93" s="10">
        <v>244.12</v>
      </c>
    </row>
    <row r="94" spans="1:23">
      <c r="A94" s="1" t="s">
        <v>25</v>
      </c>
      <c r="B94" s="4">
        <v>1.9403999999999999</v>
      </c>
      <c r="C94" s="23">
        <v>2.3102999999999998</v>
      </c>
      <c r="D94" s="23">
        <v>2.5886999999999998</v>
      </c>
      <c r="E94" s="23">
        <v>3.3614999999999999</v>
      </c>
      <c r="F94" s="16">
        <v>4.3846999999999996</v>
      </c>
      <c r="G94" s="10">
        <v>9.9809000000000001</v>
      </c>
      <c r="H94" s="10">
        <v>12.9878</v>
      </c>
      <c r="I94" s="10">
        <v>14.27</v>
      </c>
      <c r="J94" s="10">
        <v>16.66</v>
      </c>
      <c r="K94" s="10">
        <v>21.68</v>
      </c>
      <c r="L94" s="10">
        <v>28.98</v>
      </c>
      <c r="M94" s="10">
        <v>34.270000000000003</v>
      </c>
      <c r="N94" s="10">
        <v>44.34</v>
      </c>
      <c r="O94" s="10">
        <v>58.68</v>
      </c>
      <c r="P94" s="10">
        <v>69.3</v>
      </c>
      <c r="Q94" s="10">
        <v>87.72</v>
      </c>
      <c r="R94" s="10">
        <v>102.88</v>
      </c>
      <c r="S94" s="10">
        <v>114.13</v>
      </c>
      <c r="T94" s="10">
        <v>113.19</v>
      </c>
      <c r="U94" s="10">
        <v>88.34</v>
      </c>
      <c r="V94" s="10">
        <v>88.86</v>
      </c>
      <c r="W94" s="10">
        <v>80.06</v>
      </c>
    </row>
    <row r="95" spans="1:23">
      <c r="A95" s="1" t="s">
        <v>26</v>
      </c>
      <c r="B95" s="4">
        <v>4.2161</v>
      </c>
      <c r="C95" s="23">
        <v>4.5658000000000003</v>
      </c>
      <c r="D95" s="23">
        <v>3.9883000000000002</v>
      </c>
      <c r="E95" s="23">
        <v>5.7535999999999996</v>
      </c>
      <c r="F95" s="16">
        <v>6.3474000000000004</v>
      </c>
      <c r="G95" s="10">
        <v>13.0596</v>
      </c>
      <c r="H95" s="10">
        <v>17.669499999999999</v>
      </c>
      <c r="I95" s="10">
        <v>18.989999999999998</v>
      </c>
      <c r="J95" s="10">
        <v>21.43</v>
      </c>
      <c r="K95" s="10">
        <v>28.3</v>
      </c>
      <c r="L95" s="10">
        <v>32.67</v>
      </c>
      <c r="M95" s="10">
        <v>42.59</v>
      </c>
      <c r="N95" s="10">
        <v>43.15</v>
      </c>
      <c r="O95" s="10">
        <v>48.56</v>
      </c>
      <c r="P95" s="10">
        <v>46.86</v>
      </c>
      <c r="Q95" s="10">
        <v>53.42</v>
      </c>
      <c r="R95" s="10">
        <v>54.94</v>
      </c>
      <c r="S95" s="10">
        <v>59</v>
      </c>
      <c r="T95" s="10">
        <v>64.94</v>
      </c>
      <c r="U95" s="10">
        <v>61.85</v>
      </c>
      <c r="V95" s="10">
        <v>58.97</v>
      </c>
      <c r="W95" s="10">
        <v>61.33</v>
      </c>
    </row>
    <row r="96" spans="1:23">
      <c r="A96" s="1" t="s">
        <v>27</v>
      </c>
      <c r="B96" s="4">
        <v>2.6261999999999999</v>
      </c>
      <c r="C96" s="23">
        <v>2.8706</v>
      </c>
      <c r="D96" s="23">
        <v>3.3043999999999998</v>
      </c>
      <c r="E96" s="23">
        <v>4.3788</v>
      </c>
      <c r="F96" s="16">
        <v>6.5049000000000001</v>
      </c>
      <c r="G96" s="10">
        <v>13.2972</v>
      </c>
      <c r="H96" s="10">
        <v>17.1448</v>
      </c>
      <c r="I96" s="10">
        <v>20.84</v>
      </c>
      <c r="J96" s="10">
        <v>25.25</v>
      </c>
      <c r="K96" s="10">
        <v>29.01</v>
      </c>
      <c r="L96" s="10">
        <v>34.94</v>
      </c>
      <c r="M96" s="10">
        <v>38.020000000000003</v>
      </c>
      <c r="N96" s="10">
        <v>44.86</v>
      </c>
      <c r="O96" s="10">
        <v>57.28</v>
      </c>
      <c r="P96" s="10">
        <v>62.01</v>
      </c>
      <c r="Q96" s="10">
        <v>79.34</v>
      </c>
      <c r="R96" s="10">
        <v>87.22</v>
      </c>
      <c r="S96" s="10">
        <v>71.38</v>
      </c>
      <c r="T96" s="10">
        <v>56.45</v>
      </c>
      <c r="U96" s="10">
        <v>93</v>
      </c>
      <c r="V96" s="10">
        <v>109.78</v>
      </c>
      <c r="W96" s="10">
        <v>133.68</v>
      </c>
    </row>
    <row r="97" spans="1:23">
      <c r="A97" s="1" t="s">
        <v>28</v>
      </c>
      <c r="B97" s="4">
        <v>1.4924999999999999</v>
      </c>
      <c r="C97" s="23">
        <v>1.2759</v>
      </c>
      <c r="D97" s="23">
        <v>2.0108999999999999</v>
      </c>
      <c r="E97" s="23">
        <v>2.3136000000000001</v>
      </c>
      <c r="F97" s="16">
        <v>3.1429999999999998</v>
      </c>
      <c r="G97" s="10">
        <v>7.3129</v>
      </c>
      <c r="H97" s="10">
        <v>9.4742999999999995</v>
      </c>
      <c r="I97" s="10">
        <v>10.18</v>
      </c>
      <c r="J97" s="10">
        <v>10.89</v>
      </c>
      <c r="K97" s="10">
        <v>13.22</v>
      </c>
      <c r="L97" s="10">
        <v>16.190000000000001</v>
      </c>
      <c r="M97" s="10">
        <v>19.760000000000002</v>
      </c>
      <c r="N97" s="10">
        <v>21.16</v>
      </c>
      <c r="O97" s="10">
        <v>29.85</v>
      </c>
      <c r="P97" s="10">
        <v>26.23</v>
      </c>
      <c r="Q97" s="10">
        <v>25.83</v>
      </c>
      <c r="R97" s="10">
        <v>25.74</v>
      </c>
      <c r="S97" s="10">
        <v>29.39</v>
      </c>
      <c r="T97" s="10">
        <v>32.07</v>
      </c>
      <c r="U97" s="10">
        <v>34.950000000000003</v>
      </c>
      <c r="V97" s="10">
        <v>47.69</v>
      </c>
      <c r="W97" s="10">
        <v>58.6</v>
      </c>
    </row>
    <row r="98" spans="1:23">
      <c r="A98" s="1" t="s">
        <v>29</v>
      </c>
      <c r="B98" s="4">
        <v>0.59099999999999997</v>
      </c>
      <c r="C98" s="23">
        <v>0.749</v>
      </c>
      <c r="D98" s="23">
        <v>0.59840000000000004</v>
      </c>
      <c r="E98" s="23">
        <v>0.82489999999999997</v>
      </c>
      <c r="F98" s="16">
        <v>0.88959999999999995</v>
      </c>
      <c r="G98" s="10">
        <v>2.5238999999999998</v>
      </c>
      <c r="H98" s="10">
        <v>3.9664000000000001</v>
      </c>
      <c r="I98" s="10">
        <v>4.78</v>
      </c>
      <c r="J98" s="10">
        <v>4.08</v>
      </c>
      <c r="K98" s="10">
        <v>3.76</v>
      </c>
      <c r="L98" s="10">
        <v>7.18</v>
      </c>
      <c r="M98" s="10">
        <v>8.39</v>
      </c>
      <c r="N98" s="10">
        <v>10.39</v>
      </c>
      <c r="O98" s="10">
        <v>11.22</v>
      </c>
      <c r="P98" s="10">
        <v>10.9</v>
      </c>
      <c r="Q98" s="10">
        <v>11.94</v>
      </c>
      <c r="R98" s="10">
        <v>12.8</v>
      </c>
      <c r="S98" s="10">
        <v>10.37</v>
      </c>
      <c r="T98" s="10">
        <v>10.56</v>
      </c>
      <c r="U98" s="10">
        <v>12.19</v>
      </c>
      <c r="V98" s="10">
        <v>9.4499999999999993</v>
      </c>
      <c r="W98" s="10">
        <v>11.86</v>
      </c>
    </row>
    <row r="99" spans="1:23">
      <c r="A99" s="1" t="s">
        <v>30</v>
      </c>
      <c r="B99" s="4">
        <v>0.78320000000000001</v>
      </c>
      <c r="C99" s="23">
        <v>0.75</v>
      </c>
      <c r="D99" s="23">
        <v>0.81469999999999998</v>
      </c>
      <c r="E99" s="23">
        <v>1.2658</v>
      </c>
      <c r="F99" s="16">
        <v>1.0802</v>
      </c>
      <c r="G99" s="10">
        <v>4.7857000000000003</v>
      </c>
      <c r="H99" s="10">
        <v>4.3265000000000002</v>
      </c>
      <c r="I99" s="10">
        <v>4.4000000000000004</v>
      </c>
      <c r="J99" s="10">
        <v>5.97</v>
      </c>
      <c r="K99" s="10">
        <v>7.87</v>
      </c>
      <c r="L99" s="10">
        <v>9.61</v>
      </c>
      <c r="M99" s="10">
        <v>10.69</v>
      </c>
      <c r="N99" s="10">
        <v>11.66</v>
      </c>
      <c r="O99" s="10">
        <v>17.25</v>
      </c>
      <c r="P99" s="10">
        <v>18.260000000000002</v>
      </c>
      <c r="Q99" s="10">
        <v>25.55</v>
      </c>
      <c r="R99" s="10">
        <v>34.020000000000003</v>
      </c>
      <c r="S99" s="10">
        <v>31.26</v>
      </c>
      <c r="T99" s="10">
        <v>27.91</v>
      </c>
      <c r="U99" s="10">
        <v>29</v>
      </c>
      <c r="V99" s="10">
        <v>25.56</v>
      </c>
      <c r="W99" s="10">
        <v>28.06</v>
      </c>
    </row>
    <row r="100" spans="1:23">
      <c r="A100" s="1" t="s">
        <v>31</v>
      </c>
      <c r="B100" s="4">
        <v>2.0758000000000001</v>
      </c>
      <c r="C100" s="23">
        <v>2.2852000000000001</v>
      </c>
      <c r="D100" s="23">
        <v>2.6181000000000001</v>
      </c>
      <c r="E100" s="23">
        <v>3.5699000000000001</v>
      </c>
      <c r="F100" s="16">
        <v>4.2344999999999997</v>
      </c>
      <c r="G100" s="10">
        <v>12.8401</v>
      </c>
      <c r="H100" s="10">
        <v>14.835800000000001</v>
      </c>
      <c r="I100" s="10">
        <v>16.14</v>
      </c>
      <c r="J100" s="10">
        <v>20.190000000000001</v>
      </c>
      <c r="K100" s="10">
        <v>26.43</v>
      </c>
      <c r="L100" s="10">
        <v>33.01</v>
      </c>
      <c r="M100" s="10">
        <v>39.85</v>
      </c>
      <c r="N100" s="10">
        <v>40.340000000000003</v>
      </c>
      <c r="O100" s="10">
        <v>41.64</v>
      </c>
      <c r="P100" s="10">
        <v>44.98</v>
      </c>
      <c r="Q100" s="10">
        <v>42.81</v>
      </c>
      <c r="R100" s="10">
        <v>42.25</v>
      </c>
      <c r="S100" s="10">
        <v>40.81</v>
      </c>
      <c r="T100" s="10">
        <v>41.25</v>
      </c>
      <c r="U100" s="10">
        <v>42.86</v>
      </c>
      <c r="V100" s="10">
        <v>53.53</v>
      </c>
      <c r="W100" s="10">
        <v>64.27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W1"/>
    <mergeCell ref="B34:W34"/>
    <mergeCell ref="B69:W6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32"/>
  <sheetViews>
    <sheetView workbookViewId="0">
      <selection activeCell="A33" sqref="A33"/>
    </sheetView>
  </sheetViews>
  <sheetFormatPr baseColWidth="10" defaultColWidth="9" defaultRowHeight="15"/>
  <cols>
    <col min="1" max="1" width="25" style="1" customWidth="1"/>
    <col min="2" max="9" width="9" style="1"/>
    <col min="10" max="10" width="8.83203125" style="1" customWidth="1"/>
    <col min="11" max="16384" width="9" style="1"/>
  </cols>
  <sheetData>
    <row r="1" spans="1:23" ht="28.25" customHeight="1">
      <c r="A1" s="39" t="s">
        <v>55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">
        <v>6345</v>
      </c>
      <c r="C3" s="1">
        <v>8248</v>
      </c>
      <c r="D3" s="1">
        <v>9005</v>
      </c>
      <c r="E3" s="1">
        <v>10100</v>
      </c>
      <c r="F3" s="1">
        <v>11238</v>
      </c>
      <c r="G3" s="1">
        <v>14954</v>
      </c>
      <c r="H3" s="1">
        <v>17747</v>
      </c>
      <c r="I3" s="1">
        <v>22921</v>
      </c>
      <c r="J3" s="1">
        <v>33511</v>
      </c>
      <c r="K3" s="1">
        <v>40888</v>
      </c>
      <c r="L3" s="1">
        <v>50511</v>
      </c>
      <c r="M3" s="1">
        <v>62671</v>
      </c>
      <c r="N3" s="1">
        <v>74661</v>
      </c>
      <c r="O3" s="1">
        <v>94031</v>
      </c>
      <c r="P3" s="1">
        <v>100578</v>
      </c>
      <c r="Q3" s="1">
        <v>106948</v>
      </c>
      <c r="R3" s="1">
        <v>123496</v>
      </c>
      <c r="S3" s="1">
        <v>131716</v>
      </c>
      <c r="T3" s="1">
        <v>162824</v>
      </c>
      <c r="U3" s="1">
        <v>198778</v>
      </c>
      <c r="V3" s="1">
        <v>202722</v>
      </c>
      <c r="W3" s="8">
        <v>193973</v>
      </c>
    </row>
    <row r="4" spans="1:23">
      <c r="A4" s="1" t="s">
        <v>3</v>
      </c>
      <c r="B4" s="1">
        <v>1827</v>
      </c>
      <c r="C4" s="1">
        <v>2505</v>
      </c>
      <c r="D4" s="1">
        <v>2578</v>
      </c>
      <c r="E4" s="1">
        <v>3045</v>
      </c>
      <c r="F4" s="1">
        <v>4159</v>
      </c>
      <c r="G4" s="1">
        <v>5584</v>
      </c>
      <c r="H4" s="1">
        <v>6790</v>
      </c>
      <c r="I4" s="1">
        <v>7404</v>
      </c>
      <c r="J4" s="1">
        <v>11006</v>
      </c>
      <c r="K4" s="1">
        <v>13982</v>
      </c>
      <c r="L4" s="1">
        <v>19782</v>
      </c>
      <c r="M4" s="1">
        <v>24856</v>
      </c>
      <c r="N4" s="1">
        <v>26351</v>
      </c>
      <c r="O4" s="1">
        <v>37342</v>
      </c>
      <c r="P4" s="1">
        <v>39734</v>
      </c>
      <c r="Q4" s="1">
        <v>41675</v>
      </c>
      <c r="R4" s="1">
        <v>54680</v>
      </c>
      <c r="S4" s="1">
        <v>57799</v>
      </c>
      <c r="T4" s="1">
        <v>75434</v>
      </c>
      <c r="U4" s="1">
        <v>97910</v>
      </c>
      <c r="V4" s="1">
        <v>71545</v>
      </c>
      <c r="W4" s="8">
        <v>59154</v>
      </c>
    </row>
    <row r="5" spans="1:23">
      <c r="A5" s="1" t="s">
        <v>4</v>
      </c>
      <c r="B5" s="1">
        <v>3353</v>
      </c>
      <c r="C5" s="1">
        <v>3572</v>
      </c>
      <c r="D5" s="1">
        <v>3407</v>
      </c>
      <c r="E5" s="1">
        <v>3585</v>
      </c>
      <c r="F5" s="1">
        <v>4131</v>
      </c>
      <c r="G5" s="1">
        <v>5358</v>
      </c>
      <c r="H5" s="1">
        <v>5496</v>
      </c>
      <c r="I5" s="1">
        <v>6839</v>
      </c>
      <c r="J5" s="1">
        <v>10061</v>
      </c>
      <c r="K5" s="1">
        <v>11119</v>
      </c>
      <c r="L5" s="1">
        <v>15315</v>
      </c>
      <c r="M5" s="1">
        <v>18186</v>
      </c>
      <c r="N5" s="1">
        <v>20132</v>
      </c>
      <c r="O5" s="1">
        <v>30130</v>
      </c>
      <c r="P5" s="1">
        <v>31826</v>
      </c>
      <c r="Q5" s="1">
        <v>35348</v>
      </c>
      <c r="R5" s="1">
        <v>51894</v>
      </c>
      <c r="S5" s="1">
        <v>57809</v>
      </c>
      <c r="T5" s="1">
        <v>92196</v>
      </c>
      <c r="U5" s="1">
        <v>120034</v>
      </c>
      <c r="V5" s="1">
        <v>115314</v>
      </c>
      <c r="W5" s="8">
        <v>92009</v>
      </c>
    </row>
    <row r="6" spans="1:23">
      <c r="A6" s="1" t="s">
        <v>5</v>
      </c>
      <c r="B6" s="1">
        <v>934</v>
      </c>
      <c r="C6" s="1">
        <v>1175</v>
      </c>
      <c r="D6" s="1">
        <v>1189</v>
      </c>
      <c r="E6" s="1">
        <v>1220</v>
      </c>
      <c r="F6" s="1">
        <v>1421</v>
      </c>
      <c r="G6" s="1">
        <v>1992</v>
      </c>
      <c r="H6" s="1">
        <v>2279</v>
      </c>
      <c r="I6" s="1">
        <v>3227</v>
      </c>
      <c r="J6" s="1">
        <v>4752</v>
      </c>
      <c r="K6" s="1">
        <v>4974</v>
      </c>
      <c r="L6" s="1">
        <v>7196</v>
      </c>
      <c r="M6" s="1">
        <v>8565</v>
      </c>
      <c r="N6" s="1">
        <v>8371</v>
      </c>
      <c r="O6" s="1">
        <v>10020</v>
      </c>
      <c r="P6" s="1">
        <v>10062</v>
      </c>
      <c r="Q6" s="1">
        <v>11311</v>
      </c>
      <c r="R6" s="1">
        <v>15060</v>
      </c>
      <c r="S6" s="1">
        <v>16598</v>
      </c>
      <c r="T6" s="1">
        <v>27296</v>
      </c>
      <c r="U6" s="1">
        <v>37379</v>
      </c>
      <c r="V6" s="1">
        <v>33068</v>
      </c>
      <c r="W6" s="8">
        <v>28463</v>
      </c>
    </row>
    <row r="7" spans="1:23">
      <c r="A7" s="1" t="s">
        <v>6</v>
      </c>
      <c r="B7" s="1">
        <v>679</v>
      </c>
      <c r="C7" s="1">
        <v>817</v>
      </c>
      <c r="D7" s="1">
        <v>831</v>
      </c>
      <c r="E7" s="1">
        <v>845</v>
      </c>
      <c r="F7" s="1">
        <v>978</v>
      </c>
      <c r="G7" s="1">
        <v>1313</v>
      </c>
      <c r="H7" s="1">
        <v>1328</v>
      </c>
      <c r="I7" s="1">
        <v>1494</v>
      </c>
      <c r="J7" s="1">
        <v>2096</v>
      </c>
      <c r="K7" s="1">
        <v>2262</v>
      </c>
      <c r="L7" s="1">
        <v>3084</v>
      </c>
      <c r="M7" s="1">
        <v>3836</v>
      </c>
      <c r="N7" s="1">
        <v>4031</v>
      </c>
      <c r="O7" s="1">
        <v>5522</v>
      </c>
      <c r="P7" s="1">
        <v>5846</v>
      </c>
      <c r="Q7" s="1">
        <v>6271</v>
      </c>
      <c r="R7" s="1">
        <v>9625</v>
      </c>
      <c r="S7" s="1">
        <v>11059</v>
      </c>
      <c r="T7" s="1">
        <v>17958</v>
      </c>
      <c r="U7" s="1">
        <v>24362</v>
      </c>
      <c r="V7" s="1">
        <v>24640</v>
      </c>
      <c r="W7" s="8">
        <v>22258</v>
      </c>
    </row>
    <row r="8" spans="1:23">
      <c r="A8" s="1" t="s">
        <v>7</v>
      </c>
      <c r="B8" s="1">
        <v>4551</v>
      </c>
      <c r="C8" s="1">
        <v>5656</v>
      </c>
      <c r="D8" s="1">
        <v>5749</v>
      </c>
      <c r="E8" s="1">
        <v>6195</v>
      </c>
      <c r="F8" s="1">
        <v>7399</v>
      </c>
      <c r="G8" s="1">
        <v>9615</v>
      </c>
      <c r="H8" s="1">
        <v>10665</v>
      </c>
      <c r="I8" s="1">
        <v>12198</v>
      </c>
      <c r="J8" s="1">
        <v>17093</v>
      </c>
      <c r="K8" s="1">
        <v>19176</v>
      </c>
      <c r="L8" s="1">
        <v>21223</v>
      </c>
      <c r="M8" s="1">
        <v>21656</v>
      </c>
      <c r="N8" s="1">
        <v>19525</v>
      </c>
      <c r="O8" s="1">
        <v>25182</v>
      </c>
      <c r="P8" s="1">
        <v>25104</v>
      </c>
      <c r="Q8" s="1">
        <v>26495</v>
      </c>
      <c r="R8" s="1">
        <v>35149</v>
      </c>
      <c r="S8" s="1">
        <v>40037</v>
      </c>
      <c r="T8" s="1">
        <v>60185</v>
      </c>
      <c r="U8" s="1">
        <v>80191</v>
      </c>
      <c r="V8" s="1">
        <v>77434</v>
      </c>
      <c r="W8" s="8">
        <v>67632</v>
      </c>
    </row>
    <row r="9" spans="1:23">
      <c r="A9" s="1" t="s">
        <v>8</v>
      </c>
      <c r="B9" s="1">
        <v>1507</v>
      </c>
      <c r="C9" s="1">
        <v>1690</v>
      </c>
      <c r="D9" s="1">
        <v>2145</v>
      </c>
      <c r="E9" s="1">
        <v>2023</v>
      </c>
      <c r="F9" s="1">
        <v>2319</v>
      </c>
      <c r="G9" s="1">
        <v>2855</v>
      </c>
      <c r="H9" s="1">
        <v>2984</v>
      </c>
      <c r="I9" s="1">
        <v>3275</v>
      </c>
      <c r="J9" s="1">
        <v>4343</v>
      </c>
      <c r="K9" s="1">
        <v>4920</v>
      </c>
      <c r="L9" s="1">
        <v>5930</v>
      </c>
      <c r="M9" s="1">
        <v>6219</v>
      </c>
      <c r="N9" s="1">
        <v>6696</v>
      </c>
      <c r="O9" s="1">
        <v>8878</v>
      </c>
      <c r="P9" s="1">
        <v>9995</v>
      </c>
      <c r="Q9" s="1">
        <v>11090</v>
      </c>
      <c r="R9" s="1">
        <v>13885</v>
      </c>
      <c r="S9" s="1">
        <v>15579</v>
      </c>
      <c r="T9" s="1">
        <v>23951</v>
      </c>
      <c r="U9" s="1">
        <v>29879</v>
      </c>
      <c r="V9" s="1">
        <v>29534</v>
      </c>
      <c r="W9" s="8">
        <v>26637</v>
      </c>
    </row>
    <row r="10" spans="1:23">
      <c r="A10" s="1" t="s">
        <v>9</v>
      </c>
      <c r="B10" s="1">
        <v>2083</v>
      </c>
      <c r="C10" s="1">
        <v>2794</v>
      </c>
      <c r="D10" s="1">
        <v>2809</v>
      </c>
      <c r="E10" s="1">
        <v>2906</v>
      </c>
      <c r="F10" s="1">
        <v>3622</v>
      </c>
      <c r="G10" s="1">
        <v>4303</v>
      </c>
      <c r="H10" s="1">
        <v>4574</v>
      </c>
      <c r="I10" s="1">
        <v>5079</v>
      </c>
      <c r="J10" s="1">
        <v>6780</v>
      </c>
      <c r="K10" s="1">
        <v>12236</v>
      </c>
      <c r="L10" s="1">
        <v>20268</v>
      </c>
      <c r="M10" s="1">
        <v>19819</v>
      </c>
      <c r="N10" s="1">
        <v>15412</v>
      </c>
      <c r="O10" s="1">
        <v>18943</v>
      </c>
      <c r="P10" s="1">
        <v>18046</v>
      </c>
      <c r="Q10" s="1">
        <v>18221</v>
      </c>
      <c r="R10" s="1">
        <v>19435</v>
      </c>
      <c r="S10" s="1">
        <v>19989</v>
      </c>
      <c r="T10" s="1">
        <v>28475</v>
      </c>
      <c r="U10" s="1">
        <v>38884</v>
      </c>
      <c r="V10" s="1">
        <v>36551</v>
      </c>
      <c r="W10" s="8">
        <v>27588</v>
      </c>
    </row>
    <row r="11" spans="1:23">
      <c r="A11" s="1" t="s">
        <v>10</v>
      </c>
      <c r="B11" s="1">
        <v>6695</v>
      </c>
      <c r="C11" s="1">
        <v>16671</v>
      </c>
      <c r="D11" s="1">
        <v>10625</v>
      </c>
      <c r="E11" s="1">
        <v>12603</v>
      </c>
      <c r="F11" s="1">
        <v>16602</v>
      </c>
      <c r="G11" s="1">
        <v>24481</v>
      </c>
      <c r="H11" s="1">
        <v>24468</v>
      </c>
      <c r="I11" s="1">
        <v>34913</v>
      </c>
      <c r="J11" s="1">
        <v>48215</v>
      </c>
      <c r="K11" s="1">
        <v>47960</v>
      </c>
      <c r="L11" s="1">
        <v>51508</v>
      </c>
      <c r="M11" s="1">
        <v>48680</v>
      </c>
      <c r="N11" s="1">
        <v>50488</v>
      </c>
      <c r="O11" s="1">
        <v>60623</v>
      </c>
      <c r="P11" s="1">
        <v>64230</v>
      </c>
      <c r="Q11" s="1">
        <v>72806</v>
      </c>
      <c r="R11" s="1">
        <v>92460</v>
      </c>
      <c r="S11" s="1">
        <v>100587</v>
      </c>
      <c r="T11" s="1">
        <v>139780</v>
      </c>
      <c r="U11" s="1">
        <v>179317</v>
      </c>
      <c r="V11" s="1">
        <v>178323</v>
      </c>
      <c r="W11" s="8">
        <v>159115</v>
      </c>
    </row>
    <row r="12" spans="1:23">
      <c r="A12" s="1" t="s">
        <v>11</v>
      </c>
      <c r="B12" s="1">
        <v>7595</v>
      </c>
      <c r="C12" s="1">
        <v>9840</v>
      </c>
      <c r="D12" s="1">
        <v>11330</v>
      </c>
      <c r="E12" s="1">
        <v>13580</v>
      </c>
      <c r="F12" s="1">
        <v>19352</v>
      </c>
      <c r="G12" s="1">
        <v>31770</v>
      </c>
      <c r="H12" s="1">
        <v>44438</v>
      </c>
      <c r="I12" s="1">
        <v>87286</v>
      </c>
      <c r="J12" s="1">
        <v>138382</v>
      </c>
      <c r="K12" s="1">
        <v>199814</v>
      </c>
      <c r="L12" s="1">
        <v>269944</v>
      </c>
      <c r="M12" s="1">
        <v>239645</v>
      </c>
      <c r="N12" s="1">
        <v>200032</v>
      </c>
      <c r="O12" s="1">
        <v>250290</v>
      </c>
      <c r="P12" s="1">
        <v>231033</v>
      </c>
      <c r="Q12" s="1">
        <v>227187</v>
      </c>
      <c r="R12" s="1">
        <v>306996</v>
      </c>
      <c r="S12" s="1">
        <v>314395</v>
      </c>
      <c r="T12" s="1">
        <v>499167</v>
      </c>
      <c r="U12" s="1">
        <v>640917</v>
      </c>
      <c r="V12" s="1">
        <v>560127</v>
      </c>
      <c r="W12" s="8">
        <v>447006</v>
      </c>
    </row>
    <row r="13" spans="1:23">
      <c r="A13" s="1" t="s">
        <v>12</v>
      </c>
      <c r="B13" s="1">
        <v>10479</v>
      </c>
      <c r="C13" s="1">
        <v>14402</v>
      </c>
      <c r="D13" s="1">
        <v>15249</v>
      </c>
      <c r="E13" s="1">
        <v>19056</v>
      </c>
      <c r="F13" s="1">
        <v>30968</v>
      </c>
      <c r="G13" s="1">
        <v>42069</v>
      </c>
      <c r="H13" s="1">
        <v>52953</v>
      </c>
      <c r="I13" s="1">
        <v>79945</v>
      </c>
      <c r="J13" s="1">
        <v>114643</v>
      </c>
      <c r="K13" s="1">
        <v>130190</v>
      </c>
      <c r="L13" s="1">
        <v>188463</v>
      </c>
      <c r="M13" s="1">
        <v>202350</v>
      </c>
      <c r="N13" s="1">
        <v>188544</v>
      </c>
      <c r="O13" s="1">
        <v>234983</v>
      </c>
      <c r="P13" s="1">
        <v>221456</v>
      </c>
      <c r="Q13" s="1">
        <v>213805</v>
      </c>
      <c r="R13" s="1">
        <v>284621</v>
      </c>
      <c r="S13" s="1">
        <v>285342</v>
      </c>
      <c r="T13" s="1">
        <v>391700</v>
      </c>
      <c r="U13" s="1">
        <v>465468</v>
      </c>
      <c r="V13" s="1">
        <v>443985</v>
      </c>
      <c r="W13" s="8">
        <v>381835</v>
      </c>
    </row>
    <row r="14" spans="1:23">
      <c r="A14" s="1" t="s">
        <v>13</v>
      </c>
      <c r="B14" s="1">
        <v>1419</v>
      </c>
      <c r="C14" s="1">
        <v>1610</v>
      </c>
      <c r="D14" s="1">
        <v>1607</v>
      </c>
      <c r="E14" s="1">
        <v>1939</v>
      </c>
      <c r="F14" s="1">
        <v>2235</v>
      </c>
      <c r="G14" s="1">
        <v>3413</v>
      </c>
      <c r="H14" s="1">
        <v>4346</v>
      </c>
      <c r="I14" s="1">
        <v>8594</v>
      </c>
      <c r="J14" s="1">
        <v>16012</v>
      </c>
      <c r="K14" s="1">
        <v>32681</v>
      </c>
      <c r="L14" s="1">
        <v>43321</v>
      </c>
      <c r="M14" s="1">
        <v>48849</v>
      </c>
      <c r="N14" s="1">
        <v>48380</v>
      </c>
      <c r="O14" s="1">
        <v>59039</v>
      </c>
      <c r="P14" s="1">
        <v>60983</v>
      </c>
      <c r="Q14" s="1">
        <v>58213</v>
      </c>
      <c r="R14" s="1">
        <v>79747</v>
      </c>
      <c r="S14" s="1">
        <v>82524</v>
      </c>
      <c r="T14" s="1">
        <v>119696</v>
      </c>
      <c r="U14" s="1">
        <v>153475</v>
      </c>
      <c r="V14" s="1">
        <v>156584</v>
      </c>
      <c r="W14" s="8">
        <v>142638</v>
      </c>
    </row>
    <row r="15" spans="1:23">
      <c r="A15" s="1" t="s">
        <v>14</v>
      </c>
      <c r="B15" s="1">
        <v>4001</v>
      </c>
      <c r="C15" s="1">
        <v>5377</v>
      </c>
      <c r="D15" s="1">
        <v>4758</v>
      </c>
      <c r="E15" s="1">
        <v>5147</v>
      </c>
      <c r="F15" s="1">
        <v>6412</v>
      </c>
      <c r="G15" s="1">
        <v>7761</v>
      </c>
      <c r="H15" s="1">
        <v>7937</v>
      </c>
      <c r="I15" s="1">
        <v>11282</v>
      </c>
      <c r="J15" s="1">
        <v>18063</v>
      </c>
      <c r="K15" s="1">
        <v>21857</v>
      </c>
      <c r="L15" s="1">
        <v>30497</v>
      </c>
      <c r="M15" s="1">
        <v>37511</v>
      </c>
      <c r="N15" s="1">
        <v>37857</v>
      </c>
      <c r="O15" s="1">
        <v>61621</v>
      </c>
      <c r="P15" s="1">
        <v>67142</v>
      </c>
      <c r="Q15" s="1">
        <v>68304</v>
      </c>
      <c r="R15" s="1">
        <v>102622</v>
      </c>
      <c r="S15" s="1">
        <v>98955</v>
      </c>
      <c r="T15" s="1">
        <v>145928</v>
      </c>
      <c r="U15" s="1">
        <v>153814</v>
      </c>
      <c r="V15" s="1">
        <v>141536</v>
      </c>
      <c r="W15" s="8">
        <v>120264</v>
      </c>
    </row>
    <row r="16" spans="1:23">
      <c r="A16" s="1" t="s">
        <v>15</v>
      </c>
      <c r="B16" s="1">
        <v>1044</v>
      </c>
      <c r="C16" s="1">
        <v>1238</v>
      </c>
      <c r="D16" s="1">
        <v>1169</v>
      </c>
      <c r="E16" s="1">
        <v>1361</v>
      </c>
      <c r="F16" s="1">
        <v>1536</v>
      </c>
      <c r="G16" s="1">
        <v>2069</v>
      </c>
      <c r="H16" s="1">
        <v>2295</v>
      </c>
      <c r="I16" s="1">
        <v>2915</v>
      </c>
      <c r="J16" s="1">
        <v>4349</v>
      </c>
      <c r="K16" s="1">
        <v>5550</v>
      </c>
      <c r="L16" s="1">
        <v>7985</v>
      </c>
      <c r="M16" s="1">
        <v>9970</v>
      </c>
      <c r="N16" s="1">
        <v>13831</v>
      </c>
      <c r="O16" s="1">
        <v>24161</v>
      </c>
      <c r="P16" s="1">
        <v>31472</v>
      </c>
      <c r="Q16" s="1">
        <v>33029</v>
      </c>
      <c r="R16" s="1">
        <v>52819</v>
      </c>
      <c r="S16" s="1">
        <v>59140</v>
      </c>
      <c r="T16" s="1">
        <v>80239</v>
      </c>
      <c r="U16" s="1">
        <v>97372</v>
      </c>
      <c r="V16" s="1">
        <v>75830</v>
      </c>
      <c r="W16" s="8">
        <v>60120</v>
      </c>
    </row>
    <row r="17" spans="1:23">
      <c r="A17" s="1" t="s">
        <v>16</v>
      </c>
      <c r="B17" s="1">
        <v>7293</v>
      </c>
      <c r="C17" s="1">
        <v>9067</v>
      </c>
      <c r="D17" s="1">
        <v>9733</v>
      </c>
      <c r="E17" s="1">
        <v>10743</v>
      </c>
      <c r="F17" s="1">
        <v>15937</v>
      </c>
      <c r="G17" s="1">
        <v>22821</v>
      </c>
      <c r="H17" s="1">
        <v>26688</v>
      </c>
      <c r="I17" s="1">
        <v>34513</v>
      </c>
      <c r="J17" s="1">
        <v>51490</v>
      </c>
      <c r="K17" s="1">
        <v>58844</v>
      </c>
      <c r="L17" s="1">
        <v>75496</v>
      </c>
      <c r="M17" s="1">
        <v>76976</v>
      </c>
      <c r="N17" s="1">
        <v>72818</v>
      </c>
      <c r="O17" s="1">
        <v>98101</v>
      </c>
      <c r="P17" s="1">
        <v>98093</v>
      </c>
      <c r="Q17" s="1">
        <v>100522</v>
      </c>
      <c r="R17" s="1">
        <v>132382</v>
      </c>
      <c r="S17" s="1">
        <v>146481</v>
      </c>
      <c r="T17" s="1">
        <v>238778</v>
      </c>
      <c r="U17" s="1">
        <v>329838</v>
      </c>
      <c r="V17" s="1">
        <v>342290</v>
      </c>
      <c r="W17" s="8">
        <v>273523</v>
      </c>
    </row>
    <row r="18" spans="1:23">
      <c r="A18" s="1" t="s">
        <v>17</v>
      </c>
      <c r="B18" s="1">
        <v>2590</v>
      </c>
      <c r="C18" s="1">
        <v>2961</v>
      </c>
      <c r="D18" s="1">
        <v>3318</v>
      </c>
      <c r="E18" s="1">
        <v>3748</v>
      </c>
      <c r="F18" s="1">
        <v>5242</v>
      </c>
      <c r="G18" s="1">
        <v>6998</v>
      </c>
      <c r="H18" s="1">
        <v>9133</v>
      </c>
      <c r="I18" s="1">
        <v>11425</v>
      </c>
      <c r="J18" s="1">
        <v>16539</v>
      </c>
      <c r="K18" s="1">
        <v>19259</v>
      </c>
      <c r="L18" s="1">
        <v>26791</v>
      </c>
      <c r="M18" s="1">
        <v>29482</v>
      </c>
      <c r="N18" s="1">
        <v>33366</v>
      </c>
      <c r="O18" s="1">
        <v>47766</v>
      </c>
      <c r="P18" s="1">
        <v>49145</v>
      </c>
      <c r="Q18" s="1">
        <v>55407</v>
      </c>
      <c r="R18" s="1">
        <v>82318</v>
      </c>
      <c r="S18" s="1">
        <v>86247</v>
      </c>
      <c r="T18" s="1">
        <v>122809</v>
      </c>
      <c r="U18" s="1">
        <v>158038</v>
      </c>
      <c r="V18" s="1">
        <v>135990</v>
      </c>
      <c r="W18" s="8">
        <v>109957</v>
      </c>
    </row>
    <row r="19" spans="1:23">
      <c r="A19" s="1" t="s">
        <v>18</v>
      </c>
      <c r="B19" s="1">
        <v>2209</v>
      </c>
      <c r="C19" s="1">
        <v>2871</v>
      </c>
      <c r="D19" s="1">
        <v>3280</v>
      </c>
      <c r="E19" s="1">
        <v>3860</v>
      </c>
      <c r="F19" s="1">
        <v>4734</v>
      </c>
      <c r="G19" s="1">
        <v>6616</v>
      </c>
      <c r="H19" s="1">
        <v>8374</v>
      </c>
      <c r="I19" s="1">
        <v>11357</v>
      </c>
      <c r="J19" s="1">
        <v>17362</v>
      </c>
      <c r="K19" s="1">
        <v>19035</v>
      </c>
      <c r="L19" s="1">
        <v>24475</v>
      </c>
      <c r="M19" s="1">
        <v>28760</v>
      </c>
      <c r="N19" s="1">
        <v>28290</v>
      </c>
      <c r="O19" s="1">
        <v>38781</v>
      </c>
      <c r="P19" s="1">
        <v>41822</v>
      </c>
      <c r="Q19" s="1">
        <v>46369</v>
      </c>
      <c r="R19" s="1">
        <v>64106</v>
      </c>
      <c r="S19" s="1">
        <v>73940</v>
      </c>
      <c r="T19" s="1">
        <v>110102</v>
      </c>
      <c r="U19" s="1">
        <v>155169</v>
      </c>
      <c r="V19" s="1">
        <v>160849</v>
      </c>
      <c r="W19" s="8">
        <v>135211</v>
      </c>
    </row>
    <row r="20" spans="1:23">
      <c r="A20" s="1" t="s">
        <v>19</v>
      </c>
      <c r="B20" s="1">
        <v>2347</v>
      </c>
      <c r="C20" s="1">
        <v>3175</v>
      </c>
      <c r="D20" s="1">
        <v>3281</v>
      </c>
      <c r="E20" s="1">
        <v>3659</v>
      </c>
      <c r="F20" s="1">
        <v>5608</v>
      </c>
      <c r="G20" s="1">
        <v>5687</v>
      </c>
      <c r="H20" s="1">
        <v>6133</v>
      </c>
      <c r="I20" s="1">
        <v>8309</v>
      </c>
      <c r="J20" s="1">
        <v>13873</v>
      </c>
      <c r="K20" s="1">
        <v>16064</v>
      </c>
      <c r="L20" s="1">
        <v>23212</v>
      </c>
      <c r="M20" s="1">
        <v>24392</v>
      </c>
      <c r="N20" s="1">
        <v>26637</v>
      </c>
      <c r="O20" s="1">
        <v>34075</v>
      </c>
      <c r="P20" s="1">
        <v>34050</v>
      </c>
      <c r="Q20" s="1">
        <v>37916</v>
      </c>
      <c r="R20" s="1">
        <v>48957</v>
      </c>
      <c r="S20" s="1">
        <v>54685</v>
      </c>
      <c r="T20" s="1">
        <v>78723</v>
      </c>
      <c r="U20" s="1">
        <v>98936</v>
      </c>
      <c r="V20" s="1">
        <v>92916</v>
      </c>
      <c r="W20" s="8">
        <v>74940</v>
      </c>
    </row>
    <row r="21" spans="1:23">
      <c r="A21" s="1" t="s">
        <v>20</v>
      </c>
      <c r="B21" s="1">
        <v>22761</v>
      </c>
      <c r="C21" s="1">
        <v>29235</v>
      </c>
      <c r="D21" s="1">
        <v>31446</v>
      </c>
      <c r="E21" s="1">
        <v>36894</v>
      </c>
      <c r="F21" s="1">
        <v>43516</v>
      </c>
      <c r="G21" s="1">
        <v>56451</v>
      </c>
      <c r="H21" s="1">
        <v>62031</v>
      </c>
      <c r="I21" s="1">
        <v>83621</v>
      </c>
      <c r="J21" s="1">
        <v>119343</v>
      </c>
      <c r="K21" s="1">
        <v>128413</v>
      </c>
      <c r="L21" s="1">
        <v>153598</v>
      </c>
      <c r="M21" s="1">
        <v>170430</v>
      </c>
      <c r="N21" s="1">
        <v>179953</v>
      </c>
      <c r="O21" s="1">
        <v>241176</v>
      </c>
      <c r="P21" s="1">
        <v>259032</v>
      </c>
      <c r="Q21" s="1">
        <v>332652</v>
      </c>
      <c r="R21" s="1">
        <v>478082</v>
      </c>
      <c r="S21" s="1">
        <v>527390</v>
      </c>
      <c r="T21" s="1">
        <v>709725</v>
      </c>
      <c r="U21" s="1">
        <v>872209</v>
      </c>
      <c r="V21" s="1">
        <v>837276</v>
      </c>
      <c r="W21" s="8">
        <v>703695</v>
      </c>
    </row>
    <row r="22" spans="1:23">
      <c r="A22" s="1" t="s">
        <v>21</v>
      </c>
      <c r="B22" s="1">
        <v>1054</v>
      </c>
      <c r="C22" s="1">
        <v>1331</v>
      </c>
      <c r="D22" s="1">
        <v>1272</v>
      </c>
      <c r="E22" s="1">
        <v>1225</v>
      </c>
      <c r="F22" s="1">
        <v>1442</v>
      </c>
      <c r="G22" s="1">
        <v>1907</v>
      </c>
      <c r="H22" s="1">
        <v>2228</v>
      </c>
      <c r="I22" s="1">
        <v>2702</v>
      </c>
      <c r="J22" s="1">
        <v>3647</v>
      </c>
      <c r="K22" s="1">
        <v>4402</v>
      </c>
      <c r="L22" s="1">
        <v>5900</v>
      </c>
      <c r="M22" s="1">
        <v>7884</v>
      </c>
      <c r="N22" s="1">
        <v>9664</v>
      </c>
      <c r="O22" s="1">
        <v>13573</v>
      </c>
      <c r="P22" s="1">
        <v>14858</v>
      </c>
      <c r="Q22" s="1">
        <v>15270</v>
      </c>
      <c r="R22" s="1">
        <v>20551</v>
      </c>
      <c r="S22" s="1">
        <v>22687</v>
      </c>
      <c r="T22" s="1">
        <v>34470</v>
      </c>
      <c r="U22" s="1">
        <v>46804</v>
      </c>
      <c r="V22" s="1">
        <v>44691</v>
      </c>
      <c r="W22" s="8">
        <v>34115</v>
      </c>
    </row>
    <row r="23" spans="1:23">
      <c r="A23" s="1" t="s">
        <v>22</v>
      </c>
      <c r="B23" s="1">
        <v>199</v>
      </c>
      <c r="C23" s="1">
        <v>296</v>
      </c>
      <c r="D23" s="1">
        <v>278</v>
      </c>
      <c r="E23" s="1">
        <v>200</v>
      </c>
      <c r="F23" s="1">
        <v>248</v>
      </c>
      <c r="G23" s="1">
        <v>296</v>
      </c>
      <c r="H23" s="1">
        <v>341</v>
      </c>
      <c r="I23" s="1">
        <v>630</v>
      </c>
      <c r="J23" s="1">
        <v>714</v>
      </c>
      <c r="K23" s="1">
        <v>765</v>
      </c>
      <c r="L23" s="1">
        <v>1093</v>
      </c>
      <c r="M23" s="1">
        <v>1331</v>
      </c>
      <c r="N23" s="1">
        <v>1597</v>
      </c>
      <c r="O23" s="1">
        <v>2061</v>
      </c>
      <c r="P23" s="1">
        <v>1939</v>
      </c>
      <c r="Q23" s="1">
        <v>2133</v>
      </c>
      <c r="R23" s="1">
        <v>3292</v>
      </c>
      <c r="S23" s="1">
        <v>4423</v>
      </c>
      <c r="T23" s="1">
        <v>8578</v>
      </c>
      <c r="U23" s="1">
        <v>13632</v>
      </c>
      <c r="V23" s="1">
        <v>13148</v>
      </c>
      <c r="W23" s="8">
        <v>10963</v>
      </c>
    </row>
    <row r="24" spans="1:23">
      <c r="A24" s="1" t="s">
        <v>23</v>
      </c>
      <c r="B24" s="1">
        <v>1761</v>
      </c>
      <c r="C24" s="1">
        <v>2883</v>
      </c>
      <c r="D24" s="1">
        <v>3601</v>
      </c>
      <c r="E24" s="1">
        <v>3591</v>
      </c>
      <c r="F24" s="1">
        <v>4590</v>
      </c>
      <c r="G24" s="1">
        <v>4994</v>
      </c>
      <c r="H24" s="1">
        <v>4820</v>
      </c>
      <c r="I24" s="1">
        <v>7501</v>
      </c>
      <c r="J24" s="1">
        <v>12080</v>
      </c>
      <c r="K24" s="1">
        <v>15525</v>
      </c>
      <c r="L24" s="1">
        <v>20364</v>
      </c>
      <c r="M24" s="1">
        <v>24828</v>
      </c>
      <c r="N24" s="1">
        <v>24312</v>
      </c>
      <c r="O24" s="1">
        <v>38914</v>
      </c>
      <c r="P24" s="1">
        <v>42738</v>
      </c>
      <c r="Q24" s="1">
        <v>34780</v>
      </c>
      <c r="R24" s="1">
        <v>45688</v>
      </c>
      <c r="S24" s="1">
        <v>43872</v>
      </c>
      <c r="T24" s="1">
        <v>55377</v>
      </c>
      <c r="U24" s="1">
        <v>76206</v>
      </c>
      <c r="V24" s="1">
        <v>66467</v>
      </c>
      <c r="W24" s="8">
        <v>54136</v>
      </c>
    </row>
    <row r="25" spans="1:23">
      <c r="A25" s="1" t="s">
        <v>24</v>
      </c>
      <c r="B25" s="1">
        <v>3403</v>
      </c>
      <c r="C25" s="1">
        <v>4051</v>
      </c>
      <c r="D25" s="1">
        <v>4430</v>
      </c>
      <c r="E25" s="1">
        <v>4606</v>
      </c>
      <c r="F25" s="1">
        <v>7138</v>
      </c>
      <c r="G25" s="1">
        <v>9935</v>
      </c>
      <c r="H25" s="1">
        <v>13369</v>
      </c>
      <c r="I25" s="1">
        <v>20132</v>
      </c>
      <c r="J25" s="1">
        <v>32212</v>
      </c>
      <c r="K25" s="1">
        <v>28446</v>
      </c>
      <c r="L25" s="1">
        <v>42218</v>
      </c>
      <c r="M25" s="1">
        <v>46171</v>
      </c>
      <c r="N25" s="1">
        <v>47120</v>
      </c>
      <c r="O25" s="1">
        <v>64953</v>
      </c>
      <c r="P25" s="1">
        <v>62445</v>
      </c>
      <c r="Q25" s="1">
        <v>64006</v>
      </c>
      <c r="R25" s="1">
        <v>87372</v>
      </c>
      <c r="S25" s="1">
        <v>82066</v>
      </c>
      <c r="T25" s="1">
        <v>108386</v>
      </c>
      <c r="U25" s="1">
        <v>146936</v>
      </c>
      <c r="V25" s="1">
        <v>135507</v>
      </c>
      <c r="W25" s="8">
        <v>113073</v>
      </c>
    </row>
    <row r="26" spans="1:23">
      <c r="A26" s="1" t="s">
        <v>25</v>
      </c>
      <c r="B26" s="1">
        <v>615</v>
      </c>
      <c r="C26" s="1">
        <v>723</v>
      </c>
      <c r="D26" s="1">
        <v>737</v>
      </c>
      <c r="E26" s="1">
        <v>925</v>
      </c>
      <c r="F26" s="1">
        <v>1337</v>
      </c>
      <c r="G26" s="1">
        <v>1727</v>
      </c>
      <c r="H26" s="1">
        <v>1728</v>
      </c>
      <c r="I26" s="1">
        <v>2084</v>
      </c>
      <c r="J26" s="1">
        <v>3086</v>
      </c>
      <c r="K26" s="1">
        <v>3386</v>
      </c>
      <c r="L26" s="1">
        <v>6059</v>
      </c>
      <c r="M26" s="1">
        <v>7915</v>
      </c>
      <c r="N26" s="1">
        <v>10107</v>
      </c>
      <c r="O26" s="1">
        <v>14115</v>
      </c>
      <c r="P26" s="1">
        <v>10425</v>
      </c>
      <c r="Q26" s="1">
        <v>12559</v>
      </c>
      <c r="R26" s="1">
        <v>19456</v>
      </c>
      <c r="S26" s="1">
        <v>24729</v>
      </c>
      <c r="T26" s="1">
        <v>34971</v>
      </c>
      <c r="U26" s="1">
        <v>39267</v>
      </c>
      <c r="V26" s="1">
        <v>29382</v>
      </c>
      <c r="W26" s="8">
        <v>22149</v>
      </c>
    </row>
    <row r="27" spans="1:23">
      <c r="A27" s="1" t="s">
        <v>26</v>
      </c>
      <c r="B27" s="1">
        <v>1128</v>
      </c>
      <c r="C27" s="1">
        <v>1213</v>
      </c>
      <c r="D27" s="1">
        <v>1264</v>
      </c>
      <c r="E27" s="1">
        <v>1381</v>
      </c>
      <c r="F27" s="1">
        <v>1637</v>
      </c>
      <c r="G27" s="1">
        <v>2139</v>
      </c>
      <c r="H27" s="1">
        <v>2021</v>
      </c>
      <c r="I27" s="1">
        <v>2923</v>
      </c>
      <c r="J27" s="1">
        <v>3823</v>
      </c>
      <c r="K27" s="1">
        <v>4199</v>
      </c>
      <c r="L27" s="1">
        <v>5853</v>
      </c>
      <c r="M27" s="1">
        <v>6804</v>
      </c>
      <c r="N27" s="1">
        <v>8124</v>
      </c>
      <c r="O27" s="1">
        <v>11658</v>
      </c>
      <c r="P27" s="1">
        <v>12032</v>
      </c>
      <c r="Q27" s="1">
        <v>14230</v>
      </c>
      <c r="R27" s="1">
        <v>20340</v>
      </c>
      <c r="S27" s="1">
        <v>22324</v>
      </c>
      <c r="T27" s="1">
        <v>28943</v>
      </c>
      <c r="U27" s="1">
        <v>41167</v>
      </c>
      <c r="V27" s="1">
        <v>39497</v>
      </c>
      <c r="W27" s="8">
        <v>32718</v>
      </c>
    </row>
    <row r="28" spans="1:23">
      <c r="A28" s="1" t="s">
        <v>27</v>
      </c>
      <c r="B28" s="1">
        <v>1524</v>
      </c>
      <c r="C28" s="1">
        <v>1609</v>
      </c>
      <c r="D28" s="1">
        <v>2007</v>
      </c>
      <c r="E28" s="1">
        <v>1894</v>
      </c>
      <c r="F28" s="1">
        <v>2473</v>
      </c>
      <c r="G28" s="1">
        <v>3451</v>
      </c>
      <c r="H28" s="1">
        <v>4392</v>
      </c>
      <c r="I28" s="1">
        <v>6087</v>
      </c>
      <c r="J28" s="1">
        <v>10034</v>
      </c>
      <c r="K28" s="1">
        <v>11662</v>
      </c>
      <c r="L28" s="1">
        <v>14908</v>
      </c>
      <c r="M28" s="1">
        <v>20836</v>
      </c>
      <c r="N28" s="1">
        <v>22820</v>
      </c>
      <c r="O28" s="1">
        <v>33350</v>
      </c>
      <c r="P28" s="1">
        <v>48455</v>
      </c>
      <c r="Q28" s="1">
        <v>34554</v>
      </c>
      <c r="R28" s="1">
        <v>41479</v>
      </c>
      <c r="S28" s="1">
        <v>44101</v>
      </c>
      <c r="T28" s="1">
        <v>60524</v>
      </c>
      <c r="U28" s="1">
        <v>86272</v>
      </c>
      <c r="V28" s="1">
        <v>79375</v>
      </c>
      <c r="W28" s="8">
        <v>71562</v>
      </c>
    </row>
    <row r="29" spans="1:23">
      <c r="A29" s="1" t="s">
        <v>28</v>
      </c>
      <c r="B29" s="1">
        <v>397</v>
      </c>
      <c r="C29" s="1">
        <v>474</v>
      </c>
      <c r="D29" s="1">
        <v>514</v>
      </c>
      <c r="E29" s="1">
        <v>547</v>
      </c>
      <c r="F29" s="1">
        <v>832</v>
      </c>
      <c r="G29" s="1">
        <v>1025</v>
      </c>
      <c r="H29" s="1">
        <v>1047</v>
      </c>
      <c r="I29" s="1">
        <v>1274</v>
      </c>
      <c r="J29" s="1">
        <v>1868</v>
      </c>
      <c r="K29" s="1">
        <v>2383</v>
      </c>
      <c r="L29" s="1">
        <v>3662</v>
      </c>
      <c r="M29" s="1">
        <v>4737</v>
      </c>
      <c r="N29" s="1">
        <v>5097</v>
      </c>
      <c r="O29" s="1">
        <v>6912</v>
      </c>
      <c r="P29" s="1">
        <v>7975</v>
      </c>
      <c r="Q29" s="1">
        <v>9672</v>
      </c>
      <c r="R29" s="1">
        <v>13958</v>
      </c>
      <c r="S29" s="1">
        <v>14894</v>
      </c>
      <c r="T29" s="1">
        <v>20991</v>
      </c>
      <c r="U29" s="1">
        <v>26056</v>
      </c>
      <c r="V29" s="1">
        <v>22490</v>
      </c>
      <c r="W29" s="8">
        <v>20903</v>
      </c>
    </row>
    <row r="30" spans="1:23">
      <c r="A30" s="1" t="s">
        <v>29</v>
      </c>
      <c r="B30" s="1">
        <v>85</v>
      </c>
      <c r="C30" s="1">
        <v>90</v>
      </c>
      <c r="D30" s="1">
        <v>70</v>
      </c>
      <c r="E30" s="1">
        <v>79</v>
      </c>
      <c r="F30" s="1">
        <v>97</v>
      </c>
      <c r="G30" s="1">
        <v>222</v>
      </c>
      <c r="H30" s="1">
        <v>228</v>
      </c>
      <c r="I30" s="1">
        <v>368</v>
      </c>
      <c r="J30" s="1">
        <v>264</v>
      </c>
      <c r="K30" s="1">
        <v>538</v>
      </c>
      <c r="L30" s="1">
        <v>527</v>
      </c>
      <c r="M30" s="1">
        <v>502</v>
      </c>
      <c r="N30" s="1">
        <v>619</v>
      </c>
      <c r="O30" s="1">
        <v>1217</v>
      </c>
      <c r="P30" s="1">
        <v>1357</v>
      </c>
      <c r="Q30" s="1">
        <v>1580</v>
      </c>
      <c r="R30" s="1">
        <v>2668</v>
      </c>
      <c r="S30" s="1">
        <v>3046</v>
      </c>
      <c r="T30" s="1">
        <v>4693</v>
      </c>
      <c r="U30" s="1">
        <v>6591</v>
      </c>
      <c r="V30" s="1">
        <v>5276</v>
      </c>
      <c r="W30" s="8">
        <v>3987</v>
      </c>
    </row>
    <row r="31" spans="1:23">
      <c r="A31" s="1" t="s">
        <v>30</v>
      </c>
      <c r="B31" s="1">
        <v>216</v>
      </c>
      <c r="C31" s="1">
        <v>338</v>
      </c>
      <c r="D31" s="1">
        <v>293</v>
      </c>
      <c r="E31" s="1">
        <v>214</v>
      </c>
      <c r="F31" s="1">
        <v>290</v>
      </c>
      <c r="G31" s="1">
        <v>296</v>
      </c>
      <c r="H31" s="1">
        <v>606</v>
      </c>
      <c r="I31" s="1">
        <v>910</v>
      </c>
      <c r="J31" s="1">
        <v>1081</v>
      </c>
      <c r="K31" s="1">
        <v>613</v>
      </c>
      <c r="L31" s="1">
        <v>844</v>
      </c>
      <c r="M31" s="1">
        <v>1211</v>
      </c>
      <c r="N31" s="1">
        <v>1424</v>
      </c>
      <c r="O31" s="1">
        <v>1865</v>
      </c>
      <c r="P31" s="1">
        <v>2677</v>
      </c>
      <c r="Q31" s="1">
        <v>4244</v>
      </c>
      <c r="R31" s="1">
        <v>5658</v>
      </c>
      <c r="S31" s="1">
        <v>5555</v>
      </c>
      <c r="T31" s="1">
        <v>7710</v>
      </c>
      <c r="U31" s="1">
        <v>12885</v>
      </c>
      <c r="V31" s="1">
        <v>12452</v>
      </c>
      <c r="W31" s="8">
        <v>10363</v>
      </c>
    </row>
    <row r="32" spans="1:23">
      <c r="A32" s="1" t="s">
        <v>31</v>
      </c>
      <c r="B32" s="1">
        <v>627</v>
      </c>
      <c r="C32" s="1">
        <v>752</v>
      </c>
      <c r="D32" s="1">
        <v>792</v>
      </c>
      <c r="E32" s="1">
        <v>921</v>
      </c>
      <c r="F32" s="1">
        <v>1187</v>
      </c>
      <c r="G32" s="1">
        <v>1534</v>
      </c>
      <c r="H32" s="1">
        <v>1493</v>
      </c>
      <c r="I32" s="1">
        <v>1866</v>
      </c>
      <c r="J32" s="1">
        <v>2562</v>
      </c>
      <c r="K32" s="1">
        <v>2642</v>
      </c>
      <c r="L32" s="1">
        <v>3439</v>
      </c>
      <c r="M32" s="1">
        <v>4998</v>
      </c>
      <c r="N32" s="1">
        <v>5238</v>
      </c>
      <c r="O32" s="1">
        <v>8761</v>
      </c>
      <c r="P32" s="1">
        <v>7116</v>
      </c>
      <c r="Q32" s="1">
        <v>8094</v>
      </c>
      <c r="R32" s="1">
        <v>9658</v>
      </c>
      <c r="S32" s="1">
        <v>8652</v>
      </c>
      <c r="T32" s="1">
        <v>12763</v>
      </c>
      <c r="U32" s="1">
        <v>21178</v>
      </c>
      <c r="V32" s="1">
        <v>20528</v>
      </c>
      <c r="W32" s="8">
        <v>19124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65"/>
  <sheetViews>
    <sheetView workbookViewId="0">
      <selection activeCell="A33" sqref="A33"/>
    </sheetView>
  </sheetViews>
  <sheetFormatPr baseColWidth="10" defaultColWidth="9" defaultRowHeight="15"/>
  <cols>
    <col min="1" max="1" width="25" customWidth="1"/>
  </cols>
  <sheetData>
    <row r="1" spans="1:23">
      <c r="A1" s="39" t="s">
        <v>56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20">
        <v>2023</v>
      </c>
    </row>
    <row r="3" spans="1:23">
      <c r="A3" s="1" t="s">
        <v>2</v>
      </c>
      <c r="B3" s="3">
        <v>17586</v>
      </c>
      <c r="C3" s="4">
        <v>21393</v>
      </c>
      <c r="D3" s="18">
        <v>23533</v>
      </c>
      <c r="E3" s="4">
        <v>34674</v>
      </c>
      <c r="F3" s="4">
        <v>36578</v>
      </c>
      <c r="G3" s="1">
        <v>41162</v>
      </c>
      <c r="H3" s="1">
        <v>48076</v>
      </c>
      <c r="I3" s="1">
        <v>48554</v>
      </c>
      <c r="J3" s="1">
        <v>61302</v>
      </c>
      <c r="K3" s="1">
        <v>57008</v>
      </c>
      <c r="L3" s="1">
        <v>60784</v>
      </c>
      <c r="M3" s="10">
        <v>72672</v>
      </c>
      <c r="N3" s="10">
        <v>81896</v>
      </c>
      <c r="O3" s="10">
        <v>93502</v>
      </c>
      <c r="P3" s="10">
        <v>101170</v>
      </c>
      <c r="Q3" s="10">
        <v>102763</v>
      </c>
      <c r="R3" s="10">
        <v>114012</v>
      </c>
      <c r="S3" s="10">
        <v>124941</v>
      </c>
      <c r="T3" s="10">
        <v>133339</v>
      </c>
      <c r="U3" s="10">
        <v>134617</v>
      </c>
      <c r="V3" s="1">
        <v>162680</v>
      </c>
    </row>
    <row r="4" spans="1:23">
      <c r="A4" s="1" t="s">
        <v>3</v>
      </c>
      <c r="B4" s="3">
        <v>2070</v>
      </c>
      <c r="C4" s="4">
        <v>2686</v>
      </c>
      <c r="D4" s="18">
        <v>3439</v>
      </c>
      <c r="E4" s="4">
        <v>5507</v>
      </c>
      <c r="F4" s="4">
        <v>6112</v>
      </c>
      <c r="G4" s="1">
        <v>6009</v>
      </c>
      <c r="H4" s="1">
        <v>7101</v>
      </c>
      <c r="I4" s="1">
        <v>7299</v>
      </c>
      <c r="J4" s="1">
        <v>9271</v>
      </c>
      <c r="K4" s="1">
        <v>8445</v>
      </c>
      <c r="L4" s="1">
        <v>10180</v>
      </c>
      <c r="M4" s="10">
        <v>11893</v>
      </c>
      <c r="N4" s="10">
        <v>13103</v>
      </c>
      <c r="O4" s="10">
        <v>15557</v>
      </c>
      <c r="P4" s="10">
        <v>17440</v>
      </c>
      <c r="Q4" s="10">
        <v>18857</v>
      </c>
      <c r="R4" s="10">
        <v>21933</v>
      </c>
      <c r="S4" s="10">
        <v>22745</v>
      </c>
      <c r="T4" s="10">
        <v>27378</v>
      </c>
      <c r="U4" s="10">
        <v>28386</v>
      </c>
      <c r="V4" s="1">
        <v>33185</v>
      </c>
    </row>
    <row r="5" spans="1:23">
      <c r="A5" s="1" t="s">
        <v>4</v>
      </c>
      <c r="B5" s="3">
        <v>663</v>
      </c>
      <c r="C5" s="4">
        <v>1288</v>
      </c>
      <c r="D5" s="18">
        <v>1046</v>
      </c>
      <c r="E5" s="4">
        <v>2184</v>
      </c>
      <c r="F5" s="4">
        <v>2336</v>
      </c>
      <c r="G5" s="1">
        <v>2876</v>
      </c>
      <c r="H5" s="1">
        <v>4484</v>
      </c>
      <c r="I5" s="1">
        <v>4107</v>
      </c>
      <c r="J5" s="1">
        <v>6523</v>
      </c>
      <c r="K5" s="1">
        <v>4699</v>
      </c>
      <c r="L5" s="1">
        <v>5660</v>
      </c>
      <c r="M5" s="10">
        <v>6028</v>
      </c>
      <c r="N5" s="10">
        <v>7911</v>
      </c>
      <c r="O5" s="10">
        <v>7289</v>
      </c>
      <c r="P5" s="10">
        <v>8977</v>
      </c>
      <c r="Q5" s="10">
        <v>8782</v>
      </c>
      <c r="R5" s="10">
        <v>9041</v>
      </c>
      <c r="S5" s="10">
        <v>10658</v>
      </c>
      <c r="T5" s="10">
        <v>12014</v>
      </c>
      <c r="U5" s="10">
        <v>11991</v>
      </c>
      <c r="V5" s="1">
        <v>18188</v>
      </c>
    </row>
    <row r="6" spans="1:23">
      <c r="A6" s="1" t="s">
        <v>5</v>
      </c>
      <c r="B6" s="3">
        <v>583</v>
      </c>
      <c r="C6" s="4">
        <v>1029</v>
      </c>
      <c r="D6" s="18">
        <v>889</v>
      </c>
      <c r="E6" s="4">
        <v>1860</v>
      </c>
      <c r="F6" s="4">
        <v>1401</v>
      </c>
      <c r="G6" s="1">
        <v>1423</v>
      </c>
      <c r="H6" s="1">
        <v>2365</v>
      </c>
      <c r="I6" s="1">
        <v>2053</v>
      </c>
      <c r="J6" s="1">
        <v>2475</v>
      </c>
      <c r="K6" s="1">
        <v>2709</v>
      </c>
      <c r="L6" s="1">
        <v>2875</v>
      </c>
      <c r="M6" s="10">
        <v>3701</v>
      </c>
      <c r="N6" s="10">
        <v>4133</v>
      </c>
      <c r="O6" s="10">
        <v>5116</v>
      </c>
      <c r="P6" s="10">
        <v>5757</v>
      </c>
      <c r="Q6" s="10">
        <v>6200</v>
      </c>
      <c r="R6" s="10">
        <v>7256</v>
      </c>
      <c r="S6" s="10">
        <v>8718</v>
      </c>
      <c r="T6" s="10">
        <v>9901</v>
      </c>
      <c r="U6" s="10">
        <v>10258</v>
      </c>
      <c r="V6" s="1">
        <v>13204</v>
      </c>
    </row>
    <row r="7" spans="1:23">
      <c r="A7" s="1" t="s">
        <v>6</v>
      </c>
      <c r="B7" s="3">
        <v>80</v>
      </c>
      <c r="C7" s="4">
        <v>96</v>
      </c>
      <c r="D7" s="18">
        <v>89</v>
      </c>
      <c r="E7" s="4">
        <v>207</v>
      </c>
      <c r="F7" s="4">
        <v>213</v>
      </c>
      <c r="G7" s="1">
        <v>313</v>
      </c>
      <c r="H7" s="1">
        <v>439</v>
      </c>
      <c r="I7" s="1">
        <v>481</v>
      </c>
      <c r="J7" s="1">
        <v>732</v>
      </c>
      <c r="K7" s="1">
        <v>816</v>
      </c>
      <c r="L7" s="1">
        <v>1080</v>
      </c>
      <c r="M7" s="10">
        <v>1358</v>
      </c>
      <c r="N7" s="10">
        <v>1644</v>
      </c>
      <c r="O7" s="10">
        <v>1818</v>
      </c>
      <c r="P7" s="10">
        <v>1967</v>
      </c>
      <c r="Q7" s="10">
        <v>2046</v>
      </c>
      <c r="R7" s="10">
        <v>2288</v>
      </c>
      <c r="S7" s="10">
        <v>2914</v>
      </c>
      <c r="T7" s="10">
        <v>3695</v>
      </c>
      <c r="U7" s="10">
        <v>3775</v>
      </c>
      <c r="V7" s="1">
        <v>5244</v>
      </c>
    </row>
    <row r="8" spans="1:23">
      <c r="A8" s="1" t="s">
        <v>7</v>
      </c>
      <c r="B8" s="3">
        <v>3071</v>
      </c>
      <c r="C8" s="4">
        <v>3539</v>
      </c>
      <c r="D8" s="18">
        <v>4369</v>
      </c>
      <c r="E8" s="4">
        <v>6856</v>
      </c>
      <c r="F8" s="4">
        <v>8484</v>
      </c>
      <c r="G8" s="1">
        <v>10318</v>
      </c>
      <c r="H8" s="1">
        <v>11103</v>
      </c>
      <c r="I8" s="1">
        <v>11933</v>
      </c>
      <c r="J8" s="1">
        <v>15370</v>
      </c>
      <c r="K8" s="1">
        <v>13936</v>
      </c>
      <c r="L8" s="1">
        <v>14875</v>
      </c>
      <c r="M8" s="10">
        <v>17256</v>
      </c>
      <c r="N8" s="10">
        <v>18595</v>
      </c>
      <c r="O8" s="10">
        <v>20874</v>
      </c>
      <c r="P8" s="10">
        <v>22473</v>
      </c>
      <c r="Q8" s="10">
        <v>23586</v>
      </c>
      <c r="R8" s="10">
        <v>26269</v>
      </c>
      <c r="S8" s="10">
        <v>28808</v>
      </c>
      <c r="T8" s="10">
        <v>33247</v>
      </c>
      <c r="U8" s="10">
        <v>34841</v>
      </c>
      <c r="V8" s="1">
        <v>41603</v>
      </c>
    </row>
    <row r="9" spans="1:23">
      <c r="A9" s="1" t="s">
        <v>8</v>
      </c>
      <c r="B9" s="3">
        <v>1744</v>
      </c>
      <c r="C9" s="4">
        <v>2386</v>
      </c>
      <c r="D9" s="18">
        <v>2675</v>
      </c>
      <c r="E9" s="4">
        <v>4456</v>
      </c>
      <c r="F9" s="4">
        <v>5012</v>
      </c>
      <c r="G9" s="1">
        <v>5282</v>
      </c>
      <c r="H9" s="1">
        <v>6251</v>
      </c>
      <c r="I9" s="1">
        <v>6597</v>
      </c>
      <c r="J9" s="1">
        <v>8292</v>
      </c>
      <c r="K9" s="1">
        <v>8475</v>
      </c>
      <c r="L9" s="1">
        <v>9364</v>
      </c>
      <c r="M9" s="10">
        <v>10917</v>
      </c>
      <c r="N9" s="10">
        <v>12663</v>
      </c>
      <c r="O9" s="10">
        <v>13421</v>
      </c>
      <c r="P9" s="10">
        <v>14019</v>
      </c>
      <c r="Q9" s="10">
        <v>14487</v>
      </c>
      <c r="R9" s="10">
        <v>16090</v>
      </c>
      <c r="S9" s="10">
        <v>17924</v>
      </c>
      <c r="T9" s="10">
        <v>20167</v>
      </c>
      <c r="U9" s="10">
        <v>19420</v>
      </c>
      <c r="V9" s="1">
        <v>23231</v>
      </c>
    </row>
    <row r="10" spans="1:23">
      <c r="A10" s="1" t="s">
        <v>9</v>
      </c>
      <c r="B10" s="3">
        <v>1713</v>
      </c>
      <c r="C10" s="4">
        <v>2379</v>
      </c>
      <c r="D10" s="18">
        <v>3230</v>
      </c>
      <c r="E10" s="4">
        <v>5106</v>
      </c>
      <c r="F10" s="4">
        <v>6424</v>
      </c>
      <c r="G10" s="1">
        <v>7664</v>
      </c>
      <c r="H10" s="1">
        <v>9137</v>
      </c>
      <c r="I10" s="1">
        <v>9693</v>
      </c>
      <c r="J10" s="1">
        <v>12093</v>
      </c>
      <c r="K10" s="1">
        <v>11141</v>
      </c>
      <c r="L10" s="1">
        <v>11557</v>
      </c>
      <c r="M10" s="10">
        <v>13162</v>
      </c>
      <c r="N10" s="10">
        <v>13701</v>
      </c>
      <c r="O10" s="10">
        <v>15847</v>
      </c>
      <c r="P10" s="10">
        <v>17425</v>
      </c>
      <c r="Q10" s="10">
        <v>17901</v>
      </c>
      <c r="R10" s="10">
        <v>19954</v>
      </c>
      <c r="S10" s="10">
        <v>22229</v>
      </c>
      <c r="T10" s="10">
        <v>23936</v>
      </c>
      <c r="U10" s="10">
        <v>24735</v>
      </c>
      <c r="V10" s="1">
        <v>28943</v>
      </c>
    </row>
    <row r="11" spans="1:23">
      <c r="A11" s="1" t="s">
        <v>10</v>
      </c>
      <c r="B11" s="3">
        <v>7824</v>
      </c>
      <c r="C11" s="4">
        <v>9844</v>
      </c>
      <c r="D11" s="18">
        <v>11385</v>
      </c>
      <c r="E11" s="4">
        <v>17821</v>
      </c>
      <c r="F11" s="4">
        <v>19133</v>
      </c>
      <c r="G11" s="1">
        <v>19928</v>
      </c>
      <c r="H11" s="1">
        <v>24011</v>
      </c>
      <c r="I11" s="1">
        <v>25066</v>
      </c>
      <c r="J11" s="1">
        <v>29588</v>
      </c>
      <c r="K11" s="1">
        <v>27672</v>
      </c>
      <c r="L11" s="1">
        <v>28597</v>
      </c>
      <c r="M11" s="10">
        <v>34191</v>
      </c>
      <c r="N11" s="10">
        <v>37134</v>
      </c>
      <c r="O11" s="10">
        <v>42902</v>
      </c>
      <c r="P11" s="10">
        <v>47371</v>
      </c>
      <c r="Q11" s="10">
        <v>49142</v>
      </c>
      <c r="R11" s="10">
        <v>54368</v>
      </c>
      <c r="S11" s="10">
        <v>60314</v>
      </c>
      <c r="T11" s="10">
        <v>65294</v>
      </c>
      <c r="U11" s="10">
        <v>70917</v>
      </c>
      <c r="V11" s="1">
        <v>83248</v>
      </c>
    </row>
    <row r="12" spans="1:23">
      <c r="A12" s="1" t="s">
        <v>11</v>
      </c>
      <c r="B12" s="3">
        <v>4445</v>
      </c>
      <c r="C12" s="4">
        <v>5550</v>
      </c>
      <c r="D12" s="18">
        <v>6930</v>
      </c>
      <c r="E12" s="4">
        <v>11337</v>
      </c>
      <c r="F12" s="4">
        <v>13162</v>
      </c>
      <c r="G12" s="1">
        <v>15659</v>
      </c>
      <c r="H12" s="1">
        <v>20252</v>
      </c>
      <c r="I12" s="1">
        <v>23051</v>
      </c>
      <c r="J12" s="1">
        <v>28730</v>
      </c>
      <c r="K12" s="1">
        <v>27946</v>
      </c>
      <c r="L12" s="1">
        <v>30599</v>
      </c>
      <c r="M12" s="10">
        <v>38340</v>
      </c>
      <c r="N12" s="10">
        <v>43846</v>
      </c>
      <c r="O12" s="10">
        <v>51602</v>
      </c>
      <c r="P12" s="10">
        <v>59837</v>
      </c>
      <c r="Q12" s="10">
        <v>63029</v>
      </c>
      <c r="R12" s="10">
        <v>72312</v>
      </c>
      <c r="S12" s="10">
        <v>81187</v>
      </c>
      <c r="T12" s="10">
        <v>89470</v>
      </c>
      <c r="U12" s="10">
        <v>94327</v>
      </c>
      <c r="V12" s="1">
        <v>116297</v>
      </c>
    </row>
    <row r="13" spans="1:23">
      <c r="A13" s="1" t="s">
        <v>12</v>
      </c>
      <c r="B13" s="3">
        <v>2799</v>
      </c>
      <c r="C13" s="4">
        <v>4053</v>
      </c>
      <c r="D13" s="18">
        <v>5392</v>
      </c>
      <c r="E13" s="4">
        <v>9083</v>
      </c>
      <c r="F13" s="4">
        <v>10365</v>
      </c>
      <c r="G13" s="1">
        <v>11016</v>
      </c>
      <c r="H13" s="1">
        <v>12633</v>
      </c>
      <c r="I13" s="1">
        <v>13495</v>
      </c>
      <c r="J13" s="1">
        <v>16337</v>
      </c>
      <c r="K13" s="1">
        <v>16149</v>
      </c>
      <c r="L13" s="1">
        <v>17540</v>
      </c>
      <c r="M13" s="10">
        <v>20051</v>
      </c>
      <c r="N13" s="10">
        <v>22408</v>
      </c>
      <c r="O13" s="10">
        <v>24335</v>
      </c>
      <c r="P13" s="10">
        <v>26796</v>
      </c>
      <c r="Q13" s="10">
        <v>28417</v>
      </c>
      <c r="R13" s="10">
        <v>32093</v>
      </c>
      <c r="S13" s="10">
        <v>37493</v>
      </c>
      <c r="T13" s="10">
        <v>44165</v>
      </c>
      <c r="U13" s="10">
        <v>48816</v>
      </c>
      <c r="V13" s="1">
        <v>60228</v>
      </c>
    </row>
    <row r="14" spans="1:23">
      <c r="A14" s="1" t="s">
        <v>13</v>
      </c>
      <c r="B14" s="3">
        <v>2066</v>
      </c>
      <c r="C14" s="4">
        <v>2042</v>
      </c>
      <c r="D14" s="18">
        <v>3188</v>
      </c>
      <c r="E14" s="4">
        <v>4639</v>
      </c>
      <c r="F14" s="4">
        <v>5411</v>
      </c>
      <c r="G14" s="1">
        <v>5784</v>
      </c>
      <c r="H14" s="1">
        <v>6375</v>
      </c>
      <c r="I14" s="1">
        <v>6510</v>
      </c>
      <c r="J14" s="1">
        <v>7655</v>
      </c>
      <c r="K14" s="1">
        <v>7620</v>
      </c>
      <c r="L14" s="1">
        <v>8498</v>
      </c>
      <c r="M14" s="10">
        <v>10635</v>
      </c>
      <c r="N14" s="10">
        <v>12349</v>
      </c>
      <c r="O14" s="10">
        <v>13565</v>
      </c>
      <c r="P14" s="10">
        <v>15633</v>
      </c>
      <c r="Q14" s="10">
        <v>16226</v>
      </c>
      <c r="R14" s="10">
        <v>18666</v>
      </c>
      <c r="S14" s="10">
        <v>21020</v>
      </c>
      <c r="T14" s="10">
        <v>23444</v>
      </c>
      <c r="U14" s="10">
        <v>26573</v>
      </c>
      <c r="V14" s="1">
        <v>32888</v>
      </c>
    </row>
    <row r="15" spans="1:23">
      <c r="A15" s="1" t="s">
        <v>14</v>
      </c>
      <c r="B15" s="3">
        <v>950</v>
      </c>
      <c r="C15" s="4">
        <v>1868</v>
      </c>
      <c r="D15" s="18">
        <v>1554</v>
      </c>
      <c r="E15" s="4">
        <v>2197</v>
      </c>
      <c r="F15" s="4">
        <v>2598</v>
      </c>
      <c r="G15" s="1">
        <v>3131</v>
      </c>
      <c r="H15" s="1">
        <v>3925</v>
      </c>
      <c r="I15" s="1">
        <v>4369</v>
      </c>
      <c r="J15" s="1">
        <v>5143</v>
      </c>
      <c r="K15" s="1">
        <v>5078</v>
      </c>
      <c r="L15" s="1">
        <v>5705</v>
      </c>
      <c r="M15" s="10">
        <v>7003</v>
      </c>
      <c r="N15" s="10">
        <v>8230</v>
      </c>
      <c r="O15" s="10">
        <v>9383</v>
      </c>
      <c r="P15" s="10">
        <v>10429</v>
      </c>
      <c r="Q15" s="10">
        <v>11812</v>
      </c>
      <c r="R15" s="10">
        <v>13323</v>
      </c>
      <c r="S15" s="10">
        <v>15191</v>
      </c>
      <c r="T15" s="10">
        <v>18753</v>
      </c>
      <c r="U15" s="10">
        <v>20015</v>
      </c>
      <c r="V15" s="1">
        <v>23733</v>
      </c>
    </row>
    <row r="16" spans="1:23">
      <c r="A16" s="1" t="s">
        <v>15</v>
      </c>
      <c r="B16" s="3">
        <v>150</v>
      </c>
      <c r="C16" s="4">
        <v>178</v>
      </c>
      <c r="D16" s="18">
        <v>231</v>
      </c>
      <c r="E16" s="4">
        <v>573</v>
      </c>
      <c r="F16" s="4">
        <v>875</v>
      </c>
      <c r="G16" s="1">
        <v>1183</v>
      </c>
      <c r="H16" s="1">
        <v>1690</v>
      </c>
      <c r="I16" s="1">
        <v>2152</v>
      </c>
      <c r="J16" s="1">
        <v>3351</v>
      </c>
      <c r="K16" s="1">
        <v>2899</v>
      </c>
      <c r="L16" s="1">
        <v>3498</v>
      </c>
      <c r="M16" s="10">
        <v>3901</v>
      </c>
      <c r="N16" s="10">
        <v>5106</v>
      </c>
      <c r="O16" s="10">
        <v>5638</v>
      </c>
      <c r="P16" s="10">
        <v>6392</v>
      </c>
      <c r="Q16" s="10">
        <v>6496</v>
      </c>
      <c r="R16" s="10">
        <v>7401</v>
      </c>
      <c r="S16" s="10">
        <v>9404</v>
      </c>
      <c r="T16" s="10">
        <v>11166</v>
      </c>
      <c r="U16" s="10">
        <v>11800</v>
      </c>
      <c r="V16" s="1">
        <v>14783</v>
      </c>
    </row>
    <row r="17" spans="1:22">
      <c r="A17" s="1" t="s">
        <v>16</v>
      </c>
      <c r="B17" s="3">
        <v>2205</v>
      </c>
      <c r="C17" s="4">
        <v>2694</v>
      </c>
      <c r="D17" s="18">
        <v>3287</v>
      </c>
      <c r="E17" s="4">
        <v>5664</v>
      </c>
      <c r="F17" s="4">
        <v>6512</v>
      </c>
      <c r="G17" s="1">
        <v>8216</v>
      </c>
      <c r="H17" s="1">
        <v>10842</v>
      </c>
      <c r="I17" s="1">
        <v>10698</v>
      </c>
      <c r="J17" s="1">
        <v>14354</v>
      </c>
      <c r="K17" s="1">
        <v>13491</v>
      </c>
      <c r="L17" s="1">
        <v>14726</v>
      </c>
      <c r="M17" s="10">
        <v>17617</v>
      </c>
      <c r="N17" s="10">
        <v>18647</v>
      </c>
      <c r="O17" s="10">
        <v>22209</v>
      </c>
      <c r="P17" s="10">
        <v>27228</v>
      </c>
      <c r="Q17" s="10">
        <v>29493</v>
      </c>
      <c r="R17" s="10">
        <v>34094</v>
      </c>
      <c r="S17" s="10">
        <v>37983</v>
      </c>
      <c r="T17" s="10">
        <v>47411</v>
      </c>
      <c r="U17" s="10">
        <v>50028</v>
      </c>
      <c r="V17" s="1">
        <v>61596</v>
      </c>
    </row>
    <row r="18" spans="1:22">
      <c r="A18" s="1" t="s">
        <v>17</v>
      </c>
      <c r="B18" s="3">
        <v>485</v>
      </c>
      <c r="C18" s="4">
        <v>588</v>
      </c>
      <c r="D18" s="18">
        <v>929</v>
      </c>
      <c r="E18" s="4">
        <v>1508</v>
      </c>
      <c r="F18" s="4">
        <v>1961</v>
      </c>
      <c r="G18" s="1">
        <v>2766</v>
      </c>
      <c r="H18" s="1">
        <v>4372</v>
      </c>
      <c r="I18" s="1">
        <v>4774</v>
      </c>
      <c r="J18" s="1">
        <v>7107</v>
      </c>
      <c r="K18" s="1">
        <v>6521</v>
      </c>
      <c r="L18" s="1">
        <v>7512</v>
      </c>
      <c r="M18" s="10">
        <v>8214</v>
      </c>
      <c r="N18" s="10">
        <v>9572</v>
      </c>
      <c r="O18" s="10">
        <v>11318</v>
      </c>
      <c r="P18" s="10">
        <v>12958</v>
      </c>
      <c r="Q18" s="10">
        <v>13512</v>
      </c>
      <c r="R18" s="10">
        <v>15236</v>
      </c>
      <c r="S18" s="10">
        <v>18108</v>
      </c>
      <c r="T18" s="10">
        <v>21333</v>
      </c>
      <c r="U18" s="10">
        <v>23729</v>
      </c>
      <c r="V18" s="1">
        <v>32509</v>
      </c>
    </row>
    <row r="19" spans="1:22">
      <c r="A19" s="1" t="s">
        <v>18</v>
      </c>
      <c r="B19" s="3">
        <v>3013</v>
      </c>
      <c r="C19" s="4">
        <v>4294</v>
      </c>
      <c r="D19" s="18">
        <v>5188</v>
      </c>
      <c r="E19" s="4">
        <v>9068</v>
      </c>
      <c r="F19" s="4">
        <v>9822</v>
      </c>
      <c r="G19" s="1">
        <v>11994</v>
      </c>
      <c r="H19" s="1">
        <v>14654</v>
      </c>
      <c r="I19" s="1">
        <v>15286</v>
      </c>
      <c r="J19" s="1">
        <v>17684</v>
      </c>
      <c r="K19" s="1">
        <v>15181</v>
      </c>
      <c r="L19" s="1">
        <v>16786</v>
      </c>
      <c r="M19" s="10">
        <v>19979</v>
      </c>
      <c r="N19" s="10">
        <v>23470</v>
      </c>
      <c r="O19" s="10">
        <v>26789</v>
      </c>
      <c r="P19" s="10">
        <v>31048</v>
      </c>
      <c r="Q19" s="10">
        <v>33454</v>
      </c>
      <c r="R19" s="10">
        <v>37706</v>
      </c>
      <c r="S19" s="10">
        <v>42215</v>
      </c>
      <c r="T19" s="10">
        <v>47297</v>
      </c>
      <c r="U19" s="10">
        <v>48576</v>
      </c>
      <c r="V19" s="1">
        <v>61158</v>
      </c>
    </row>
    <row r="20" spans="1:22">
      <c r="A20" s="1" t="s">
        <v>19</v>
      </c>
      <c r="B20" s="3">
        <v>1609</v>
      </c>
      <c r="C20" s="4">
        <v>2219</v>
      </c>
      <c r="D20" s="18">
        <v>2839</v>
      </c>
      <c r="E20" s="4">
        <v>4451</v>
      </c>
      <c r="F20" s="4">
        <v>6231</v>
      </c>
      <c r="G20" s="1">
        <v>7427</v>
      </c>
      <c r="H20" s="1">
        <v>8983</v>
      </c>
      <c r="I20" s="1">
        <v>9787</v>
      </c>
      <c r="J20" s="1">
        <v>11620</v>
      </c>
      <c r="K20" s="1">
        <v>11699</v>
      </c>
      <c r="L20" s="1">
        <v>12679</v>
      </c>
      <c r="M20" s="10">
        <v>14922</v>
      </c>
      <c r="N20" s="10">
        <v>16027</v>
      </c>
      <c r="O20" s="10">
        <v>17925</v>
      </c>
      <c r="P20" s="10">
        <v>20393</v>
      </c>
      <c r="Q20" s="10">
        <v>21038</v>
      </c>
      <c r="R20" s="10">
        <v>24761</v>
      </c>
      <c r="S20" s="10">
        <v>28205</v>
      </c>
      <c r="T20" s="10">
        <v>32066</v>
      </c>
      <c r="U20" s="10">
        <v>33588</v>
      </c>
      <c r="V20" s="1">
        <v>42577</v>
      </c>
    </row>
    <row r="21" spans="1:22">
      <c r="A21" s="1" t="s">
        <v>20</v>
      </c>
      <c r="B21" s="3">
        <v>1996</v>
      </c>
      <c r="C21" s="4">
        <v>2847</v>
      </c>
      <c r="D21" s="18">
        <v>3442</v>
      </c>
      <c r="E21" s="4">
        <v>5777</v>
      </c>
      <c r="F21" s="4">
        <v>6966</v>
      </c>
      <c r="G21" s="1">
        <v>8363</v>
      </c>
      <c r="H21" s="1">
        <v>10044</v>
      </c>
      <c r="I21" s="1">
        <v>11312</v>
      </c>
      <c r="J21" s="1">
        <v>14779</v>
      </c>
      <c r="K21" s="1">
        <v>14331</v>
      </c>
      <c r="L21" s="1">
        <v>16057</v>
      </c>
      <c r="M21" s="10">
        <v>19338</v>
      </c>
      <c r="N21" s="10">
        <v>24313</v>
      </c>
      <c r="O21" s="10">
        <v>25847</v>
      </c>
      <c r="P21" s="10">
        <v>31836</v>
      </c>
      <c r="Q21" s="10">
        <v>36061</v>
      </c>
      <c r="R21" s="10">
        <v>43748</v>
      </c>
      <c r="S21" s="10">
        <v>50150</v>
      </c>
      <c r="T21" s="10">
        <v>60430</v>
      </c>
      <c r="U21" s="10">
        <v>66019</v>
      </c>
      <c r="V21" s="1">
        <v>80984</v>
      </c>
    </row>
    <row r="22" spans="1:22">
      <c r="A22" s="1" t="s">
        <v>21</v>
      </c>
      <c r="B22" s="3">
        <v>155</v>
      </c>
      <c r="C22" s="4">
        <v>168</v>
      </c>
      <c r="D22" s="18">
        <v>328</v>
      </c>
      <c r="E22" s="4">
        <v>524</v>
      </c>
      <c r="F22" s="4">
        <v>672</v>
      </c>
      <c r="G22" s="1">
        <v>887</v>
      </c>
      <c r="H22" s="1">
        <v>1255</v>
      </c>
      <c r="I22" s="1">
        <v>1535</v>
      </c>
      <c r="J22" s="1">
        <v>1847</v>
      </c>
      <c r="K22" s="1">
        <v>2032</v>
      </c>
      <c r="L22" s="1">
        <v>2297</v>
      </c>
      <c r="M22" s="10">
        <v>2805</v>
      </c>
      <c r="N22" s="10">
        <v>3076</v>
      </c>
      <c r="O22" s="10">
        <v>3535</v>
      </c>
      <c r="P22" s="10">
        <v>4083</v>
      </c>
      <c r="Q22" s="10">
        <v>4476</v>
      </c>
      <c r="R22" s="10">
        <v>5143</v>
      </c>
      <c r="S22" s="10">
        <v>6345</v>
      </c>
      <c r="T22" s="10">
        <v>7944</v>
      </c>
      <c r="U22" s="10">
        <v>9536</v>
      </c>
      <c r="V22" s="1">
        <v>13187</v>
      </c>
    </row>
    <row r="23" spans="1:22">
      <c r="A23" s="1" t="s">
        <v>22</v>
      </c>
      <c r="B23" s="3">
        <v>15</v>
      </c>
      <c r="C23" s="4">
        <v>23</v>
      </c>
      <c r="D23" s="18">
        <v>20</v>
      </c>
      <c r="E23" s="4">
        <v>54</v>
      </c>
      <c r="F23" s="4">
        <v>75</v>
      </c>
      <c r="G23" s="1">
        <v>102</v>
      </c>
      <c r="H23" s="1">
        <v>124</v>
      </c>
      <c r="I23" s="1">
        <v>183</v>
      </c>
      <c r="J23" s="1">
        <v>309</v>
      </c>
      <c r="K23" s="1">
        <v>368</v>
      </c>
      <c r="L23" s="1">
        <v>473</v>
      </c>
      <c r="M23" s="10">
        <v>570</v>
      </c>
      <c r="N23" s="10">
        <v>673</v>
      </c>
      <c r="O23" s="10">
        <v>886</v>
      </c>
      <c r="P23" s="10">
        <v>1101</v>
      </c>
      <c r="Q23" s="10">
        <v>1155</v>
      </c>
      <c r="R23" s="10">
        <v>1367</v>
      </c>
      <c r="S23" s="10">
        <v>1832</v>
      </c>
      <c r="T23" s="10">
        <v>2085</v>
      </c>
      <c r="U23" s="10">
        <v>2763</v>
      </c>
      <c r="V23" s="1">
        <v>4113</v>
      </c>
    </row>
    <row r="24" spans="1:22">
      <c r="A24" s="1" t="s">
        <v>23</v>
      </c>
      <c r="B24" s="3">
        <v>627</v>
      </c>
      <c r="C24" s="4">
        <v>819</v>
      </c>
      <c r="D24" s="18">
        <v>1045</v>
      </c>
      <c r="E24" s="4">
        <v>2012</v>
      </c>
      <c r="F24" s="4">
        <v>2173</v>
      </c>
      <c r="G24" s="1">
        <v>2532</v>
      </c>
      <c r="H24" s="1">
        <v>3419</v>
      </c>
      <c r="I24" s="1">
        <v>4423</v>
      </c>
      <c r="J24" s="1">
        <v>6257</v>
      </c>
      <c r="K24" s="1">
        <v>6525</v>
      </c>
      <c r="L24" s="1">
        <v>7623</v>
      </c>
      <c r="M24" s="10">
        <v>8089</v>
      </c>
      <c r="N24" s="10">
        <v>9724</v>
      </c>
      <c r="O24" s="10">
        <v>11064</v>
      </c>
      <c r="P24" s="10">
        <v>13154</v>
      </c>
      <c r="Q24" s="10">
        <v>13843</v>
      </c>
      <c r="R24" s="10">
        <v>15391</v>
      </c>
      <c r="S24" s="10">
        <v>17162</v>
      </c>
      <c r="T24" s="10">
        <v>19608</v>
      </c>
      <c r="U24" s="10">
        <v>20883</v>
      </c>
      <c r="V24" s="1">
        <v>25989</v>
      </c>
    </row>
    <row r="25" spans="1:22">
      <c r="A25" s="1" t="s">
        <v>24</v>
      </c>
      <c r="B25" s="3">
        <v>1708</v>
      </c>
      <c r="C25" s="4">
        <v>2493</v>
      </c>
      <c r="D25" s="18">
        <v>3497</v>
      </c>
      <c r="E25" s="4">
        <v>5193</v>
      </c>
      <c r="F25" s="4">
        <v>6265</v>
      </c>
      <c r="G25" s="1">
        <v>7682</v>
      </c>
      <c r="H25" s="1">
        <v>9554</v>
      </c>
      <c r="I25" s="1">
        <v>10058</v>
      </c>
      <c r="J25" s="1">
        <v>12715</v>
      </c>
      <c r="K25" s="1">
        <v>12119</v>
      </c>
      <c r="L25" s="1">
        <v>13846</v>
      </c>
      <c r="M25" s="10">
        <v>16711</v>
      </c>
      <c r="N25" s="10">
        <v>19421</v>
      </c>
      <c r="O25" s="10">
        <v>21581</v>
      </c>
      <c r="P25" s="10">
        <v>25119</v>
      </c>
      <c r="Q25" s="10">
        <v>26466</v>
      </c>
      <c r="R25" s="10">
        <v>31281</v>
      </c>
      <c r="S25" s="10">
        <v>35342</v>
      </c>
      <c r="T25" s="10">
        <v>40755</v>
      </c>
      <c r="U25" s="10">
        <v>44253</v>
      </c>
      <c r="V25" s="1">
        <v>54451</v>
      </c>
    </row>
    <row r="26" spans="1:22">
      <c r="A26" s="1" t="s">
        <v>25</v>
      </c>
      <c r="B26" s="3">
        <v>139</v>
      </c>
      <c r="C26" s="4">
        <v>176</v>
      </c>
      <c r="D26" s="18">
        <v>167</v>
      </c>
      <c r="E26" s="4">
        <v>241</v>
      </c>
      <c r="F26" s="4">
        <v>275</v>
      </c>
      <c r="G26" s="1">
        <v>397</v>
      </c>
      <c r="H26" s="1">
        <v>525</v>
      </c>
      <c r="I26" s="1">
        <v>581</v>
      </c>
      <c r="J26" s="1">
        <v>799</v>
      </c>
      <c r="K26" s="1">
        <v>767</v>
      </c>
      <c r="L26" s="1">
        <v>803</v>
      </c>
      <c r="M26" s="10">
        <v>1129</v>
      </c>
      <c r="N26" s="10">
        <v>1244</v>
      </c>
      <c r="O26" s="10">
        <v>1547</v>
      </c>
      <c r="P26" s="10">
        <v>2149</v>
      </c>
      <c r="Q26" s="10">
        <v>2494</v>
      </c>
      <c r="R26" s="10">
        <v>2986</v>
      </c>
      <c r="S26" s="10">
        <v>3884</v>
      </c>
      <c r="T26" s="10">
        <v>4735</v>
      </c>
      <c r="U26" s="10">
        <v>4795</v>
      </c>
      <c r="V26" s="1">
        <v>8338</v>
      </c>
    </row>
    <row r="27" spans="1:22">
      <c r="A27" s="1" t="s">
        <v>26</v>
      </c>
      <c r="B27" s="3">
        <v>496</v>
      </c>
      <c r="C27" s="4">
        <v>579</v>
      </c>
      <c r="D27" s="18">
        <v>539</v>
      </c>
      <c r="E27" s="4">
        <v>800</v>
      </c>
      <c r="F27" s="4">
        <v>971</v>
      </c>
      <c r="G27" s="1">
        <v>1101</v>
      </c>
      <c r="H27" s="1">
        <v>1438</v>
      </c>
      <c r="I27" s="1">
        <v>1849</v>
      </c>
      <c r="J27" s="1">
        <v>2621</v>
      </c>
      <c r="K27" s="1">
        <v>2425</v>
      </c>
      <c r="L27" s="1">
        <v>3064</v>
      </c>
      <c r="M27" s="10">
        <v>3946</v>
      </c>
      <c r="N27" s="10">
        <v>4538</v>
      </c>
      <c r="O27" s="10">
        <v>4564</v>
      </c>
      <c r="P27" s="10">
        <v>5119</v>
      </c>
      <c r="Q27" s="10">
        <v>5250</v>
      </c>
      <c r="R27" s="10">
        <v>5913</v>
      </c>
      <c r="S27" s="10">
        <v>6981</v>
      </c>
      <c r="T27" s="10">
        <v>8165</v>
      </c>
      <c r="U27" s="10">
        <v>9085</v>
      </c>
      <c r="V27" s="1">
        <v>12333</v>
      </c>
    </row>
    <row r="28" spans="1:22">
      <c r="A28" s="1" t="s">
        <v>27</v>
      </c>
      <c r="B28" s="3">
        <v>3173</v>
      </c>
      <c r="C28" s="4">
        <v>3793</v>
      </c>
      <c r="D28" s="18">
        <v>4494</v>
      </c>
      <c r="E28" s="4">
        <v>7682</v>
      </c>
      <c r="F28" s="4">
        <v>8734</v>
      </c>
      <c r="G28" s="1">
        <v>10056</v>
      </c>
      <c r="H28" s="1">
        <v>12761</v>
      </c>
      <c r="I28" s="1">
        <v>13546</v>
      </c>
      <c r="J28" s="1">
        <v>17947</v>
      </c>
      <c r="K28" s="1">
        <v>17320</v>
      </c>
      <c r="L28" s="1">
        <v>18496</v>
      </c>
      <c r="M28" s="10">
        <v>21948</v>
      </c>
      <c r="N28" s="10">
        <v>24683</v>
      </c>
      <c r="O28" s="10">
        <v>28572</v>
      </c>
      <c r="P28" s="10">
        <v>34595</v>
      </c>
      <c r="Q28" s="10">
        <v>36347</v>
      </c>
      <c r="R28" s="10">
        <v>42318</v>
      </c>
      <c r="S28" s="10">
        <v>46092</v>
      </c>
      <c r="T28" s="10">
        <v>50391</v>
      </c>
      <c r="U28" s="10">
        <v>54117</v>
      </c>
      <c r="V28" s="1">
        <v>66050</v>
      </c>
    </row>
    <row r="29" spans="1:22">
      <c r="A29" s="1" t="s">
        <v>28</v>
      </c>
      <c r="B29" s="3">
        <v>1111</v>
      </c>
      <c r="C29" s="4">
        <v>1324</v>
      </c>
      <c r="D29" s="18">
        <v>1681</v>
      </c>
      <c r="E29" s="4">
        <v>2614</v>
      </c>
      <c r="F29" s="4">
        <v>2501</v>
      </c>
      <c r="G29" s="1">
        <v>2871</v>
      </c>
      <c r="H29" s="1">
        <v>3658</v>
      </c>
      <c r="I29" s="1">
        <v>3793</v>
      </c>
      <c r="J29" s="1">
        <v>4277</v>
      </c>
      <c r="K29" s="1">
        <v>4537</v>
      </c>
      <c r="L29" s="1">
        <v>4646</v>
      </c>
      <c r="M29" s="10">
        <v>5697</v>
      </c>
      <c r="N29" s="10">
        <v>6582</v>
      </c>
      <c r="O29" s="10">
        <v>6938</v>
      </c>
      <c r="P29" s="10">
        <v>7355</v>
      </c>
      <c r="Q29" s="10">
        <v>7437</v>
      </c>
      <c r="R29" s="10">
        <v>8331</v>
      </c>
      <c r="S29" s="10">
        <v>9469</v>
      </c>
      <c r="T29" s="10">
        <v>11076</v>
      </c>
      <c r="U29" s="10">
        <v>12226</v>
      </c>
      <c r="V29" s="1">
        <v>15663</v>
      </c>
    </row>
    <row r="30" spans="1:22">
      <c r="A30" s="1" t="s">
        <v>29</v>
      </c>
      <c r="B30" s="3">
        <v>19</v>
      </c>
      <c r="C30" s="4">
        <v>23</v>
      </c>
      <c r="D30" s="18">
        <v>41</v>
      </c>
      <c r="E30" s="4">
        <v>72</v>
      </c>
      <c r="F30" s="4">
        <v>73</v>
      </c>
      <c r="G30" s="1">
        <v>86</v>
      </c>
      <c r="H30" s="1">
        <v>110</v>
      </c>
      <c r="I30" s="1">
        <v>122</v>
      </c>
      <c r="J30" s="1">
        <v>148</v>
      </c>
      <c r="K30" s="1">
        <v>128</v>
      </c>
      <c r="L30" s="1">
        <v>193</v>
      </c>
      <c r="M30" s="10">
        <v>214</v>
      </c>
      <c r="N30" s="10">
        <v>250</v>
      </c>
      <c r="O30" s="10">
        <v>309</v>
      </c>
      <c r="P30" s="10">
        <v>467</v>
      </c>
      <c r="Q30" s="10">
        <v>551</v>
      </c>
      <c r="R30" s="10">
        <v>640</v>
      </c>
      <c r="S30" s="10">
        <v>750</v>
      </c>
      <c r="T30" s="10">
        <v>1255</v>
      </c>
      <c r="U30" s="10">
        <v>1256</v>
      </c>
      <c r="V30" s="1">
        <v>1658</v>
      </c>
    </row>
    <row r="31" spans="1:22">
      <c r="A31" s="1" t="s">
        <v>30</v>
      </c>
      <c r="B31" s="3">
        <v>12</v>
      </c>
      <c r="C31" s="4">
        <v>18</v>
      </c>
      <c r="D31" s="18">
        <v>9</v>
      </c>
      <c r="E31" s="4">
        <v>39</v>
      </c>
      <c r="F31" s="4">
        <v>57</v>
      </c>
      <c r="G31" s="1">
        <v>50</v>
      </c>
      <c r="H31" s="1">
        <v>79</v>
      </c>
      <c r="I31" s="1">
        <v>81</v>
      </c>
      <c r="J31" s="1">
        <v>155</v>
      </c>
      <c r="K31" s="1">
        <v>184</v>
      </c>
      <c r="L31" s="1">
        <v>227</v>
      </c>
      <c r="M31" s="10">
        <v>350</v>
      </c>
      <c r="N31" s="10">
        <v>345</v>
      </c>
      <c r="O31" s="10">
        <v>454</v>
      </c>
      <c r="P31" s="10">
        <v>566</v>
      </c>
      <c r="Q31" s="10">
        <v>599</v>
      </c>
      <c r="R31" s="10">
        <v>798</v>
      </c>
      <c r="S31" s="10">
        <v>1112</v>
      </c>
      <c r="T31" s="10">
        <v>1482</v>
      </c>
      <c r="U31" s="10">
        <v>1689</v>
      </c>
      <c r="V31" s="1">
        <v>2546</v>
      </c>
    </row>
    <row r="32" spans="1:22">
      <c r="A32" s="1" t="s">
        <v>31</v>
      </c>
      <c r="B32" s="3">
        <v>83</v>
      </c>
      <c r="C32" s="4">
        <v>150</v>
      </c>
      <c r="D32" s="18">
        <v>148</v>
      </c>
      <c r="E32" s="4">
        <v>275</v>
      </c>
      <c r="F32" s="4">
        <v>257</v>
      </c>
      <c r="G32" s="1">
        <v>341</v>
      </c>
      <c r="H32" s="1">
        <v>510</v>
      </c>
      <c r="I32" s="1">
        <v>586</v>
      </c>
      <c r="J32" s="1">
        <v>865</v>
      </c>
      <c r="K32" s="1">
        <v>932</v>
      </c>
      <c r="L32" s="1">
        <v>1109</v>
      </c>
      <c r="M32" s="10">
        <v>1471</v>
      </c>
      <c r="N32" s="10">
        <v>1848</v>
      </c>
      <c r="O32" s="10">
        <v>2223</v>
      </c>
      <c r="P32" s="10">
        <v>2584</v>
      </c>
      <c r="Q32" s="10">
        <v>2725</v>
      </c>
      <c r="R32" s="10">
        <v>2951</v>
      </c>
      <c r="S32" s="10">
        <v>3379</v>
      </c>
      <c r="T32" s="10">
        <v>4078</v>
      </c>
      <c r="U32" s="10">
        <v>4929</v>
      </c>
      <c r="V32" s="1">
        <v>6956</v>
      </c>
    </row>
    <row r="36" spans="10:12">
      <c r="J36" s="19"/>
      <c r="K36" s="19"/>
      <c r="L36" s="19"/>
    </row>
    <row r="37" spans="10:12">
      <c r="J37" s="19"/>
      <c r="K37" s="19"/>
      <c r="L37" s="19"/>
    </row>
    <row r="38" spans="10:12">
      <c r="J38" s="19"/>
      <c r="K38" s="19"/>
      <c r="L38" s="19"/>
    </row>
    <row r="39" spans="10:12">
      <c r="J39" s="19"/>
      <c r="K39" s="19"/>
      <c r="L39" s="19"/>
    </row>
    <row r="40" spans="10:12">
      <c r="J40" s="19"/>
      <c r="K40" s="19"/>
      <c r="L40" s="19"/>
    </row>
    <row r="41" spans="10:12">
      <c r="J41" s="19"/>
      <c r="K41" s="19"/>
      <c r="L41" s="19"/>
    </row>
    <row r="42" spans="10:12">
      <c r="J42" s="19"/>
      <c r="K42" s="19"/>
      <c r="L42" s="19"/>
    </row>
    <row r="43" spans="10:12">
      <c r="J43" s="19"/>
      <c r="K43" s="19"/>
      <c r="L43" s="19"/>
    </row>
    <row r="44" spans="10:12">
      <c r="J44" s="19"/>
      <c r="K44" s="19"/>
      <c r="L44" s="19"/>
    </row>
    <row r="45" spans="10:12">
      <c r="J45" s="19"/>
      <c r="K45" s="19"/>
      <c r="L45" s="19"/>
    </row>
    <row r="46" spans="10:12">
      <c r="J46" s="19"/>
      <c r="K46" s="19"/>
      <c r="L46" s="19"/>
    </row>
    <row r="47" spans="10:12">
      <c r="J47" s="19"/>
      <c r="K47" s="19"/>
      <c r="L47" s="19"/>
    </row>
    <row r="48" spans="10:12">
      <c r="J48" s="19"/>
      <c r="K48" s="19"/>
      <c r="L48" s="19"/>
    </row>
    <row r="49" spans="10:12">
      <c r="J49" s="19"/>
      <c r="K49" s="19"/>
      <c r="L49" s="19"/>
    </row>
    <row r="50" spans="10:12">
      <c r="J50" s="19"/>
      <c r="K50" s="19"/>
      <c r="L50" s="19"/>
    </row>
    <row r="51" spans="10:12">
      <c r="J51" s="19"/>
      <c r="K51" s="19"/>
      <c r="L51" s="19"/>
    </row>
    <row r="52" spans="10:12">
      <c r="J52" s="19"/>
      <c r="K52" s="19"/>
      <c r="L52" s="19"/>
    </row>
    <row r="53" spans="10:12">
      <c r="J53" s="19"/>
      <c r="K53" s="19"/>
      <c r="L53" s="19"/>
    </row>
    <row r="54" spans="10:12">
      <c r="J54" s="19"/>
      <c r="K54" s="19"/>
      <c r="L54" s="19"/>
    </row>
    <row r="55" spans="10:12">
      <c r="J55" s="19"/>
      <c r="K55" s="19"/>
      <c r="L55" s="19"/>
    </row>
    <row r="56" spans="10:12">
      <c r="J56" s="19"/>
      <c r="K56" s="19"/>
      <c r="L56" s="19"/>
    </row>
    <row r="57" spans="10:12">
      <c r="J57" s="19"/>
      <c r="K57" s="19"/>
      <c r="L57" s="19"/>
    </row>
    <row r="58" spans="10:12">
      <c r="J58" s="19"/>
      <c r="K58" s="19"/>
      <c r="L58" s="19"/>
    </row>
    <row r="59" spans="10:12">
      <c r="J59" s="19"/>
      <c r="K59" s="19"/>
      <c r="L59" s="19"/>
    </row>
    <row r="60" spans="10:12">
      <c r="J60" s="19"/>
      <c r="K60" s="19"/>
      <c r="L60" s="19"/>
    </row>
    <row r="61" spans="10:12">
      <c r="J61" s="19"/>
      <c r="K61" s="19"/>
      <c r="L61" s="19"/>
    </row>
    <row r="62" spans="10:12">
      <c r="J62" s="19"/>
      <c r="K62" s="19"/>
      <c r="L62" s="19"/>
    </row>
    <row r="63" spans="10:12">
      <c r="J63" s="19"/>
      <c r="K63" s="19"/>
      <c r="L63" s="19"/>
    </row>
    <row r="64" spans="10:12">
      <c r="J64" s="19"/>
      <c r="K64" s="19"/>
      <c r="L64" s="19"/>
    </row>
    <row r="65" spans="10:12">
      <c r="J65" s="21"/>
      <c r="K65" s="22"/>
      <c r="L65" s="22"/>
    </row>
  </sheetData>
  <sheetProtection formatCells="0" formatColumns="0" formatRows="0" insertColumns="0" insertRows="0" insertHyperlinks="0" deleteColumns="0" deleteRows="0" sort="0" autoFilter="0" pivotTables="0"/>
  <mergeCells count="1">
    <mergeCell ref="A1: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32"/>
  <sheetViews>
    <sheetView workbookViewId="0">
      <selection activeCell="A33" sqref="A33"/>
    </sheetView>
  </sheetViews>
  <sheetFormatPr baseColWidth="10" defaultColWidth="9" defaultRowHeight="15"/>
  <cols>
    <col min="1" max="1" width="25" customWidth="1"/>
    <col min="8" max="23" width="9.33203125"/>
  </cols>
  <sheetData>
    <row r="1" spans="1:23" ht="20" customHeight="1">
      <c r="A1" s="39" t="s">
        <v>57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6">
        <v>2211738</v>
      </c>
      <c r="C3" s="17">
        <v>2653574</v>
      </c>
      <c r="D3" s="17">
        <v>4249975</v>
      </c>
      <c r="E3" s="17">
        <v>4895922</v>
      </c>
      <c r="F3" s="17">
        <v>6973256</v>
      </c>
      <c r="G3" s="1">
        <v>8825603</v>
      </c>
      <c r="H3" s="1">
        <v>10272173</v>
      </c>
      <c r="I3" s="1">
        <v>12362450</v>
      </c>
      <c r="J3" s="1">
        <v>15795367</v>
      </c>
      <c r="K3" s="1">
        <v>18902752</v>
      </c>
      <c r="L3" s="1">
        <v>24585034</v>
      </c>
      <c r="M3" s="1">
        <v>28517239</v>
      </c>
      <c r="N3" s="1">
        <v>31371854</v>
      </c>
      <c r="O3" s="1">
        <v>34538855</v>
      </c>
      <c r="P3" s="1">
        <v>39409752</v>
      </c>
      <c r="Q3" s="1">
        <v>44868872</v>
      </c>
      <c r="R3" s="1">
        <v>49578246</v>
      </c>
      <c r="S3" s="1">
        <v>56952843</v>
      </c>
      <c r="T3" s="1">
        <v>63161622</v>
      </c>
      <c r="U3" s="1">
        <v>70056517</v>
      </c>
      <c r="V3" s="1">
        <v>79475111</v>
      </c>
      <c r="W3" s="1">
        <v>85369394</v>
      </c>
    </row>
    <row r="4" spans="1:23">
      <c r="A4" s="1" t="s">
        <v>3</v>
      </c>
      <c r="B4" s="16">
        <v>363262</v>
      </c>
      <c r="C4" s="16">
        <v>420008</v>
      </c>
      <c r="D4" s="16">
        <v>450276</v>
      </c>
      <c r="E4" s="17">
        <v>507093</v>
      </c>
      <c r="F4" s="17">
        <v>588624</v>
      </c>
      <c r="G4" s="1">
        <v>723356</v>
      </c>
      <c r="H4" s="1">
        <v>866122</v>
      </c>
      <c r="I4" s="1">
        <v>1054611</v>
      </c>
      <c r="J4" s="1">
        <v>1193390</v>
      </c>
      <c r="K4" s="1">
        <v>1693819</v>
      </c>
      <c r="L4" s="1">
        <v>2323275</v>
      </c>
      <c r="M4" s="1">
        <v>2761575</v>
      </c>
      <c r="N4" s="1">
        <v>3885631</v>
      </c>
      <c r="O4" s="1">
        <v>5034369</v>
      </c>
      <c r="P4" s="1">
        <v>5526361</v>
      </c>
      <c r="Q4" s="1">
        <v>5514411</v>
      </c>
      <c r="R4" s="1">
        <v>6855875</v>
      </c>
      <c r="S4" s="1">
        <v>9092549</v>
      </c>
      <c r="T4" s="1">
        <v>10895598</v>
      </c>
      <c r="U4" s="1">
        <v>12568262</v>
      </c>
      <c r="V4" s="1">
        <v>16508667</v>
      </c>
      <c r="W4" s="1">
        <v>19285572</v>
      </c>
    </row>
    <row r="5" spans="1:23">
      <c r="A5" s="1" t="s">
        <v>4</v>
      </c>
      <c r="B5" s="16">
        <v>60406</v>
      </c>
      <c r="C5" s="17">
        <v>67969</v>
      </c>
      <c r="D5" s="17">
        <v>72718</v>
      </c>
      <c r="E5" s="17">
        <v>103827</v>
      </c>
      <c r="F5" s="17">
        <v>156099</v>
      </c>
      <c r="G5" s="1">
        <v>164329</v>
      </c>
      <c r="H5" s="1">
        <v>165906</v>
      </c>
      <c r="I5" s="1">
        <v>172112</v>
      </c>
      <c r="J5" s="1">
        <v>192931</v>
      </c>
      <c r="K5" s="1">
        <v>262471</v>
      </c>
      <c r="L5" s="1">
        <v>378178</v>
      </c>
      <c r="M5" s="1">
        <v>315581</v>
      </c>
      <c r="N5" s="1">
        <v>292228</v>
      </c>
      <c r="O5" s="1">
        <v>395438</v>
      </c>
      <c r="P5" s="1">
        <v>589959</v>
      </c>
      <c r="Q5" s="1">
        <v>889245</v>
      </c>
      <c r="R5" s="1">
        <v>2759840</v>
      </c>
      <c r="S5" s="1">
        <v>3811904</v>
      </c>
      <c r="T5" s="1">
        <v>5549646</v>
      </c>
      <c r="U5" s="1">
        <v>7473182</v>
      </c>
      <c r="V5" s="1">
        <v>10038253</v>
      </c>
      <c r="W5" s="1">
        <v>17830882</v>
      </c>
    </row>
    <row r="6" spans="1:23">
      <c r="A6" s="1" t="s">
        <v>5</v>
      </c>
      <c r="B6" s="16">
        <v>39014</v>
      </c>
      <c r="C6" s="17">
        <v>32251</v>
      </c>
      <c r="D6" s="17">
        <v>59960</v>
      </c>
      <c r="E6" s="17">
        <v>47980</v>
      </c>
      <c r="F6" s="17">
        <v>59213</v>
      </c>
      <c r="G6" s="1">
        <v>82677</v>
      </c>
      <c r="H6" s="1">
        <v>128425</v>
      </c>
      <c r="I6" s="1">
        <v>162068</v>
      </c>
      <c r="J6" s="1">
        <v>184911</v>
      </c>
      <c r="K6" s="1">
        <v>224825</v>
      </c>
      <c r="L6" s="1">
        <v>306088</v>
      </c>
      <c r="M6" s="1">
        <v>527681</v>
      </c>
      <c r="N6" s="1">
        <v>484595</v>
      </c>
      <c r="O6" s="1">
        <v>512007</v>
      </c>
      <c r="P6" s="1">
        <v>425622</v>
      </c>
      <c r="Q6" s="1">
        <v>941471</v>
      </c>
      <c r="R6" s="1">
        <v>1507567</v>
      </c>
      <c r="S6" s="1">
        <v>1095227</v>
      </c>
      <c r="T6" s="1">
        <v>449791</v>
      </c>
      <c r="U6" s="1">
        <v>1344737</v>
      </c>
      <c r="V6" s="1">
        <v>1614346</v>
      </c>
      <c r="W6" s="1">
        <v>2238585</v>
      </c>
    </row>
    <row r="7" spans="1:23">
      <c r="A7" s="1" t="s">
        <v>6</v>
      </c>
      <c r="B7" s="16">
        <v>58197</v>
      </c>
      <c r="C7" s="17">
        <v>108452</v>
      </c>
      <c r="D7" s="17">
        <v>104085</v>
      </c>
      <c r="E7" s="17">
        <v>109939</v>
      </c>
      <c r="F7" s="17">
        <v>107127</v>
      </c>
      <c r="G7" s="1">
        <v>109835</v>
      </c>
      <c r="H7" s="1">
        <v>94423</v>
      </c>
      <c r="I7" s="1">
        <v>147651</v>
      </c>
      <c r="J7" s="1">
        <v>271464</v>
      </c>
      <c r="K7" s="1">
        <v>226719</v>
      </c>
      <c r="L7" s="1">
        <v>1060962</v>
      </c>
      <c r="M7" s="1">
        <v>387390</v>
      </c>
      <c r="N7" s="1">
        <v>139393</v>
      </c>
      <c r="O7" s="1">
        <v>153872</v>
      </c>
      <c r="P7" s="1">
        <v>120492</v>
      </c>
      <c r="Q7" s="1">
        <v>196087</v>
      </c>
      <c r="R7" s="1">
        <v>198398</v>
      </c>
      <c r="S7" s="1">
        <v>224793</v>
      </c>
      <c r="T7" s="1">
        <v>359540</v>
      </c>
      <c r="U7" s="1">
        <v>411478</v>
      </c>
      <c r="V7" s="1">
        <v>512988</v>
      </c>
      <c r="W7" s="1">
        <v>609824</v>
      </c>
    </row>
    <row r="8" spans="1:23">
      <c r="A8" s="1" t="s">
        <v>7</v>
      </c>
      <c r="B8" s="16">
        <v>508326</v>
      </c>
      <c r="C8" s="16">
        <v>620200</v>
      </c>
      <c r="D8" s="16">
        <v>752817</v>
      </c>
      <c r="E8" s="17">
        <v>865167</v>
      </c>
      <c r="F8" s="17">
        <v>806494</v>
      </c>
      <c r="G8" s="1">
        <v>929290</v>
      </c>
      <c r="H8" s="1">
        <v>997290</v>
      </c>
      <c r="I8" s="1">
        <v>1197095</v>
      </c>
      <c r="J8" s="1">
        <v>1306811</v>
      </c>
      <c r="K8" s="1">
        <v>1596633</v>
      </c>
      <c r="L8" s="1">
        <v>2306648</v>
      </c>
      <c r="M8" s="1">
        <v>1733775</v>
      </c>
      <c r="N8" s="1">
        <v>2174648</v>
      </c>
      <c r="O8" s="1">
        <v>2674927</v>
      </c>
      <c r="P8" s="1">
        <v>3232180</v>
      </c>
      <c r="Q8" s="1">
        <v>3858317</v>
      </c>
      <c r="R8" s="1">
        <v>4744910</v>
      </c>
      <c r="S8" s="1">
        <v>5575904</v>
      </c>
      <c r="T8" s="1">
        <v>6328126</v>
      </c>
      <c r="U8" s="1">
        <v>7551240</v>
      </c>
      <c r="V8" s="1">
        <v>9713459</v>
      </c>
      <c r="W8" s="1">
        <v>12890739</v>
      </c>
    </row>
    <row r="9" spans="1:23">
      <c r="A9" s="1" t="s">
        <v>8</v>
      </c>
      <c r="B9" s="16">
        <v>82921</v>
      </c>
      <c r="C9" s="16">
        <v>87292.3</v>
      </c>
      <c r="D9" s="16">
        <v>107900</v>
      </c>
      <c r="E9" s="17">
        <v>122261</v>
      </c>
      <c r="F9" s="17">
        <v>153666</v>
      </c>
      <c r="G9" s="1">
        <v>174845</v>
      </c>
      <c r="H9" s="1">
        <v>196066</v>
      </c>
      <c r="I9" s="1">
        <v>197598</v>
      </c>
      <c r="J9" s="1">
        <v>188090</v>
      </c>
      <c r="K9" s="1">
        <v>262614</v>
      </c>
      <c r="L9" s="1">
        <v>251180</v>
      </c>
      <c r="M9" s="1">
        <v>347167</v>
      </c>
      <c r="N9" s="1">
        <v>285756</v>
      </c>
      <c r="O9" s="1">
        <v>264697</v>
      </c>
      <c r="P9" s="1">
        <v>1164198</v>
      </c>
      <c r="Q9" s="1">
        <v>2199199</v>
      </c>
      <c r="R9" s="1">
        <v>3419460</v>
      </c>
      <c r="S9" s="1">
        <v>4741327</v>
      </c>
      <c r="T9" s="1">
        <v>4621541</v>
      </c>
      <c r="U9" s="1">
        <v>1081468</v>
      </c>
      <c r="V9" s="1">
        <v>369481</v>
      </c>
      <c r="W9" s="1">
        <v>839977</v>
      </c>
    </row>
    <row r="10" spans="1:23">
      <c r="A10" s="1" t="s">
        <v>9</v>
      </c>
      <c r="B10" s="16">
        <v>120110</v>
      </c>
      <c r="C10" s="17">
        <v>121165</v>
      </c>
      <c r="D10" s="17">
        <v>125715</v>
      </c>
      <c r="E10" s="17">
        <v>142585</v>
      </c>
      <c r="F10" s="17">
        <v>156934</v>
      </c>
      <c r="G10" s="1">
        <v>350209</v>
      </c>
      <c r="H10" s="1">
        <v>412565</v>
      </c>
      <c r="I10" s="1">
        <v>488550</v>
      </c>
      <c r="J10" s="1">
        <v>529123</v>
      </c>
      <c r="K10" s="1">
        <v>620682</v>
      </c>
      <c r="L10" s="1">
        <v>1004473</v>
      </c>
      <c r="M10" s="1">
        <v>1017747</v>
      </c>
      <c r="N10" s="1">
        <v>1202776</v>
      </c>
      <c r="O10" s="1">
        <v>1272637</v>
      </c>
      <c r="P10" s="1">
        <v>1258091</v>
      </c>
      <c r="Q10" s="1">
        <v>1467121</v>
      </c>
      <c r="R10" s="1">
        <v>1659200</v>
      </c>
      <c r="S10" s="1">
        <v>2328823</v>
      </c>
      <c r="T10" s="1">
        <v>2652015</v>
      </c>
      <c r="U10" s="1">
        <v>3501428</v>
      </c>
      <c r="V10" s="1">
        <v>4601814</v>
      </c>
      <c r="W10" s="1">
        <v>1128827</v>
      </c>
    </row>
    <row r="11" spans="1:23">
      <c r="A11" s="1" t="s">
        <v>10</v>
      </c>
      <c r="B11" s="16">
        <v>1202170</v>
      </c>
      <c r="C11" s="17">
        <v>1427790</v>
      </c>
      <c r="D11" s="17">
        <v>1716963</v>
      </c>
      <c r="E11" s="17">
        <v>2317328</v>
      </c>
      <c r="F11" s="17">
        <v>3095095</v>
      </c>
      <c r="G11" s="1">
        <v>3548877</v>
      </c>
      <c r="H11" s="1">
        <v>3861695</v>
      </c>
      <c r="I11" s="1">
        <v>4354108</v>
      </c>
      <c r="J11" s="1">
        <v>4314374</v>
      </c>
      <c r="K11" s="1">
        <v>4807491</v>
      </c>
      <c r="L11" s="1">
        <v>5187473</v>
      </c>
      <c r="M11" s="1">
        <v>5316804</v>
      </c>
      <c r="N11" s="1">
        <v>5924481</v>
      </c>
      <c r="O11" s="1">
        <v>6637838</v>
      </c>
      <c r="P11" s="1">
        <v>7809858</v>
      </c>
      <c r="Q11" s="1">
        <v>8106177</v>
      </c>
      <c r="R11" s="1">
        <v>12251857</v>
      </c>
      <c r="S11" s="1">
        <v>14223539</v>
      </c>
      <c r="T11" s="1">
        <v>15832248</v>
      </c>
      <c r="U11" s="1">
        <v>25454910</v>
      </c>
      <c r="V11" s="1">
        <v>38707329</v>
      </c>
      <c r="W11" s="1">
        <v>46423364</v>
      </c>
    </row>
    <row r="12" spans="1:23">
      <c r="A12" s="1" t="s">
        <v>11</v>
      </c>
      <c r="B12" s="16">
        <v>594873</v>
      </c>
      <c r="C12" s="17">
        <v>765163</v>
      </c>
      <c r="D12" s="17">
        <v>897855</v>
      </c>
      <c r="E12" s="17">
        <v>1008296</v>
      </c>
      <c r="F12" s="17">
        <v>688297</v>
      </c>
      <c r="G12" s="1">
        <v>784173</v>
      </c>
      <c r="H12" s="1">
        <v>940246</v>
      </c>
      <c r="I12" s="1">
        <v>1082184</v>
      </c>
      <c r="J12" s="1">
        <v>2493406</v>
      </c>
      <c r="K12" s="1">
        <v>3334316</v>
      </c>
      <c r="L12" s="1">
        <v>4009141</v>
      </c>
      <c r="M12" s="1">
        <v>5275020</v>
      </c>
      <c r="N12" s="1">
        <v>5431585</v>
      </c>
      <c r="O12" s="1">
        <v>5729178</v>
      </c>
      <c r="P12" s="1">
        <v>6356425</v>
      </c>
      <c r="Q12" s="1">
        <v>7784223</v>
      </c>
      <c r="R12" s="1">
        <v>9914475</v>
      </c>
      <c r="S12" s="1">
        <v>14715193</v>
      </c>
      <c r="T12" s="1">
        <v>20878468</v>
      </c>
      <c r="U12" s="1">
        <v>26061663</v>
      </c>
      <c r="V12" s="1">
        <v>29867776</v>
      </c>
      <c r="W12" s="1">
        <v>33310038</v>
      </c>
    </row>
    <row r="13" spans="1:23">
      <c r="A13" s="1" t="s">
        <v>12</v>
      </c>
      <c r="B13" s="16">
        <v>389438</v>
      </c>
      <c r="C13" s="17">
        <v>530353</v>
      </c>
      <c r="D13" s="17">
        <v>581465</v>
      </c>
      <c r="E13" s="17">
        <v>386954</v>
      </c>
      <c r="F13" s="17">
        <v>399618</v>
      </c>
      <c r="G13" s="1">
        <v>453474</v>
      </c>
      <c r="H13" s="1">
        <v>589189</v>
      </c>
      <c r="I13" s="1">
        <v>564581</v>
      </c>
      <c r="J13" s="1">
        <v>603478</v>
      </c>
      <c r="K13" s="1">
        <v>718968</v>
      </c>
      <c r="L13" s="1">
        <v>813079</v>
      </c>
      <c r="M13" s="1">
        <v>814958</v>
      </c>
      <c r="N13" s="1">
        <v>872527</v>
      </c>
      <c r="O13" s="1">
        <v>980966</v>
      </c>
      <c r="P13" s="1">
        <v>1983716</v>
      </c>
      <c r="Q13" s="1">
        <v>3247310</v>
      </c>
      <c r="R13" s="1">
        <v>5906641</v>
      </c>
      <c r="S13" s="1">
        <v>8880078</v>
      </c>
      <c r="T13" s="1">
        <v>14033228</v>
      </c>
      <c r="U13" s="1">
        <v>18557774</v>
      </c>
      <c r="V13" s="1">
        <v>24350738</v>
      </c>
      <c r="W13" s="1">
        <v>43237082</v>
      </c>
    </row>
    <row r="14" spans="1:23">
      <c r="A14" s="1" t="s">
        <v>13</v>
      </c>
      <c r="B14" s="16">
        <v>75423</v>
      </c>
      <c r="C14" s="17">
        <v>87960</v>
      </c>
      <c r="D14" s="17">
        <v>90675</v>
      </c>
      <c r="E14" s="17">
        <v>142553</v>
      </c>
      <c r="F14" s="17">
        <v>184921</v>
      </c>
      <c r="G14" s="1">
        <v>264515</v>
      </c>
      <c r="H14" s="1">
        <v>324865</v>
      </c>
      <c r="I14" s="1">
        <v>356174</v>
      </c>
      <c r="J14" s="1">
        <v>461470</v>
      </c>
      <c r="K14" s="1">
        <v>650337</v>
      </c>
      <c r="L14" s="1">
        <v>861592</v>
      </c>
      <c r="M14" s="1">
        <v>1308253</v>
      </c>
      <c r="N14" s="1">
        <v>1698313</v>
      </c>
      <c r="O14" s="1">
        <v>1904669</v>
      </c>
      <c r="P14" s="1">
        <v>2173748</v>
      </c>
      <c r="Q14" s="1">
        <v>2495697</v>
      </c>
      <c r="R14" s="1">
        <v>3213131</v>
      </c>
      <c r="S14" s="1">
        <v>4496068</v>
      </c>
      <c r="T14" s="1">
        <v>6595728</v>
      </c>
      <c r="U14" s="1">
        <v>17877084</v>
      </c>
      <c r="V14" s="1">
        <v>28754545</v>
      </c>
      <c r="W14" s="1">
        <v>35975671</v>
      </c>
    </row>
    <row r="15" spans="1:23">
      <c r="A15" s="1" t="s">
        <v>14</v>
      </c>
      <c r="B15" s="16">
        <v>128988</v>
      </c>
      <c r="C15" s="17">
        <v>166779</v>
      </c>
      <c r="D15" s="17">
        <v>141395</v>
      </c>
      <c r="E15" s="17">
        <v>171959</v>
      </c>
      <c r="F15" s="17">
        <v>113187</v>
      </c>
      <c r="G15" s="1">
        <v>145579</v>
      </c>
      <c r="H15" s="1">
        <v>179690</v>
      </c>
      <c r="I15" s="1">
        <v>232594</v>
      </c>
      <c r="J15" s="1">
        <v>356569</v>
      </c>
      <c r="K15" s="1">
        <v>345712</v>
      </c>
      <c r="L15" s="1">
        <v>500920</v>
      </c>
      <c r="M15" s="1">
        <v>446885</v>
      </c>
      <c r="N15" s="1">
        <v>391913</v>
      </c>
      <c r="O15" s="1">
        <v>521448</v>
      </c>
      <c r="P15" s="1">
        <v>432204</v>
      </c>
      <c r="Q15" s="1">
        <v>754634</v>
      </c>
      <c r="R15" s="1">
        <v>845235</v>
      </c>
      <c r="S15" s="1">
        <v>1395883</v>
      </c>
      <c r="T15" s="1">
        <v>1635367</v>
      </c>
      <c r="U15" s="1">
        <v>1967976</v>
      </c>
      <c r="V15" s="1">
        <v>2595179</v>
      </c>
      <c r="W15" s="1">
        <v>3290010</v>
      </c>
    </row>
    <row r="16" spans="1:23">
      <c r="A16" s="1" t="s">
        <v>15</v>
      </c>
      <c r="B16" s="16">
        <v>62891</v>
      </c>
      <c r="C16" s="17">
        <v>83323</v>
      </c>
      <c r="D16" s="17">
        <v>93661</v>
      </c>
      <c r="E16" s="17">
        <v>111227</v>
      </c>
      <c r="F16" s="17">
        <v>93135</v>
      </c>
      <c r="G16" s="1">
        <v>99533</v>
      </c>
      <c r="H16" s="1">
        <v>77641</v>
      </c>
      <c r="I16" s="1">
        <v>97893</v>
      </c>
      <c r="J16" s="1">
        <v>230479</v>
      </c>
      <c r="K16" s="1">
        <v>341861</v>
      </c>
      <c r="L16" s="1">
        <v>397796</v>
      </c>
      <c r="M16" s="1">
        <v>430552</v>
      </c>
      <c r="N16" s="1">
        <v>507593</v>
      </c>
      <c r="O16" s="1">
        <v>648484</v>
      </c>
      <c r="P16" s="1">
        <v>790077</v>
      </c>
      <c r="Q16" s="1">
        <v>962096</v>
      </c>
      <c r="R16" s="1">
        <v>1158231</v>
      </c>
      <c r="S16" s="1">
        <v>1486137</v>
      </c>
      <c r="T16" s="1">
        <v>2334099</v>
      </c>
      <c r="U16" s="1">
        <v>4093849</v>
      </c>
      <c r="V16" s="1">
        <v>7338839</v>
      </c>
      <c r="W16" s="1">
        <v>15848723</v>
      </c>
    </row>
    <row r="17" spans="1:23">
      <c r="A17" s="1" t="s">
        <v>16</v>
      </c>
      <c r="B17" s="16">
        <v>347650</v>
      </c>
      <c r="C17" s="17">
        <v>525682</v>
      </c>
      <c r="D17" s="17">
        <v>750850</v>
      </c>
      <c r="E17" s="17">
        <v>983614</v>
      </c>
      <c r="F17" s="17">
        <v>232005</v>
      </c>
      <c r="G17" s="1">
        <v>450275</v>
      </c>
      <c r="H17" s="1">
        <v>660126</v>
      </c>
      <c r="I17" s="1">
        <v>719391</v>
      </c>
      <c r="J17" s="1">
        <v>1006769</v>
      </c>
      <c r="K17" s="1">
        <v>1263778</v>
      </c>
      <c r="L17" s="1">
        <v>1400153</v>
      </c>
      <c r="M17" s="1">
        <v>1793981</v>
      </c>
      <c r="N17" s="1">
        <v>2492942</v>
      </c>
      <c r="O17" s="1">
        <v>3075545</v>
      </c>
      <c r="P17" s="1">
        <v>3959453</v>
      </c>
      <c r="Q17" s="1">
        <v>5116448</v>
      </c>
      <c r="R17" s="1">
        <v>8199520</v>
      </c>
      <c r="S17" s="1">
        <v>11100178</v>
      </c>
      <c r="T17" s="1">
        <v>19038906</v>
      </c>
      <c r="U17" s="1">
        <v>24777895</v>
      </c>
      <c r="V17" s="1">
        <v>32318349</v>
      </c>
      <c r="W17" s="1">
        <v>45546684</v>
      </c>
    </row>
    <row r="18" spans="1:23">
      <c r="A18" s="1" t="s">
        <v>17</v>
      </c>
      <c r="B18" s="16">
        <v>178506</v>
      </c>
      <c r="C18" s="17">
        <v>192690</v>
      </c>
      <c r="D18" s="17">
        <v>203207</v>
      </c>
      <c r="E18" s="17">
        <v>263737</v>
      </c>
      <c r="F18" s="17">
        <v>237288</v>
      </c>
      <c r="G18" s="1">
        <v>261907</v>
      </c>
      <c r="H18" s="1">
        <v>254425</v>
      </c>
      <c r="I18" s="1">
        <v>263046</v>
      </c>
      <c r="J18" s="1">
        <v>272002</v>
      </c>
      <c r="K18" s="1">
        <v>387602</v>
      </c>
      <c r="L18" s="1">
        <v>399435</v>
      </c>
      <c r="M18" s="1">
        <v>402406</v>
      </c>
      <c r="N18" s="1">
        <v>407919</v>
      </c>
      <c r="O18" s="1">
        <v>450442</v>
      </c>
      <c r="P18" s="1">
        <v>587075</v>
      </c>
      <c r="Q18" s="1">
        <v>768528</v>
      </c>
      <c r="R18" s="1">
        <v>1492840</v>
      </c>
      <c r="S18" s="1">
        <v>2318885</v>
      </c>
      <c r="T18" s="1">
        <v>3797786</v>
      </c>
      <c r="U18" s="1">
        <v>6073260</v>
      </c>
      <c r="V18" s="1">
        <v>10207498</v>
      </c>
      <c r="W18" s="1">
        <v>13626332</v>
      </c>
    </row>
    <row r="19" spans="1:23">
      <c r="A19" s="1" t="s">
        <v>18</v>
      </c>
      <c r="B19" s="16">
        <v>348603</v>
      </c>
      <c r="C19" s="17">
        <v>412538</v>
      </c>
      <c r="D19" s="17">
        <v>461700</v>
      </c>
      <c r="E19" s="17">
        <v>501823</v>
      </c>
      <c r="F19" s="17">
        <v>444427</v>
      </c>
      <c r="G19" s="1">
        <v>522146</v>
      </c>
      <c r="H19" s="1">
        <v>628971</v>
      </c>
      <c r="I19" s="1">
        <v>770329</v>
      </c>
      <c r="J19" s="1">
        <v>907218</v>
      </c>
      <c r="K19" s="1">
        <v>1256876</v>
      </c>
      <c r="L19" s="1">
        <v>1963922</v>
      </c>
      <c r="M19" s="1">
        <v>3976158</v>
      </c>
      <c r="N19" s="1">
        <v>5806801</v>
      </c>
      <c r="O19" s="1">
        <v>7893407</v>
      </c>
      <c r="P19" s="1">
        <v>9038371</v>
      </c>
      <c r="Q19" s="1">
        <v>10330773</v>
      </c>
      <c r="R19" s="1">
        <v>12040937</v>
      </c>
      <c r="S19" s="1">
        <v>14298358</v>
      </c>
      <c r="T19" s="1">
        <v>16658080</v>
      </c>
      <c r="U19" s="1">
        <v>20907763</v>
      </c>
      <c r="V19" s="1">
        <v>30099979</v>
      </c>
      <c r="W19" s="1">
        <v>47711723</v>
      </c>
    </row>
    <row r="20" spans="1:23">
      <c r="A20" s="1" t="s">
        <v>19</v>
      </c>
      <c r="B20" s="16">
        <v>323422</v>
      </c>
      <c r="C20" s="17">
        <v>369306</v>
      </c>
      <c r="D20" s="17">
        <v>408280</v>
      </c>
      <c r="E20" s="17">
        <v>417394</v>
      </c>
      <c r="F20" s="17">
        <v>455281</v>
      </c>
      <c r="G20" s="1">
        <v>460816</v>
      </c>
      <c r="H20" s="1">
        <v>477024</v>
      </c>
      <c r="I20" s="1">
        <v>440432</v>
      </c>
      <c r="J20" s="1">
        <v>400940</v>
      </c>
      <c r="K20" s="1">
        <v>353901</v>
      </c>
      <c r="L20" s="1">
        <v>422420</v>
      </c>
      <c r="M20" s="1">
        <v>772098</v>
      </c>
      <c r="N20" s="1">
        <v>979342</v>
      </c>
      <c r="O20" s="1">
        <v>1050578</v>
      </c>
      <c r="P20" s="1">
        <v>1056287</v>
      </c>
      <c r="Q20" s="1">
        <v>2031915</v>
      </c>
      <c r="R20" s="1">
        <v>2816126</v>
      </c>
      <c r="S20" s="1">
        <v>4906932</v>
      </c>
      <c r="T20" s="1">
        <v>7359497</v>
      </c>
      <c r="U20" s="1">
        <v>12612640</v>
      </c>
      <c r="V20" s="1">
        <v>25428885</v>
      </c>
      <c r="W20" s="1">
        <v>39897680</v>
      </c>
    </row>
    <row r="21" spans="1:23">
      <c r="A21" s="1" t="s">
        <v>20</v>
      </c>
      <c r="B21" s="16">
        <v>684532</v>
      </c>
      <c r="C21" s="17">
        <v>805730</v>
      </c>
      <c r="D21" s="17">
        <v>572651</v>
      </c>
      <c r="E21" s="17">
        <v>1124740</v>
      </c>
      <c r="F21" s="17">
        <v>1070257</v>
      </c>
      <c r="G21" s="1">
        <v>1328448</v>
      </c>
      <c r="H21" s="1">
        <v>2016319</v>
      </c>
      <c r="I21" s="1">
        <v>1709850</v>
      </c>
      <c r="J21" s="1">
        <v>2358949</v>
      </c>
      <c r="K21" s="1">
        <v>2750647</v>
      </c>
      <c r="L21" s="1">
        <v>3649384</v>
      </c>
      <c r="M21" s="1">
        <v>5293936</v>
      </c>
      <c r="N21" s="1">
        <v>4132478</v>
      </c>
      <c r="O21" s="1">
        <v>6625775</v>
      </c>
      <c r="P21" s="1">
        <v>7581650</v>
      </c>
      <c r="Q21" s="1">
        <v>9370755</v>
      </c>
      <c r="R21" s="1">
        <v>13654186</v>
      </c>
      <c r="S21" s="1">
        <v>22230844</v>
      </c>
      <c r="T21" s="1">
        <v>32672142</v>
      </c>
      <c r="U21" s="1">
        <v>40996121</v>
      </c>
      <c r="V21" s="1">
        <v>39674797</v>
      </c>
      <c r="W21" s="1">
        <v>38667832</v>
      </c>
    </row>
    <row r="22" spans="1:23">
      <c r="A22" s="1" t="s">
        <v>21</v>
      </c>
      <c r="B22" s="16">
        <v>44406</v>
      </c>
      <c r="C22" s="17">
        <v>41808</v>
      </c>
      <c r="D22" s="17">
        <v>90955</v>
      </c>
      <c r="E22" s="17">
        <v>94059</v>
      </c>
      <c r="F22" s="17">
        <v>9423</v>
      </c>
      <c r="G22" s="1">
        <v>9970</v>
      </c>
      <c r="H22" s="1">
        <v>26996</v>
      </c>
      <c r="I22" s="1">
        <v>17662</v>
      </c>
      <c r="J22" s="1">
        <v>41362</v>
      </c>
      <c r="K22" s="1">
        <v>56377</v>
      </c>
      <c r="L22" s="1">
        <v>25238</v>
      </c>
      <c r="M22" s="1">
        <v>73449</v>
      </c>
      <c r="N22" s="1">
        <v>115833</v>
      </c>
      <c r="O22" s="1">
        <v>73132</v>
      </c>
      <c r="P22" s="1">
        <v>339922</v>
      </c>
      <c r="Q22" s="1">
        <v>394228</v>
      </c>
      <c r="R22" s="1">
        <v>614077</v>
      </c>
      <c r="S22" s="1">
        <v>775572</v>
      </c>
      <c r="T22" s="1">
        <v>916691</v>
      </c>
      <c r="U22" s="1">
        <v>9405765</v>
      </c>
      <c r="V22" s="1">
        <v>2269901</v>
      </c>
      <c r="W22" s="1">
        <v>889320</v>
      </c>
    </row>
    <row r="23" spans="1:23">
      <c r="A23" s="1" t="s">
        <v>22</v>
      </c>
      <c r="B23" s="16">
        <v>9134</v>
      </c>
      <c r="C23" s="17">
        <v>11978</v>
      </c>
      <c r="D23" s="17">
        <v>1885</v>
      </c>
      <c r="E23" s="17">
        <v>10007</v>
      </c>
      <c r="F23" s="17">
        <v>8535</v>
      </c>
      <c r="G23" s="1">
        <v>7327</v>
      </c>
      <c r="H23" s="1">
        <v>35602</v>
      </c>
      <c r="I23" s="1">
        <v>5556</v>
      </c>
      <c r="J23" s="1">
        <v>32651</v>
      </c>
      <c r="K23" s="1">
        <v>34584</v>
      </c>
      <c r="L23" s="1">
        <v>5666</v>
      </c>
      <c r="M23" s="1">
        <v>38693</v>
      </c>
      <c r="N23" s="1">
        <v>6525</v>
      </c>
      <c r="O23" s="1">
        <v>21861</v>
      </c>
      <c r="P23" s="1">
        <v>34431</v>
      </c>
      <c r="Q23" s="1">
        <v>41079</v>
      </c>
      <c r="R23" s="1">
        <v>69407</v>
      </c>
      <c r="S23" s="1">
        <v>91077</v>
      </c>
      <c r="T23" s="1">
        <v>201902</v>
      </c>
      <c r="U23" s="1">
        <v>284162</v>
      </c>
      <c r="V23" s="1">
        <v>315522</v>
      </c>
      <c r="W23" s="1">
        <v>525900</v>
      </c>
    </row>
    <row r="24" spans="1:23">
      <c r="A24" s="1" t="s">
        <v>23</v>
      </c>
      <c r="B24" s="16">
        <v>409433</v>
      </c>
      <c r="C24" s="17">
        <v>555083</v>
      </c>
      <c r="D24" s="17">
        <v>596186</v>
      </c>
      <c r="E24" s="17">
        <v>357059</v>
      </c>
      <c r="F24" s="17">
        <v>553479</v>
      </c>
      <c r="G24" s="1">
        <v>395658</v>
      </c>
      <c r="H24" s="1">
        <v>621884</v>
      </c>
      <c r="I24" s="1">
        <v>383158</v>
      </c>
      <c r="J24" s="1">
        <v>794410</v>
      </c>
      <c r="K24" s="1">
        <v>681453</v>
      </c>
      <c r="L24" s="1">
        <v>540188</v>
      </c>
      <c r="M24" s="1">
        <v>902760</v>
      </c>
      <c r="N24" s="1">
        <v>1562007</v>
      </c>
      <c r="O24" s="1">
        <v>572366</v>
      </c>
      <c r="P24" s="1">
        <v>1471870</v>
      </c>
      <c r="Q24" s="1">
        <v>513581</v>
      </c>
      <c r="R24" s="1">
        <v>1883529</v>
      </c>
      <c r="S24" s="1">
        <v>566518</v>
      </c>
      <c r="T24" s="1">
        <v>1177865</v>
      </c>
      <c r="U24" s="1">
        <v>1845180</v>
      </c>
      <c r="V24" s="1">
        <v>5594685</v>
      </c>
      <c r="W24" s="1">
        <v>7184904</v>
      </c>
    </row>
    <row r="25" spans="1:23">
      <c r="A25" s="1" t="s">
        <v>24</v>
      </c>
      <c r="B25" s="16">
        <v>77524</v>
      </c>
      <c r="C25" s="17">
        <v>128686</v>
      </c>
      <c r="D25" s="17">
        <v>165640</v>
      </c>
      <c r="E25" s="17">
        <v>190823</v>
      </c>
      <c r="F25" s="17">
        <v>259323</v>
      </c>
      <c r="G25" s="1">
        <v>303878</v>
      </c>
      <c r="H25" s="1">
        <v>435313</v>
      </c>
      <c r="I25" s="1">
        <v>545977</v>
      </c>
      <c r="J25" s="1">
        <v>547393</v>
      </c>
      <c r="K25" s="1">
        <v>678330</v>
      </c>
      <c r="L25" s="1">
        <v>1112438</v>
      </c>
      <c r="M25" s="1">
        <v>1485752</v>
      </c>
      <c r="N25" s="1">
        <v>1990506</v>
      </c>
      <c r="O25" s="1">
        <v>2823202</v>
      </c>
      <c r="P25" s="1">
        <v>2993006</v>
      </c>
      <c r="Q25" s="1">
        <v>4058307</v>
      </c>
      <c r="R25" s="1">
        <v>9967010</v>
      </c>
      <c r="S25" s="1">
        <v>12119539</v>
      </c>
      <c r="T25" s="1">
        <v>12445928</v>
      </c>
      <c r="U25" s="1">
        <v>13886947</v>
      </c>
      <c r="V25" s="1">
        <v>16435301</v>
      </c>
      <c r="W25" s="1">
        <v>19421478</v>
      </c>
    </row>
    <row r="26" spans="1:23">
      <c r="A26" s="1" t="s">
        <v>25</v>
      </c>
      <c r="B26" s="16">
        <v>13484</v>
      </c>
      <c r="C26" s="17">
        <v>17892</v>
      </c>
      <c r="D26" s="17">
        <v>13533</v>
      </c>
      <c r="E26" s="17">
        <v>10488</v>
      </c>
      <c r="F26" s="17">
        <v>5361</v>
      </c>
      <c r="G26" s="1">
        <v>6560</v>
      </c>
      <c r="H26" s="1">
        <v>20356</v>
      </c>
      <c r="I26" s="1">
        <v>17806</v>
      </c>
      <c r="J26" s="1">
        <v>77191</v>
      </c>
      <c r="K26" s="1">
        <v>136483</v>
      </c>
      <c r="L26" s="1">
        <v>96743</v>
      </c>
      <c r="M26" s="1">
        <v>183972</v>
      </c>
      <c r="N26" s="1">
        <v>200392</v>
      </c>
      <c r="O26" s="1">
        <v>259626</v>
      </c>
      <c r="P26" s="1">
        <v>204437</v>
      </c>
      <c r="Q26" s="1">
        <v>807409</v>
      </c>
      <c r="R26" s="1">
        <v>1710975</v>
      </c>
      <c r="S26" s="1">
        <v>2271758</v>
      </c>
      <c r="T26" s="1">
        <v>2491150</v>
      </c>
      <c r="U26" s="1">
        <v>2892651</v>
      </c>
      <c r="V26" s="1">
        <v>3907245</v>
      </c>
      <c r="W26" s="1">
        <v>4820184</v>
      </c>
    </row>
    <row r="27" spans="1:23">
      <c r="A27" s="1" t="s">
        <v>26</v>
      </c>
      <c r="B27" s="16">
        <v>179496</v>
      </c>
      <c r="C27" s="17">
        <v>228718</v>
      </c>
      <c r="D27" s="17">
        <v>215555</v>
      </c>
      <c r="E27" s="17">
        <v>159175</v>
      </c>
      <c r="F27" s="17">
        <v>82747</v>
      </c>
      <c r="G27" s="1">
        <v>97496</v>
      </c>
      <c r="H27" s="1">
        <v>50547</v>
      </c>
      <c r="I27" s="1">
        <v>102469</v>
      </c>
      <c r="J27" s="1">
        <v>108827</v>
      </c>
      <c r="K27" s="1">
        <v>117144</v>
      </c>
      <c r="L27" s="1">
        <v>454779</v>
      </c>
      <c r="M27" s="1">
        <v>420003</v>
      </c>
      <c r="N27" s="1">
        <v>479233</v>
      </c>
      <c r="O27" s="1">
        <v>518364</v>
      </c>
      <c r="P27" s="1">
        <v>582559</v>
      </c>
      <c r="Q27" s="1">
        <v>847625</v>
      </c>
      <c r="R27" s="1">
        <v>894879</v>
      </c>
      <c r="S27" s="1">
        <v>827040</v>
      </c>
      <c r="T27" s="1">
        <v>499498</v>
      </c>
      <c r="U27" s="1">
        <v>1060953</v>
      </c>
      <c r="V27" s="1">
        <v>2189452</v>
      </c>
      <c r="W27" s="1">
        <v>2688786</v>
      </c>
    </row>
    <row r="28" spans="1:23">
      <c r="A28" s="1" t="s">
        <v>27</v>
      </c>
      <c r="B28" s="16">
        <v>151554</v>
      </c>
      <c r="C28" s="17">
        <v>168022</v>
      </c>
      <c r="D28" s="17">
        <v>139129</v>
      </c>
      <c r="E28" s="17">
        <v>188977</v>
      </c>
      <c r="F28" s="17">
        <v>179485</v>
      </c>
      <c r="G28" s="1">
        <v>301710</v>
      </c>
      <c r="H28" s="1">
        <v>438300</v>
      </c>
      <c r="I28" s="1">
        <v>698074</v>
      </c>
      <c r="J28" s="1">
        <v>1024140</v>
      </c>
      <c r="K28" s="1">
        <v>2153664</v>
      </c>
      <c r="L28" s="1">
        <v>3348153</v>
      </c>
      <c r="M28" s="1">
        <v>5332787</v>
      </c>
      <c r="N28" s="1">
        <v>6400198</v>
      </c>
      <c r="O28" s="1">
        <v>7218211</v>
      </c>
      <c r="P28" s="1">
        <v>8027887</v>
      </c>
      <c r="Q28" s="1">
        <v>9209395</v>
      </c>
      <c r="R28" s="1">
        <v>11252908</v>
      </c>
      <c r="S28" s="1">
        <v>14673473</v>
      </c>
      <c r="T28" s="1">
        <v>17587198</v>
      </c>
      <c r="U28" s="1">
        <v>23434411</v>
      </c>
      <c r="V28" s="1">
        <v>30487345</v>
      </c>
      <c r="W28" s="1">
        <v>41184641</v>
      </c>
    </row>
    <row r="29" spans="1:23">
      <c r="A29" s="1" t="s">
        <v>28</v>
      </c>
      <c r="B29" s="16">
        <v>54644</v>
      </c>
      <c r="C29" s="17">
        <v>77581</v>
      </c>
      <c r="D29" s="17">
        <v>119608</v>
      </c>
      <c r="E29" s="17">
        <v>172736</v>
      </c>
      <c r="F29" s="17">
        <v>214534</v>
      </c>
      <c r="G29" s="1">
        <v>262107</v>
      </c>
      <c r="H29" s="1">
        <v>297560</v>
      </c>
      <c r="I29" s="1">
        <v>356287</v>
      </c>
      <c r="J29" s="1">
        <v>430845</v>
      </c>
      <c r="K29" s="1">
        <v>526386</v>
      </c>
      <c r="L29" s="1">
        <v>730619</v>
      </c>
      <c r="M29" s="1">
        <v>999936</v>
      </c>
      <c r="N29" s="1">
        <v>1145162</v>
      </c>
      <c r="O29" s="1">
        <v>1296958</v>
      </c>
      <c r="P29" s="1">
        <v>1506615</v>
      </c>
      <c r="Q29" s="1">
        <v>1629587</v>
      </c>
      <c r="R29" s="1">
        <v>1808778</v>
      </c>
      <c r="S29" s="1">
        <v>1964171</v>
      </c>
      <c r="T29" s="1">
        <v>2331559</v>
      </c>
      <c r="U29" s="1">
        <v>2803921</v>
      </c>
      <c r="V29" s="1">
        <v>3358410</v>
      </c>
      <c r="W29" s="1">
        <v>4648103</v>
      </c>
    </row>
    <row r="30" spans="1:23">
      <c r="A30" s="1" t="s">
        <v>29</v>
      </c>
      <c r="B30" s="16">
        <v>12373</v>
      </c>
      <c r="C30" s="17">
        <v>8291</v>
      </c>
      <c r="D30" s="17">
        <v>12793</v>
      </c>
      <c r="E30" s="17">
        <v>11812</v>
      </c>
      <c r="F30" s="17">
        <v>24665</v>
      </c>
      <c r="G30" s="1">
        <v>53017</v>
      </c>
      <c r="H30" s="1">
        <v>77033</v>
      </c>
      <c r="I30" s="1">
        <v>84967</v>
      </c>
      <c r="J30" s="1">
        <v>114051</v>
      </c>
      <c r="K30" s="1">
        <v>168443</v>
      </c>
      <c r="L30" s="1">
        <v>192989</v>
      </c>
      <c r="M30" s="1">
        <v>268863</v>
      </c>
      <c r="N30" s="1">
        <v>291001</v>
      </c>
      <c r="O30" s="1">
        <v>468849</v>
      </c>
      <c r="P30" s="1">
        <v>569190</v>
      </c>
      <c r="Q30" s="1">
        <v>677186</v>
      </c>
      <c r="R30" s="1">
        <v>793553</v>
      </c>
      <c r="S30" s="1">
        <v>90969</v>
      </c>
      <c r="T30" s="1">
        <v>105626</v>
      </c>
      <c r="U30" s="1">
        <v>141042</v>
      </c>
      <c r="V30" s="1">
        <v>160342</v>
      </c>
      <c r="W30" s="1">
        <v>193042</v>
      </c>
    </row>
    <row r="31" spans="1:23">
      <c r="A31" s="1" t="s">
        <v>30</v>
      </c>
      <c r="B31" s="16">
        <v>8496</v>
      </c>
      <c r="C31" s="17">
        <v>10047</v>
      </c>
      <c r="D31" s="17">
        <v>12827</v>
      </c>
      <c r="E31" s="17">
        <v>14131</v>
      </c>
      <c r="F31" s="17">
        <v>5349</v>
      </c>
      <c r="G31" s="1">
        <v>6641</v>
      </c>
      <c r="H31" s="1">
        <v>8898</v>
      </c>
      <c r="I31" s="1">
        <v>8982</v>
      </c>
      <c r="J31" s="1">
        <v>9972</v>
      </c>
      <c r="K31" s="1">
        <v>39447</v>
      </c>
      <c r="L31" s="1">
        <v>29135</v>
      </c>
      <c r="M31" s="1">
        <v>14289</v>
      </c>
      <c r="N31" s="1">
        <v>31823</v>
      </c>
      <c r="O31" s="1">
        <v>35202</v>
      </c>
      <c r="P31" s="1">
        <v>40526</v>
      </c>
      <c r="Q31" s="1">
        <v>66679</v>
      </c>
      <c r="R31" s="1">
        <v>121058</v>
      </c>
      <c r="S31" s="1">
        <v>149033</v>
      </c>
      <c r="T31" s="1">
        <v>168054</v>
      </c>
      <c r="U31" s="1">
        <v>250947</v>
      </c>
      <c r="V31" s="1">
        <v>340474</v>
      </c>
      <c r="W31" s="1">
        <v>402960</v>
      </c>
    </row>
    <row r="32" spans="1:23">
      <c r="A32" s="1" t="s">
        <v>31</v>
      </c>
      <c r="B32" s="16">
        <v>100699</v>
      </c>
      <c r="C32" s="17">
        <v>120395</v>
      </c>
      <c r="D32" s="17">
        <v>133371</v>
      </c>
      <c r="E32" s="17">
        <v>80029</v>
      </c>
      <c r="F32" s="17">
        <v>76084</v>
      </c>
      <c r="G32" s="1">
        <v>71724</v>
      </c>
      <c r="H32" s="1">
        <v>73963</v>
      </c>
      <c r="I32" s="1">
        <v>12078</v>
      </c>
      <c r="J32" s="1">
        <v>45188</v>
      </c>
      <c r="K32" s="1">
        <v>43783</v>
      </c>
      <c r="L32" s="1">
        <v>53853</v>
      </c>
      <c r="M32" s="1">
        <v>29953</v>
      </c>
      <c r="N32" s="1">
        <v>28223</v>
      </c>
      <c r="O32" s="1">
        <v>30322</v>
      </c>
      <c r="P32" s="1">
        <v>42755</v>
      </c>
      <c r="Q32" s="1">
        <v>57554</v>
      </c>
      <c r="R32" s="1">
        <v>39215</v>
      </c>
      <c r="S32" s="1">
        <v>78214</v>
      </c>
      <c r="T32" s="1">
        <v>151123</v>
      </c>
      <c r="U32" s="1">
        <v>188537</v>
      </c>
      <c r="V32" s="1">
        <v>311791</v>
      </c>
      <c r="W32" s="1">
        <v>735844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101"/>
  <sheetViews>
    <sheetView workbookViewId="0">
      <selection activeCell="A33" sqref="A33"/>
    </sheetView>
  </sheetViews>
  <sheetFormatPr baseColWidth="10" defaultColWidth="9" defaultRowHeight="15"/>
  <cols>
    <col min="1" max="1" width="25" customWidth="1"/>
    <col min="2" max="18" width="12.6640625"/>
    <col min="19" max="19" width="12.5" customWidth="1"/>
    <col min="20" max="23" width="12.6640625"/>
    <col min="25" max="25" width="11.5"/>
  </cols>
  <sheetData>
    <row r="1" spans="1:23">
      <c r="A1" s="39" t="s">
        <v>58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</row>
    <row r="2" spans="1:23">
      <c r="A2" s="1" t="s">
        <v>1</v>
      </c>
      <c r="B2" s="1">
        <v>2002</v>
      </c>
      <c r="C2" s="1">
        <v>2003</v>
      </c>
      <c r="D2" s="1">
        <v>2004</v>
      </c>
      <c r="E2" s="1">
        <v>2005</v>
      </c>
      <c r="F2" s="1">
        <v>2006</v>
      </c>
      <c r="G2" s="1">
        <v>2007</v>
      </c>
      <c r="H2" s="1">
        <v>2008</v>
      </c>
      <c r="I2" s="1">
        <v>2009</v>
      </c>
      <c r="J2" s="1">
        <v>2010</v>
      </c>
      <c r="K2" s="1">
        <v>2011</v>
      </c>
      <c r="L2" s="1">
        <v>2012</v>
      </c>
      <c r="M2" s="1">
        <v>2013</v>
      </c>
      <c r="N2" s="1">
        <v>2014</v>
      </c>
      <c r="O2" s="1">
        <v>2015</v>
      </c>
      <c r="P2" s="1">
        <v>2016</v>
      </c>
      <c r="Q2" s="1">
        <v>2017</v>
      </c>
      <c r="R2" s="1">
        <v>2018</v>
      </c>
      <c r="S2" s="1">
        <v>2019</v>
      </c>
      <c r="T2" s="1">
        <v>2020</v>
      </c>
      <c r="U2" s="1">
        <v>2021</v>
      </c>
      <c r="V2" s="1">
        <v>2022</v>
      </c>
      <c r="W2" s="1">
        <v>2023</v>
      </c>
    </row>
    <row r="3" spans="1:23">
      <c r="A3" s="1" t="s">
        <v>2</v>
      </c>
      <c r="B3" s="1">
        <f>B72/10000/B37*100</f>
        <v>39.316709896515803</v>
      </c>
      <c r="C3" s="1">
        <f t="shared" ref="C3:L3" si="0">C72/10000/C37*100</f>
        <v>17.7773197189039</v>
      </c>
      <c r="D3" s="1">
        <f t="shared" si="0"/>
        <v>30.510619750572701</v>
      </c>
      <c r="E3" s="1">
        <f t="shared" si="0"/>
        <v>17.419008531242799</v>
      </c>
      <c r="F3" s="1">
        <f t="shared" si="0"/>
        <v>14.912200909630201</v>
      </c>
      <c r="G3" s="1">
        <f t="shared" si="0"/>
        <v>45.3227436586875</v>
      </c>
      <c r="H3" s="1">
        <f t="shared" si="0"/>
        <v>42.875428567837098</v>
      </c>
      <c r="I3" s="1">
        <f t="shared" si="0"/>
        <v>49.136970058293599</v>
      </c>
      <c r="J3" s="1">
        <f t="shared" si="0"/>
        <v>40.817616533685303</v>
      </c>
      <c r="K3" s="1">
        <f t="shared" si="0"/>
        <v>44.781748489312399</v>
      </c>
      <c r="L3" s="1">
        <f t="shared" si="0"/>
        <v>36.843438191545999</v>
      </c>
      <c r="M3" s="1">
        <f t="shared" ref="M3:W3" si="1">M72/10000/M37*100</f>
        <v>41.411931209325402</v>
      </c>
      <c r="N3" s="1">
        <f t="shared" si="1"/>
        <v>44.925142113883801</v>
      </c>
      <c r="O3" s="1">
        <f t="shared" si="1"/>
        <v>39.974211303194799</v>
      </c>
      <c r="P3" s="1">
        <f t="shared" si="1"/>
        <v>41.045238482070303</v>
      </c>
      <c r="Q3" s="1">
        <f t="shared" si="1"/>
        <v>38.119449803467901</v>
      </c>
      <c r="R3" s="1">
        <f t="shared" si="1"/>
        <v>38.164834399698897</v>
      </c>
      <c r="S3" s="1">
        <f t="shared" si="1"/>
        <v>37.424143589743601</v>
      </c>
      <c r="T3" s="1">
        <f t="shared" si="1"/>
        <v>37.844780161265803</v>
      </c>
      <c r="U3" s="1">
        <f t="shared" si="1"/>
        <v>52.255864610609997</v>
      </c>
      <c r="V3" s="1">
        <f t="shared" si="1"/>
        <v>35.943971256602403</v>
      </c>
      <c r="W3" s="1">
        <f t="shared" si="1"/>
        <v>30.339591740412999</v>
      </c>
    </row>
    <row r="4" spans="1:23">
      <c r="A4" s="1" t="s">
        <v>3</v>
      </c>
      <c r="B4" s="1">
        <f t="shared" ref="B4:B31" si="2">B73/10000/B38*100</f>
        <v>48.080144343739498</v>
      </c>
      <c r="C4" s="1">
        <f t="shared" ref="C4:C31" si="3">C73/10000/C38*100</f>
        <v>46.5512220045985</v>
      </c>
      <c r="D4" s="1">
        <f t="shared" ref="D4:D32" si="4">D73/10000/D38*100</f>
        <v>60.836524280874301</v>
      </c>
      <c r="E4" s="1">
        <f t="shared" ref="E4:E32" si="5">E73/10000/E38*100</f>
        <v>46.933101100052397</v>
      </c>
      <c r="F4" s="1">
        <f t="shared" ref="F4:F32" si="6">F73/10000/F38*100</f>
        <v>41.785059611721103</v>
      </c>
      <c r="G4" s="1">
        <f t="shared" ref="G4:G32" si="7">G73/10000/G38*100</f>
        <v>41.879145396281302</v>
      </c>
      <c r="H4" s="1">
        <f t="shared" ref="H4:H32" si="8">H73/10000/H38*100</f>
        <v>42.714932702338203</v>
      </c>
      <c r="I4" s="1">
        <f t="shared" ref="I4:I32" si="9">I73/10000/I38*100</f>
        <v>40.598013866444198</v>
      </c>
      <c r="J4" s="1">
        <f t="shared" ref="J4:J32" si="10">J73/10000/J38*100</f>
        <v>37.021243071013899</v>
      </c>
      <c r="K4" s="1">
        <f t="shared" ref="K4:K32" si="11">K73/10000/K38*100</f>
        <v>29.4763513012531</v>
      </c>
      <c r="L4" s="1">
        <f t="shared" ref="L4:L32" si="12">L73/10000/L38*100</f>
        <v>32.7899004791743</v>
      </c>
      <c r="M4" s="1">
        <f t="shared" ref="M4:M32" si="13">M73/10000/M38*100</f>
        <v>42.9567809591139</v>
      </c>
      <c r="N4" s="1">
        <f t="shared" ref="N4:N32" si="14">N73/10000/N38*100</f>
        <v>43.885495095749597</v>
      </c>
      <c r="O4" s="1">
        <f t="shared" ref="O4:O32" si="15">O73/10000/O38*100</f>
        <v>41.258382540507299</v>
      </c>
      <c r="P4" s="1">
        <f t="shared" ref="P4:P32" si="16">P73/10000/P38*100</f>
        <v>42.4960318936877</v>
      </c>
      <c r="Q4" s="1">
        <f t="shared" ref="Q4:Q32" si="17">Q73/10000/Q38*100</f>
        <v>44.344955801443099</v>
      </c>
      <c r="R4" s="1">
        <f t="shared" ref="R4:R32" si="18">R73/10000/R38*100</f>
        <v>40.660558680165003</v>
      </c>
      <c r="S4" s="1">
        <f t="shared" ref="S4:S32" si="19">S73/10000/S38*100</f>
        <v>30.287643382352901</v>
      </c>
      <c r="T4" s="1">
        <f t="shared" ref="T4:T32" si="20">T73/10000/T38*100</f>
        <v>32.145624787197796</v>
      </c>
      <c r="U4" s="1">
        <f t="shared" ref="U4:U32" si="21">U73/10000/U38*100</f>
        <v>38.827613057801699</v>
      </c>
      <c r="V4" s="1">
        <f t="shared" ref="V4:V32" si="22">V73/10000/V38*100</f>
        <v>37.0810555076215</v>
      </c>
      <c r="W4" s="1">
        <f t="shared" ref="W4:W32" si="23">W73/10000/W38*100</f>
        <v>31.937429620563002</v>
      </c>
    </row>
    <row r="5" spans="1:23">
      <c r="A5" s="1" t="s">
        <v>4</v>
      </c>
      <c r="B5" s="1">
        <f t="shared" si="2"/>
        <v>7.5538107023982199</v>
      </c>
      <c r="C5" s="1">
        <f t="shared" si="3"/>
        <v>6.9564719781436901</v>
      </c>
      <c r="D5" s="1">
        <f t="shared" si="4"/>
        <v>8.6181601903251401</v>
      </c>
      <c r="E5" s="1">
        <f t="shared" si="5"/>
        <v>7.7810126582278496</v>
      </c>
      <c r="F5" s="1">
        <f t="shared" si="6"/>
        <v>8.8903284950343799</v>
      </c>
      <c r="G5" s="1">
        <f t="shared" si="7"/>
        <v>8.6796228911677105</v>
      </c>
      <c r="H5" s="1">
        <f t="shared" si="8"/>
        <v>9.3907061266874408</v>
      </c>
      <c r="I5" s="1">
        <f t="shared" si="9"/>
        <v>9.32995339868231</v>
      </c>
      <c r="J5" s="1">
        <f t="shared" si="10"/>
        <v>7.9386479447401204</v>
      </c>
      <c r="K5" s="1">
        <f t="shared" si="11"/>
        <v>7.8145477242174</v>
      </c>
      <c r="L5" s="1">
        <f t="shared" si="12"/>
        <v>12.762133665421301</v>
      </c>
      <c r="M5" s="1">
        <f t="shared" si="13"/>
        <v>14.4396451846488</v>
      </c>
      <c r="N5" s="1">
        <f t="shared" si="14"/>
        <v>17.966739577119402</v>
      </c>
      <c r="O5" s="1">
        <f t="shared" si="15"/>
        <v>19.992930417961201</v>
      </c>
      <c r="P5" s="1">
        <f t="shared" si="16"/>
        <v>21.183241653504702</v>
      </c>
      <c r="Q5" s="1">
        <f t="shared" si="17"/>
        <v>28.572189581921599</v>
      </c>
      <c r="R5" s="1">
        <f t="shared" si="18"/>
        <v>32.9682581453634</v>
      </c>
      <c r="S5" s="1">
        <f t="shared" si="19"/>
        <v>39.535279187817302</v>
      </c>
      <c r="T5" s="1">
        <f t="shared" si="20"/>
        <v>41.813855140186902</v>
      </c>
      <c r="U5" s="1">
        <f t="shared" si="21"/>
        <v>40.791474803513601</v>
      </c>
      <c r="V5" s="1">
        <f t="shared" si="22"/>
        <v>33.445114893617003</v>
      </c>
      <c r="W5" s="1">
        <f t="shared" si="23"/>
        <v>33.630223642172503</v>
      </c>
    </row>
    <row r="6" spans="1:23">
      <c r="A6" s="1" t="s">
        <v>5</v>
      </c>
      <c r="B6" s="1">
        <f t="shared" si="2"/>
        <v>10.825957235206401</v>
      </c>
      <c r="C6" s="1">
        <f t="shared" si="3"/>
        <v>10.081398076472</v>
      </c>
      <c r="D6" s="1">
        <f t="shared" si="4"/>
        <v>10.4401960784314</v>
      </c>
      <c r="E6" s="1">
        <f t="shared" si="5"/>
        <v>10.957840236686399</v>
      </c>
      <c r="F6" s="1">
        <f t="shared" si="6"/>
        <v>13.9930868335603</v>
      </c>
      <c r="G6" s="1">
        <f t="shared" si="7"/>
        <v>25.6940260496253</v>
      </c>
      <c r="H6" s="1">
        <f t="shared" si="8"/>
        <v>13.787382893296</v>
      </c>
      <c r="I6" s="1">
        <f t="shared" si="9"/>
        <v>11.996053395240899</v>
      </c>
      <c r="J6" s="1">
        <f t="shared" si="10"/>
        <v>20.4557075673365</v>
      </c>
      <c r="K6" s="1">
        <f t="shared" si="11"/>
        <v>9.7484126984127002</v>
      </c>
      <c r="L6" s="1">
        <f t="shared" si="12"/>
        <v>7.4308125502815798</v>
      </c>
      <c r="M6" s="1">
        <f t="shared" si="13"/>
        <v>6.6927098050296703</v>
      </c>
      <c r="N6" s="1">
        <f t="shared" si="14"/>
        <v>7.7707661290322596</v>
      </c>
      <c r="O6" s="1">
        <f t="shared" si="15"/>
        <v>7.7481901237423401</v>
      </c>
      <c r="P6" s="1">
        <f t="shared" si="16"/>
        <v>5.1074293162221798</v>
      </c>
      <c r="Q6" s="1">
        <f t="shared" si="17"/>
        <v>14.647851682447399</v>
      </c>
      <c r="R6" s="1">
        <f t="shared" si="18"/>
        <v>13.8989137134052</v>
      </c>
      <c r="S6" s="1">
        <f t="shared" si="19"/>
        <v>21.741609105180501</v>
      </c>
      <c r="T6" s="1">
        <f t="shared" si="20"/>
        <v>23.170647948164099</v>
      </c>
      <c r="U6" s="1">
        <f t="shared" si="21"/>
        <v>20.162774373259101</v>
      </c>
      <c r="V6" s="1">
        <f t="shared" si="22"/>
        <v>38.378214471629398</v>
      </c>
      <c r="W6" s="1">
        <f t="shared" si="23"/>
        <v>27.325659551176798</v>
      </c>
    </row>
    <row r="7" spans="1:23">
      <c r="A7" s="1" t="s">
        <v>6</v>
      </c>
      <c r="B7" s="2"/>
      <c r="C7" s="1">
        <f t="shared" si="3"/>
        <v>0.124460670428145</v>
      </c>
      <c r="D7" s="1">
        <f t="shared" si="4"/>
        <v>1.4137700534759401</v>
      </c>
      <c r="E7" s="1">
        <f t="shared" si="5"/>
        <v>1.69455252918288</v>
      </c>
      <c r="F7" s="1">
        <f t="shared" si="6"/>
        <v>1.5897435897435901</v>
      </c>
      <c r="G7" s="1">
        <f t="shared" si="7"/>
        <v>0.14136447449293199</v>
      </c>
      <c r="H7" s="1">
        <f t="shared" si="8"/>
        <v>6.9758357051174696E-2</v>
      </c>
      <c r="I7" s="1">
        <f t="shared" si="9"/>
        <v>1.1621645021645</v>
      </c>
      <c r="J7" s="1">
        <f t="shared" si="10"/>
        <v>3.8019538188277102</v>
      </c>
      <c r="K7" s="1">
        <f t="shared" si="11"/>
        <v>2.0893657911595098</v>
      </c>
      <c r="L7" s="1">
        <f t="shared" si="12"/>
        <v>3.8371292566825299</v>
      </c>
      <c r="M7" s="1">
        <f t="shared" si="13"/>
        <v>5.2614559164733201</v>
      </c>
      <c r="N7" s="1">
        <f t="shared" si="14"/>
        <v>4.0630730050933801</v>
      </c>
      <c r="O7" s="1">
        <f t="shared" si="15"/>
        <v>10.7666497590667</v>
      </c>
      <c r="P7" s="1">
        <f t="shared" si="16"/>
        <v>21.262914721061701</v>
      </c>
      <c r="Q7" s="1">
        <f t="shared" si="17"/>
        <v>50.253576308219898</v>
      </c>
      <c r="R7" s="1">
        <f t="shared" si="18"/>
        <v>52.109255583126597</v>
      </c>
      <c r="S7" s="1">
        <f t="shared" si="19"/>
        <v>9.9437637362637403</v>
      </c>
      <c r="T7" s="1">
        <f t="shared" si="20"/>
        <v>11.6884285714286</v>
      </c>
      <c r="U7" s="1">
        <f t="shared" si="21"/>
        <v>18.5658742632613</v>
      </c>
      <c r="V7" s="1">
        <f t="shared" si="22"/>
        <v>36.694151967435602</v>
      </c>
      <c r="W7" s="1">
        <f t="shared" si="23"/>
        <v>38.721289954337898</v>
      </c>
    </row>
    <row r="8" spans="1:23">
      <c r="A8" s="1" t="s">
        <v>7</v>
      </c>
      <c r="B8" s="1">
        <f t="shared" si="2"/>
        <v>27.505674481821298</v>
      </c>
      <c r="C8" s="1">
        <f t="shared" si="3"/>
        <v>35.044270628103099</v>
      </c>
      <c r="D8" s="1">
        <f t="shared" si="4"/>
        <v>25.444739153346202</v>
      </c>
      <c r="E8" s="1">
        <f t="shared" si="5"/>
        <v>22.097239112571899</v>
      </c>
      <c r="F8" s="1">
        <f t="shared" si="6"/>
        <v>16.079941215616699</v>
      </c>
      <c r="G8" s="1">
        <f t="shared" si="7"/>
        <v>18.5692905054904</v>
      </c>
      <c r="H8" s="1">
        <f t="shared" si="8"/>
        <v>25.163915673956001</v>
      </c>
      <c r="I8" s="1">
        <f t="shared" si="9"/>
        <v>12.517587512557</v>
      </c>
      <c r="J8" s="1">
        <f t="shared" si="10"/>
        <v>12.782068078137801</v>
      </c>
      <c r="K8" s="1">
        <f t="shared" si="11"/>
        <v>18.874906505135598</v>
      </c>
      <c r="L8" s="1">
        <f t="shared" si="12"/>
        <v>15.794119506797299</v>
      </c>
      <c r="M8" s="1">
        <f t="shared" si="13"/>
        <v>16.307831019302402</v>
      </c>
      <c r="N8" s="1">
        <f t="shared" si="14"/>
        <v>15.330229195900801</v>
      </c>
      <c r="O8" s="1">
        <f t="shared" si="15"/>
        <v>20.467563544136301</v>
      </c>
      <c r="P8" s="1">
        <f t="shared" si="16"/>
        <v>30.1144325657895</v>
      </c>
      <c r="Q8" s="1">
        <f t="shared" si="17"/>
        <v>29.275911841513398</v>
      </c>
      <c r="R8" s="1">
        <f t="shared" si="18"/>
        <v>30.8070520547945</v>
      </c>
      <c r="S8" s="1">
        <f t="shared" si="19"/>
        <v>17.253048211508599</v>
      </c>
      <c r="T8" s="1">
        <f t="shared" si="20"/>
        <v>20.1583924843424</v>
      </c>
      <c r="U8" s="1">
        <f t="shared" si="21"/>
        <v>25.275416481069001</v>
      </c>
      <c r="V8" s="1">
        <f t="shared" si="22"/>
        <v>28.595451919108498</v>
      </c>
      <c r="W8" s="1">
        <f t="shared" si="23"/>
        <v>10.2408807045637</v>
      </c>
    </row>
    <row r="9" spans="1:23">
      <c r="A9" s="1" t="s">
        <v>8</v>
      </c>
      <c r="B9" s="1">
        <f t="shared" si="2"/>
        <v>2.5462896805144402</v>
      </c>
      <c r="C9" s="1">
        <f t="shared" si="3"/>
        <v>7.0958532247496002</v>
      </c>
      <c r="D9" s="1">
        <f t="shared" si="4"/>
        <v>11.023550087873501</v>
      </c>
      <c r="E9" s="1">
        <f t="shared" si="5"/>
        <v>6.73734525447043</v>
      </c>
      <c r="F9" s="1">
        <f t="shared" si="6"/>
        <v>8.4567586243554995</v>
      </c>
      <c r="G9" s="1">
        <f t="shared" si="7"/>
        <v>8.5855683269476408</v>
      </c>
      <c r="H9" s="1">
        <f t="shared" si="8"/>
        <v>6.4215765327401604</v>
      </c>
      <c r="I9" s="1">
        <f t="shared" si="9"/>
        <v>12.3308600337268</v>
      </c>
      <c r="J9" s="1">
        <f t="shared" si="10"/>
        <v>4.9363325031133201</v>
      </c>
      <c r="K9" s="1">
        <f t="shared" si="11"/>
        <v>7.9736521076135496</v>
      </c>
      <c r="L9" s="1">
        <f t="shared" si="12"/>
        <v>8.7240625274435697</v>
      </c>
      <c r="M9" s="1">
        <f t="shared" si="13"/>
        <v>9.3376999930133504</v>
      </c>
      <c r="N9" s="1">
        <f t="shared" si="14"/>
        <v>7.7830385514719103</v>
      </c>
      <c r="O9" s="1">
        <f t="shared" si="15"/>
        <v>6.9419421152285601</v>
      </c>
      <c r="P9" s="1">
        <f t="shared" si="16"/>
        <v>9.1785569203984902</v>
      </c>
      <c r="Q9" s="1">
        <f t="shared" si="17"/>
        <v>13.7752297180554</v>
      </c>
      <c r="R9" s="1">
        <f t="shared" si="18"/>
        <v>20.868330781010702</v>
      </c>
      <c r="S9" s="1">
        <f t="shared" si="19"/>
        <v>23.937585089140999</v>
      </c>
      <c r="T9" s="1">
        <f t="shared" si="20"/>
        <v>26.052060301507499</v>
      </c>
      <c r="U9" s="1">
        <f t="shared" si="21"/>
        <v>19.9238019559902</v>
      </c>
      <c r="V9" s="1">
        <f t="shared" si="22"/>
        <v>30.708976470588201</v>
      </c>
      <c r="W9" s="1">
        <f t="shared" si="23"/>
        <v>27.180378787878801</v>
      </c>
    </row>
    <row r="10" spans="1:23">
      <c r="A10" s="1" t="s">
        <v>9</v>
      </c>
      <c r="B10" s="1">
        <f t="shared" si="2"/>
        <v>27.718056864982898</v>
      </c>
      <c r="C10" s="1">
        <f t="shared" si="3"/>
        <v>40.8207922367165</v>
      </c>
      <c r="D10" s="1">
        <f t="shared" si="4"/>
        <v>7.3145760336369996</v>
      </c>
      <c r="E10" s="1">
        <f t="shared" si="5"/>
        <v>30.018608362591799</v>
      </c>
      <c r="F10" s="1">
        <f t="shared" si="6"/>
        <v>7.5965012526921898</v>
      </c>
      <c r="G10" s="1">
        <f t="shared" si="7"/>
        <v>11.5181345238534</v>
      </c>
      <c r="H10" s="1">
        <f t="shared" si="8"/>
        <v>11.4292681361697</v>
      </c>
      <c r="I10" s="1">
        <f t="shared" si="9"/>
        <v>8.5966339410939696</v>
      </c>
      <c r="J10" s="1">
        <f t="shared" si="10"/>
        <v>7.3320140280561104</v>
      </c>
      <c r="K10" s="1">
        <f t="shared" si="11"/>
        <v>9.7878781468161602</v>
      </c>
      <c r="L10" s="1">
        <f t="shared" si="12"/>
        <v>11.0016024418161</v>
      </c>
      <c r="M10" s="1">
        <f t="shared" si="13"/>
        <v>10.731483300589399</v>
      </c>
      <c r="N10" s="1">
        <f t="shared" si="14"/>
        <v>12.2919987349779</v>
      </c>
      <c r="O10" s="1">
        <f t="shared" si="15"/>
        <v>12.232786885245901</v>
      </c>
      <c r="P10" s="1">
        <f t="shared" si="16"/>
        <v>19.842485134303899</v>
      </c>
      <c r="Q10" s="1">
        <f t="shared" si="17"/>
        <v>16.627289678254499</v>
      </c>
      <c r="R10" s="1">
        <f t="shared" si="18"/>
        <v>9.2771531100478501</v>
      </c>
      <c r="S10" s="1">
        <f t="shared" si="19"/>
        <v>43.687952380952403</v>
      </c>
      <c r="T10" s="1">
        <f t="shared" si="20"/>
        <v>59.8384154929578</v>
      </c>
      <c r="U10" s="1">
        <f t="shared" si="21"/>
        <v>43.147868852458998</v>
      </c>
      <c r="V10" s="1">
        <f t="shared" si="22"/>
        <v>32.112833333333299</v>
      </c>
      <c r="W10" s="1">
        <f t="shared" si="23"/>
        <v>9.95262295081967</v>
      </c>
    </row>
    <row r="11" spans="1:23">
      <c r="A11" s="1" t="s">
        <v>10</v>
      </c>
      <c r="B11" s="1">
        <f t="shared" si="2"/>
        <v>46.827942472999801</v>
      </c>
      <c r="C11" s="1">
        <f t="shared" si="3"/>
        <v>21.507723484281001</v>
      </c>
      <c r="D11" s="1">
        <f t="shared" si="4"/>
        <v>21.221678049287199</v>
      </c>
      <c r="E11" s="1">
        <f t="shared" si="5"/>
        <v>31.193295784432902</v>
      </c>
      <c r="F11" s="1">
        <f t="shared" si="6"/>
        <v>33.336147560364502</v>
      </c>
      <c r="G11" s="1">
        <f t="shared" si="7"/>
        <v>24.325743162285399</v>
      </c>
      <c r="H11" s="1">
        <f t="shared" si="8"/>
        <v>26.4915148576574</v>
      </c>
      <c r="I11" s="1">
        <f t="shared" si="9"/>
        <v>21.245316902016999</v>
      </c>
      <c r="J11" s="1">
        <f t="shared" si="10"/>
        <v>16.755637705314999</v>
      </c>
      <c r="K11" s="1">
        <f t="shared" si="11"/>
        <v>14.0969576419956</v>
      </c>
      <c r="L11" s="1">
        <f t="shared" si="12"/>
        <v>12.0314084746724</v>
      </c>
      <c r="M11" s="1">
        <f t="shared" si="13"/>
        <v>11.651248644370799</v>
      </c>
      <c r="N11" s="1">
        <f t="shared" si="14"/>
        <v>13.409148492964301</v>
      </c>
      <c r="O11" s="1">
        <f t="shared" si="15"/>
        <v>14.354936919450999</v>
      </c>
      <c r="P11" s="1">
        <f t="shared" si="16"/>
        <v>16.3532980514108</v>
      </c>
      <c r="Q11" s="1">
        <f t="shared" si="17"/>
        <v>15.449387713482</v>
      </c>
      <c r="R11" s="1">
        <f t="shared" si="18"/>
        <v>18.631382500660902</v>
      </c>
      <c r="S11" s="1">
        <f t="shared" si="19"/>
        <v>21.580863135251398</v>
      </c>
      <c r="T11" s="1">
        <f t="shared" si="20"/>
        <v>20.293156830531998</v>
      </c>
      <c r="U11" s="1">
        <f t="shared" si="21"/>
        <v>21.529467364165999</v>
      </c>
      <c r="V11" s="1">
        <f t="shared" si="22"/>
        <v>19.794200087183999</v>
      </c>
      <c r="W11" s="1">
        <f t="shared" si="23"/>
        <v>19.531341633697899</v>
      </c>
    </row>
    <row r="12" spans="1:23">
      <c r="A12" s="1" t="s">
        <v>11</v>
      </c>
      <c r="B12" s="1">
        <f t="shared" si="2"/>
        <v>19.9867492301588</v>
      </c>
      <c r="C12" s="1">
        <f t="shared" si="3"/>
        <v>15.465359351776399</v>
      </c>
      <c r="D12" s="1">
        <f t="shared" si="4"/>
        <v>10.7468094627855</v>
      </c>
      <c r="E12" s="1">
        <f t="shared" si="5"/>
        <v>8.6272423625254593</v>
      </c>
      <c r="F12" s="1">
        <f t="shared" si="6"/>
        <v>9.8746301412031308</v>
      </c>
      <c r="G12" s="1">
        <f t="shared" si="7"/>
        <v>13.971119488642699</v>
      </c>
      <c r="H12" s="1">
        <f t="shared" si="8"/>
        <v>20.922148762030101</v>
      </c>
      <c r="I12" s="1">
        <f t="shared" si="9"/>
        <v>18.837012783801999</v>
      </c>
      <c r="J12" s="1">
        <f t="shared" si="10"/>
        <v>15.8439324411241</v>
      </c>
      <c r="K12" s="1">
        <f t="shared" si="11"/>
        <v>25.243259950505301</v>
      </c>
      <c r="L12" s="1">
        <f t="shared" si="12"/>
        <v>25.669543728896599</v>
      </c>
      <c r="M12" s="1">
        <f t="shared" si="13"/>
        <v>24.7618065502535</v>
      </c>
      <c r="N12" s="1">
        <f t="shared" si="14"/>
        <v>26.801112434374001</v>
      </c>
      <c r="O12" s="1">
        <f t="shared" si="15"/>
        <v>27.492834259836901</v>
      </c>
      <c r="P12" s="1">
        <f t="shared" si="16"/>
        <v>29.661014266687101</v>
      </c>
      <c r="Q12" s="1">
        <f t="shared" si="17"/>
        <v>29.916751072493501</v>
      </c>
      <c r="R12" s="1">
        <f t="shared" si="18"/>
        <v>33.671645259938799</v>
      </c>
      <c r="S12" s="1">
        <f t="shared" si="19"/>
        <v>36.653774828910002</v>
      </c>
      <c r="T12" s="1">
        <f t="shared" si="20"/>
        <v>43.036222925017498</v>
      </c>
      <c r="U12" s="1">
        <f t="shared" si="21"/>
        <v>38.735038824698698</v>
      </c>
      <c r="V12" s="1">
        <f t="shared" si="22"/>
        <v>42.636655103924802</v>
      </c>
      <c r="W12" s="1">
        <f t="shared" si="23"/>
        <v>43.0050236642683</v>
      </c>
    </row>
    <row r="13" spans="1:23">
      <c r="A13" s="1" t="s">
        <v>12</v>
      </c>
      <c r="B13" s="1">
        <f t="shared" si="2"/>
        <v>10.5668730480522</v>
      </c>
      <c r="C13" s="1">
        <f t="shared" si="3"/>
        <v>20.853017072121801</v>
      </c>
      <c r="D13" s="1">
        <f t="shared" si="4"/>
        <v>17.138067454105599</v>
      </c>
      <c r="E13" s="1">
        <f t="shared" si="5"/>
        <v>15.9589562521529</v>
      </c>
      <c r="F13" s="1">
        <f t="shared" si="6"/>
        <v>16.927041657838199</v>
      </c>
      <c r="G13" s="1">
        <f t="shared" si="7"/>
        <v>17.031720404919898</v>
      </c>
      <c r="H13" s="1">
        <f t="shared" si="8"/>
        <v>19.388228281352202</v>
      </c>
      <c r="I13" s="1">
        <f t="shared" si="9"/>
        <v>26.290052152253399</v>
      </c>
      <c r="J13" s="1">
        <f t="shared" si="10"/>
        <v>20.931473959743698</v>
      </c>
      <c r="K13" s="1">
        <f t="shared" si="11"/>
        <v>31.6282455021761</v>
      </c>
      <c r="L13" s="1">
        <f t="shared" si="12"/>
        <v>34.133898262465699</v>
      </c>
      <c r="M13" s="1">
        <f t="shared" si="13"/>
        <v>41.713949221348102</v>
      </c>
      <c r="N13" s="1">
        <f t="shared" si="14"/>
        <v>43.152643769301399</v>
      </c>
      <c r="O13" s="1">
        <f t="shared" si="15"/>
        <v>51.295102210623902</v>
      </c>
      <c r="P13" s="1">
        <f t="shared" si="16"/>
        <v>54.252027118874501</v>
      </c>
      <c r="Q13" s="1">
        <f t="shared" si="17"/>
        <v>53.452440160712499</v>
      </c>
      <c r="R13" s="1">
        <f t="shared" si="18"/>
        <v>53.685964233284402</v>
      </c>
      <c r="S13" s="1">
        <f t="shared" si="19"/>
        <v>55.235721612595398</v>
      </c>
      <c r="T13" s="1">
        <f t="shared" si="20"/>
        <v>56.105185440915399</v>
      </c>
      <c r="U13" s="1">
        <f t="shared" si="21"/>
        <v>53.987661115674697</v>
      </c>
      <c r="V13" s="1">
        <f t="shared" si="22"/>
        <v>55.8307277414238</v>
      </c>
      <c r="W13" s="1">
        <f t="shared" si="23"/>
        <v>54.280677822633201</v>
      </c>
    </row>
    <row r="14" spans="1:23">
      <c r="A14" s="1" t="s">
        <v>13</v>
      </c>
      <c r="B14" s="1">
        <f t="shared" si="2"/>
        <v>20.770583440083801</v>
      </c>
      <c r="C14" s="1">
        <f t="shared" si="3"/>
        <v>39.8193766802748</v>
      </c>
      <c r="D14" s="1">
        <f t="shared" si="4"/>
        <v>11.452203136669199</v>
      </c>
      <c r="E14" s="1">
        <f t="shared" si="5"/>
        <v>22.2611501597444</v>
      </c>
      <c r="F14" s="1">
        <f t="shared" si="6"/>
        <v>21.171076530361798</v>
      </c>
      <c r="G14" s="1">
        <f t="shared" si="7"/>
        <v>16.770966416377199</v>
      </c>
      <c r="H14" s="1">
        <f t="shared" si="8"/>
        <v>11.2458752392817</v>
      </c>
      <c r="I14" s="1">
        <f t="shared" si="9"/>
        <v>20.757371349096001</v>
      </c>
      <c r="J14" s="1">
        <f t="shared" si="10"/>
        <v>12.726031746031699</v>
      </c>
      <c r="K14" s="1">
        <f t="shared" si="11"/>
        <v>24.516974694341801</v>
      </c>
      <c r="L14" s="1">
        <f t="shared" si="12"/>
        <v>26.699164383561602</v>
      </c>
      <c r="M14" s="1">
        <f t="shared" si="13"/>
        <v>22.930746969531501</v>
      </c>
      <c r="N14" s="1">
        <f t="shared" si="14"/>
        <v>21.4106277141729</v>
      </c>
      <c r="O14" s="1">
        <f t="shared" si="15"/>
        <v>28.416667210600199</v>
      </c>
      <c r="P14" s="1">
        <f t="shared" si="16"/>
        <v>30.8863780800535</v>
      </c>
      <c r="Q14" s="1">
        <f t="shared" si="17"/>
        <v>34.649561685360702</v>
      </c>
      <c r="R14" s="1">
        <f t="shared" si="18"/>
        <v>44.949507007007</v>
      </c>
      <c r="S14" s="1">
        <f t="shared" si="19"/>
        <v>47.177843331680698</v>
      </c>
      <c r="T14" s="1">
        <f t="shared" si="20"/>
        <v>48.911125453811998</v>
      </c>
      <c r="U14" s="1">
        <f t="shared" si="21"/>
        <v>51.374018736876103</v>
      </c>
      <c r="V14" s="1">
        <f t="shared" si="22"/>
        <v>48.708369533738797</v>
      </c>
      <c r="W14" s="1">
        <f t="shared" si="23"/>
        <v>48.904212942396001</v>
      </c>
    </row>
    <row r="15" spans="1:23">
      <c r="A15" s="1" t="s">
        <v>14</v>
      </c>
      <c r="B15" s="1">
        <f t="shared" si="2"/>
        <v>30.054663534613798</v>
      </c>
      <c r="C15" s="1">
        <f t="shared" si="3"/>
        <v>60.773955972806696</v>
      </c>
      <c r="D15" s="1">
        <f t="shared" si="4"/>
        <v>37.262564827911397</v>
      </c>
      <c r="E15" s="1">
        <f t="shared" si="5"/>
        <v>43.041789155355502</v>
      </c>
      <c r="F15" s="1">
        <f t="shared" si="6"/>
        <v>40.6221258999078</v>
      </c>
      <c r="G15" s="1">
        <f t="shared" si="7"/>
        <v>41.408684807124096</v>
      </c>
      <c r="H15" s="1">
        <f t="shared" si="8"/>
        <v>41.540671847528699</v>
      </c>
      <c r="I15" s="1">
        <f t="shared" si="9"/>
        <v>32.854935578255699</v>
      </c>
      <c r="J15" s="1">
        <f t="shared" si="10"/>
        <v>31.340434698233999</v>
      </c>
      <c r="K15" s="1">
        <f t="shared" si="11"/>
        <v>36.842621580038802</v>
      </c>
      <c r="L15" s="1">
        <f t="shared" si="12"/>
        <v>37.487663343035898</v>
      </c>
      <c r="M15" s="1">
        <f t="shared" si="13"/>
        <v>34.507698166431602</v>
      </c>
      <c r="N15" s="1">
        <f t="shared" si="14"/>
        <v>32.454018964661799</v>
      </c>
      <c r="O15" s="1">
        <f t="shared" si="15"/>
        <v>31.431128385028899</v>
      </c>
      <c r="P15" s="1">
        <f t="shared" si="16"/>
        <v>35.219926108374402</v>
      </c>
      <c r="Q15" s="1">
        <f t="shared" si="17"/>
        <v>32.181429967003801</v>
      </c>
      <c r="R15" s="1">
        <f t="shared" si="18"/>
        <v>34.218963551563299</v>
      </c>
      <c r="S15" s="1">
        <f t="shared" si="19"/>
        <v>33.252227639798903</v>
      </c>
      <c r="T15" s="1">
        <f t="shared" si="20"/>
        <v>36.161375941053997</v>
      </c>
      <c r="U15" s="1">
        <f t="shared" si="21"/>
        <v>37.033107104984097</v>
      </c>
      <c r="V15" s="1">
        <f t="shared" si="22"/>
        <v>32.134067357512997</v>
      </c>
      <c r="W15" s="1">
        <f t="shared" si="23"/>
        <v>28.164257675438598</v>
      </c>
    </row>
    <row r="16" spans="1:23">
      <c r="A16" s="1" t="s">
        <v>15</v>
      </c>
      <c r="B16" s="1">
        <f t="shared" si="2"/>
        <v>9.52128958138867</v>
      </c>
      <c r="C16" s="1">
        <f t="shared" si="3"/>
        <v>17.000070781426999</v>
      </c>
      <c r="D16" s="1">
        <f t="shared" si="4"/>
        <v>16.420440069484702</v>
      </c>
      <c r="E16" s="1">
        <f t="shared" si="5"/>
        <v>15.5280121792084</v>
      </c>
      <c r="F16" s="1">
        <f t="shared" si="6"/>
        <v>14.1157620171407</v>
      </c>
      <c r="G16" s="1">
        <f t="shared" si="7"/>
        <v>11.511014034761599</v>
      </c>
      <c r="H16" s="1">
        <f t="shared" si="8"/>
        <v>9.8488446956148508</v>
      </c>
      <c r="I16" s="1">
        <f t="shared" si="9"/>
        <v>11.256672047349999</v>
      </c>
      <c r="J16" s="1">
        <f t="shared" si="10"/>
        <v>11.3132974117194</v>
      </c>
      <c r="K16" s="1">
        <f t="shared" si="11"/>
        <v>10.0156005586592</v>
      </c>
      <c r="L16" s="1">
        <f t="shared" si="12"/>
        <v>10.937076533634899</v>
      </c>
      <c r="M16" s="1">
        <f t="shared" si="13"/>
        <v>12.157486023759599</v>
      </c>
      <c r="N16" s="1">
        <f t="shared" si="14"/>
        <v>12.306099008384701</v>
      </c>
      <c r="O16" s="1">
        <f t="shared" si="15"/>
        <v>12.779078388234201</v>
      </c>
      <c r="P16" s="1">
        <f t="shared" si="16"/>
        <v>14.4687755519215</v>
      </c>
      <c r="Q16" s="1">
        <f t="shared" si="17"/>
        <v>15.943748997812101</v>
      </c>
      <c r="R16" s="1">
        <f t="shared" si="18"/>
        <v>21.349917946560101</v>
      </c>
      <c r="S16" s="1">
        <f t="shared" si="19"/>
        <v>34.308016434167797</v>
      </c>
      <c r="T16" s="1">
        <f t="shared" si="20"/>
        <v>37.714202384788898</v>
      </c>
      <c r="U16" s="1">
        <f t="shared" si="21"/>
        <v>35.142516449410302</v>
      </c>
      <c r="V16" s="1">
        <f t="shared" si="22"/>
        <v>43.929522574560899</v>
      </c>
      <c r="W16" s="1">
        <f t="shared" si="23"/>
        <v>37.993776595744698</v>
      </c>
    </row>
    <row r="17" spans="1:23">
      <c r="A17" s="1" t="s">
        <v>16</v>
      </c>
      <c r="B17" s="1">
        <f t="shared" si="2"/>
        <v>31.04185988994</v>
      </c>
      <c r="C17" s="1">
        <f t="shared" si="3"/>
        <v>27.831355648935201</v>
      </c>
      <c r="D17" s="1">
        <f t="shared" si="4"/>
        <v>35.021643489254103</v>
      </c>
      <c r="E17" s="1">
        <f t="shared" si="5"/>
        <v>22.8509005121123</v>
      </c>
      <c r="F17" s="1">
        <f t="shared" si="6"/>
        <v>20.834867842662099</v>
      </c>
      <c r="G17" s="1">
        <f t="shared" si="7"/>
        <v>23.036365574999401</v>
      </c>
      <c r="H17" s="1">
        <f t="shared" si="8"/>
        <v>21.724442418890799</v>
      </c>
      <c r="I17" s="1">
        <f t="shared" si="9"/>
        <v>21.651439940204</v>
      </c>
      <c r="J17" s="1">
        <f t="shared" si="10"/>
        <v>21.623219002486</v>
      </c>
      <c r="K17" s="1">
        <f t="shared" si="11"/>
        <v>25.0993971967197</v>
      </c>
      <c r="L17" s="1">
        <f t="shared" si="12"/>
        <v>22.798246907829999</v>
      </c>
      <c r="M17" s="1">
        <f t="shared" si="13"/>
        <v>20.334169787067601</v>
      </c>
      <c r="N17" s="1">
        <f t="shared" si="14"/>
        <v>18.996845898493</v>
      </c>
      <c r="O17" s="1">
        <f t="shared" si="15"/>
        <v>23.321324109472702</v>
      </c>
      <c r="P17" s="1">
        <f t="shared" si="16"/>
        <v>24.016426794960701</v>
      </c>
      <c r="Q17" s="1">
        <f t="shared" si="17"/>
        <v>27.446102318603899</v>
      </c>
      <c r="R17" s="1">
        <f t="shared" si="18"/>
        <v>34.243199313206503</v>
      </c>
      <c r="S17" s="1">
        <f t="shared" si="19"/>
        <v>33.621192691592</v>
      </c>
      <c r="T17" s="1">
        <f t="shared" si="20"/>
        <v>36.011809820501398</v>
      </c>
      <c r="U17" s="1">
        <f t="shared" si="21"/>
        <v>47.223965087281798</v>
      </c>
      <c r="V17" s="1">
        <f t="shared" si="22"/>
        <v>59.849552386176597</v>
      </c>
      <c r="W17" s="1">
        <f t="shared" si="23"/>
        <v>59.222107210721099</v>
      </c>
    </row>
    <row r="18" spans="1:23">
      <c r="A18" s="1" t="s">
        <v>17</v>
      </c>
      <c r="B18" s="1">
        <f t="shared" si="2"/>
        <v>19.6529380902413</v>
      </c>
      <c r="C18" s="1">
        <f t="shared" si="3"/>
        <v>19.242033300253599</v>
      </c>
      <c r="D18" s="1">
        <f t="shared" si="4"/>
        <v>18.598870056497201</v>
      </c>
      <c r="E18" s="1">
        <f t="shared" si="5"/>
        <v>15.483030913978499</v>
      </c>
      <c r="F18" s="1">
        <f t="shared" si="6"/>
        <v>11.660258519389</v>
      </c>
      <c r="G18" s="1">
        <f t="shared" si="7"/>
        <v>11.975705796289899</v>
      </c>
      <c r="H18" s="1">
        <f t="shared" si="8"/>
        <v>10.5806832384391</v>
      </c>
      <c r="I18" s="1">
        <f t="shared" si="9"/>
        <v>15.0296255015604</v>
      </c>
      <c r="J18" s="1">
        <f t="shared" si="10"/>
        <v>11.1661690283401</v>
      </c>
      <c r="K18" s="1">
        <f t="shared" si="11"/>
        <v>6.7070518809933599</v>
      </c>
      <c r="L18" s="1">
        <f t="shared" si="12"/>
        <v>4.2151390508932396</v>
      </c>
      <c r="M18" s="1">
        <f t="shared" si="13"/>
        <v>46.234583605639102</v>
      </c>
      <c r="N18" s="1">
        <f t="shared" si="14"/>
        <v>44.665464472615298</v>
      </c>
      <c r="O18" s="1">
        <f t="shared" si="15"/>
        <v>43.501660705161001</v>
      </c>
      <c r="P18" s="1">
        <f t="shared" si="16"/>
        <v>38.524556852572402</v>
      </c>
      <c r="Q18" s="1">
        <f t="shared" si="17"/>
        <v>42.721540267997902</v>
      </c>
      <c r="R18" s="1">
        <f t="shared" si="18"/>
        <v>60.252181728232202</v>
      </c>
      <c r="S18" s="1">
        <f t="shared" si="19"/>
        <v>39.320684864334801</v>
      </c>
      <c r="T18" s="1">
        <f t="shared" si="20"/>
        <v>45.050576328801</v>
      </c>
      <c r="U18" s="1">
        <f t="shared" si="21"/>
        <v>32.8163731678613</v>
      </c>
      <c r="V18" s="1">
        <f t="shared" si="22"/>
        <v>53.153733758563703</v>
      </c>
      <c r="W18" s="1">
        <f t="shared" si="23"/>
        <v>46.851416951550199</v>
      </c>
    </row>
    <row r="19" spans="1:23">
      <c r="A19" s="1" t="s">
        <v>18</v>
      </c>
      <c r="B19" s="1">
        <f t="shared" si="2"/>
        <v>3.1006857010033699</v>
      </c>
      <c r="C19" s="1">
        <f t="shared" si="3"/>
        <v>2.57972844963688</v>
      </c>
      <c r="D19" s="1">
        <f t="shared" si="4"/>
        <v>11.016620825147299</v>
      </c>
      <c r="E19" s="1">
        <f t="shared" si="5"/>
        <v>3.57999496094734</v>
      </c>
      <c r="F19" s="1">
        <f t="shared" si="6"/>
        <v>12.492569586413</v>
      </c>
      <c r="G19" s="1">
        <f t="shared" si="7"/>
        <v>18.202149454823299</v>
      </c>
      <c r="H19" s="1">
        <f t="shared" si="8"/>
        <v>14.6178849497317</v>
      </c>
      <c r="I19" s="1">
        <f t="shared" si="9"/>
        <v>23.399853786918801</v>
      </c>
      <c r="J19" s="1">
        <f t="shared" si="10"/>
        <v>22.129291964996</v>
      </c>
      <c r="K19" s="1">
        <f t="shared" si="11"/>
        <v>20.7473358675343</v>
      </c>
      <c r="L19" s="1">
        <f t="shared" si="12"/>
        <v>23.4480441967148</v>
      </c>
      <c r="M19" s="1">
        <f t="shared" si="13"/>
        <v>22.752406657669798</v>
      </c>
      <c r="N19" s="1">
        <f t="shared" si="14"/>
        <v>22.731590909090901</v>
      </c>
      <c r="O19" s="1">
        <f t="shared" si="15"/>
        <v>22.321586276709301</v>
      </c>
      <c r="P19" s="1">
        <f t="shared" si="16"/>
        <v>19.626638809088501</v>
      </c>
      <c r="Q19" s="1">
        <f t="shared" si="17"/>
        <v>23.6296656315698</v>
      </c>
      <c r="R19" s="1">
        <f t="shared" si="18"/>
        <v>36.490476958525299</v>
      </c>
      <c r="S19" s="1">
        <f t="shared" si="19"/>
        <v>41.506436626071299</v>
      </c>
      <c r="T19" s="1">
        <f t="shared" si="20"/>
        <v>42.710461572438199</v>
      </c>
      <c r="U19" s="1">
        <f t="shared" si="21"/>
        <v>35.537673549016397</v>
      </c>
      <c r="V19" s="1">
        <f t="shared" si="22"/>
        <v>44.102292083013097</v>
      </c>
      <c r="W19" s="1">
        <f t="shared" si="23"/>
        <v>42.622525818825601</v>
      </c>
    </row>
    <row r="20" spans="1:23">
      <c r="A20" s="1" t="s">
        <v>19</v>
      </c>
      <c r="B20" s="1">
        <f t="shared" si="2"/>
        <v>9.8712188076707097</v>
      </c>
      <c r="C20" s="1">
        <f t="shared" si="3"/>
        <v>6.5511680382267103</v>
      </c>
      <c r="D20" s="1">
        <f t="shared" si="4"/>
        <v>37.0310451453309</v>
      </c>
      <c r="E20" s="1">
        <f t="shared" si="5"/>
        <v>9.9722574353973705</v>
      </c>
      <c r="F20" s="1">
        <f t="shared" si="6"/>
        <v>12.071840896641801</v>
      </c>
      <c r="G20" s="1">
        <f t="shared" si="7"/>
        <v>8.1212819036653201</v>
      </c>
      <c r="H20" s="1">
        <f t="shared" si="8"/>
        <v>10.5934158694429</v>
      </c>
      <c r="I20" s="1">
        <f t="shared" si="9"/>
        <v>22.907076773251099</v>
      </c>
      <c r="J20" s="1">
        <f t="shared" si="10"/>
        <v>16.401511974395799</v>
      </c>
      <c r="K20" s="1">
        <f t="shared" si="11"/>
        <v>21.3532170490023</v>
      </c>
      <c r="L20" s="1">
        <f t="shared" si="12"/>
        <v>19.645291646727301</v>
      </c>
      <c r="M20" s="1">
        <f t="shared" si="13"/>
        <v>29.696222074934699</v>
      </c>
      <c r="N20" s="1">
        <f t="shared" si="14"/>
        <v>30.755539091165701</v>
      </c>
      <c r="O20" s="1">
        <f t="shared" si="15"/>
        <v>35.110886531309099</v>
      </c>
      <c r="P20" s="1">
        <f t="shared" si="16"/>
        <v>36.091672356813199</v>
      </c>
      <c r="Q20" s="1">
        <f t="shared" si="17"/>
        <v>33.975602583386603</v>
      </c>
      <c r="R20" s="1">
        <f t="shared" si="18"/>
        <v>30.127695146182202</v>
      </c>
      <c r="S20" s="1">
        <f t="shared" si="19"/>
        <v>28.681471613545799</v>
      </c>
      <c r="T20" s="1">
        <f t="shared" si="20"/>
        <v>35.560164442325998</v>
      </c>
      <c r="U20" s="1">
        <f t="shared" si="21"/>
        <v>41.115116606352998</v>
      </c>
      <c r="V20" s="1">
        <f t="shared" si="22"/>
        <v>50.411259549461299</v>
      </c>
      <c r="W20" s="1">
        <f t="shared" si="23"/>
        <v>53.754390388024397</v>
      </c>
    </row>
    <row r="21" spans="1:23">
      <c r="A21" s="1" t="s">
        <v>20</v>
      </c>
      <c r="B21" s="1">
        <f t="shared" si="2"/>
        <v>12.780585762158299</v>
      </c>
      <c r="C21" s="1">
        <f t="shared" si="3"/>
        <v>15.630894895765699</v>
      </c>
      <c r="D21" s="1">
        <f t="shared" si="4"/>
        <v>17.628087230990001</v>
      </c>
      <c r="E21" s="1">
        <f t="shared" si="5"/>
        <v>16.4538825176435</v>
      </c>
      <c r="F21" s="1">
        <f t="shared" si="6"/>
        <v>16.326302765408801</v>
      </c>
      <c r="G21" s="1">
        <f t="shared" si="7"/>
        <v>13.545497372612999</v>
      </c>
      <c r="H21" s="1">
        <f t="shared" si="8"/>
        <v>18.613799081313999</v>
      </c>
      <c r="I21" s="1">
        <f t="shared" si="9"/>
        <v>21.3220730397422</v>
      </c>
      <c r="J21" s="1">
        <f t="shared" si="10"/>
        <v>28.857403306479299</v>
      </c>
      <c r="K21" s="1">
        <f t="shared" si="11"/>
        <v>31.687952694208601</v>
      </c>
      <c r="L21" s="1">
        <f t="shared" si="12"/>
        <v>34.0148095949151</v>
      </c>
      <c r="M21" s="1">
        <f t="shared" si="13"/>
        <v>35.049833698705797</v>
      </c>
      <c r="N21" s="1">
        <f t="shared" si="14"/>
        <v>35.799092284916398</v>
      </c>
      <c r="O21" s="1">
        <f t="shared" si="15"/>
        <v>37.014594047694104</v>
      </c>
      <c r="P21" s="1">
        <f t="shared" si="16"/>
        <v>41.156473419973899</v>
      </c>
      <c r="Q21" s="1">
        <f t="shared" si="17"/>
        <v>44.6110047966922</v>
      </c>
      <c r="R21" s="1">
        <f t="shared" si="18"/>
        <v>44.603866772199297</v>
      </c>
      <c r="S21" s="1">
        <f t="shared" si="19"/>
        <v>47.096898315604697</v>
      </c>
      <c r="T21" s="1">
        <f t="shared" si="20"/>
        <v>46.544551758493597</v>
      </c>
      <c r="U21" s="1">
        <f t="shared" si="21"/>
        <v>45.612180283779999</v>
      </c>
      <c r="V21" s="1">
        <f t="shared" si="22"/>
        <v>39.152230079061901</v>
      </c>
      <c r="W21" s="1">
        <f t="shared" si="23"/>
        <v>41.665667678836201</v>
      </c>
    </row>
    <row r="22" spans="1:23">
      <c r="A22" s="1" t="s">
        <v>21</v>
      </c>
      <c r="B22" s="1">
        <f t="shared" si="2"/>
        <v>10.5953307392996</v>
      </c>
      <c r="C22" s="1">
        <f t="shared" si="3"/>
        <v>9.1261072636495406</v>
      </c>
      <c r="D22" s="1">
        <f t="shared" si="4"/>
        <v>11.2826206896552</v>
      </c>
      <c r="E22" s="1">
        <f t="shared" si="5"/>
        <v>9.7440552016985098</v>
      </c>
      <c r="F22" s="1">
        <f t="shared" si="6"/>
        <v>6.9051305130513096</v>
      </c>
      <c r="G22" s="1">
        <f t="shared" si="7"/>
        <v>6.4</v>
      </c>
      <c r="H22" s="1">
        <f t="shared" si="8"/>
        <v>6.3778464115583899</v>
      </c>
      <c r="I22" s="1">
        <f t="shared" si="9"/>
        <v>7.7514931740614301</v>
      </c>
      <c r="J22" s="1">
        <f t="shared" si="10"/>
        <v>5.1890307451797799</v>
      </c>
      <c r="K22" s="1">
        <f t="shared" si="11"/>
        <v>8.4088769458858401</v>
      </c>
      <c r="L22" s="1">
        <f t="shared" si="12"/>
        <v>7.4047506822128497</v>
      </c>
      <c r="M22" s="1">
        <f t="shared" si="13"/>
        <v>8.0524684780678406</v>
      </c>
      <c r="N22" s="1">
        <f t="shared" si="14"/>
        <v>5.8927992541060004</v>
      </c>
      <c r="O22" s="1">
        <f t="shared" si="15"/>
        <v>4.5633389168062504</v>
      </c>
      <c r="P22" s="1">
        <f t="shared" si="16"/>
        <v>5.1403494416634601</v>
      </c>
      <c r="Q22" s="1">
        <f t="shared" si="17"/>
        <v>5.7231641831062001</v>
      </c>
      <c r="R22" s="1">
        <f t="shared" si="18"/>
        <v>11.767630298818601</v>
      </c>
      <c r="S22" s="1">
        <f t="shared" si="19"/>
        <v>11.823522135416701</v>
      </c>
      <c r="T22" s="1">
        <f t="shared" si="20"/>
        <v>11.559325452016701</v>
      </c>
      <c r="U22" s="1">
        <f t="shared" si="21"/>
        <v>14.9296941323346</v>
      </c>
      <c r="V22" s="1">
        <f t="shared" si="22"/>
        <v>13.9366592674806</v>
      </c>
      <c r="W22" s="1">
        <f t="shared" si="23"/>
        <v>12.639135254988901</v>
      </c>
    </row>
    <row r="23" spans="1:23">
      <c r="A23" s="1" t="s">
        <v>22</v>
      </c>
      <c r="B23" s="1">
        <f t="shared" si="2"/>
        <v>1.5373195876288701</v>
      </c>
      <c r="C23" s="1">
        <f t="shared" si="3"/>
        <v>1.50580585229912</v>
      </c>
      <c r="D23" s="1">
        <f t="shared" si="4"/>
        <v>3.8135338345864702</v>
      </c>
      <c r="E23" s="1">
        <f t="shared" si="5"/>
        <v>4.9342105263157902E-2</v>
      </c>
      <c r="F23" s="1">
        <f t="shared" si="6"/>
        <v>5.2512704686617701E-2</v>
      </c>
      <c r="G23" s="1">
        <f t="shared" si="7"/>
        <v>0.14136568848758499</v>
      </c>
      <c r="H23" s="1">
        <f t="shared" si="8"/>
        <v>0.88883868052417503</v>
      </c>
      <c r="I23" s="1">
        <f t="shared" si="9"/>
        <v>12.0767857142857</v>
      </c>
      <c r="J23" s="1">
        <f t="shared" si="10"/>
        <v>2.0079530638852701</v>
      </c>
      <c r="K23" s="1">
        <f t="shared" si="11"/>
        <v>7.34961997828447</v>
      </c>
      <c r="L23" s="1">
        <f t="shared" si="12"/>
        <v>6.7451612903225797</v>
      </c>
      <c r="M23" s="1">
        <f t="shared" si="13"/>
        <v>11.799752883031299</v>
      </c>
      <c r="N23" s="1">
        <f t="shared" si="14"/>
        <v>9.5272589217919492</v>
      </c>
      <c r="O23" s="1">
        <f t="shared" si="15"/>
        <v>8.0666452854393906</v>
      </c>
      <c r="P23" s="1">
        <f t="shared" si="16"/>
        <v>5.0924969249692502</v>
      </c>
      <c r="Q23" s="1">
        <f t="shared" si="17"/>
        <v>10.610864787391501</v>
      </c>
      <c r="R23" s="1">
        <f t="shared" si="18"/>
        <v>9.4326612903225797</v>
      </c>
      <c r="S23" s="1">
        <f t="shared" si="19"/>
        <v>3.1627906976744198</v>
      </c>
      <c r="T23" s="1">
        <f t="shared" si="20"/>
        <v>5.8509465020576101</v>
      </c>
      <c r="U23" s="1">
        <f t="shared" si="21"/>
        <v>12.4466795366795</v>
      </c>
      <c r="V23" s="1">
        <f t="shared" si="22"/>
        <v>14.1226492537313</v>
      </c>
      <c r="W23" s="1">
        <f t="shared" si="23"/>
        <v>11.1476896551724</v>
      </c>
    </row>
    <row r="24" spans="1:23">
      <c r="A24" s="1" t="s">
        <v>23</v>
      </c>
      <c r="B24" s="1">
        <f t="shared" si="2"/>
        <v>28.307027875932501</v>
      </c>
      <c r="C24" s="1">
        <f t="shared" si="3"/>
        <v>20.702884505757599</v>
      </c>
      <c r="D24" s="1">
        <f t="shared" si="4"/>
        <v>24.329101019462499</v>
      </c>
      <c r="E24" s="1">
        <f t="shared" si="5"/>
        <v>37.757941176470602</v>
      </c>
      <c r="F24" s="1">
        <f t="shared" si="6"/>
        <v>35.791688111168298</v>
      </c>
      <c r="G24" s="1">
        <f t="shared" si="7"/>
        <v>28.245147447732201</v>
      </c>
      <c r="H24" s="1">
        <f t="shared" si="8"/>
        <v>38.019083688777798</v>
      </c>
      <c r="I24" s="1">
        <f t="shared" si="9"/>
        <v>46.426245945148899</v>
      </c>
      <c r="J24" s="1">
        <f t="shared" si="10"/>
        <v>28.9385584875935</v>
      </c>
      <c r="K24" s="1">
        <f t="shared" si="11"/>
        <v>34.487137974455798</v>
      </c>
      <c r="L24" s="1">
        <f t="shared" si="12"/>
        <v>10.662222576192001</v>
      </c>
      <c r="M24" s="1">
        <f t="shared" si="13"/>
        <v>5.80129563295481</v>
      </c>
      <c r="N24" s="1">
        <f t="shared" si="14"/>
        <v>13.351588665288199</v>
      </c>
      <c r="O24" s="1">
        <f t="shared" si="15"/>
        <v>32.528400516282801</v>
      </c>
      <c r="P24" s="1">
        <f t="shared" si="16"/>
        <v>22.536848447712401</v>
      </c>
      <c r="Q24" s="1">
        <f t="shared" si="17"/>
        <v>37.437172758314397</v>
      </c>
      <c r="R24" s="1">
        <f t="shared" si="18"/>
        <v>23.259376060320498</v>
      </c>
      <c r="S24" s="1">
        <f t="shared" si="19"/>
        <v>23.029260862039099</v>
      </c>
      <c r="T24" s="1">
        <f t="shared" si="20"/>
        <v>26.542961990111198</v>
      </c>
      <c r="U24" s="1">
        <f t="shared" si="21"/>
        <v>24.680540228410099</v>
      </c>
      <c r="V24" s="1">
        <f t="shared" si="22"/>
        <v>24.9549371321562</v>
      </c>
      <c r="W24" s="1">
        <f t="shared" si="23"/>
        <v>27.029961010830299</v>
      </c>
    </row>
    <row r="25" spans="1:23">
      <c r="A25" s="1" t="s">
        <v>24</v>
      </c>
      <c r="B25" s="1">
        <f t="shared" si="2"/>
        <v>10.5095161541254</v>
      </c>
      <c r="C25" s="1">
        <f t="shared" si="3"/>
        <v>42.513717091014101</v>
      </c>
      <c r="D25" s="1">
        <f t="shared" si="4"/>
        <v>35.769798048559103</v>
      </c>
      <c r="E25" s="1">
        <f t="shared" si="5"/>
        <v>38.654521874459597</v>
      </c>
      <c r="F25" s="1">
        <f t="shared" si="6"/>
        <v>37.370440346981802</v>
      </c>
      <c r="G25" s="1">
        <f t="shared" si="7"/>
        <v>37.211323935930402</v>
      </c>
      <c r="H25" s="1">
        <f t="shared" si="8"/>
        <v>30.236041060022099</v>
      </c>
      <c r="I25" s="1">
        <f t="shared" si="9"/>
        <v>34.840851386345001</v>
      </c>
      <c r="J25" s="1">
        <f t="shared" si="10"/>
        <v>6.5839707349517802</v>
      </c>
      <c r="K25" s="1">
        <f t="shared" si="11"/>
        <v>18.5640326376903</v>
      </c>
      <c r="L25" s="1">
        <f t="shared" si="12"/>
        <v>14.8800989374322</v>
      </c>
      <c r="M25" s="1">
        <f t="shared" si="13"/>
        <v>14.163503536479</v>
      </c>
      <c r="N25" s="1">
        <f t="shared" si="14"/>
        <v>18.158032296868701</v>
      </c>
      <c r="O25" s="1">
        <f t="shared" si="15"/>
        <v>19.2309163331206</v>
      </c>
      <c r="P25" s="1">
        <f t="shared" si="16"/>
        <v>17.698753836914499</v>
      </c>
      <c r="Q25" s="1">
        <f t="shared" si="17"/>
        <v>21.2581517719908</v>
      </c>
      <c r="R25" s="1">
        <f t="shared" si="18"/>
        <v>16.6904335301743</v>
      </c>
      <c r="S25" s="1">
        <f t="shared" si="19"/>
        <v>20.2920564360263</v>
      </c>
      <c r="T25" s="1">
        <f t="shared" si="20"/>
        <v>19.1520616917532</v>
      </c>
      <c r="U25" s="1">
        <f t="shared" si="21"/>
        <v>21.082216023014599</v>
      </c>
      <c r="V25" s="1">
        <f t="shared" si="22"/>
        <v>20.822240552142102</v>
      </c>
      <c r="W25" s="1">
        <f t="shared" si="23"/>
        <v>16.610345637040599</v>
      </c>
    </row>
    <row r="26" spans="1:23">
      <c r="A26" s="1" t="s">
        <v>25</v>
      </c>
      <c r="B26" s="1">
        <f t="shared" si="2"/>
        <v>17.071485126117</v>
      </c>
      <c r="C26" s="1">
        <f t="shared" si="3"/>
        <v>20.053277813367501</v>
      </c>
      <c r="D26" s="1">
        <f t="shared" si="4"/>
        <v>15.2946828358209</v>
      </c>
      <c r="E26" s="1">
        <f t="shared" si="5"/>
        <v>17.970523846755299</v>
      </c>
      <c r="F26" s="1">
        <f t="shared" si="6"/>
        <v>20.477361612515001</v>
      </c>
      <c r="G26" s="1">
        <f t="shared" si="7"/>
        <v>19.101250292124298</v>
      </c>
      <c r="H26" s="1">
        <f t="shared" si="8"/>
        <v>16.1347717662366</v>
      </c>
      <c r="I26" s="1">
        <f t="shared" si="9"/>
        <v>15.8408979591837</v>
      </c>
      <c r="J26" s="1">
        <f t="shared" si="10"/>
        <v>21.859135338345901</v>
      </c>
      <c r="K26" s="1">
        <f t="shared" si="11"/>
        <v>19.6752786885246</v>
      </c>
      <c r="L26" s="1">
        <f t="shared" si="12"/>
        <v>22.254068241469799</v>
      </c>
      <c r="M26" s="1">
        <f t="shared" si="13"/>
        <v>23.725510752688201</v>
      </c>
      <c r="N26" s="1">
        <f t="shared" si="14"/>
        <v>18.749726293483999</v>
      </c>
      <c r="O26" s="1">
        <f t="shared" si="15"/>
        <v>12.388300904696999</v>
      </c>
      <c r="P26" s="1">
        <f t="shared" si="16"/>
        <v>13.607382417146299</v>
      </c>
      <c r="Q26" s="1">
        <f t="shared" si="17"/>
        <v>14.162587251687301</v>
      </c>
      <c r="R26" s="1">
        <f t="shared" si="18"/>
        <v>17.5190734557596</v>
      </c>
      <c r="S26" s="1">
        <f t="shared" si="19"/>
        <v>16.564700260642901</v>
      </c>
      <c r="T26" s="1">
        <f t="shared" si="20"/>
        <v>25.023825641025599</v>
      </c>
      <c r="U26" s="1">
        <f t="shared" si="21"/>
        <v>25.700174717368999</v>
      </c>
      <c r="V26" s="1">
        <f t="shared" si="22"/>
        <v>22.674554455445499</v>
      </c>
      <c r="W26" s="1">
        <f t="shared" si="23"/>
        <v>13.2338390501319</v>
      </c>
    </row>
    <row r="27" spans="1:23">
      <c r="A27" s="1" t="s">
        <v>26</v>
      </c>
      <c r="B27" s="1">
        <f t="shared" si="2"/>
        <v>14.0909473684211</v>
      </c>
      <c r="C27" s="1">
        <f t="shared" si="3"/>
        <v>11.1969297193572</v>
      </c>
      <c r="D27" s="1">
        <f t="shared" si="4"/>
        <v>12.119762845849801</v>
      </c>
      <c r="E27" s="1">
        <f t="shared" si="5"/>
        <v>10.1234113712375</v>
      </c>
      <c r="F27" s="1">
        <f t="shared" si="6"/>
        <v>7.7909434947148597</v>
      </c>
      <c r="G27" s="1">
        <f t="shared" si="7"/>
        <v>18.4239319965126</v>
      </c>
      <c r="H27" s="1">
        <f t="shared" si="8"/>
        <v>15.748900260346501</v>
      </c>
      <c r="I27" s="1">
        <f t="shared" si="9"/>
        <v>21.713556740289398</v>
      </c>
      <c r="J27" s="1">
        <f t="shared" si="10"/>
        <v>16.304247345409099</v>
      </c>
      <c r="K27" s="1">
        <f t="shared" si="11"/>
        <v>21.143243243243202</v>
      </c>
      <c r="L27" s="1">
        <f t="shared" si="12"/>
        <v>15.449958228905601</v>
      </c>
      <c r="M27" s="1">
        <f t="shared" si="13"/>
        <v>18.0077293026451</v>
      </c>
      <c r="N27" s="1">
        <f t="shared" si="14"/>
        <v>17.925921179109299</v>
      </c>
      <c r="O27" s="1">
        <f t="shared" si="15"/>
        <v>13.919657142857099</v>
      </c>
      <c r="P27" s="1">
        <f t="shared" si="16"/>
        <v>11.209586669551999</v>
      </c>
      <c r="Q27" s="1">
        <f t="shared" si="17"/>
        <v>16.682155495209798</v>
      </c>
      <c r="R27" s="1">
        <f t="shared" si="18"/>
        <v>13.500873239436601</v>
      </c>
      <c r="S27" s="1">
        <f t="shared" si="19"/>
        <v>13.0704449648712</v>
      </c>
      <c r="T27" s="1">
        <f t="shared" si="20"/>
        <v>33.407661357921199</v>
      </c>
      <c r="U27" s="1">
        <f t="shared" si="21"/>
        <v>10.7859149223498</v>
      </c>
      <c r="V27" s="1">
        <f t="shared" si="22"/>
        <v>15.662265795207</v>
      </c>
      <c r="W27" s="1">
        <f t="shared" si="23"/>
        <v>18.585261464199501</v>
      </c>
    </row>
    <row r="28" spans="1:23">
      <c r="A28" s="1" t="s">
        <v>27</v>
      </c>
      <c r="B28" s="1">
        <f t="shared" si="2"/>
        <v>16.507804477305399</v>
      </c>
      <c r="C28" s="1">
        <f t="shared" si="3"/>
        <v>20.5249412133563</v>
      </c>
      <c r="D28" s="1">
        <f t="shared" si="4"/>
        <v>24.905369834166901</v>
      </c>
      <c r="E28" s="1">
        <f t="shared" si="5"/>
        <v>25.066256335988399</v>
      </c>
      <c r="F28" s="1">
        <f t="shared" si="6"/>
        <v>28.803788787930699</v>
      </c>
      <c r="G28" s="1">
        <f t="shared" si="7"/>
        <v>27.369555241793101</v>
      </c>
      <c r="H28" s="1">
        <f t="shared" si="8"/>
        <v>27.104208646647301</v>
      </c>
      <c r="I28" s="1">
        <f t="shared" si="9"/>
        <v>16.938239711625101</v>
      </c>
      <c r="J28" s="1">
        <f t="shared" si="10"/>
        <v>18.3318076745261</v>
      </c>
      <c r="K28" s="1">
        <f t="shared" si="11"/>
        <v>21.154198701947099</v>
      </c>
      <c r="L28" s="1">
        <f t="shared" si="12"/>
        <v>17.879830371567</v>
      </c>
      <c r="M28" s="1">
        <f t="shared" si="13"/>
        <v>15.889417758369699</v>
      </c>
      <c r="N28" s="1">
        <f t="shared" si="14"/>
        <v>18.3606850560776</v>
      </c>
      <c r="O28" s="1">
        <f t="shared" si="15"/>
        <v>18.6885595669767</v>
      </c>
      <c r="P28" s="1">
        <f t="shared" si="16"/>
        <v>19.601219461265401</v>
      </c>
      <c r="Q28" s="1">
        <f t="shared" si="17"/>
        <v>17.223236092925902</v>
      </c>
      <c r="R28" s="1">
        <f t="shared" si="18"/>
        <v>13.2842184755883</v>
      </c>
      <c r="S28" s="1">
        <f t="shared" si="19"/>
        <v>19.531103533787999</v>
      </c>
      <c r="T28" s="1">
        <f t="shared" si="20"/>
        <v>15.9965801749271</v>
      </c>
      <c r="U28" s="1">
        <f t="shared" si="21"/>
        <v>24.608542836221599</v>
      </c>
      <c r="V28" s="1">
        <f t="shared" si="22"/>
        <v>25.753451202263101</v>
      </c>
      <c r="W28" s="1">
        <f t="shared" si="23"/>
        <v>18.870565701558998</v>
      </c>
    </row>
    <row r="29" spans="1:23">
      <c r="A29" s="1" t="s">
        <v>28</v>
      </c>
      <c r="B29" s="1">
        <f t="shared" si="2"/>
        <v>10.8679706601467</v>
      </c>
      <c r="C29" s="1">
        <f t="shared" si="3"/>
        <v>9.1623581336696098</v>
      </c>
      <c r="D29" s="1">
        <f t="shared" si="4"/>
        <v>12.2447802197802</v>
      </c>
      <c r="E29" s="1">
        <f t="shared" si="5"/>
        <v>9.8663265306122394</v>
      </c>
      <c r="F29" s="1">
        <f t="shared" si="6"/>
        <v>11.854301572617899</v>
      </c>
      <c r="G29" s="1">
        <f t="shared" si="7"/>
        <v>10.203498894027801</v>
      </c>
      <c r="H29" s="1">
        <f t="shared" si="8"/>
        <v>14.228141822907</v>
      </c>
      <c r="I29" s="1">
        <f t="shared" si="9"/>
        <v>16.298584070796501</v>
      </c>
      <c r="J29" s="1">
        <f t="shared" si="10"/>
        <v>22.351443569553801</v>
      </c>
      <c r="K29" s="1">
        <f t="shared" si="11"/>
        <v>23.564155251141599</v>
      </c>
      <c r="L29" s="1">
        <f t="shared" si="12"/>
        <v>27.240961709706099</v>
      </c>
      <c r="M29" s="1">
        <f t="shared" si="13"/>
        <v>20.939673527324299</v>
      </c>
      <c r="N29" s="1">
        <f t="shared" si="14"/>
        <v>25.6434729064039</v>
      </c>
      <c r="O29" s="1">
        <f t="shared" si="15"/>
        <v>27.722458100558701</v>
      </c>
      <c r="P29" s="1">
        <f t="shared" si="16"/>
        <v>31.644110147883701</v>
      </c>
      <c r="Q29" s="1">
        <f t="shared" si="17"/>
        <v>41.791631884462802</v>
      </c>
      <c r="R29" s="1">
        <f t="shared" si="18"/>
        <v>40.394683544303803</v>
      </c>
      <c r="S29" s="1">
        <f t="shared" si="19"/>
        <v>26.097122302158301</v>
      </c>
      <c r="T29" s="1">
        <f t="shared" si="20"/>
        <v>28.464041811846698</v>
      </c>
      <c r="U29" s="1">
        <f t="shared" si="21"/>
        <v>27.960663716814199</v>
      </c>
      <c r="V29" s="1">
        <f t="shared" si="22"/>
        <v>34.0646436285097</v>
      </c>
      <c r="W29" s="1">
        <f t="shared" si="23"/>
        <v>27.5146942446043</v>
      </c>
    </row>
    <row r="30" spans="1:23">
      <c r="A30" s="1" t="s">
        <v>29</v>
      </c>
      <c r="B30" s="1">
        <f t="shared" si="2"/>
        <v>30.126801152737801</v>
      </c>
      <c r="C30" s="1">
        <f t="shared" si="3"/>
        <v>1.9913419913419901</v>
      </c>
      <c r="D30" s="2"/>
      <c r="E30" s="1">
        <f t="shared" si="5"/>
        <v>1.88405797101449</v>
      </c>
      <c r="F30" s="1">
        <f t="shared" si="6"/>
        <v>1.1800947867298599</v>
      </c>
      <c r="G30" s="1">
        <f t="shared" si="7"/>
        <v>0.25376685170499602</v>
      </c>
      <c r="H30" s="2"/>
      <c r="I30" s="1">
        <f t="shared" si="9"/>
        <v>0.34399999999999997</v>
      </c>
      <c r="J30" s="1">
        <f t="shared" si="10"/>
        <v>0.10093896713615</v>
      </c>
      <c r="K30" s="1">
        <f t="shared" si="11"/>
        <v>1.5268518518518499</v>
      </c>
      <c r="L30" s="1">
        <f t="shared" si="12"/>
        <v>1.0067183462532301</v>
      </c>
      <c r="M30" s="1">
        <f t="shared" si="13"/>
        <v>1.98520710059172</v>
      </c>
      <c r="N30" s="1">
        <f t="shared" si="14"/>
        <v>1.9688811188811199</v>
      </c>
      <c r="O30" s="1">
        <f t="shared" si="15"/>
        <v>5.4946268656716404</v>
      </c>
      <c r="P30" s="1">
        <f t="shared" si="16"/>
        <v>16.1903875968992</v>
      </c>
      <c r="Q30" s="1">
        <f t="shared" si="17"/>
        <v>17.297037597366799</v>
      </c>
      <c r="R30" s="1">
        <f t="shared" si="18"/>
        <v>25.698095238095199</v>
      </c>
      <c r="S30" s="1">
        <f t="shared" si="19"/>
        <v>23.992290076335902</v>
      </c>
      <c r="T30" s="1">
        <f t="shared" si="20"/>
        <v>41.104881889763803</v>
      </c>
      <c r="U30" s="1">
        <f t="shared" si="21"/>
        <v>17.728571428571399</v>
      </c>
      <c r="V30" s="1">
        <f t="shared" si="22"/>
        <v>16.068707342295799</v>
      </c>
      <c r="W30" s="1">
        <f t="shared" si="23"/>
        <v>14.719743918053799</v>
      </c>
    </row>
    <row r="31" spans="1:23">
      <c r="A31" s="1" t="s">
        <v>30</v>
      </c>
      <c r="B31" s="1">
        <f t="shared" si="2"/>
        <v>12.916107382550299</v>
      </c>
      <c r="C31" s="1">
        <f t="shared" si="3"/>
        <v>15.758118701007801</v>
      </c>
      <c r="D31" s="1">
        <f t="shared" si="4"/>
        <v>12.2151785714286</v>
      </c>
      <c r="E31" s="1">
        <f t="shared" si="5"/>
        <v>28.4458598726115</v>
      </c>
      <c r="F31" s="1">
        <f t="shared" si="6"/>
        <v>55.425756509500303</v>
      </c>
      <c r="G31" s="1">
        <f t="shared" si="7"/>
        <v>42.220178665265401</v>
      </c>
      <c r="H31" s="1">
        <f t="shared" si="8"/>
        <v>62.226876090750402</v>
      </c>
      <c r="I31" s="1">
        <f t="shared" si="9"/>
        <v>46.951578947368397</v>
      </c>
      <c r="J31" s="1">
        <f t="shared" si="10"/>
        <v>57.625889967637498</v>
      </c>
      <c r="K31" s="1">
        <f t="shared" si="11"/>
        <v>44.998885793871899</v>
      </c>
      <c r="L31" s="1">
        <f t="shared" si="12"/>
        <v>36.9366771159875</v>
      </c>
      <c r="M31" s="1">
        <f t="shared" si="13"/>
        <v>44.1839622641509</v>
      </c>
      <c r="N31" s="1">
        <f t="shared" si="14"/>
        <v>47.869251336898401</v>
      </c>
      <c r="O31" s="1">
        <f t="shared" si="15"/>
        <v>40.6671735241503</v>
      </c>
      <c r="P31" s="1">
        <f t="shared" si="16"/>
        <v>36.570351473922898</v>
      </c>
      <c r="Q31" s="1">
        <f t="shared" si="17"/>
        <v>30.088660195627199</v>
      </c>
      <c r="R31" s="1">
        <f t="shared" si="18"/>
        <v>61.016075268817197</v>
      </c>
      <c r="S31" s="1">
        <f t="shared" si="19"/>
        <v>62.015384615384598</v>
      </c>
      <c r="T31" s="1">
        <f t="shared" si="20"/>
        <v>58.529777777777802</v>
      </c>
      <c r="U31" s="1">
        <f t="shared" si="21"/>
        <v>42.803925</v>
      </c>
      <c r="V31" s="1">
        <f t="shared" si="22"/>
        <v>58.805677966101698</v>
      </c>
      <c r="W31" s="1">
        <f t="shared" si="23"/>
        <v>35.849173553718998</v>
      </c>
    </row>
    <row r="32" spans="1:23">
      <c r="A32" s="1" t="s">
        <v>31</v>
      </c>
      <c r="B32" s="2"/>
      <c r="C32" s="2"/>
      <c r="D32" s="1">
        <f t="shared" si="4"/>
        <v>21.264516129032302</v>
      </c>
      <c r="E32" s="1">
        <f t="shared" si="5"/>
        <v>35.428571428571402</v>
      </c>
      <c r="F32" s="1">
        <f t="shared" si="6"/>
        <v>41.078651685393297</v>
      </c>
      <c r="G32" s="1">
        <f t="shared" si="7"/>
        <v>26.550079491256</v>
      </c>
      <c r="H32" s="1">
        <f t="shared" si="8"/>
        <v>9.4669282511210806</v>
      </c>
      <c r="I32" s="1">
        <f t="shared" si="9"/>
        <v>10.259162303664899</v>
      </c>
      <c r="J32" s="1">
        <f t="shared" si="10"/>
        <v>12.0149019607843</v>
      </c>
      <c r="K32" s="1">
        <f t="shared" si="11"/>
        <v>30.3675241157556</v>
      </c>
      <c r="L32" s="1">
        <f t="shared" si="12"/>
        <v>1.3331360946745601</v>
      </c>
      <c r="M32" s="1">
        <f t="shared" si="13"/>
        <v>10.904830917874399</v>
      </c>
      <c r="N32" s="1">
        <f t="shared" si="14"/>
        <v>7.0263940520446102</v>
      </c>
      <c r="O32" s="1">
        <f t="shared" si="15"/>
        <v>35.429707112970704</v>
      </c>
      <c r="P32" s="1">
        <f t="shared" si="16"/>
        <v>40.974139844617099</v>
      </c>
      <c r="Q32" s="1">
        <f t="shared" si="17"/>
        <v>24.4356714481534</v>
      </c>
      <c r="R32" s="1">
        <f t="shared" si="18"/>
        <v>26.106460674157301</v>
      </c>
      <c r="S32" s="1">
        <f t="shared" si="19"/>
        <v>14.296513761467899</v>
      </c>
      <c r="T32" s="1">
        <f t="shared" si="20"/>
        <v>5.6013793103448304</v>
      </c>
      <c r="U32" s="1">
        <f t="shared" si="21"/>
        <v>5.0429220779220802</v>
      </c>
      <c r="V32" s="1">
        <f t="shared" si="22"/>
        <v>5.0049800796812702</v>
      </c>
      <c r="W32" s="1">
        <f t="shared" si="23"/>
        <v>12.058223350253799</v>
      </c>
    </row>
    <row r="33" spans="1:26">
      <c r="B33" s="42" t="s">
        <v>59</v>
      </c>
      <c r="C33" s="44"/>
      <c r="D33" s="44"/>
      <c r="E33" s="44"/>
      <c r="F33" s="44"/>
      <c r="G33" s="44"/>
      <c r="H33" s="44"/>
      <c r="I33" s="44"/>
      <c r="J33" s="44"/>
      <c r="K33" s="44"/>
      <c r="L33" s="44"/>
      <c r="W33" s="7"/>
    </row>
    <row r="35" spans="1:26">
      <c r="A35" s="39" t="s">
        <v>60</v>
      </c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</row>
    <row r="36" spans="1:26">
      <c r="A36" s="1" t="s">
        <v>1</v>
      </c>
      <c r="B36" s="1">
        <v>2002</v>
      </c>
      <c r="C36" s="1">
        <v>2003</v>
      </c>
      <c r="D36" s="1">
        <v>2004</v>
      </c>
      <c r="E36" s="1">
        <v>2005</v>
      </c>
      <c r="F36" s="1">
        <v>2006</v>
      </c>
      <c r="G36" s="1">
        <v>2007</v>
      </c>
      <c r="H36" s="1">
        <v>2008</v>
      </c>
      <c r="I36" s="1">
        <v>2009</v>
      </c>
      <c r="J36" s="1">
        <v>2010</v>
      </c>
      <c r="K36" s="1">
        <v>2011</v>
      </c>
      <c r="L36" s="1">
        <v>2012</v>
      </c>
      <c r="M36" s="1">
        <v>2013</v>
      </c>
      <c r="N36" s="1">
        <v>2014</v>
      </c>
      <c r="O36" s="1">
        <v>2015</v>
      </c>
      <c r="P36" s="1">
        <v>2016</v>
      </c>
      <c r="Q36" s="1">
        <v>2017</v>
      </c>
      <c r="R36" s="1">
        <v>2018</v>
      </c>
      <c r="S36" s="1">
        <v>2019</v>
      </c>
      <c r="T36" s="1">
        <v>2020</v>
      </c>
      <c r="U36" s="1">
        <v>2021</v>
      </c>
      <c r="V36" s="1">
        <v>2022</v>
      </c>
      <c r="W36" s="1">
        <v>2023</v>
      </c>
    </row>
    <row r="37" spans="1:26">
      <c r="A37" s="1" t="s">
        <v>2</v>
      </c>
      <c r="B37" s="3">
        <v>1121.9100000000001</v>
      </c>
      <c r="C37" s="4">
        <v>1256.51</v>
      </c>
      <c r="D37" s="4">
        <v>1571.6</v>
      </c>
      <c r="E37" s="5">
        <v>2168.5</v>
      </c>
      <c r="F37" s="4">
        <v>2831.92</v>
      </c>
      <c r="G37" s="4">
        <v>3362.08</v>
      </c>
      <c r="H37" s="4">
        <v>3182.11</v>
      </c>
      <c r="I37" s="5">
        <v>3019.2</v>
      </c>
      <c r="J37" s="5">
        <v>3333.8</v>
      </c>
      <c r="K37" s="5">
        <v>3326.3</v>
      </c>
      <c r="L37" s="5">
        <v>3569.9</v>
      </c>
      <c r="M37" s="5">
        <v>3826.1</v>
      </c>
      <c r="N37" s="5">
        <v>4151.6000000000004</v>
      </c>
      <c r="O37" s="5">
        <v>3997.1</v>
      </c>
      <c r="P37" s="5">
        <v>4308.5</v>
      </c>
      <c r="Q37" s="1">
        <v>4608.7894999999999</v>
      </c>
      <c r="R37" s="5">
        <v>5314</v>
      </c>
      <c r="S37" s="5">
        <v>5850</v>
      </c>
      <c r="T37" s="8">
        <v>6573</v>
      </c>
      <c r="U37" s="8">
        <v>10311</v>
      </c>
      <c r="V37" s="8">
        <v>8141</v>
      </c>
      <c r="W37" s="1">
        <v>8475</v>
      </c>
      <c r="Z37" s="9"/>
    </row>
    <row r="38" spans="1:26">
      <c r="A38" s="1" t="s">
        <v>3</v>
      </c>
      <c r="B38" s="4">
        <v>953.28</v>
      </c>
      <c r="C38" s="4">
        <v>1056.8699999999999</v>
      </c>
      <c r="D38" s="4">
        <v>1505.3</v>
      </c>
      <c r="E38" s="5">
        <v>1909</v>
      </c>
      <c r="F38" s="4">
        <v>2335.9499999999998</v>
      </c>
      <c r="G38" s="4">
        <v>2146.96</v>
      </c>
      <c r="H38" s="4">
        <v>1965.15</v>
      </c>
      <c r="I38" s="5">
        <v>1918.3</v>
      </c>
      <c r="J38" s="5">
        <v>2291.1</v>
      </c>
      <c r="K38" s="5">
        <v>2697.4</v>
      </c>
      <c r="L38" s="5">
        <v>3526.9</v>
      </c>
      <c r="M38" s="5">
        <v>4243.5</v>
      </c>
      <c r="N38" s="5">
        <v>4282</v>
      </c>
      <c r="O38" s="5">
        <v>4233.8</v>
      </c>
      <c r="P38" s="5">
        <v>3762.5</v>
      </c>
      <c r="Q38" s="1">
        <v>2728.7089999999998</v>
      </c>
      <c r="R38" s="5">
        <v>2667</v>
      </c>
      <c r="S38" s="5">
        <v>2720</v>
      </c>
      <c r="T38" s="8">
        <v>2937</v>
      </c>
      <c r="U38" s="8">
        <v>3339</v>
      </c>
      <c r="V38" s="8">
        <v>3477</v>
      </c>
      <c r="W38" s="1">
        <v>3268</v>
      </c>
      <c r="Z38" s="9"/>
    </row>
    <row r="39" spans="1:26">
      <c r="A39" s="1" t="s">
        <v>4</v>
      </c>
      <c r="B39" s="4">
        <v>234.34</v>
      </c>
      <c r="C39" s="4">
        <v>270.86</v>
      </c>
      <c r="D39" s="4">
        <v>252.2</v>
      </c>
      <c r="E39" s="5">
        <v>300.2</v>
      </c>
      <c r="F39" s="4">
        <v>327.25</v>
      </c>
      <c r="G39" s="4">
        <v>423.22</v>
      </c>
      <c r="H39" s="4">
        <v>539.28</v>
      </c>
      <c r="I39" s="5">
        <v>622.29999999999995</v>
      </c>
      <c r="J39" s="5">
        <v>883.1</v>
      </c>
      <c r="K39" s="5">
        <v>1041.4000000000001</v>
      </c>
      <c r="L39" s="5">
        <v>1204.5</v>
      </c>
      <c r="M39" s="5">
        <v>1381</v>
      </c>
      <c r="N39" s="5">
        <v>1508.7</v>
      </c>
      <c r="O39" s="5">
        <v>1705.9</v>
      </c>
      <c r="P39" s="5">
        <v>1836.1</v>
      </c>
      <c r="Q39" s="1">
        <v>1693.2374</v>
      </c>
      <c r="R39" s="5">
        <v>1596</v>
      </c>
      <c r="S39" s="5">
        <v>1576</v>
      </c>
      <c r="T39" s="8">
        <v>1712</v>
      </c>
      <c r="U39" s="8">
        <v>2163</v>
      </c>
      <c r="V39" s="8">
        <v>2350</v>
      </c>
      <c r="W39" s="1">
        <v>2504</v>
      </c>
      <c r="Z39" s="9"/>
    </row>
    <row r="40" spans="1:26">
      <c r="A40" s="1" t="s">
        <v>5</v>
      </c>
      <c r="B40" s="4">
        <v>40.22</v>
      </c>
      <c r="C40" s="4">
        <v>42.63</v>
      </c>
      <c r="D40" s="4">
        <v>51</v>
      </c>
      <c r="E40" s="5">
        <v>67.599999999999994</v>
      </c>
      <c r="F40" s="4">
        <v>95.47</v>
      </c>
      <c r="G40" s="4">
        <v>137.43</v>
      </c>
      <c r="H40" s="4">
        <v>164.38</v>
      </c>
      <c r="I40" s="5">
        <v>172.3</v>
      </c>
      <c r="J40" s="5">
        <v>233.9</v>
      </c>
      <c r="K40" s="5">
        <v>302.39999999999998</v>
      </c>
      <c r="L40" s="5">
        <v>621.5</v>
      </c>
      <c r="M40" s="5">
        <v>707.8</v>
      </c>
      <c r="N40" s="5">
        <v>793.6</v>
      </c>
      <c r="O40" s="5">
        <v>864.7</v>
      </c>
      <c r="P40" s="5">
        <v>997.4</v>
      </c>
      <c r="Q40" s="1">
        <v>1161.8045</v>
      </c>
      <c r="R40" s="5">
        <v>1298</v>
      </c>
      <c r="S40" s="5">
        <v>1274</v>
      </c>
      <c r="T40" s="8">
        <v>1389</v>
      </c>
      <c r="U40" s="8">
        <v>1795</v>
      </c>
      <c r="V40" s="8">
        <v>1921</v>
      </c>
      <c r="W40" s="1">
        <v>1827</v>
      </c>
      <c r="Z40" s="9"/>
    </row>
    <row r="41" spans="1:26">
      <c r="A41" s="1" t="s">
        <v>6</v>
      </c>
      <c r="B41" s="4">
        <v>48.37</v>
      </c>
      <c r="C41" s="4">
        <v>60.26</v>
      </c>
      <c r="D41" s="4">
        <v>74.8</v>
      </c>
      <c r="E41" s="5">
        <v>102.8</v>
      </c>
      <c r="F41" s="4">
        <v>132.99</v>
      </c>
      <c r="G41" s="4">
        <v>162.69999999999999</v>
      </c>
      <c r="H41" s="4">
        <v>179.19</v>
      </c>
      <c r="I41" s="5">
        <v>231</v>
      </c>
      <c r="J41" s="5">
        <v>225.2</v>
      </c>
      <c r="K41" s="5">
        <v>312.2</v>
      </c>
      <c r="L41" s="5">
        <v>273.10000000000002</v>
      </c>
      <c r="M41" s="5">
        <v>344.8</v>
      </c>
      <c r="N41" s="5">
        <v>353.4</v>
      </c>
      <c r="O41" s="5">
        <v>394.3</v>
      </c>
      <c r="P41" s="5">
        <v>406.9</v>
      </c>
      <c r="Q41" s="1">
        <v>306.59410000000003</v>
      </c>
      <c r="R41" s="5">
        <v>403</v>
      </c>
      <c r="S41" s="5">
        <v>364</v>
      </c>
      <c r="T41" s="8">
        <v>420</v>
      </c>
      <c r="U41" s="8">
        <v>509</v>
      </c>
      <c r="V41" s="8">
        <v>737</v>
      </c>
      <c r="W41" s="1">
        <v>876</v>
      </c>
      <c r="Z41" s="9"/>
    </row>
    <row r="42" spans="1:26">
      <c r="A42" s="1" t="s">
        <v>7</v>
      </c>
      <c r="B42" s="4">
        <v>441.45</v>
      </c>
      <c r="C42" s="4">
        <v>507.56</v>
      </c>
      <c r="D42" s="4">
        <v>569.29999999999995</v>
      </c>
      <c r="E42" s="5">
        <v>608.5</v>
      </c>
      <c r="F42" s="4">
        <v>721.28</v>
      </c>
      <c r="G42" s="4">
        <v>973.51</v>
      </c>
      <c r="H42" s="4">
        <v>1118.99</v>
      </c>
      <c r="I42" s="5">
        <v>1294.0999999999999</v>
      </c>
      <c r="J42" s="5">
        <v>1709.8</v>
      </c>
      <c r="K42" s="5">
        <v>1898.5</v>
      </c>
      <c r="L42" s="5">
        <v>2214.1</v>
      </c>
      <c r="M42" s="5">
        <v>2362.4</v>
      </c>
      <c r="N42" s="5">
        <v>2351.6999999999998</v>
      </c>
      <c r="O42" s="5">
        <v>1813.7</v>
      </c>
      <c r="P42" s="5">
        <v>1459.2</v>
      </c>
      <c r="Q42" s="1">
        <v>1524.5906</v>
      </c>
      <c r="R42" s="5">
        <v>1825</v>
      </c>
      <c r="S42" s="5">
        <v>1929</v>
      </c>
      <c r="T42" s="8">
        <v>1916</v>
      </c>
      <c r="U42" s="8">
        <v>2245</v>
      </c>
      <c r="V42" s="8">
        <v>2423</v>
      </c>
      <c r="W42" s="1">
        <v>2498</v>
      </c>
      <c r="Z42" s="9"/>
    </row>
    <row r="43" spans="1:26">
      <c r="A43" s="1" t="s">
        <v>8</v>
      </c>
      <c r="B43" s="4">
        <v>97.97</v>
      </c>
      <c r="C43" s="4">
        <v>106.83</v>
      </c>
      <c r="D43" s="4">
        <v>113.8</v>
      </c>
      <c r="E43" s="5">
        <v>145.4</v>
      </c>
      <c r="F43" s="4">
        <v>188.13</v>
      </c>
      <c r="G43" s="4">
        <v>250.56</v>
      </c>
      <c r="H43" s="4">
        <v>359.65</v>
      </c>
      <c r="I43" s="5">
        <v>474.4</v>
      </c>
      <c r="J43" s="5">
        <v>642.4</v>
      </c>
      <c r="K43" s="5">
        <v>918.1</v>
      </c>
      <c r="L43" s="5">
        <v>1138.7</v>
      </c>
      <c r="M43" s="5">
        <v>1431.3</v>
      </c>
      <c r="N43" s="5">
        <v>1667.9</v>
      </c>
      <c r="O43" s="5">
        <v>1848.5</v>
      </c>
      <c r="P43" s="5">
        <v>2067.8000000000002</v>
      </c>
      <c r="Q43" s="1">
        <v>1037.7394999999999</v>
      </c>
      <c r="R43" s="5">
        <v>653</v>
      </c>
      <c r="S43" s="5">
        <v>617</v>
      </c>
      <c r="T43" s="8">
        <v>597</v>
      </c>
      <c r="U43" s="8">
        <v>818</v>
      </c>
      <c r="V43" s="8">
        <v>850</v>
      </c>
      <c r="W43" s="1">
        <v>792</v>
      </c>
      <c r="Z43" s="9"/>
    </row>
    <row r="44" spans="1:26">
      <c r="A44" s="1" t="s">
        <v>9</v>
      </c>
      <c r="B44" s="4">
        <v>201.53</v>
      </c>
      <c r="C44" s="4">
        <v>251.44</v>
      </c>
      <c r="D44" s="4">
        <v>142.69999999999999</v>
      </c>
      <c r="E44" s="5">
        <v>313.3</v>
      </c>
      <c r="F44" s="4">
        <v>227.51</v>
      </c>
      <c r="G44" s="4">
        <v>271.02999999999997</v>
      </c>
      <c r="H44" s="4">
        <v>311.67</v>
      </c>
      <c r="I44" s="5">
        <v>356.5</v>
      </c>
      <c r="J44" s="5">
        <v>399.2</v>
      </c>
      <c r="K44" s="5">
        <v>472.7</v>
      </c>
      <c r="L44" s="5">
        <v>524.20000000000005</v>
      </c>
      <c r="M44" s="5">
        <v>610.79999999999995</v>
      </c>
      <c r="N44" s="5">
        <v>632.4</v>
      </c>
      <c r="O44" s="5">
        <v>622.20000000000005</v>
      </c>
      <c r="P44" s="5">
        <v>487.7</v>
      </c>
      <c r="Q44" s="1">
        <v>477.0976</v>
      </c>
      <c r="R44" s="5">
        <v>418</v>
      </c>
      <c r="S44" s="5">
        <v>420</v>
      </c>
      <c r="T44" s="8">
        <v>284</v>
      </c>
      <c r="U44" s="8">
        <v>610</v>
      </c>
      <c r="V44" s="8">
        <v>720</v>
      </c>
      <c r="W44" s="1">
        <v>854</v>
      </c>
      <c r="Z44" s="9"/>
    </row>
    <row r="45" spans="1:26">
      <c r="A45" s="1" t="s">
        <v>10</v>
      </c>
      <c r="B45" s="4">
        <v>1451.84</v>
      </c>
      <c r="C45" s="4">
        <v>2536.42</v>
      </c>
      <c r="D45" s="4">
        <v>3850.9</v>
      </c>
      <c r="E45" s="5">
        <v>4030.3</v>
      </c>
      <c r="F45" s="4">
        <v>4609.91</v>
      </c>
      <c r="G45" s="4">
        <v>5792.14</v>
      </c>
      <c r="H45" s="4">
        <v>6063.54</v>
      </c>
      <c r="I45" s="5">
        <v>5785.7</v>
      </c>
      <c r="J45" s="5">
        <v>7019.7</v>
      </c>
      <c r="K45" s="5">
        <v>7063.6</v>
      </c>
      <c r="L45" s="5">
        <v>7051.6</v>
      </c>
      <c r="M45" s="5">
        <v>6823.4</v>
      </c>
      <c r="N45" s="5">
        <v>7056.9</v>
      </c>
      <c r="O45" s="5">
        <v>7213</v>
      </c>
      <c r="P45" s="5">
        <v>7010.2</v>
      </c>
      <c r="Q45" s="1">
        <v>7612.1062000000002</v>
      </c>
      <c r="R45" s="5">
        <v>7566</v>
      </c>
      <c r="S45" s="5">
        <v>7438</v>
      </c>
      <c r="T45" s="8">
        <v>7913</v>
      </c>
      <c r="U45" s="8">
        <v>8411</v>
      </c>
      <c r="V45" s="8">
        <v>9176</v>
      </c>
      <c r="W45" s="1">
        <v>8594</v>
      </c>
      <c r="Z45" s="9"/>
    </row>
    <row r="46" spans="1:26">
      <c r="A46" s="1" t="s">
        <v>11</v>
      </c>
      <c r="B46" s="4">
        <v>1789.33</v>
      </c>
      <c r="C46" s="4">
        <v>3128.55</v>
      </c>
      <c r="D46" s="4">
        <v>4916.1000000000004</v>
      </c>
      <c r="E46" s="5">
        <v>6137.5</v>
      </c>
      <c r="F46" s="4">
        <v>7536.66</v>
      </c>
      <c r="G46" s="4">
        <v>9557.31</v>
      </c>
      <c r="H46" s="6">
        <v>11670.72</v>
      </c>
      <c r="I46" s="5">
        <v>12781.8</v>
      </c>
      <c r="J46" s="5">
        <v>16169.6</v>
      </c>
      <c r="K46" s="5">
        <v>19396</v>
      </c>
      <c r="L46" s="5">
        <v>22863.599999999999</v>
      </c>
      <c r="M46" s="5">
        <v>24854</v>
      </c>
      <c r="N46" s="5">
        <v>26113.9</v>
      </c>
      <c r="O46" s="5">
        <v>28530.2</v>
      </c>
      <c r="P46" s="5">
        <v>30707.9</v>
      </c>
      <c r="Q46" s="1">
        <v>29587.708500000001</v>
      </c>
      <c r="R46" s="5">
        <v>26160</v>
      </c>
      <c r="S46" s="5">
        <v>23964</v>
      </c>
      <c r="T46" s="8">
        <v>27193</v>
      </c>
      <c r="U46" s="8">
        <v>32196</v>
      </c>
      <c r="V46" s="8">
        <v>35747</v>
      </c>
      <c r="W46" s="1">
        <v>36553</v>
      </c>
      <c r="Z46" s="9"/>
    </row>
    <row r="47" spans="1:26">
      <c r="A47" s="1" t="s">
        <v>12</v>
      </c>
      <c r="B47" s="4">
        <v>730.04</v>
      </c>
      <c r="C47" s="4">
        <v>1069.58</v>
      </c>
      <c r="D47" s="4">
        <v>1405.4</v>
      </c>
      <c r="E47" s="5">
        <v>1741.8</v>
      </c>
      <c r="F47" s="4">
        <v>2406.9899999999998</v>
      </c>
      <c r="G47" s="4">
        <v>2774.87</v>
      </c>
      <c r="H47" s="4">
        <v>2600.3000000000002</v>
      </c>
      <c r="I47" s="5">
        <v>2569.4</v>
      </c>
      <c r="J47" s="5">
        <v>3323.7</v>
      </c>
      <c r="K47" s="5">
        <v>3607.3</v>
      </c>
      <c r="L47" s="5">
        <v>3976.9</v>
      </c>
      <c r="M47" s="5">
        <v>4360.1000000000004</v>
      </c>
      <c r="N47" s="5">
        <v>4792.3999999999996</v>
      </c>
      <c r="O47" s="5">
        <v>5288.1</v>
      </c>
      <c r="P47" s="5">
        <v>5885.2</v>
      </c>
      <c r="Q47" s="1">
        <v>6392.6814000000004</v>
      </c>
      <c r="R47" s="5">
        <v>7493</v>
      </c>
      <c r="S47" s="5">
        <v>8384</v>
      </c>
      <c r="T47" s="8">
        <v>10138</v>
      </c>
      <c r="U47" s="8">
        <v>13391</v>
      </c>
      <c r="V47" s="8">
        <v>15129</v>
      </c>
      <c r="W47" s="1">
        <v>15358</v>
      </c>
      <c r="Z47" s="9"/>
    </row>
    <row r="48" spans="1:26">
      <c r="A48" s="1" t="s">
        <v>13</v>
      </c>
      <c r="B48" s="4">
        <v>85.87</v>
      </c>
      <c r="C48" s="4">
        <v>100.43</v>
      </c>
      <c r="D48" s="4">
        <v>133.9</v>
      </c>
      <c r="E48" s="5">
        <v>156.5</v>
      </c>
      <c r="F48" s="4">
        <v>203.71</v>
      </c>
      <c r="G48" s="4">
        <v>267.69</v>
      </c>
      <c r="H48" s="4">
        <v>329.11</v>
      </c>
      <c r="I48" s="5">
        <v>431.4</v>
      </c>
      <c r="J48" s="5">
        <v>661.5</v>
      </c>
      <c r="K48" s="5">
        <v>1055.0999999999999</v>
      </c>
      <c r="L48" s="5">
        <v>1460</v>
      </c>
      <c r="M48" s="5">
        <v>1831.4</v>
      </c>
      <c r="N48" s="5">
        <v>2533</v>
      </c>
      <c r="O48" s="5">
        <v>3064.1</v>
      </c>
      <c r="P48" s="5">
        <v>3587.6</v>
      </c>
      <c r="Q48" s="1">
        <v>4112.0574999999999</v>
      </c>
      <c r="R48" s="5">
        <v>3996</v>
      </c>
      <c r="S48" s="5">
        <v>4034</v>
      </c>
      <c r="T48" s="8">
        <v>4958</v>
      </c>
      <c r="U48" s="8">
        <v>6191</v>
      </c>
      <c r="V48" s="8">
        <v>6906</v>
      </c>
      <c r="W48" s="1">
        <v>6753</v>
      </c>
      <c r="Z48" s="9"/>
    </row>
    <row r="49" spans="1:26">
      <c r="A49" s="1" t="s">
        <v>14</v>
      </c>
      <c r="B49" s="4">
        <v>723.7</v>
      </c>
      <c r="C49" s="4">
        <v>988.48</v>
      </c>
      <c r="D49" s="4">
        <v>1272.5999999999999</v>
      </c>
      <c r="E49" s="5">
        <v>1421.9</v>
      </c>
      <c r="F49" s="4">
        <v>1605.72</v>
      </c>
      <c r="G49" s="4">
        <v>1715.87</v>
      </c>
      <c r="H49" s="4">
        <v>1922.46</v>
      </c>
      <c r="I49" s="5">
        <v>1948.1</v>
      </c>
      <c r="J49" s="5">
        <v>2576.5</v>
      </c>
      <c r="K49" s="5">
        <v>2989.8</v>
      </c>
      <c r="L49" s="5">
        <v>3229.4</v>
      </c>
      <c r="M49" s="5">
        <v>3545</v>
      </c>
      <c r="N49" s="5">
        <v>3627.8</v>
      </c>
      <c r="O49" s="5">
        <v>3962.3</v>
      </c>
      <c r="P49" s="5">
        <v>4466</v>
      </c>
      <c r="Q49" s="1">
        <v>4935.5991999999997</v>
      </c>
      <c r="R49" s="5">
        <v>5789</v>
      </c>
      <c r="S49" s="5">
        <v>6563</v>
      </c>
      <c r="T49" s="8">
        <v>6243</v>
      </c>
      <c r="U49" s="8">
        <v>8487</v>
      </c>
      <c r="V49" s="8">
        <v>9264</v>
      </c>
      <c r="W49" s="1">
        <v>9120</v>
      </c>
      <c r="Z49" s="9"/>
    </row>
    <row r="50" spans="1:26">
      <c r="A50" s="1" t="s">
        <v>15</v>
      </c>
      <c r="B50" s="4">
        <v>139.27000000000001</v>
      </c>
      <c r="C50" s="4">
        <v>141.28</v>
      </c>
      <c r="D50" s="4">
        <v>172.7</v>
      </c>
      <c r="E50" s="5">
        <v>229.9</v>
      </c>
      <c r="F50" s="4">
        <v>322.04000000000002</v>
      </c>
      <c r="G50" s="4">
        <v>430.36</v>
      </c>
      <c r="H50" s="4">
        <v>559.16</v>
      </c>
      <c r="I50" s="5">
        <v>743.4</v>
      </c>
      <c r="J50" s="5">
        <v>1039.3</v>
      </c>
      <c r="K50" s="5">
        <v>1432</v>
      </c>
      <c r="L50" s="5">
        <v>1856.7</v>
      </c>
      <c r="M50" s="5">
        <v>2289.6</v>
      </c>
      <c r="N50" s="5">
        <v>2611.9</v>
      </c>
      <c r="O50" s="5">
        <v>3318.1</v>
      </c>
      <c r="P50" s="5">
        <v>3913.6</v>
      </c>
      <c r="Q50" s="1">
        <v>4220.1417000000001</v>
      </c>
      <c r="R50" s="5">
        <v>4753</v>
      </c>
      <c r="S50" s="5">
        <v>5233</v>
      </c>
      <c r="T50" s="8">
        <v>6206</v>
      </c>
      <c r="U50" s="8">
        <v>8055</v>
      </c>
      <c r="V50" s="8">
        <v>8483</v>
      </c>
      <c r="W50" s="1">
        <v>8084</v>
      </c>
      <c r="Z50" s="9"/>
    </row>
    <row r="51" spans="1:26">
      <c r="A51" s="1" t="s">
        <v>16</v>
      </c>
      <c r="B51" s="4">
        <v>646.91999999999996</v>
      </c>
      <c r="C51" s="4">
        <v>837.68</v>
      </c>
      <c r="D51" s="4">
        <v>1186.5</v>
      </c>
      <c r="E51" s="5">
        <v>1737.9</v>
      </c>
      <c r="F51" s="4">
        <v>2286.29</v>
      </c>
      <c r="G51" s="4">
        <v>3094.96</v>
      </c>
      <c r="H51" s="4">
        <v>3861.77</v>
      </c>
      <c r="I51" s="5">
        <v>4548.8</v>
      </c>
      <c r="J51" s="5">
        <v>5148.8</v>
      </c>
      <c r="K51" s="5">
        <v>6121.4</v>
      </c>
      <c r="L51" s="5">
        <v>7729.2</v>
      </c>
      <c r="M51" s="5">
        <v>8946.5</v>
      </c>
      <c r="N51" s="5">
        <v>10212.1</v>
      </c>
      <c r="O51" s="5">
        <v>11535.3</v>
      </c>
      <c r="P51" s="5">
        <v>12263.5</v>
      </c>
      <c r="Q51" s="1">
        <v>12206.763499999999</v>
      </c>
      <c r="R51" s="5">
        <v>6989</v>
      </c>
      <c r="S51" s="5">
        <v>5911</v>
      </c>
      <c r="T51" s="8">
        <v>6741</v>
      </c>
      <c r="U51" s="8">
        <v>8020</v>
      </c>
      <c r="V51" s="8">
        <v>9115</v>
      </c>
      <c r="W51" s="1">
        <v>9999</v>
      </c>
      <c r="Z51" s="9"/>
    </row>
    <row r="52" spans="1:26">
      <c r="A52" s="1" t="s">
        <v>17</v>
      </c>
      <c r="B52" s="4">
        <v>152.47999999999999</v>
      </c>
      <c r="C52" s="4">
        <v>181.38</v>
      </c>
      <c r="D52" s="4">
        <v>247.8</v>
      </c>
      <c r="E52" s="5">
        <v>297.60000000000002</v>
      </c>
      <c r="F52" s="4">
        <v>425.5</v>
      </c>
      <c r="G52" s="4">
        <v>553.63</v>
      </c>
      <c r="H52" s="4">
        <v>720.1</v>
      </c>
      <c r="I52" s="5">
        <v>897.2</v>
      </c>
      <c r="J52" s="5">
        <v>1185.5999999999999</v>
      </c>
      <c r="K52" s="5">
        <v>2033.5</v>
      </c>
      <c r="L52" s="5">
        <v>3257.8</v>
      </c>
      <c r="M52" s="5">
        <v>4284.3999999999996</v>
      </c>
      <c r="N52" s="5">
        <v>5293.1</v>
      </c>
      <c r="O52" s="5">
        <v>6653.8</v>
      </c>
      <c r="P52" s="5">
        <v>7401.6</v>
      </c>
      <c r="Q52" s="1">
        <v>7857.6144000000004</v>
      </c>
      <c r="R52" s="5">
        <v>6064</v>
      </c>
      <c r="S52" s="5">
        <v>6118</v>
      </c>
      <c r="T52" s="8">
        <v>6472</v>
      </c>
      <c r="U52" s="8">
        <v>9347</v>
      </c>
      <c r="V52" s="8">
        <v>8466</v>
      </c>
      <c r="W52" s="1">
        <v>8483</v>
      </c>
      <c r="Z52" s="9"/>
    </row>
    <row r="53" spans="1:26">
      <c r="A53" s="1" t="s">
        <v>18</v>
      </c>
      <c r="B53" s="4">
        <v>258.13</v>
      </c>
      <c r="C53" s="4">
        <v>285.02999999999997</v>
      </c>
      <c r="D53" s="4">
        <v>254.5</v>
      </c>
      <c r="E53" s="5">
        <v>396.9</v>
      </c>
      <c r="F53" s="4">
        <v>508.72</v>
      </c>
      <c r="G53" s="4">
        <v>575.96</v>
      </c>
      <c r="H53" s="4">
        <v>793.74</v>
      </c>
      <c r="I53" s="5">
        <v>1025.9000000000001</v>
      </c>
      <c r="J53" s="5">
        <v>1257</v>
      </c>
      <c r="K53" s="5">
        <v>1552.1</v>
      </c>
      <c r="L53" s="5">
        <v>2027.3</v>
      </c>
      <c r="M53" s="5">
        <v>2445.3000000000002</v>
      </c>
      <c r="N53" s="5">
        <v>2948</v>
      </c>
      <c r="O53" s="5">
        <v>3655.1</v>
      </c>
      <c r="P53" s="5">
        <v>4211.8999999999996</v>
      </c>
      <c r="Q53" s="1">
        <v>4013.5697</v>
      </c>
      <c r="R53" s="5">
        <v>4340</v>
      </c>
      <c r="S53" s="5">
        <v>4434</v>
      </c>
      <c r="T53" s="8">
        <v>4528</v>
      </c>
      <c r="U53" s="8">
        <v>6151</v>
      </c>
      <c r="V53" s="8">
        <v>6505</v>
      </c>
      <c r="W53" s="1">
        <v>6778</v>
      </c>
      <c r="Z53" s="9"/>
    </row>
    <row r="54" spans="1:26">
      <c r="A54" s="1" t="s">
        <v>19</v>
      </c>
      <c r="B54" s="4">
        <v>124.63</v>
      </c>
      <c r="C54" s="4">
        <v>150.68</v>
      </c>
      <c r="D54" s="4">
        <v>161.69999999999999</v>
      </c>
      <c r="E54" s="5">
        <v>205.1</v>
      </c>
      <c r="F54" s="4">
        <v>237.33</v>
      </c>
      <c r="G54" s="4">
        <v>312.66000000000003</v>
      </c>
      <c r="H54" s="4">
        <v>497.56</v>
      </c>
      <c r="I54" s="5">
        <v>616.1</v>
      </c>
      <c r="J54" s="5">
        <v>906.1</v>
      </c>
      <c r="K54" s="5">
        <v>1473.4</v>
      </c>
      <c r="L54" s="5">
        <v>1880.7</v>
      </c>
      <c r="M54" s="5">
        <v>2564.9</v>
      </c>
      <c r="N54" s="5">
        <v>2834.4</v>
      </c>
      <c r="O54" s="5">
        <v>3280.2</v>
      </c>
      <c r="P54" s="5">
        <v>3661.3</v>
      </c>
      <c r="Q54" s="1">
        <v>3887.3624</v>
      </c>
      <c r="R54" s="5">
        <v>3523</v>
      </c>
      <c r="S54" s="5">
        <v>4016</v>
      </c>
      <c r="T54" s="8">
        <v>4196</v>
      </c>
      <c r="U54" s="8">
        <v>4974</v>
      </c>
      <c r="V54" s="8">
        <v>5105</v>
      </c>
      <c r="W54" s="1">
        <v>5077</v>
      </c>
      <c r="Z54" s="9"/>
    </row>
    <row r="55" spans="1:26">
      <c r="A55" s="1" t="s">
        <v>20</v>
      </c>
      <c r="B55" s="4">
        <v>4359.79</v>
      </c>
      <c r="C55" s="4">
        <v>6345.32</v>
      </c>
      <c r="D55" s="4">
        <v>8712.5</v>
      </c>
      <c r="E55" s="5">
        <v>10428.799999999999</v>
      </c>
      <c r="F55" s="4">
        <v>12794.13</v>
      </c>
      <c r="G55" s="4">
        <v>14582.93</v>
      </c>
      <c r="H55" s="4">
        <v>16070.78</v>
      </c>
      <c r="I55" s="5">
        <v>16758</v>
      </c>
      <c r="J55" s="5">
        <v>20952.8</v>
      </c>
      <c r="K55" s="5">
        <v>23227.599999999999</v>
      </c>
      <c r="L55" s="5">
        <v>25046.6</v>
      </c>
      <c r="M55" s="5">
        <v>27871.1</v>
      </c>
      <c r="N55" s="5">
        <v>30328.9</v>
      </c>
      <c r="O55" s="5">
        <v>33308.1</v>
      </c>
      <c r="P55" s="5">
        <v>37765.199999999997</v>
      </c>
      <c r="Q55" s="1">
        <v>41902.542399999998</v>
      </c>
      <c r="R55" s="5">
        <v>46747</v>
      </c>
      <c r="S55" s="5">
        <v>46723</v>
      </c>
      <c r="T55" s="8">
        <v>50185</v>
      </c>
      <c r="U55" s="8">
        <v>53915</v>
      </c>
      <c r="V55" s="8">
        <v>56285</v>
      </c>
      <c r="W55" s="1">
        <v>56644</v>
      </c>
      <c r="Z55" s="9"/>
    </row>
    <row r="56" spans="1:26">
      <c r="A56" s="1" t="s">
        <v>21</v>
      </c>
      <c r="B56" s="4">
        <v>51.4</v>
      </c>
      <c r="C56" s="4">
        <v>62.09</v>
      </c>
      <c r="D56" s="4">
        <v>72.5</v>
      </c>
      <c r="E56" s="5">
        <v>94.2</v>
      </c>
      <c r="F56" s="4">
        <v>111.1</v>
      </c>
      <c r="G56" s="4">
        <v>137.6</v>
      </c>
      <c r="H56" s="4">
        <v>191.03</v>
      </c>
      <c r="I56" s="5">
        <v>234.4</v>
      </c>
      <c r="J56" s="5">
        <v>383.8</v>
      </c>
      <c r="K56" s="5">
        <v>539.6</v>
      </c>
      <c r="L56" s="5">
        <v>806.2</v>
      </c>
      <c r="M56" s="5">
        <v>1126.2</v>
      </c>
      <c r="N56" s="5">
        <v>1394.3</v>
      </c>
      <c r="O56" s="5">
        <v>1791</v>
      </c>
      <c r="P56" s="5">
        <v>2077.6</v>
      </c>
      <c r="Q56" s="1">
        <v>2266.1887000000002</v>
      </c>
      <c r="R56" s="5">
        <v>1439</v>
      </c>
      <c r="S56" s="5">
        <v>1536</v>
      </c>
      <c r="T56" s="8">
        <v>1438</v>
      </c>
      <c r="U56" s="8">
        <v>1602</v>
      </c>
      <c r="V56" s="8">
        <v>1802</v>
      </c>
      <c r="W56" s="1">
        <v>1804</v>
      </c>
      <c r="Z56" s="9"/>
    </row>
    <row r="57" spans="1:26">
      <c r="A57" s="1" t="s">
        <v>22</v>
      </c>
      <c r="B57" s="4">
        <v>24.25</v>
      </c>
      <c r="C57" s="4">
        <v>21.53</v>
      </c>
      <c r="D57" s="4">
        <v>26.6</v>
      </c>
      <c r="E57" s="5">
        <v>30.4</v>
      </c>
      <c r="F57" s="4">
        <v>35.42</v>
      </c>
      <c r="G57" s="4">
        <v>35.44</v>
      </c>
      <c r="H57" s="4">
        <v>44.26</v>
      </c>
      <c r="I57" s="5">
        <v>50.4</v>
      </c>
      <c r="J57" s="5">
        <v>76.7</v>
      </c>
      <c r="K57" s="5">
        <v>92.1</v>
      </c>
      <c r="L57" s="5">
        <v>151.9</v>
      </c>
      <c r="M57" s="5">
        <v>121.4</v>
      </c>
      <c r="N57" s="5">
        <v>131.69999999999999</v>
      </c>
      <c r="O57" s="5">
        <v>155.9</v>
      </c>
      <c r="P57" s="5">
        <v>162.6</v>
      </c>
      <c r="Q57" s="1">
        <v>190.96369999999999</v>
      </c>
      <c r="R57" s="5">
        <v>248</v>
      </c>
      <c r="S57" s="5">
        <v>258</v>
      </c>
      <c r="T57" s="8">
        <v>243</v>
      </c>
      <c r="U57" s="8">
        <v>259</v>
      </c>
      <c r="V57" s="8">
        <v>268</v>
      </c>
      <c r="W57" s="1">
        <v>290</v>
      </c>
      <c r="Z57" s="9"/>
    </row>
    <row r="58" spans="1:26">
      <c r="A58" s="1" t="s">
        <v>23</v>
      </c>
      <c r="B58" s="3">
        <v>76.41</v>
      </c>
      <c r="C58" s="4">
        <v>87.71</v>
      </c>
      <c r="D58" s="4">
        <v>107.9</v>
      </c>
      <c r="E58" s="5">
        <v>136</v>
      </c>
      <c r="F58" s="4">
        <v>155.44</v>
      </c>
      <c r="G58" s="4">
        <v>200.41</v>
      </c>
      <c r="H58" s="4">
        <v>271.95999999999998</v>
      </c>
      <c r="I58" s="5">
        <v>339.1</v>
      </c>
      <c r="J58" s="5">
        <v>507.8</v>
      </c>
      <c r="K58" s="5">
        <v>1111.8</v>
      </c>
      <c r="L58" s="5">
        <v>1883.4</v>
      </c>
      <c r="M58" s="5">
        <v>2624.2</v>
      </c>
      <c r="N58" s="5">
        <v>3433.7</v>
      </c>
      <c r="O58" s="5">
        <v>4028.8</v>
      </c>
      <c r="P58" s="5">
        <v>4896</v>
      </c>
      <c r="Q58" s="1">
        <v>4807.1504000000004</v>
      </c>
      <c r="R58" s="5">
        <v>5305</v>
      </c>
      <c r="S58" s="5">
        <v>5777</v>
      </c>
      <c r="T58" s="8">
        <v>6472</v>
      </c>
      <c r="U58" s="8">
        <v>7793</v>
      </c>
      <c r="V58" s="8">
        <v>7476</v>
      </c>
      <c r="W58" s="1">
        <v>6925</v>
      </c>
      <c r="Z58" s="9"/>
    </row>
    <row r="59" spans="1:26">
      <c r="A59" s="1" t="s">
        <v>24</v>
      </c>
      <c r="B59" s="4">
        <v>385.66</v>
      </c>
      <c r="C59" s="4">
        <v>415.54</v>
      </c>
      <c r="D59" s="4">
        <v>440.7</v>
      </c>
      <c r="E59" s="5">
        <v>578.29999999999995</v>
      </c>
      <c r="F59" s="4">
        <v>725.11</v>
      </c>
      <c r="G59" s="4">
        <v>1020.14</v>
      </c>
      <c r="H59" s="4">
        <v>1294.69</v>
      </c>
      <c r="I59" s="5">
        <v>1583.3</v>
      </c>
      <c r="J59" s="5">
        <v>2104.9</v>
      </c>
      <c r="K59" s="5">
        <v>3186.5</v>
      </c>
      <c r="L59" s="5">
        <v>3962.1</v>
      </c>
      <c r="M59" s="5">
        <v>5160.5</v>
      </c>
      <c r="N59" s="5">
        <v>5486.6</v>
      </c>
      <c r="O59" s="5">
        <v>5171.7</v>
      </c>
      <c r="P59" s="5">
        <v>5994.4</v>
      </c>
      <c r="Q59" s="1">
        <v>6692.7012999999997</v>
      </c>
      <c r="R59" s="5">
        <v>6943</v>
      </c>
      <c r="S59" s="5">
        <v>7761</v>
      </c>
      <c r="T59" s="8">
        <v>9434</v>
      </c>
      <c r="U59" s="8">
        <v>11471</v>
      </c>
      <c r="V59" s="8">
        <v>11881</v>
      </c>
      <c r="W59" s="1">
        <v>12354</v>
      </c>
      <c r="Z59" s="9"/>
    </row>
    <row r="60" spans="1:26">
      <c r="A60" s="1" t="s">
        <v>25</v>
      </c>
      <c r="B60" s="3">
        <v>88.41</v>
      </c>
      <c r="C60" s="4">
        <v>93.66</v>
      </c>
      <c r="D60" s="4">
        <v>107.2</v>
      </c>
      <c r="E60" s="5">
        <v>127.9</v>
      </c>
      <c r="F60" s="4">
        <v>132.96</v>
      </c>
      <c r="G60" s="4">
        <v>171.16</v>
      </c>
      <c r="H60" s="4">
        <v>184.46</v>
      </c>
      <c r="I60" s="5">
        <v>245</v>
      </c>
      <c r="J60" s="5">
        <v>266</v>
      </c>
      <c r="K60" s="5">
        <v>305</v>
      </c>
      <c r="L60" s="5">
        <v>342.9</v>
      </c>
      <c r="M60" s="5">
        <v>372</v>
      </c>
      <c r="N60" s="5">
        <v>566.29999999999995</v>
      </c>
      <c r="O60" s="5">
        <v>806.9</v>
      </c>
      <c r="P60" s="5">
        <v>1007.8</v>
      </c>
      <c r="Q60" s="1">
        <v>1191.9396999999999</v>
      </c>
      <c r="R60" s="5">
        <v>1198</v>
      </c>
      <c r="S60" s="5">
        <v>1151</v>
      </c>
      <c r="T60" s="8">
        <v>975</v>
      </c>
      <c r="U60" s="8">
        <v>973</v>
      </c>
      <c r="V60" s="8">
        <v>1515</v>
      </c>
      <c r="W60" s="1">
        <v>1516</v>
      </c>
      <c r="Z60" s="9"/>
    </row>
    <row r="61" spans="1:26">
      <c r="A61" s="1" t="s">
        <v>26</v>
      </c>
      <c r="B61" s="4">
        <v>47.5</v>
      </c>
      <c r="C61" s="4">
        <v>41.69</v>
      </c>
      <c r="D61" s="4">
        <v>50.6</v>
      </c>
      <c r="E61" s="5">
        <v>59.8</v>
      </c>
      <c r="F61" s="4">
        <v>76.63</v>
      </c>
      <c r="G61" s="4">
        <v>91.76</v>
      </c>
      <c r="H61" s="4">
        <v>111.39</v>
      </c>
      <c r="I61" s="5">
        <v>131.30000000000001</v>
      </c>
      <c r="J61" s="5">
        <v>160.1</v>
      </c>
      <c r="K61" s="5">
        <v>188.7</v>
      </c>
      <c r="L61" s="5">
        <v>239.4</v>
      </c>
      <c r="M61" s="5">
        <v>291.10000000000002</v>
      </c>
      <c r="N61" s="5">
        <v>312.10000000000002</v>
      </c>
      <c r="O61" s="5">
        <v>350</v>
      </c>
      <c r="P61" s="5">
        <v>462.1</v>
      </c>
      <c r="Q61" s="1">
        <v>538.45259999999996</v>
      </c>
      <c r="R61" s="5">
        <v>710</v>
      </c>
      <c r="S61" s="5">
        <v>854</v>
      </c>
      <c r="T61" s="8">
        <v>1193</v>
      </c>
      <c r="U61" s="8">
        <v>1481</v>
      </c>
      <c r="V61" s="8">
        <v>2295</v>
      </c>
      <c r="W61" s="1">
        <v>2486</v>
      </c>
      <c r="Z61" s="9"/>
    </row>
    <row r="62" spans="1:26">
      <c r="A62" s="1" t="s">
        <v>27</v>
      </c>
      <c r="B62" s="4">
        <v>292.14</v>
      </c>
      <c r="C62" s="4">
        <v>318.95</v>
      </c>
      <c r="D62" s="4">
        <v>379.9</v>
      </c>
      <c r="E62" s="5">
        <v>414.3</v>
      </c>
      <c r="F62" s="4">
        <v>466.64</v>
      </c>
      <c r="G62" s="4">
        <v>566.6</v>
      </c>
      <c r="H62" s="4">
        <v>610.41</v>
      </c>
      <c r="I62" s="5">
        <v>665.8</v>
      </c>
      <c r="J62" s="5">
        <v>865.2</v>
      </c>
      <c r="K62" s="5">
        <v>1001.5</v>
      </c>
      <c r="L62" s="5">
        <v>1238</v>
      </c>
      <c r="M62" s="5">
        <v>1374</v>
      </c>
      <c r="N62" s="5">
        <v>1649.5</v>
      </c>
      <c r="O62" s="5">
        <v>1902.9</v>
      </c>
      <c r="P62" s="5">
        <v>2394.5</v>
      </c>
      <c r="Q62" s="1">
        <v>2708.9252999999999</v>
      </c>
      <c r="R62" s="5">
        <v>2847</v>
      </c>
      <c r="S62" s="5">
        <v>3226</v>
      </c>
      <c r="T62" s="8">
        <v>3430</v>
      </c>
      <c r="U62" s="8">
        <v>4097</v>
      </c>
      <c r="V62" s="8">
        <v>4949</v>
      </c>
      <c r="W62" s="1">
        <v>4490</v>
      </c>
      <c r="Z62" s="9"/>
    </row>
    <row r="63" spans="1:26">
      <c r="A63" s="1" t="s">
        <v>28</v>
      </c>
      <c r="B63" s="4">
        <v>28.63</v>
      </c>
      <c r="C63" s="4">
        <v>31.72</v>
      </c>
      <c r="D63" s="4">
        <v>36.4</v>
      </c>
      <c r="E63" s="5">
        <v>39.200000000000003</v>
      </c>
      <c r="F63" s="4">
        <v>43.24</v>
      </c>
      <c r="G63" s="4">
        <v>49.73</v>
      </c>
      <c r="H63" s="4">
        <v>53.87</v>
      </c>
      <c r="I63" s="5">
        <v>56.5</v>
      </c>
      <c r="J63" s="5">
        <v>76.2</v>
      </c>
      <c r="K63" s="5">
        <v>87.6</v>
      </c>
      <c r="L63" s="5">
        <v>112.3</v>
      </c>
      <c r="M63" s="5">
        <v>140.9</v>
      </c>
      <c r="N63" s="5">
        <v>162.4</v>
      </c>
      <c r="O63" s="5">
        <v>179</v>
      </c>
      <c r="P63" s="5">
        <v>196.1</v>
      </c>
      <c r="Q63" s="1">
        <v>222.6953</v>
      </c>
      <c r="R63" s="5">
        <v>237</v>
      </c>
      <c r="S63" s="5">
        <v>278</v>
      </c>
      <c r="T63" s="8">
        <v>287</v>
      </c>
      <c r="U63" s="8">
        <v>452</v>
      </c>
      <c r="V63" s="8">
        <v>463</v>
      </c>
      <c r="W63" s="1">
        <v>556</v>
      </c>
      <c r="Z63" s="9"/>
    </row>
    <row r="64" spans="1:26">
      <c r="A64" s="1" t="s">
        <v>29</v>
      </c>
      <c r="B64" s="4">
        <v>3.47</v>
      </c>
      <c r="C64" s="4">
        <v>4.62</v>
      </c>
      <c r="D64" s="4">
        <v>5</v>
      </c>
      <c r="E64" s="5">
        <v>6.9</v>
      </c>
      <c r="F64" s="4">
        <v>8.44</v>
      </c>
      <c r="G64" s="4">
        <v>12.61</v>
      </c>
      <c r="H64" s="4">
        <v>12.01</v>
      </c>
      <c r="I64" s="5">
        <v>15</v>
      </c>
      <c r="J64" s="5">
        <v>21.3</v>
      </c>
      <c r="K64" s="5">
        <v>21.6</v>
      </c>
      <c r="L64" s="5">
        <v>38.700000000000003</v>
      </c>
      <c r="M64" s="5">
        <v>50.7</v>
      </c>
      <c r="N64" s="5">
        <v>57.2</v>
      </c>
      <c r="O64" s="5">
        <v>100.5</v>
      </c>
      <c r="P64" s="5">
        <v>129</v>
      </c>
      <c r="Q64" s="1">
        <v>97.825999999999993</v>
      </c>
      <c r="R64" s="5">
        <v>105</v>
      </c>
      <c r="S64" s="5">
        <v>131</v>
      </c>
      <c r="T64" s="8">
        <v>127</v>
      </c>
      <c r="U64" s="8">
        <v>259</v>
      </c>
      <c r="V64" s="8">
        <v>967</v>
      </c>
      <c r="W64" s="1">
        <v>781</v>
      </c>
      <c r="Z64" s="9"/>
    </row>
    <row r="65" spans="1:26">
      <c r="A65" s="1" t="s">
        <v>30</v>
      </c>
      <c r="B65" s="4">
        <v>8.94</v>
      </c>
      <c r="C65" s="4">
        <v>8.93</v>
      </c>
      <c r="D65" s="4">
        <v>11.2</v>
      </c>
      <c r="E65" s="5">
        <v>15.7</v>
      </c>
      <c r="F65" s="4">
        <v>14.21</v>
      </c>
      <c r="G65" s="4">
        <v>19.03</v>
      </c>
      <c r="H65" s="4">
        <v>22.92</v>
      </c>
      <c r="I65" s="5">
        <v>28.5</v>
      </c>
      <c r="J65" s="5">
        <v>30.9</v>
      </c>
      <c r="K65" s="5">
        <v>35.9</v>
      </c>
      <c r="L65" s="5">
        <v>31.9</v>
      </c>
      <c r="M65" s="5">
        <v>31.8</v>
      </c>
      <c r="N65" s="5">
        <v>37.4</v>
      </c>
      <c r="O65" s="5">
        <v>111.8</v>
      </c>
      <c r="P65" s="5">
        <v>176.4</v>
      </c>
      <c r="Q65" s="1">
        <v>203.2028</v>
      </c>
      <c r="R65" s="5">
        <v>186</v>
      </c>
      <c r="S65" s="5">
        <v>182</v>
      </c>
      <c r="T65" s="8">
        <v>225</v>
      </c>
      <c r="U65" s="8">
        <v>400</v>
      </c>
      <c r="V65" s="8">
        <v>708</v>
      </c>
      <c r="W65" s="1">
        <v>726</v>
      </c>
      <c r="Z65" s="9"/>
    </row>
    <row r="66" spans="1:26">
      <c r="A66" s="1" t="s">
        <v>31</v>
      </c>
      <c r="B66" s="4">
        <v>4</v>
      </c>
      <c r="C66" s="4">
        <v>4.43</v>
      </c>
      <c r="D66" s="4">
        <v>9.3000000000000007</v>
      </c>
      <c r="E66" s="5">
        <v>10.5</v>
      </c>
      <c r="F66" s="4">
        <v>13.35</v>
      </c>
      <c r="G66" s="4">
        <v>18.87</v>
      </c>
      <c r="H66" s="4">
        <v>17.84</v>
      </c>
      <c r="I66" s="5">
        <v>19.100000000000001</v>
      </c>
      <c r="J66" s="5">
        <v>25.5</v>
      </c>
      <c r="K66" s="5">
        <v>31.1</v>
      </c>
      <c r="L66" s="5">
        <v>16.899999999999999</v>
      </c>
      <c r="M66" s="5">
        <v>20.7</v>
      </c>
      <c r="N66" s="5">
        <v>26.9</v>
      </c>
      <c r="O66" s="5">
        <v>71.7</v>
      </c>
      <c r="P66" s="5">
        <v>90.1</v>
      </c>
      <c r="Q66" s="1">
        <v>141.74809999999999</v>
      </c>
      <c r="R66" s="5">
        <v>178</v>
      </c>
      <c r="S66" s="5">
        <v>109</v>
      </c>
      <c r="T66" s="8">
        <v>174</v>
      </c>
      <c r="U66" s="8">
        <v>154</v>
      </c>
      <c r="V66" s="8">
        <v>251</v>
      </c>
      <c r="W66" s="1">
        <v>197</v>
      </c>
      <c r="Z66" s="9"/>
    </row>
    <row r="67" spans="1:26">
      <c r="Z67" s="9"/>
    </row>
    <row r="70" spans="1:26">
      <c r="B70" s="39" t="s">
        <v>61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</row>
    <row r="71" spans="1:26">
      <c r="A71" s="1" t="s">
        <v>1</v>
      </c>
      <c r="B71" s="1">
        <v>2002</v>
      </c>
      <c r="C71" s="1">
        <v>2003</v>
      </c>
      <c r="D71" s="1">
        <v>2004</v>
      </c>
      <c r="E71" s="1">
        <v>2005</v>
      </c>
      <c r="F71" s="1">
        <v>2006</v>
      </c>
      <c r="G71" s="1">
        <v>2007</v>
      </c>
      <c r="H71" s="1">
        <v>2008</v>
      </c>
      <c r="I71" s="1">
        <v>2009</v>
      </c>
      <c r="J71" s="1">
        <v>2010</v>
      </c>
      <c r="K71" s="1">
        <v>2011</v>
      </c>
      <c r="L71" s="1">
        <v>2012</v>
      </c>
      <c r="M71" s="1">
        <v>2013</v>
      </c>
      <c r="N71" s="1">
        <v>2014</v>
      </c>
      <c r="O71" s="1">
        <v>2015</v>
      </c>
      <c r="P71" s="1">
        <v>2016</v>
      </c>
      <c r="Q71" s="1">
        <v>2017</v>
      </c>
      <c r="R71" s="1">
        <v>2018</v>
      </c>
      <c r="S71" s="1">
        <v>2019</v>
      </c>
      <c r="T71" s="1">
        <v>2020</v>
      </c>
      <c r="U71" s="1">
        <v>2021</v>
      </c>
      <c r="V71" s="1">
        <v>2022</v>
      </c>
      <c r="W71" s="1">
        <v>2023</v>
      </c>
    </row>
    <row r="72" spans="1:26">
      <c r="A72" s="1" t="s">
        <v>2</v>
      </c>
      <c r="B72" s="10">
        <v>4410981</v>
      </c>
      <c r="C72" s="10">
        <v>2233738</v>
      </c>
      <c r="D72" s="10">
        <v>4795049</v>
      </c>
      <c r="E72" s="10">
        <v>3777312</v>
      </c>
      <c r="F72" s="11">
        <v>4223016</v>
      </c>
      <c r="G72" s="6">
        <v>15237869</v>
      </c>
      <c r="H72" s="1">
        <v>13643433</v>
      </c>
      <c r="I72" s="16">
        <v>14835434</v>
      </c>
      <c r="J72" s="17">
        <v>13607777</v>
      </c>
      <c r="K72" s="16">
        <v>14895753</v>
      </c>
      <c r="L72" s="1">
        <v>13152739</v>
      </c>
      <c r="M72" s="5">
        <v>15844619</v>
      </c>
      <c r="N72" s="5">
        <v>18651122</v>
      </c>
      <c r="O72" s="5">
        <v>15978092</v>
      </c>
      <c r="P72" s="5">
        <v>17684341</v>
      </c>
      <c r="Q72" s="5">
        <v>17568452</v>
      </c>
      <c r="R72" s="5">
        <v>20280793</v>
      </c>
      <c r="S72" s="5">
        <v>21893124</v>
      </c>
      <c r="T72" s="8">
        <v>24875374</v>
      </c>
      <c r="U72" s="8">
        <v>53881022</v>
      </c>
      <c r="V72" s="8">
        <v>29261987</v>
      </c>
      <c r="W72" s="8">
        <v>25712804</v>
      </c>
    </row>
    <row r="73" spans="1:26">
      <c r="A73" s="1" t="s">
        <v>3</v>
      </c>
      <c r="B73" s="10">
        <v>4583384</v>
      </c>
      <c r="C73" s="10">
        <v>4919859</v>
      </c>
      <c r="D73" s="10">
        <v>9157722</v>
      </c>
      <c r="E73" s="10">
        <v>8959529</v>
      </c>
      <c r="F73" s="11">
        <v>9760781</v>
      </c>
      <c r="G73" s="12">
        <v>8991285</v>
      </c>
      <c r="H73" s="1">
        <v>8394125</v>
      </c>
      <c r="I73" s="16">
        <v>7787917</v>
      </c>
      <c r="J73" s="17">
        <v>8481937</v>
      </c>
      <c r="K73" s="16">
        <v>7950951</v>
      </c>
      <c r="L73" s="1">
        <v>11564670</v>
      </c>
      <c r="M73" s="5">
        <v>18228710</v>
      </c>
      <c r="N73" s="5">
        <v>18791769</v>
      </c>
      <c r="O73" s="5">
        <v>17467974</v>
      </c>
      <c r="P73" s="5">
        <v>15989132</v>
      </c>
      <c r="Q73" s="5">
        <v>12100448</v>
      </c>
      <c r="R73" s="5">
        <v>10844171</v>
      </c>
      <c r="S73" s="5">
        <v>8238239</v>
      </c>
      <c r="T73" s="8">
        <v>9441170</v>
      </c>
      <c r="U73" s="8">
        <v>12964540</v>
      </c>
      <c r="V73" s="8">
        <v>12893083</v>
      </c>
      <c r="W73" s="8">
        <v>10437152</v>
      </c>
    </row>
    <row r="74" spans="1:26">
      <c r="A74" s="1" t="s">
        <v>4</v>
      </c>
      <c r="B74" s="10">
        <v>177016</v>
      </c>
      <c r="C74" s="10">
        <v>188423</v>
      </c>
      <c r="D74" s="10">
        <v>217350</v>
      </c>
      <c r="E74" s="10">
        <v>233586</v>
      </c>
      <c r="F74" s="11">
        <v>290936</v>
      </c>
      <c r="G74" s="12">
        <v>367339</v>
      </c>
      <c r="H74" s="1">
        <v>506422</v>
      </c>
      <c r="I74" s="16">
        <v>580603</v>
      </c>
      <c r="J74" s="17">
        <v>701062</v>
      </c>
      <c r="K74" s="16">
        <v>813807</v>
      </c>
      <c r="L74" s="1">
        <v>1537199</v>
      </c>
      <c r="M74" s="5">
        <v>1994115</v>
      </c>
      <c r="N74" s="5">
        <v>2710642</v>
      </c>
      <c r="O74" s="5">
        <v>3410594</v>
      </c>
      <c r="P74" s="5">
        <v>3889455</v>
      </c>
      <c r="Q74" s="5">
        <v>4837950</v>
      </c>
      <c r="R74" s="5">
        <v>5261734</v>
      </c>
      <c r="S74" s="5">
        <v>6230760</v>
      </c>
      <c r="T74" s="8">
        <v>7158532</v>
      </c>
      <c r="U74" s="8">
        <v>8823196</v>
      </c>
      <c r="V74" s="8">
        <v>7859602</v>
      </c>
      <c r="W74" s="8">
        <v>8421008</v>
      </c>
    </row>
    <row r="75" spans="1:26">
      <c r="A75" s="1" t="s">
        <v>5</v>
      </c>
      <c r="B75" s="10">
        <v>43542</v>
      </c>
      <c r="C75" s="10">
        <v>42977</v>
      </c>
      <c r="D75" s="10">
        <v>53245</v>
      </c>
      <c r="E75" s="10">
        <v>74075</v>
      </c>
      <c r="F75" s="11">
        <v>133592</v>
      </c>
      <c r="G75" s="12">
        <v>353113</v>
      </c>
      <c r="H75" s="1">
        <v>226637</v>
      </c>
      <c r="I75" s="16">
        <v>206692</v>
      </c>
      <c r="J75" s="17">
        <v>478459</v>
      </c>
      <c r="K75" s="16">
        <v>294792</v>
      </c>
      <c r="L75" s="1">
        <v>461825</v>
      </c>
      <c r="M75" s="5">
        <v>473710</v>
      </c>
      <c r="N75" s="5">
        <v>616688</v>
      </c>
      <c r="O75" s="5">
        <v>669986</v>
      </c>
      <c r="P75" s="5">
        <v>509415</v>
      </c>
      <c r="Q75" s="5">
        <v>1701794</v>
      </c>
      <c r="R75" s="5">
        <v>1804079</v>
      </c>
      <c r="S75" s="5">
        <v>2769881</v>
      </c>
      <c r="T75" s="8">
        <v>3218403</v>
      </c>
      <c r="U75" s="8">
        <v>3619218</v>
      </c>
      <c r="V75" s="8">
        <v>7372455</v>
      </c>
      <c r="W75" s="8">
        <v>4992398</v>
      </c>
    </row>
    <row r="76" spans="1:26">
      <c r="A76" s="1" t="s">
        <v>6</v>
      </c>
      <c r="B76" s="13"/>
      <c r="C76" s="10">
        <v>750</v>
      </c>
      <c r="D76" s="10">
        <v>10575</v>
      </c>
      <c r="E76" s="10">
        <v>17420</v>
      </c>
      <c r="F76" s="11">
        <v>21142</v>
      </c>
      <c r="G76" s="12">
        <v>2300</v>
      </c>
      <c r="H76" s="1">
        <v>1250</v>
      </c>
      <c r="I76" s="16">
        <v>26846</v>
      </c>
      <c r="J76" s="17">
        <v>85620</v>
      </c>
      <c r="K76" s="16">
        <v>65230</v>
      </c>
      <c r="L76" s="1">
        <v>104792</v>
      </c>
      <c r="M76" s="5">
        <v>181415</v>
      </c>
      <c r="N76" s="5">
        <v>143589</v>
      </c>
      <c r="O76" s="5">
        <v>424529</v>
      </c>
      <c r="P76" s="5">
        <v>865188</v>
      </c>
      <c r="Q76" s="5">
        <v>1540745</v>
      </c>
      <c r="R76" s="5">
        <v>2100003</v>
      </c>
      <c r="S76" s="5">
        <v>361953</v>
      </c>
      <c r="T76" s="8">
        <v>490914</v>
      </c>
      <c r="U76" s="8">
        <v>945003</v>
      </c>
      <c r="V76" s="8">
        <v>2704359</v>
      </c>
      <c r="W76" s="8">
        <v>3391985</v>
      </c>
    </row>
    <row r="77" spans="1:26">
      <c r="A77" s="1" t="s">
        <v>7</v>
      </c>
      <c r="B77" s="10">
        <v>1214238</v>
      </c>
      <c r="C77" s="10">
        <v>1778707</v>
      </c>
      <c r="D77" s="10">
        <v>1448569</v>
      </c>
      <c r="E77" s="10">
        <v>1344617</v>
      </c>
      <c r="F77" s="11">
        <v>1159814</v>
      </c>
      <c r="G77" s="12">
        <v>1807739</v>
      </c>
      <c r="H77" s="1">
        <v>2815817</v>
      </c>
      <c r="I77" s="16">
        <v>1619901</v>
      </c>
      <c r="J77" s="17">
        <v>2185478</v>
      </c>
      <c r="K77" s="16">
        <v>3583401</v>
      </c>
      <c r="L77" s="1">
        <v>3496976</v>
      </c>
      <c r="M77" s="5">
        <v>3852562</v>
      </c>
      <c r="N77" s="5">
        <v>3605210</v>
      </c>
      <c r="O77" s="5">
        <v>3712202</v>
      </c>
      <c r="P77" s="5">
        <v>4394298</v>
      </c>
      <c r="Q77" s="5">
        <v>4463378</v>
      </c>
      <c r="R77" s="5">
        <v>5622287</v>
      </c>
      <c r="S77" s="5">
        <v>3328113</v>
      </c>
      <c r="T77" s="8">
        <v>3862348</v>
      </c>
      <c r="U77" s="8">
        <v>5674331</v>
      </c>
      <c r="V77" s="8">
        <v>6928678</v>
      </c>
      <c r="W77" s="8">
        <v>2558172</v>
      </c>
    </row>
    <row r="78" spans="1:26">
      <c r="A78" s="1" t="s">
        <v>8</v>
      </c>
      <c r="B78" s="10">
        <v>24946</v>
      </c>
      <c r="C78" s="10">
        <v>75805</v>
      </c>
      <c r="D78" s="10">
        <v>125448</v>
      </c>
      <c r="E78" s="10">
        <v>97961</v>
      </c>
      <c r="F78" s="11">
        <v>159097</v>
      </c>
      <c r="G78" s="12">
        <v>215120</v>
      </c>
      <c r="H78" s="1">
        <v>230952</v>
      </c>
      <c r="I78" s="16">
        <v>584976</v>
      </c>
      <c r="J78" s="17">
        <v>317110</v>
      </c>
      <c r="K78" s="16">
        <v>732061</v>
      </c>
      <c r="L78" s="1">
        <v>993409</v>
      </c>
      <c r="M78" s="5">
        <v>1336505</v>
      </c>
      <c r="N78" s="5">
        <v>1298133</v>
      </c>
      <c r="O78" s="5">
        <v>1283218</v>
      </c>
      <c r="P78" s="5">
        <v>1897942</v>
      </c>
      <c r="Q78" s="5">
        <v>1429510</v>
      </c>
      <c r="R78" s="5">
        <v>1362702</v>
      </c>
      <c r="S78" s="5">
        <v>1476949</v>
      </c>
      <c r="T78" s="8">
        <v>1555308</v>
      </c>
      <c r="U78" s="8">
        <v>1629767</v>
      </c>
      <c r="V78" s="8">
        <v>2610263</v>
      </c>
      <c r="W78" s="8">
        <v>2152686</v>
      </c>
    </row>
    <row r="79" spans="1:26">
      <c r="A79" s="1" t="s">
        <v>9</v>
      </c>
      <c r="B79" s="10">
        <v>558602</v>
      </c>
      <c r="C79" s="10">
        <v>1026398</v>
      </c>
      <c r="D79" s="10">
        <v>104379</v>
      </c>
      <c r="E79" s="10">
        <v>940483</v>
      </c>
      <c r="F79" s="11">
        <v>172828</v>
      </c>
      <c r="G79" s="12">
        <v>312176</v>
      </c>
      <c r="H79" s="1">
        <v>356216</v>
      </c>
      <c r="I79" s="16">
        <v>306470</v>
      </c>
      <c r="J79" s="17">
        <v>292694</v>
      </c>
      <c r="K79" s="16">
        <v>462673</v>
      </c>
      <c r="L79" s="1">
        <v>576704</v>
      </c>
      <c r="M79" s="5">
        <v>655479</v>
      </c>
      <c r="N79" s="5">
        <v>777346</v>
      </c>
      <c r="O79" s="5">
        <v>761124</v>
      </c>
      <c r="P79" s="5">
        <v>967718</v>
      </c>
      <c r="Q79" s="5">
        <v>793284</v>
      </c>
      <c r="R79" s="5">
        <v>387785</v>
      </c>
      <c r="S79" s="5">
        <v>1834894</v>
      </c>
      <c r="T79" s="8">
        <v>1699411</v>
      </c>
      <c r="U79" s="8">
        <v>2632020</v>
      </c>
      <c r="V79" s="8">
        <v>2312124</v>
      </c>
      <c r="W79" s="8">
        <v>849954</v>
      </c>
    </row>
    <row r="80" spans="1:26">
      <c r="A80" s="1" t="s">
        <v>10</v>
      </c>
      <c r="B80" s="10">
        <v>6798668</v>
      </c>
      <c r="C80" s="10">
        <v>5455262</v>
      </c>
      <c r="D80" s="10">
        <v>8172256</v>
      </c>
      <c r="E80" s="10">
        <v>12571834</v>
      </c>
      <c r="F80" s="11">
        <v>15367664</v>
      </c>
      <c r="G80" s="12">
        <v>14089811</v>
      </c>
      <c r="H80" s="1">
        <v>16063236</v>
      </c>
      <c r="I80" s="16">
        <v>12291903</v>
      </c>
      <c r="J80" s="17">
        <v>11761955</v>
      </c>
      <c r="K80" s="16">
        <v>9957527</v>
      </c>
      <c r="L80" s="1">
        <v>8484068</v>
      </c>
      <c r="M80" s="5">
        <v>7950113</v>
      </c>
      <c r="N80" s="5">
        <v>9462702</v>
      </c>
      <c r="O80" s="5">
        <v>10354216</v>
      </c>
      <c r="P80" s="5">
        <v>11463989</v>
      </c>
      <c r="Q80" s="5">
        <v>11760238</v>
      </c>
      <c r="R80" s="5">
        <v>14096504</v>
      </c>
      <c r="S80" s="5">
        <v>16051846</v>
      </c>
      <c r="T80" s="8">
        <v>16057975</v>
      </c>
      <c r="U80" s="8">
        <v>18108435</v>
      </c>
      <c r="V80" s="8">
        <v>18163158</v>
      </c>
      <c r="W80" s="8">
        <v>16785235</v>
      </c>
    </row>
    <row r="81" spans="1:23">
      <c r="A81" s="1" t="s">
        <v>11</v>
      </c>
      <c r="B81" s="10">
        <v>3576289</v>
      </c>
      <c r="C81" s="10">
        <v>4838415</v>
      </c>
      <c r="D81" s="10">
        <v>5283239</v>
      </c>
      <c r="E81" s="10">
        <v>5294970</v>
      </c>
      <c r="F81" s="11">
        <v>7442173</v>
      </c>
      <c r="G81" s="6">
        <v>13352632</v>
      </c>
      <c r="H81" s="1">
        <v>24417654</v>
      </c>
      <c r="I81" s="16">
        <v>24077093</v>
      </c>
      <c r="J81" s="17">
        <v>25619005</v>
      </c>
      <c r="K81" s="16">
        <v>48961827</v>
      </c>
      <c r="L81" s="1">
        <v>58689818</v>
      </c>
      <c r="M81" s="5">
        <v>61542994</v>
      </c>
      <c r="N81" s="5">
        <v>69988157</v>
      </c>
      <c r="O81" s="5">
        <v>78437606</v>
      </c>
      <c r="P81" s="5">
        <v>91082746</v>
      </c>
      <c r="Q81" s="5">
        <v>88516811</v>
      </c>
      <c r="R81" s="5">
        <v>88085024</v>
      </c>
      <c r="S81" s="5">
        <v>87837106</v>
      </c>
      <c r="T81" s="8">
        <v>117028401</v>
      </c>
      <c r="U81" s="8">
        <v>124711331</v>
      </c>
      <c r="V81" s="8">
        <v>152413251</v>
      </c>
      <c r="W81" s="8">
        <v>157196263</v>
      </c>
    </row>
    <row r="82" spans="1:23">
      <c r="A82" s="1" t="s">
        <v>12</v>
      </c>
      <c r="B82" s="10">
        <v>771424</v>
      </c>
      <c r="C82" s="10">
        <v>2230397</v>
      </c>
      <c r="D82" s="10">
        <v>2408584</v>
      </c>
      <c r="E82" s="10">
        <v>2779731</v>
      </c>
      <c r="F82" s="11">
        <v>4074322</v>
      </c>
      <c r="G82" s="12">
        <v>4726081</v>
      </c>
      <c r="H82" s="1">
        <v>5041521</v>
      </c>
      <c r="I82" s="16">
        <v>6754966</v>
      </c>
      <c r="J82" s="17">
        <v>6956994</v>
      </c>
      <c r="K82" s="16">
        <v>11409257</v>
      </c>
      <c r="L82" s="1">
        <v>13574710</v>
      </c>
      <c r="M82" s="5">
        <v>18187699</v>
      </c>
      <c r="N82" s="5">
        <v>20680473</v>
      </c>
      <c r="O82" s="5">
        <v>27125363</v>
      </c>
      <c r="P82" s="5">
        <v>31928403</v>
      </c>
      <c r="Q82" s="5">
        <v>34170442</v>
      </c>
      <c r="R82" s="5">
        <v>40226893</v>
      </c>
      <c r="S82" s="5">
        <v>46309629</v>
      </c>
      <c r="T82" s="8">
        <v>56879437</v>
      </c>
      <c r="U82" s="8">
        <v>72294877</v>
      </c>
      <c r="V82" s="8">
        <v>84466308</v>
      </c>
      <c r="W82" s="8">
        <v>83364265</v>
      </c>
    </row>
    <row r="83" spans="1:23">
      <c r="A83" s="1" t="s">
        <v>13</v>
      </c>
      <c r="B83" s="10">
        <v>178357</v>
      </c>
      <c r="C83" s="10">
        <v>399906</v>
      </c>
      <c r="D83" s="10">
        <v>153345</v>
      </c>
      <c r="E83" s="10">
        <v>348387</v>
      </c>
      <c r="F83" s="11">
        <v>431276</v>
      </c>
      <c r="G83" s="12">
        <v>448942</v>
      </c>
      <c r="H83" s="1">
        <v>370113</v>
      </c>
      <c r="I83" s="16">
        <v>895473</v>
      </c>
      <c r="J83" s="17">
        <v>841827</v>
      </c>
      <c r="K83" s="16">
        <v>2586786</v>
      </c>
      <c r="L83" s="1">
        <v>3898078</v>
      </c>
      <c r="M83" s="5">
        <v>4199537</v>
      </c>
      <c r="N83" s="5">
        <v>5423312</v>
      </c>
      <c r="O83" s="5">
        <v>8707151</v>
      </c>
      <c r="P83" s="5">
        <v>11080797</v>
      </c>
      <c r="Q83" s="5">
        <v>14248099</v>
      </c>
      <c r="R83" s="5">
        <v>17961823</v>
      </c>
      <c r="S83" s="5">
        <v>19031542</v>
      </c>
      <c r="T83" s="8">
        <v>24250136</v>
      </c>
      <c r="U83" s="8">
        <v>31805655</v>
      </c>
      <c r="V83" s="8">
        <v>33638000</v>
      </c>
      <c r="W83" s="8">
        <v>33025015</v>
      </c>
    </row>
    <row r="84" spans="1:23">
      <c r="A84" s="1" t="s">
        <v>14</v>
      </c>
      <c r="B84" s="10">
        <v>2175056</v>
      </c>
      <c r="C84" s="10">
        <v>6007384</v>
      </c>
      <c r="D84" s="10">
        <v>4742034</v>
      </c>
      <c r="E84" s="10">
        <v>6120112</v>
      </c>
      <c r="F84" s="11">
        <v>6522776</v>
      </c>
      <c r="G84" s="12">
        <v>7105192</v>
      </c>
      <c r="H84" s="1">
        <v>7986028</v>
      </c>
      <c r="I84" s="16">
        <v>6400470</v>
      </c>
      <c r="J84" s="17">
        <v>8074863</v>
      </c>
      <c r="K84" s="16">
        <v>11015207</v>
      </c>
      <c r="L84" s="1">
        <v>12106266</v>
      </c>
      <c r="M84" s="5">
        <v>12232979</v>
      </c>
      <c r="N84" s="5">
        <v>11773669</v>
      </c>
      <c r="O84" s="5">
        <v>12453956</v>
      </c>
      <c r="P84" s="5">
        <v>15729219</v>
      </c>
      <c r="Q84" s="5">
        <v>15883464</v>
      </c>
      <c r="R84" s="5">
        <v>19809358</v>
      </c>
      <c r="S84" s="5">
        <v>21823437</v>
      </c>
      <c r="T84" s="8">
        <v>22575547</v>
      </c>
      <c r="U84" s="8">
        <v>31429998</v>
      </c>
      <c r="V84" s="8">
        <v>29769000</v>
      </c>
      <c r="W84" s="8">
        <v>25685803</v>
      </c>
    </row>
    <row r="85" spans="1:23">
      <c r="A85" s="1" t="s">
        <v>15</v>
      </c>
      <c r="B85" s="10">
        <v>132603</v>
      </c>
      <c r="C85" s="10">
        <v>240177</v>
      </c>
      <c r="D85" s="10">
        <v>283581</v>
      </c>
      <c r="E85" s="10">
        <v>356989</v>
      </c>
      <c r="F85" s="11">
        <v>454584</v>
      </c>
      <c r="G85" s="12">
        <v>495388</v>
      </c>
      <c r="H85" s="1">
        <v>550708</v>
      </c>
      <c r="I85" s="16">
        <v>836821</v>
      </c>
      <c r="J85" s="17">
        <v>1175791</v>
      </c>
      <c r="K85" s="16">
        <v>1434234</v>
      </c>
      <c r="L85" s="1">
        <v>2030687</v>
      </c>
      <c r="M85" s="5">
        <v>2783578</v>
      </c>
      <c r="N85" s="5">
        <v>3214230</v>
      </c>
      <c r="O85" s="5">
        <v>4240226</v>
      </c>
      <c r="P85" s="5">
        <v>5662500</v>
      </c>
      <c r="Q85" s="5">
        <v>6728488</v>
      </c>
      <c r="R85" s="5">
        <v>10147616</v>
      </c>
      <c r="S85" s="5">
        <v>17953385</v>
      </c>
      <c r="T85" s="8">
        <v>23405434</v>
      </c>
      <c r="U85" s="8">
        <v>28307297</v>
      </c>
      <c r="V85" s="8">
        <v>37265414</v>
      </c>
      <c r="W85" s="8">
        <v>30714169</v>
      </c>
    </row>
    <row r="86" spans="1:23">
      <c r="A86" s="1" t="s">
        <v>16</v>
      </c>
      <c r="B86" s="10">
        <v>2008160</v>
      </c>
      <c r="C86" s="10">
        <v>2331377</v>
      </c>
      <c r="D86" s="10">
        <v>4155318</v>
      </c>
      <c r="E86" s="10">
        <v>3971258</v>
      </c>
      <c r="F86" s="11">
        <v>4763455</v>
      </c>
      <c r="G86" s="12">
        <v>7129663</v>
      </c>
      <c r="H86" s="1">
        <v>8389480</v>
      </c>
      <c r="I86" s="16">
        <v>9848807</v>
      </c>
      <c r="J86" s="17">
        <v>11133363</v>
      </c>
      <c r="K86" s="16">
        <v>15364345</v>
      </c>
      <c r="L86" s="1">
        <v>17621221</v>
      </c>
      <c r="M86" s="5">
        <v>18191965</v>
      </c>
      <c r="N86" s="5">
        <v>19399769</v>
      </c>
      <c r="O86" s="5">
        <v>26901847</v>
      </c>
      <c r="P86" s="5">
        <v>29452545</v>
      </c>
      <c r="Q86" s="5">
        <v>33502808</v>
      </c>
      <c r="R86" s="5">
        <v>23932572</v>
      </c>
      <c r="S86" s="5">
        <v>19873487</v>
      </c>
      <c r="T86" s="8">
        <v>24275561</v>
      </c>
      <c r="U86" s="8">
        <v>37873620</v>
      </c>
      <c r="V86" s="8">
        <v>54552867</v>
      </c>
      <c r="W86" s="8">
        <v>59216185</v>
      </c>
    </row>
    <row r="87" spans="1:23">
      <c r="A87" s="1" t="s">
        <v>17</v>
      </c>
      <c r="B87" s="10">
        <v>299668</v>
      </c>
      <c r="C87" s="10">
        <v>349012</v>
      </c>
      <c r="D87" s="10">
        <v>460880</v>
      </c>
      <c r="E87" s="10">
        <v>460775</v>
      </c>
      <c r="F87" s="11">
        <v>496144</v>
      </c>
      <c r="G87" s="12">
        <v>663011</v>
      </c>
      <c r="H87" s="1">
        <v>761915</v>
      </c>
      <c r="I87" s="16">
        <v>1348458</v>
      </c>
      <c r="J87" s="17">
        <v>1323861</v>
      </c>
      <c r="K87" s="16">
        <v>1363879</v>
      </c>
      <c r="L87" s="1">
        <v>1373208</v>
      </c>
      <c r="M87" s="5">
        <v>19808745</v>
      </c>
      <c r="N87" s="5">
        <v>23641877</v>
      </c>
      <c r="O87" s="5">
        <v>28945135</v>
      </c>
      <c r="P87" s="5">
        <v>28514336</v>
      </c>
      <c r="Q87" s="5">
        <v>33568939</v>
      </c>
      <c r="R87" s="5">
        <v>36536923</v>
      </c>
      <c r="S87" s="5">
        <v>24056395</v>
      </c>
      <c r="T87" s="8">
        <v>29156733</v>
      </c>
      <c r="U87" s="8">
        <v>30673464</v>
      </c>
      <c r="V87" s="8">
        <v>44999951</v>
      </c>
      <c r="W87" s="8">
        <v>39744057</v>
      </c>
    </row>
    <row r="88" spans="1:23">
      <c r="A88" s="1" t="s">
        <v>18</v>
      </c>
      <c r="B88" s="10">
        <v>80038</v>
      </c>
      <c r="C88" s="10">
        <v>73530</v>
      </c>
      <c r="D88" s="10">
        <v>280373</v>
      </c>
      <c r="E88" s="10">
        <v>142090</v>
      </c>
      <c r="F88" s="11">
        <v>635522</v>
      </c>
      <c r="G88" s="12">
        <v>1048371</v>
      </c>
      <c r="H88" s="1">
        <v>1160280</v>
      </c>
      <c r="I88" s="16">
        <v>2400591</v>
      </c>
      <c r="J88" s="17">
        <v>2781652</v>
      </c>
      <c r="K88" s="16">
        <v>3220194</v>
      </c>
      <c r="L88" s="1">
        <v>4753622</v>
      </c>
      <c r="M88" s="5">
        <v>5563646</v>
      </c>
      <c r="N88" s="5">
        <v>6701273</v>
      </c>
      <c r="O88" s="5">
        <v>8158763</v>
      </c>
      <c r="P88" s="5">
        <v>8266544</v>
      </c>
      <c r="Q88" s="5">
        <v>9483931</v>
      </c>
      <c r="R88" s="5">
        <v>15836867</v>
      </c>
      <c r="S88" s="5">
        <v>18403954</v>
      </c>
      <c r="T88" s="8">
        <v>19339297</v>
      </c>
      <c r="U88" s="8">
        <v>21859223</v>
      </c>
      <c r="V88" s="8">
        <v>28688541</v>
      </c>
      <c r="W88" s="8">
        <v>28889548</v>
      </c>
    </row>
    <row r="89" spans="1:23">
      <c r="A89" s="1" t="s">
        <v>19</v>
      </c>
      <c r="B89" s="10">
        <v>123025</v>
      </c>
      <c r="C89" s="10">
        <v>98713</v>
      </c>
      <c r="D89" s="10">
        <v>598792</v>
      </c>
      <c r="E89" s="10">
        <v>204531</v>
      </c>
      <c r="F89" s="11">
        <v>286501</v>
      </c>
      <c r="G89" s="12">
        <v>253920</v>
      </c>
      <c r="H89" s="1">
        <v>527086</v>
      </c>
      <c r="I89" s="16">
        <v>1411305</v>
      </c>
      <c r="J89" s="17">
        <v>1486141</v>
      </c>
      <c r="K89" s="16">
        <v>3146183</v>
      </c>
      <c r="L89" s="1">
        <v>3694690</v>
      </c>
      <c r="M89" s="5">
        <v>7616784</v>
      </c>
      <c r="N89" s="5">
        <v>8717350</v>
      </c>
      <c r="O89" s="5">
        <v>11517073</v>
      </c>
      <c r="P89" s="5">
        <v>13214244</v>
      </c>
      <c r="Q89" s="5">
        <v>13207548</v>
      </c>
      <c r="R89" s="5">
        <v>10613987</v>
      </c>
      <c r="S89" s="5">
        <v>11518479</v>
      </c>
      <c r="T89" s="8">
        <v>14921045</v>
      </c>
      <c r="U89" s="8">
        <v>20450659</v>
      </c>
      <c r="V89" s="8">
        <v>25734948</v>
      </c>
      <c r="W89" s="8">
        <v>27291104</v>
      </c>
    </row>
    <row r="90" spans="1:23">
      <c r="A90" s="1" t="s">
        <v>20</v>
      </c>
      <c r="B90" s="10">
        <v>5572067</v>
      </c>
      <c r="C90" s="10">
        <v>9918303</v>
      </c>
      <c r="D90" s="10">
        <v>15358471</v>
      </c>
      <c r="E90" s="10">
        <v>17159425</v>
      </c>
      <c r="F90" s="11">
        <v>20888084</v>
      </c>
      <c r="G90" s="12">
        <v>19753304</v>
      </c>
      <c r="H90" s="1">
        <v>29913827</v>
      </c>
      <c r="I90" s="16">
        <v>35731530</v>
      </c>
      <c r="J90" s="17">
        <v>60464340</v>
      </c>
      <c r="K90" s="16">
        <v>73603509</v>
      </c>
      <c r="L90" s="1">
        <v>85195533</v>
      </c>
      <c r="M90" s="5">
        <v>97687742</v>
      </c>
      <c r="N90" s="5">
        <v>108574709</v>
      </c>
      <c r="O90" s="5">
        <v>123288580</v>
      </c>
      <c r="P90" s="5">
        <v>155428245</v>
      </c>
      <c r="Q90" s="5">
        <v>186931452</v>
      </c>
      <c r="R90" s="5">
        <v>208509696</v>
      </c>
      <c r="S90" s="5">
        <v>220050838</v>
      </c>
      <c r="T90" s="8">
        <v>233583833</v>
      </c>
      <c r="U90" s="8">
        <v>245918070</v>
      </c>
      <c r="V90" s="8">
        <v>220368327</v>
      </c>
      <c r="W90" s="8">
        <v>236011008</v>
      </c>
    </row>
    <row r="91" spans="1:23">
      <c r="A91" s="1" t="s">
        <v>21</v>
      </c>
      <c r="B91" s="10">
        <v>54460</v>
      </c>
      <c r="C91" s="10">
        <v>56664</v>
      </c>
      <c r="D91" s="10">
        <v>81799</v>
      </c>
      <c r="E91" s="10">
        <v>91789</v>
      </c>
      <c r="F91" s="11">
        <v>76716</v>
      </c>
      <c r="G91" s="12">
        <v>88064</v>
      </c>
      <c r="H91" s="1">
        <v>121836</v>
      </c>
      <c r="I91" s="16">
        <v>181695</v>
      </c>
      <c r="J91" s="17">
        <v>199155</v>
      </c>
      <c r="K91" s="16">
        <v>453743</v>
      </c>
      <c r="L91" s="1">
        <v>596971</v>
      </c>
      <c r="M91" s="5">
        <v>906869</v>
      </c>
      <c r="N91" s="5">
        <v>821633</v>
      </c>
      <c r="O91" s="5">
        <v>817294</v>
      </c>
      <c r="P91" s="5">
        <v>1067959</v>
      </c>
      <c r="Q91" s="5">
        <v>1296977</v>
      </c>
      <c r="R91" s="5">
        <v>1693362</v>
      </c>
      <c r="S91" s="5">
        <v>1816093</v>
      </c>
      <c r="T91" s="8">
        <v>1662231</v>
      </c>
      <c r="U91" s="8">
        <v>2391737</v>
      </c>
      <c r="V91" s="8">
        <v>2511386</v>
      </c>
      <c r="W91" s="8">
        <v>2280100</v>
      </c>
    </row>
    <row r="92" spans="1:23">
      <c r="A92" s="1" t="s">
        <v>22</v>
      </c>
      <c r="B92" s="10">
        <v>3728</v>
      </c>
      <c r="C92" s="10">
        <v>3242</v>
      </c>
      <c r="D92" s="10">
        <v>10144</v>
      </c>
      <c r="E92" s="10">
        <v>150</v>
      </c>
      <c r="F92" s="11">
        <v>186</v>
      </c>
      <c r="G92" s="12">
        <v>501</v>
      </c>
      <c r="H92" s="1">
        <v>3934</v>
      </c>
      <c r="I92" s="16">
        <v>60867</v>
      </c>
      <c r="J92" s="17">
        <v>15401</v>
      </c>
      <c r="K92" s="16">
        <v>67690</v>
      </c>
      <c r="L92" s="1">
        <v>102459</v>
      </c>
      <c r="M92" s="5">
        <v>143249</v>
      </c>
      <c r="N92" s="5">
        <v>125474</v>
      </c>
      <c r="O92" s="5">
        <v>125759</v>
      </c>
      <c r="P92" s="5">
        <v>82804</v>
      </c>
      <c r="Q92" s="5">
        <v>202629</v>
      </c>
      <c r="R92" s="5">
        <v>233930</v>
      </c>
      <c r="S92" s="5">
        <v>81600</v>
      </c>
      <c r="T92" s="8">
        <v>142178</v>
      </c>
      <c r="U92" s="8">
        <v>322369</v>
      </c>
      <c r="V92" s="8">
        <v>378487</v>
      </c>
      <c r="W92" s="8">
        <v>323283</v>
      </c>
    </row>
    <row r="93" spans="1:23">
      <c r="A93" s="1" t="s">
        <v>23</v>
      </c>
      <c r="B93" s="10">
        <v>216294</v>
      </c>
      <c r="C93" s="10">
        <v>181585</v>
      </c>
      <c r="D93" s="10">
        <v>262511</v>
      </c>
      <c r="E93" s="10">
        <v>513508</v>
      </c>
      <c r="F93" s="11">
        <v>556346</v>
      </c>
      <c r="G93" s="12">
        <v>566061</v>
      </c>
      <c r="H93" s="1">
        <v>1033967</v>
      </c>
      <c r="I93" s="16">
        <v>1574314</v>
      </c>
      <c r="J93" s="17">
        <v>1469500</v>
      </c>
      <c r="K93" s="16">
        <v>3834280</v>
      </c>
      <c r="L93" s="1">
        <v>2008123</v>
      </c>
      <c r="M93" s="5">
        <v>1522376</v>
      </c>
      <c r="N93" s="5">
        <v>4584535</v>
      </c>
      <c r="O93" s="5">
        <v>13105042</v>
      </c>
      <c r="P93" s="5">
        <v>11034041</v>
      </c>
      <c r="Q93" s="5">
        <v>17996612</v>
      </c>
      <c r="R93" s="5">
        <v>12339099</v>
      </c>
      <c r="S93" s="5">
        <v>13304004</v>
      </c>
      <c r="T93" s="8">
        <v>17178605</v>
      </c>
      <c r="U93" s="8">
        <v>19233545</v>
      </c>
      <c r="V93" s="8">
        <v>18656311</v>
      </c>
      <c r="W93" s="8">
        <v>18718248</v>
      </c>
    </row>
    <row r="94" spans="1:23">
      <c r="A94" s="1" t="s">
        <v>24</v>
      </c>
      <c r="B94" s="10">
        <v>405310</v>
      </c>
      <c r="C94" s="10">
        <v>1766615</v>
      </c>
      <c r="D94" s="10">
        <v>1576375</v>
      </c>
      <c r="E94" s="10">
        <v>2235391</v>
      </c>
      <c r="F94" s="11">
        <v>2709768</v>
      </c>
      <c r="G94" s="12">
        <v>3796076</v>
      </c>
      <c r="H94" s="1">
        <v>3914630</v>
      </c>
      <c r="I94" s="16">
        <v>5516352</v>
      </c>
      <c r="J94" s="17">
        <v>1385860</v>
      </c>
      <c r="K94" s="16">
        <v>5915429</v>
      </c>
      <c r="L94" s="1">
        <v>5895644</v>
      </c>
      <c r="M94" s="5">
        <v>7309076</v>
      </c>
      <c r="N94" s="5">
        <v>9962586</v>
      </c>
      <c r="O94" s="5">
        <v>9945653</v>
      </c>
      <c r="P94" s="5">
        <v>10609341</v>
      </c>
      <c r="Q94" s="5">
        <v>14227446</v>
      </c>
      <c r="R94" s="5">
        <v>11588168</v>
      </c>
      <c r="S94" s="5">
        <v>15748665</v>
      </c>
      <c r="T94" s="8">
        <v>18068055</v>
      </c>
      <c r="U94" s="8">
        <v>24183410</v>
      </c>
      <c r="V94" s="8">
        <v>24738904</v>
      </c>
      <c r="W94" s="8">
        <v>20520421</v>
      </c>
    </row>
    <row r="95" spans="1:23">
      <c r="A95" s="1" t="s">
        <v>25</v>
      </c>
      <c r="B95" s="10">
        <v>150929</v>
      </c>
      <c r="C95" s="10">
        <v>187819</v>
      </c>
      <c r="D95" s="10">
        <v>163959</v>
      </c>
      <c r="E95" s="10">
        <v>229843</v>
      </c>
      <c r="F95" s="11">
        <v>272267</v>
      </c>
      <c r="G95" s="12">
        <v>326937</v>
      </c>
      <c r="H95" s="1">
        <v>297622</v>
      </c>
      <c r="I95" s="16">
        <v>388102</v>
      </c>
      <c r="J95" s="17">
        <v>581453</v>
      </c>
      <c r="K95" s="16">
        <v>600096</v>
      </c>
      <c r="L95" s="1">
        <v>763092</v>
      </c>
      <c r="M95" s="5">
        <v>882589</v>
      </c>
      <c r="N95" s="5">
        <v>1061797</v>
      </c>
      <c r="O95" s="5">
        <v>999612</v>
      </c>
      <c r="P95" s="5">
        <v>1371352</v>
      </c>
      <c r="Q95" s="5">
        <v>1688095</v>
      </c>
      <c r="R95" s="5">
        <v>2098785</v>
      </c>
      <c r="S95" s="5">
        <v>1906597</v>
      </c>
      <c r="T95" s="8">
        <v>2439823</v>
      </c>
      <c r="U95" s="8">
        <v>2500627</v>
      </c>
      <c r="V95" s="8">
        <v>3435195</v>
      </c>
      <c r="W95" s="8">
        <v>2006250</v>
      </c>
    </row>
    <row r="96" spans="1:23">
      <c r="A96" s="1" t="s">
        <v>26</v>
      </c>
      <c r="B96" s="10">
        <v>66932</v>
      </c>
      <c r="C96" s="10">
        <v>46680</v>
      </c>
      <c r="D96" s="10">
        <v>61326</v>
      </c>
      <c r="E96" s="10">
        <v>60538</v>
      </c>
      <c r="F96" s="11">
        <v>59702</v>
      </c>
      <c r="G96" s="12">
        <v>169058</v>
      </c>
      <c r="H96" s="1">
        <v>175427</v>
      </c>
      <c r="I96" s="16">
        <v>285099</v>
      </c>
      <c r="J96" s="17">
        <v>261031</v>
      </c>
      <c r="K96" s="16">
        <v>398973</v>
      </c>
      <c r="L96" s="1">
        <v>369872</v>
      </c>
      <c r="M96" s="5">
        <v>524205</v>
      </c>
      <c r="N96" s="5">
        <v>559468</v>
      </c>
      <c r="O96" s="5">
        <v>487188</v>
      </c>
      <c r="P96" s="5">
        <v>517995</v>
      </c>
      <c r="Q96" s="5">
        <v>898255</v>
      </c>
      <c r="R96" s="5">
        <v>958562</v>
      </c>
      <c r="S96" s="5">
        <v>1116216</v>
      </c>
      <c r="T96" s="8">
        <v>3985534</v>
      </c>
      <c r="U96" s="8">
        <v>1597394</v>
      </c>
      <c r="V96" s="8">
        <v>3594490</v>
      </c>
      <c r="W96" s="8">
        <v>4620296</v>
      </c>
    </row>
    <row r="97" spans="1:23">
      <c r="A97" s="1" t="s">
        <v>27</v>
      </c>
      <c r="B97" s="10">
        <v>482259</v>
      </c>
      <c r="C97" s="10">
        <v>654643</v>
      </c>
      <c r="D97" s="10">
        <v>946155</v>
      </c>
      <c r="E97" s="10">
        <v>1038495</v>
      </c>
      <c r="F97" s="11">
        <v>1344100</v>
      </c>
      <c r="G97" s="12">
        <v>1550759</v>
      </c>
      <c r="H97" s="1">
        <v>1654468</v>
      </c>
      <c r="I97" s="16">
        <v>1127748</v>
      </c>
      <c r="J97" s="17">
        <v>1586068</v>
      </c>
      <c r="K97" s="16">
        <v>2118593</v>
      </c>
      <c r="L97" s="1">
        <v>2213523</v>
      </c>
      <c r="M97" s="5">
        <v>2183206</v>
      </c>
      <c r="N97" s="5">
        <v>3028595</v>
      </c>
      <c r="O97" s="5">
        <v>3556246</v>
      </c>
      <c r="P97" s="5">
        <v>4693512</v>
      </c>
      <c r="Q97" s="5">
        <v>4665646</v>
      </c>
      <c r="R97" s="5">
        <v>3782017</v>
      </c>
      <c r="S97" s="5">
        <v>6300734</v>
      </c>
      <c r="T97" s="8">
        <v>5486827</v>
      </c>
      <c r="U97" s="8">
        <v>10082120</v>
      </c>
      <c r="V97" s="8">
        <v>12745383</v>
      </c>
      <c r="W97" s="8">
        <v>8472884</v>
      </c>
    </row>
    <row r="98" spans="1:23">
      <c r="A98" s="1" t="s">
        <v>28</v>
      </c>
      <c r="B98" s="10">
        <v>31115</v>
      </c>
      <c r="C98" s="10">
        <v>29063</v>
      </c>
      <c r="D98" s="10">
        <v>44571</v>
      </c>
      <c r="E98" s="10">
        <v>38676</v>
      </c>
      <c r="F98" s="11">
        <v>51258</v>
      </c>
      <c r="G98" s="12">
        <v>50742</v>
      </c>
      <c r="H98" s="1">
        <v>76647</v>
      </c>
      <c r="I98" s="16">
        <v>92087</v>
      </c>
      <c r="J98" s="17">
        <v>170318</v>
      </c>
      <c r="K98" s="16">
        <v>206422</v>
      </c>
      <c r="L98" s="1">
        <v>305916</v>
      </c>
      <c r="M98" s="5">
        <v>295040</v>
      </c>
      <c r="N98" s="5">
        <v>416450</v>
      </c>
      <c r="O98" s="5">
        <v>496232</v>
      </c>
      <c r="P98" s="5">
        <v>620541</v>
      </c>
      <c r="Q98" s="5">
        <v>930680</v>
      </c>
      <c r="R98" s="5">
        <v>957354</v>
      </c>
      <c r="S98" s="5">
        <v>725500</v>
      </c>
      <c r="T98" s="8">
        <v>816918</v>
      </c>
      <c r="U98" s="8">
        <v>1263822</v>
      </c>
      <c r="V98" s="8">
        <v>1577193</v>
      </c>
      <c r="W98" s="8">
        <v>1529817</v>
      </c>
    </row>
    <row r="99" spans="1:23">
      <c r="A99" s="1" t="s">
        <v>29</v>
      </c>
      <c r="B99" s="10">
        <v>10454</v>
      </c>
      <c r="C99" s="10">
        <v>920</v>
      </c>
      <c r="D99" s="14"/>
      <c r="E99" s="10">
        <v>1300</v>
      </c>
      <c r="F99" s="11">
        <v>996</v>
      </c>
      <c r="G99" s="12">
        <v>320</v>
      </c>
      <c r="H99" s="2"/>
      <c r="I99" s="16">
        <v>516</v>
      </c>
      <c r="J99" s="17">
        <v>215</v>
      </c>
      <c r="K99" s="16">
        <v>3298</v>
      </c>
      <c r="L99" s="1">
        <v>3896</v>
      </c>
      <c r="M99" s="5">
        <v>10065</v>
      </c>
      <c r="N99" s="5">
        <v>11262</v>
      </c>
      <c r="O99" s="5">
        <v>55221</v>
      </c>
      <c r="P99" s="5">
        <v>208856</v>
      </c>
      <c r="Q99" s="5">
        <v>169210</v>
      </c>
      <c r="R99" s="5">
        <v>269830</v>
      </c>
      <c r="S99" s="5">
        <v>314299</v>
      </c>
      <c r="T99" s="8">
        <v>522032</v>
      </c>
      <c r="U99" s="8">
        <v>459170</v>
      </c>
      <c r="V99" s="8">
        <v>1553844</v>
      </c>
      <c r="W99" s="8">
        <v>1149612</v>
      </c>
    </row>
    <row r="100" spans="1:23">
      <c r="A100" s="1" t="s">
        <v>30</v>
      </c>
      <c r="B100" s="10">
        <v>11547</v>
      </c>
      <c r="C100" s="10">
        <v>14072</v>
      </c>
      <c r="D100" s="10">
        <v>13681</v>
      </c>
      <c r="E100" s="10">
        <v>44660</v>
      </c>
      <c r="F100" s="11">
        <v>78760</v>
      </c>
      <c r="G100" s="12">
        <v>80345</v>
      </c>
      <c r="H100" s="1">
        <v>142624</v>
      </c>
      <c r="I100" s="16">
        <v>133812</v>
      </c>
      <c r="J100" s="17">
        <v>178064</v>
      </c>
      <c r="K100" s="16">
        <v>161546</v>
      </c>
      <c r="L100" s="1">
        <v>117828</v>
      </c>
      <c r="M100" s="5">
        <v>140505</v>
      </c>
      <c r="N100" s="5">
        <v>179031</v>
      </c>
      <c r="O100" s="5">
        <v>454659</v>
      </c>
      <c r="P100" s="5">
        <v>645101</v>
      </c>
      <c r="Q100" s="5">
        <v>611410</v>
      </c>
      <c r="R100" s="5">
        <v>1134899</v>
      </c>
      <c r="S100" s="5">
        <v>1128680</v>
      </c>
      <c r="T100" s="8">
        <v>1316920</v>
      </c>
      <c r="U100" s="8">
        <v>1712157</v>
      </c>
      <c r="V100" s="8">
        <v>4163442</v>
      </c>
      <c r="W100" s="8">
        <v>2602650</v>
      </c>
    </row>
    <row r="101" spans="1:23">
      <c r="A101" s="1" t="s">
        <v>31</v>
      </c>
      <c r="B101" s="15"/>
      <c r="C101" s="15"/>
      <c r="D101" s="10">
        <v>19776</v>
      </c>
      <c r="E101" s="10">
        <v>37200</v>
      </c>
      <c r="F101" s="11">
        <v>54840</v>
      </c>
      <c r="G101" s="12">
        <v>50100</v>
      </c>
      <c r="H101" s="1">
        <v>16889</v>
      </c>
      <c r="I101" s="16">
        <v>19595</v>
      </c>
      <c r="J101" s="1">
        <v>30638</v>
      </c>
      <c r="K101" s="16">
        <v>94443</v>
      </c>
      <c r="L101" s="1">
        <v>2253</v>
      </c>
      <c r="M101" s="5">
        <v>22573</v>
      </c>
      <c r="N101" s="5">
        <v>18901</v>
      </c>
      <c r="O101" s="5">
        <v>254031</v>
      </c>
      <c r="P101" s="5">
        <v>369177</v>
      </c>
      <c r="Q101" s="5">
        <v>346371</v>
      </c>
      <c r="R101" s="5">
        <v>464695</v>
      </c>
      <c r="S101" s="5">
        <v>155832</v>
      </c>
      <c r="T101" s="8">
        <v>97464</v>
      </c>
      <c r="U101" s="8">
        <v>77661</v>
      </c>
      <c r="V101" s="8">
        <v>125625</v>
      </c>
      <c r="W101" s="8">
        <v>237547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1:W1"/>
    <mergeCell ref="B33:L33"/>
    <mergeCell ref="A35:W35"/>
    <mergeCell ref="B70:W70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2"/>
  <pixelatorList sheetStid="3"/>
  <pixelatorList sheetStid="4"/>
  <pixelatorList sheetStid="6"/>
  <pixelatorList sheetStid="7"/>
  <pixelatorList sheetStid="8"/>
  <pixelatorList sheetStid="9"/>
  <pixelatorList sheetStid="10"/>
  <pixelatorList sheetStid="11"/>
  <pixelatorList sheetStid="12"/>
  <pixelatorList sheetStid="13"/>
  <pixelatorList sheetStid="14"/>
  <pixelatorList sheetStid="15"/>
  <pixelatorList sheetStid="16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2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  <woSheetProps sheetStid="7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9" interlineOnOff="0" interlineColor="0" isDbSheet="0" isDashBoardSheet="0" isDbDashBoardSheet="0" isFlexPaperSheet="0">
      <cellprotection/>
      <appEtDbRelations/>
    </woSheetProps>
    <woSheetProps sheetStid="10" interlineOnOff="0" interlineColor="0" isDbSheet="0" isDashBoardSheet="0" isDbDashBoardSheet="0" isFlexPaperSheet="0">
      <cellprotection/>
      <appEtDbRelations/>
    </woSheetProps>
    <woSheetProps sheetStid="11" interlineOnOff="0" interlineColor="0" isDbSheet="0" isDashBoardSheet="0" isDbDashBoardSheet="0" isFlexPaperSheet="0">
      <cellprotection/>
      <appEtDbRelations/>
    </woSheetProps>
    <woSheetProps sheetStid="12" interlineOnOff="0" interlineColor="0" isDbSheet="0" isDashBoardSheet="0" isDbDashBoardSheet="0" isFlexPaperSheet="0">
      <cellprotection/>
      <appEtDbRelations/>
    </woSheetProps>
    <woSheetProps sheetStid="13" interlineOnOff="0" interlineColor="0" isDbSheet="0" isDashBoardSheet="0" isDbDashBoardSheet="0" isFlexPaperSheet="0">
      <cellprotection/>
      <appEtDbRelations/>
    </woSheetProps>
    <woSheetProps sheetStid="14" interlineOnOff="0" interlineColor="0" isDbSheet="0" isDashBoardSheet="0" isDbDashBoardSheet="0" isFlexPaperSheet="0">
      <cellprotection/>
      <appEtDbRelations/>
    </woSheetProps>
    <woSheetProps sheetStid="15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X11金融产业产值</vt:lpstr>
      <vt:lpstr>X12金融资产规模</vt:lpstr>
      <vt:lpstr>X13金融就业规模</vt:lpstr>
      <vt:lpstr>X14银行业市场份额</vt:lpstr>
      <vt:lpstr>X15证券业市场份额</vt:lpstr>
      <vt:lpstr>X16保险业市场份额</vt:lpstr>
      <vt:lpstr>X17金融服务效率</vt:lpstr>
      <vt:lpstr>X21科技人力投入</vt:lpstr>
      <vt:lpstr>X22研发经费投入</vt:lpstr>
      <vt:lpstr>X23财政科技投入</vt:lpstr>
      <vt:lpstr>X24发明专利产出率</vt:lpstr>
      <vt:lpstr>X25科技论文产出率</vt:lpstr>
      <vt:lpstr>X26技术市场成交率</vt:lpstr>
      <vt:lpstr>X27科技成果转化率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靓女jyx</dc:creator>
  <cp:lastModifiedBy>Wenbing  Zhao</cp:lastModifiedBy>
  <dcterms:created xsi:type="dcterms:W3CDTF">2023-05-13T19:15:00Z</dcterms:created>
  <dcterms:modified xsi:type="dcterms:W3CDTF">2025-03-25T19:03:03Z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E6A016C79DD943E182E794495BE9B11C_12</vt:lpwstr>
  </property>
</Properties>
</file>