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basic" sheetId="4" r:id="rId1"/>
    <sheet name="Airfoil" sheetId="1" r:id="rId2"/>
    <sheet name="Line" sheetId="2" r:id="rId3"/>
    <sheet name="Se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0" i="3"/>
  <c r="F14" i="3"/>
  <c r="F15" i="3"/>
  <c r="F16" i="3"/>
  <c r="F18" i="3"/>
  <c r="F17" i="3"/>
  <c r="F20" i="3"/>
  <c r="F23" i="3"/>
  <c r="F21" i="3"/>
  <c r="F22" i="3"/>
  <c r="F25" i="3"/>
  <c r="F28" i="3"/>
  <c r="F26" i="3"/>
  <c r="F27" i="3"/>
  <c r="F61" i="3"/>
  <c r="F62" i="3"/>
  <c r="F33" i="3"/>
  <c r="F34" i="3"/>
  <c r="F35" i="3"/>
  <c r="F36" i="3"/>
  <c r="F37" i="3"/>
  <c r="F38" i="3"/>
  <c r="F39" i="3"/>
  <c r="F40" i="3"/>
  <c r="F41" i="3"/>
  <c r="F42" i="3"/>
  <c r="F43" i="3"/>
  <c r="F64" i="3"/>
  <c r="F65" i="3"/>
  <c r="F66" i="3"/>
  <c r="F67" i="3"/>
  <c r="F68" i="3"/>
  <c r="F69" i="3"/>
  <c r="F55" i="3"/>
  <c r="F74" i="3"/>
  <c r="F75" i="3"/>
  <c r="F76" i="3"/>
  <c r="F71" i="3"/>
  <c r="F72" i="3"/>
  <c r="F73" i="3"/>
  <c r="F52" i="3"/>
  <c r="F53" i="3"/>
  <c r="F51" i="3"/>
  <c r="F54" i="3"/>
  <c r="F3" i="3"/>
  <c r="F56" i="3"/>
  <c r="F57" i="3"/>
  <c r="F58" i="3"/>
  <c r="F59" i="3"/>
  <c r="F4" i="3"/>
  <c r="F7" i="3"/>
  <c r="F30" i="3"/>
  <c r="F31" i="3"/>
  <c r="F5" i="3"/>
  <c r="F8" i="3"/>
  <c r="F6" i="3"/>
  <c r="F9" i="3"/>
  <c r="F13" i="3"/>
  <c r="F11" i="3"/>
  <c r="F32" i="3"/>
  <c r="F2" i="3"/>
  <c r="B11" i="3" l="1"/>
  <c r="B13" i="3"/>
  <c r="B9" i="3"/>
  <c r="C8" i="3"/>
  <c r="C5" i="3"/>
  <c r="C6" i="3"/>
  <c r="F1000" i="2" l="1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</calcChain>
</file>

<file path=xl/sharedStrings.xml><?xml version="1.0" encoding="utf-8"?>
<sst xmlns="http://schemas.openxmlformats.org/spreadsheetml/2006/main" count="3435" uniqueCount="326">
  <si>
    <t>le</t>
  </si>
  <si>
    <t>l12</t>
  </si>
  <si>
    <t>l23_2</t>
  </si>
  <si>
    <t>l23</t>
  </si>
  <si>
    <t>l34</t>
  </si>
  <si>
    <t>te</t>
  </si>
  <si>
    <t>h34</t>
  </si>
  <si>
    <t>h23</t>
  </si>
  <si>
    <t>h23_2</t>
  </si>
  <si>
    <t>h12</t>
  </si>
  <si>
    <t>web_right_1</t>
  </si>
  <si>
    <t>web_right_2</t>
  </si>
  <si>
    <t>fill_pt_1</t>
  </si>
  <si>
    <t>fill_pt_2</t>
  </si>
  <si>
    <t>MH104</t>
    <phoneticPr fontId="1" type="noConversion"/>
  </si>
  <si>
    <t>COMMENT</t>
  </si>
  <si>
    <t>*??????UD</t>
  </si>
  <si>
    <t>*???????????????</t>
  </si>
  <si>
    <t>*??????????????????</t>
  </si>
  <si>
    <t>*girder1???????????????</t>
  </si>
  <si>
    <t>*girder2???????????????</t>
  </si>
  <si>
    <t>*web</t>
  </si>
  <si>
    <t>*TE-UD</t>
  </si>
  <si>
    <t>*45-root-ply-line</t>
  </si>
  <si>
    <t>END</t>
  </si>
  <si>
    <t>DEF</t>
  </si>
  <si>
    <t>LINE</t>
  </si>
  <si>
    <t>SURF+</t>
  </si>
  <si>
    <t>point</t>
  </si>
  <si>
    <t>SURF-</t>
  </si>
  <si>
    <t>OF</t>
  </si>
  <si>
    <t>LEEAP-</t>
  </si>
  <si>
    <t>LERAP+</t>
  </si>
  <si>
    <t>LERUD-</t>
  </si>
  <si>
    <t>LERUD+</t>
  </si>
  <si>
    <t>LERUD1-</t>
  </si>
  <si>
    <t>LERUD1+</t>
  </si>
  <si>
    <t>TERAP-</t>
  </si>
  <si>
    <t>TERAP+</t>
  </si>
  <si>
    <t>LERAPO-</t>
  </si>
  <si>
    <t>LERAPO+</t>
  </si>
  <si>
    <t>TERAPO-</t>
  </si>
  <si>
    <t>TERAPO+</t>
  </si>
  <si>
    <t>LERAP1-</t>
  </si>
  <si>
    <t>LERAP1+</t>
  </si>
  <si>
    <t>TERAP1-</t>
  </si>
  <si>
    <t>TERAP1+</t>
  </si>
  <si>
    <t>SPARM-</t>
  </si>
  <si>
    <t>SURF-/P</t>
  </si>
  <si>
    <t>point/P</t>
  </si>
  <si>
    <t>V+0.00</t>
  </si>
  <si>
    <t>V+55000</t>
  </si>
  <si>
    <t>V+68000</t>
  </si>
  <si>
    <t>V+78000</t>
  </si>
  <si>
    <t>V+97000</t>
  </si>
  <si>
    <t>SPARM+</t>
  </si>
  <si>
    <t>SURF+/P</t>
  </si>
  <si>
    <t>SPARF-</t>
  </si>
  <si>
    <t>V+60000</t>
  </si>
  <si>
    <t>V+61000</t>
  </si>
  <si>
    <t>V+85000</t>
  </si>
  <si>
    <t>V+88000</t>
  </si>
  <si>
    <t>V+88001</t>
  </si>
  <si>
    <t>SPARF+</t>
  </si>
  <si>
    <t>SPARA-</t>
  </si>
  <si>
    <t>SPARA+</t>
  </si>
  <si>
    <t>SPARM0-</t>
  </si>
  <si>
    <t>V+8000</t>
  </si>
  <si>
    <t>V+25000</t>
  </si>
  <si>
    <t>V+35000</t>
  </si>
  <si>
    <t>V+45000</t>
  </si>
  <si>
    <t>SPARM0+</t>
  </si>
  <si>
    <t>SPARF0-</t>
  </si>
  <si>
    <t>SPARF0+</t>
  </si>
  <si>
    <t>SPARA0-</t>
  </si>
  <si>
    <t>SPARA0+</t>
  </si>
  <si>
    <t>SPARA1-</t>
  </si>
  <si>
    <t>V+35001</t>
  </si>
  <si>
    <t>SPARA1+</t>
  </si>
  <si>
    <t>SPARM2-</t>
  </si>
  <si>
    <t>V+12000</t>
  </si>
  <si>
    <t>V+14000</t>
  </si>
  <si>
    <t>V+16000</t>
  </si>
  <si>
    <t>V+18000</t>
  </si>
  <si>
    <t>V+20000</t>
  </si>
  <si>
    <t>V+22000</t>
  </si>
  <si>
    <t>SPARM2+</t>
  </si>
  <si>
    <t>SPARA3-</t>
  </si>
  <si>
    <t>SPARA3+</t>
  </si>
  <si>
    <t>WEBL_SS</t>
  </si>
  <si>
    <t>SURF-/O/P</t>
  </si>
  <si>
    <t>V+0</t>
  </si>
  <si>
    <t>V+75000</t>
  </si>
  <si>
    <t>WEBL_PS</t>
  </si>
  <si>
    <t>SURF+/O/P</t>
  </si>
  <si>
    <t>WEBL_S</t>
  </si>
  <si>
    <t>V+80000</t>
  </si>
  <si>
    <t>WEBL_P</t>
  </si>
  <si>
    <t>WEBL_PFL</t>
  </si>
  <si>
    <t>V+65000</t>
  </si>
  <si>
    <t>V+65001</t>
  </si>
  <si>
    <t>V+75001</t>
  </si>
  <si>
    <t>V+85001</t>
  </si>
  <si>
    <t>WEBL_SL</t>
  </si>
  <si>
    <t>WEBL_PL</t>
  </si>
  <si>
    <t>WEBL_SFL</t>
  </si>
  <si>
    <t>WEBT_SS</t>
  </si>
  <si>
    <t>SURF-/O</t>
  </si>
  <si>
    <t>WEBT_PS</t>
  </si>
  <si>
    <t>SURF+/O</t>
  </si>
  <si>
    <t>TRL-</t>
  </si>
  <si>
    <t>TRL0-</t>
  </si>
  <si>
    <t>TRLL-</t>
  </si>
  <si>
    <t>TRLL+</t>
  </si>
  <si>
    <t>TRL+</t>
  </si>
  <si>
    <t>TRL0+</t>
  </si>
  <si>
    <t>*TE</t>
  </si>
  <si>
    <t>paste</t>
  </si>
  <si>
    <t>SSTE</t>
  </si>
  <si>
    <t>V+1500</t>
  </si>
  <si>
    <t>V+9000</t>
  </si>
  <si>
    <t>V+10000</t>
  </si>
  <si>
    <t>V+30000</t>
  </si>
  <si>
    <t>V+44000</t>
  </si>
  <si>
    <t>V+55001</t>
  </si>
  <si>
    <t>V+70000</t>
  </si>
  <si>
    <t>V+71000</t>
  </si>
  <si>
    <t>V+76000</t>
  </si>
  <si>
    <t>V+77000</t>
  </si>
  <si>
    <t>V+79000</t>
  </si>
  <si>
    <t>V+81000</t>
  </si>
  <si>
    <t>V+82000</t>
  </si>
  <si>
    <t>V+83000</t>
  </si>
  <si>
    <t>V+84000</t>
  </si>
  <si>
    <t>V+91000</t>
  </si>
  <si>
    <t>V+98250</t>
  </si>
  <si>
    <t>PSTE</t>
  </si>
  <si>
    <t>SSTE1</t>
  </si>
  <si>
    <t>V+38000</t>
  </si>
  <si>
    <t>PSTE1</t>
  </si>
  <si>
    <t>SSTE2</t>
  </si>
  <si>
    <t>PSTE2</t>
  </si>
  <si>
    <t>SSTE3</t>
  </si>
  <si>
    <t>PSTE3</t>
  </si>
  <si>
    <t>SSTE4</t>
  </si>
  <si>
    <t>PSTE4</t>
  </si>
  <si>
    <t>LE45-1+</t>
  </si>
  <si>
    <t>0+V</t>
  </si>
  <si>
    <t>1500+V</t>
  </si>
  <si>
    <t>4000+V</t>
  </si>
  <si>
    <t>6000+V</t>
  </si>
  <si>
    <t>8000+V</t>
  </si>
  <si>
    <t>13175+V</t>
  </si>
  <si>
    <t>17538+V</t>
  </si>
  <si>
    <t>22000+V</t>
  </si>
  <si>
    <t>24000+V</t>
  </si>
  <si>
    <t>26000+V</t>
  </si>
  <si>
    <t>28000+V</t>
  </si>
  <si>
    <t>30000+V</t>
  </si>
  <si>
    <t>32000+V</t>
  </si>
  <si>
    <t>34000+V</t>
  </si>
  <si>
    <t>36000+V</t>
  </si>
  <si>
    <t>38000+V</t>
  </si>
  <si>
    <t>40000+V</t>
  </si>
  <si>
    <t>42000+V</t>
  </si>
  <si>
    <t>44000+V</t>
  </si>
  <si>
    <t>46000+V</t>
  </si>
  <si>
    <t>48000+V</t>
  </si>
  <si>
    <t>50000+V</t>
  </si>
  <si>
    <t>52000+V</t>
  </si>
  <si>
    <t>54000+V</t>
  </si>
  <si>
    <t>56000+V</t>
  </si>
  <si>
    <t>58000+V</t>
  </si>
  <si>
    <t>60000+V</t>
  </si>
  <si>
    <t>62000+V</t>
  </si>
  <si>
    <t>64000+V</t>
  </si>
  <si>
    <t>66000+V</t>
  </si>
  <si>
    <t>67000+V</t>
  </si>
  <si>
    <t>88000+V</t>
  </si>
  <si>
    <t>TE45-1+</t>
  </si>
  <si>
    <t>12574+V</t>
  </si>
  <si>
    <t>16798+V</t>
  </si>
  <si>
    <t>20000+V</t>
  </si>
  <si>
    <t>LE45-1-</t>
  </si>
  <si>
    <t>TE45-1-</t>
  </si>
  <si>
    <t>LE45-2+</t>
  </si>
  <si>
    <t>14170+V</t>
  </si>
  <si>
    <t>18514+V</t>
  </si>
  <si>
    <t>TE45-2+</t>
  </si>
  <si>
    <t>13522+V</t>
  </si>
  <si>
    <t>17767+V</t>
  </si>
  <si>
    <t>LE45-2-</t>
  </si>
  <si>
    <t>TE45-2-</t>
  </si>
  <si>
    <t>LE45-3+</t>
  </si>
  <si>
    <t>15175+V</t>
  </si>
  <si>
    <t>19481+V</t>
  </si>
  <si>
    <t>TE45-3+</t>
  </si>
  <si>
    <t>14483+V</t>
  </si>
  <si>
    <t>18727+V</t>
  </si>
  <si>
    <t>LE45-3-</t>
  </si>
  <si>
    <t>TE45-3-</t>
  </si>
  <si>
    <t>LE45-4+</t>
  </si>
  <si>
    <t>19000+V</t>
  </si>
  <si>
    <t>19001+V</t>
  </si>
  <si>
    <t>TE45-4+</t>
  </si>
  <si>
    <t>16453+V</t>
  </si>
  <si>
    <t>20398+V</t>
  </si>
  <si>
    <t>LE45-4-</t>
  </si>
  <si>
    <t>TE45-4-</t>
  </si>
  <si>
    <t>COATING</t>
  </si>
  <si>
    <t>COAT</t>
  </si>
  <si>
    <t>2AX808H</t>
  </si>
  <si>
    <t>TRPP+</t>
  </si>
  <si>
    <t>TRPP-</t>
  </si>
  <si>
    <t>H2AX808R</t>
  </si>
  <si>
    <t>WST1-</t>
  </si>
  <si>
    <t>UD650R</t>
  </si>
  <si>
    <t>CPUL</t>
  </si>
  <si>
    <t>PSspar</t>
  </si>
  <si>
    <t>PUL</t>
  </si>
  <si>
    <t>SSspar</t>
  </si>
  <si>
    <t>BIAX300</t>
  </si>
  <si>
    <t>PSB200+</t>
  </si>
  <si>
    <t>PSB200-</t>
  </si>
  <si>
    <t>UD_T</t>
  </si>
  <si>
    <t>PSTEUD</t>
  </si>
  <si>
    <t>PLcore</t>
  </si>
  <si>
    <t>PVC15</t>
  </si>
  <si>
    <t>PVC10</t>
  </si>
  <si>
    <t>SLcore</t>
  </si>
  <si>
    <t>PTcore</t>
  </si>
  <si>
    <t>STcore</t>
  </si>
  <si>
    <t>WST2-</t>
  </si>
  <si>
    <t>WST2+</t>
  </si>
  <si>
    <t>PASTE_LE</t>
  </si>
  <si>
    <t>LEbond</t>
  </si>
  <si>
    <t>2AX808WL</t>
  </si>
  <si>
    <t>LEblip+</t>
  </si>
  <si>
    <t>TEbond</t>
  </si>
  <si>
    <t>PASTE_0</t>
  </si>
  <si>
    <t>PASTE_web</t>
  </si>
  <si>
    <t>Lwebond</t>
  </si>
  <si>
    <t>2AX808wb</t>
  </si>
  <si>
    <t>LEweb</t>
  </si>
  <si>
    <t>fbPVC20</t>
  </si>
  <si>
    <t>Section</t>
    <phoneticPr fontId="1" type="noConversion"/>
  </si>
  <si>
    <t>Mat</t>
    <phoneticPr fontId="1" type="noConversion"/>
  </si>
  <si>
    <t>Thick</t>
    <phoneticPr fontId="1" type="noConversion"/>
  </si>
  <si>
    <t>LA</t>
    <phoneticPr fontId="1" type="noConversion"/>
  </si>
  <si>
    <t>LB</t>
    <phoneticPr fontId="1" type="noConversion"/>
  </si>
  <si>
    <t>WST1-</t>
    <phoneticPr fontId="1" type="noConversion"/>
  </si>
  <si>
    <t>H2AX808R</t>
    <phoneticPr fontId="1" type="noConversion"/>
  </si>
  <si>
    <t>WST1-(1)</t>
    <phoneticPr fontId="1" type="noConversion"/>
  </si>
  <si>
    <t>WST1+</t>
    <phoneticPr fontId="1" type="noConversion"/>
  </si>
  <si>
    <t>WST1+(1)</t>
    <phoneticPr fontId="1" type="noConversion"/>
  </si>
  <si>
    <t>SPARA+</t>
    <phoneticPr fontId="1" type="noConversion"/>
  </si>
  <si>
    <t>展向</t>
    <phoneticPr fontId="1" type="noConversion"/>
  </si>
  <si>
    <t>扭转</t>
    <phoneticPr fontId="1" type="noConversion"/>
  </si>
  <si>
    <t>预弯</t>
    <phoneticPr fontId="1" type="noConversion"/>
  </si>
  <si>
    <t>弦长</t>
    <phoneticPr fontId="1" type="noConversion"/>
  </si>
  <si>
    <t>WEBL_PL   WEBL_P</t>
  </si>
  <si>
    <t>WEBL_S    WEBL_P</t>
  </si>
  <si>
    <t>WEBL_SS   WEBL_PS</t>
  </si>
  <si>
    <t>WEBL_SS   WEBL_SFL</t>
  </si>
  <si>
    <t>WEBL_S    WEBL_SL</t>
  </si>
  <si>
    <t>WEBL_PFL  WEBL_PS</t>
  </si>
  <si>
    <t xml:space="preserve">SSTE3     PSTE3 </t>
  </si>
  <si>
    <t>SSTE2     PSTE2</t>
  </si>
  <si>
    <t>SSTE4     PSTE4</t>
  </si>
  <si>
    <t>SSTE1     PSTE1</t>
  </si>
  <si>
    <t>SSTE      PSTE</t>
  </si>
  <si>
    <t>-100      SSTE</t>
  </si>
  <si>
    <t>Leblip-</t>
    <phoneticPr fontId="1" type="noConversion"/>
  </si>
  <si>
    <t>+0        LERAP+</t>
  </si>
  <si>
    <t>LEEAP-    -0</t>
  </si>
  <si>
    <t>+0        SPARA+</t>
  </si>
  <si>
    <t>WST1+(1)</t>
  </si>
  <si>
    <t>SPARA-    -0</t>
  </si>
  <si>
    <t>WST1-(1)</t>
  </si>
  <si>
    <t>-0</t>
    <phoneticPr fontId="1" type="noConversion"/>
  </si>
  <si>
    <t>UD650R</t>
    <phoneticPr fontId="1" type="noConversion"/>
  </si>
  <si>
    <t>LERAP+    SPARA+</t>
  </si>
  <si>
    <t>SPARA-    LEEAP-</t>
  </si>
  <si>
    <t>SPARF+    TRL+</t>
  </si>
  <si>
    <t>TRLL-     SPARF-</t>
  </si>
  <si>
    <t>STEUD</t>
  </si>
  <si>
    <t>TRL-      TRL0-</t>
  </si>
  <si>
    <t>TRL0+     TRLL+</t>
  </si>
  <si>
    <t>SPARF-    SPARA-</t>
  </si>
  <si>
    <t>SPARA+    SPARF+</t>
  </si>
  <si>
    <t>LERAPO-   LERAPO+</t>
  </si>
  <si>
    <t>定位线</t>
    <phoneticPr fontId="1" type="noConversion"/>
  </si>
  <si>
    <t>PS</t>
    <phoneticPr fontId="1" type="noConversion"/>
  </si>
  <si>
    <t>SS</t>
    <phoneticPr fontId="1" type="noConversion"/>
  </si>
  <si>
    <t>WEBL_S    WEBL_P</t>
    <phoneticPr fontId="1" type="noConversion"/>
  </si>
  <si>
    <t>WEBL_SS</t>
    <phoneticPr fontId="1" type="noConversion"/>
  </si>
  <si>
    <t>WEBL_SS</t>
    <phoneticPr fontId="1" type="noConversion"/>
  </si>
  <si>
    <t>WEBL_S</t>
    <phoneticPr fontId="1" type="noConversion"/>
  </si>
  <si>
    <t>WEBL_PL   WEBL_P</t>
    <phoneticPr fontId="1" type="noConversion"/>
  </si>
  <si>
    <t>WEBL_SS   WEBL_PS</t>
    <phoneticPr fontId="1" type="noConversion"/>
  </si>
  <si>
    <t>l12</t>
    <phoneticPr fontId="1" type="noConversion"/>
  </si>
  <si>
    <t>l23</t>
    <phoneticPr fontId="1" type="noConversion"/>
  </si>
  <si>
    <t>l34</t>
    <phoneticPr fontId="1" type="noConversion"/>
  </si>
  <si>
    <t>SPARA+    SPARF+</t>
    <phoneticPr fontId="1" type="noConversion"/>
  </si>
  <si>
    <t>定位点</t>
    <phoneticPr fontId="1" type="noConversion"/>
  </si>
  <si>
    <t>I23</t>
    <phoneticPr fontId="1" type="noConversion"/>
  </si>
  <si>
    <t>h12</t>
    <phoneticPr fontId="1" type="noConversion"/>
  </si>
  <si>
    <t>h23</t>
    <phoneticPr fontId="1" type="noConversion"/>
  </si>
  <si>
    <t>h34</t>
    <phoneticPr fontId="1" type="noConversion"/>
  </si>
  <si>
    <t>h45</t>
  </si>
  <si>
    <t>h56</t>
  </si>
  <si>
    <t>h67</t>
  </si>
  <si>
    <t>h78</t>
  </si>
  <si>
    <t>h89</t>
  </si>
  <si>
    <t>h90</t>
    <phoneticPr fontId="1" type="noConversion"/>
  </si>
  <si>
    <t>l12</t>
    <phoneticPr fontId="1" type="noConversion"/>
  </si>
  <si>
    <t>l23</t>
    <phoneticPr fontId="1" type="noConversion"/>
  </si>
  <si>
    <t>l34</t>
    <phoneticPr fontId="1" type="noConversion"/>
  </si>
  <si>
    <t>l45</t>
    <phoneticPr fontId="1" type="noConversion"/>
  </si>
  <si>
    <t>l56</t>
  </si>
  <si>
    <t>l67</t>
  </si>
  <si>
    <t>l78</t>
  </si>
  <si>
    <t>l89</t>
  </si>
  <si>
    <t>l90</t>
    <phoneticPr fontId="1" type="noConversion"/>
  </si>
  <si>
    <t>te</t>
    <phoneticPr fontId="1" type="noConversion"/>
  </si>
  <si>
    <t>LEweb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</si>
</sst>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5" borderId="0" xfId="0" applyFill="1"/>
    <xf numFmtId="0" fontId="0" fillId="5" borderId="0" xfId="0" quotePrefix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7" sqref="E7"/>
    </sheetView>
  </sheetViews>
  <sheetFormatPr defaultRowHeight="14"/>
  <cols>
    <col min="1" max="1" width="4.83203125" bestFit="1" customWidth="1"/>
    <col min="2" max="2" width="7.1640625" bestFit="1" customWidth="1"/>
    <col min="9" max="9" width="6.6640625" bestFit="1" customWidth="1"/>
    <col min="10" max="10" width="5" customWidth="1"/>
    <col min="11" max="11" width="2.58203125" customWidth="1"/>
    <col min="12" max="12" width="5.1640625" bestFit="1" customWidth="1"/>
  </cols>
  <sheetData>
    <row r="1" spans="1:7">
      <c r="A1" t="s">
        <v>256</v>
      </c>
      <c r="B1">
        <v>70500</v>
      </c>
      <c r="D1" t="s">
        <v>291</v>
      </c>
    </row>
    <row r="2" spans="1:7">
      <c r="A2" t="s">
        <v>257</v>
      </c>
      <c r="B2">
        <v>93.397999999999996</v>
      </c>
      <c r="D2" t="s">
        <v>292</v>
      </c>
      <c r="E2" t="s">
        <v>296</v>
      </c>
      <c r="F2">
        <v>0.24</v>
      </c>
      <c r="G2">
        <v>185</v>
      </c>
    </row>
    <row r="3" spans="1:7">
      <c r="A3" t="s">
        <v>258</v>
      </c>
      <c r="B3">
        <v>2603</v>
      </c>
      <c r="E3" t="s">
        <v>297</v>
      </c>
      <c r="F3">
        <v>0.24</v>
      </c>
      <c r="G3">
        <v>185</v>
      </c>
    </row>
    <row r="4" spans="1:7">
      <c r="A4" t="s">
        <v>259</v>
      </c>
      <c r="B4">
        <v>1730</v>
      </c>
    </row>
    <row r="11" spans="1:7">
      <c r="E11" t="s">
        <v>93</v>
      </c>
      <c r="F11">
        <v>0.24</v>
      </c>
      <c r="G11">
        <v>185</v>
      </c>
    </row>
    <row r="12" spans="1:7">
      <c r="D12" t="s">
        <v>293</v>
      </c>
      <c r="E12" t="s">
        <v>97</v>
      </c>
      <c r="F12">
        <v>0.24</v>
      </c>
      <c r="G12">
        <v>185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zoomScaleNormal="100" workbookViewId="0">
      <selection activeCell="K9" sqref="K9"/>
    </sheetView>
  </sheetViews>
  <sheetFormatPr defaultRowHeight="14"/>
  <cols>
    <col min="1" max="3" width="8.6640625" style="6"/>
    <col min="4" max="4" width="3.33203125" style="4" customWidth="1"/>
    <col min="5" max="7" width="8.6640625" style="7"/>
    <col min="8" max="8" width="4.75" style="4" customWidth="1"/>
    <col min="9" max="9" width="4.1640625" style="5" bestFit="1" customWidth="1"/>
    <col min="10" max="10" width="5.1640625" style="5" bestFit="1" customWidth="1"/>
    <col min="11" max="11" width="13.33203125" style="5" bestFit="1" customWidth="1"/>
    <col min="12" max="16384" width="8.6640625" style="4"/>
  </cols>
  <sheetData>
    <row r="1" spans="1:17">
      <c r="A1" s="9" t="s">
        <v>14</v>
      </c>
      <c r="B1" s="9"/>
      <c r="C1" s="9"/>
    </row>
    <row r="2" spans="1:17">
      <c r="A2" s="6" t="s">
        <v>0</v>
      </c>
      <c r="B2" s="6">
        <v>0</v>
      </c>
      <c r="C2" s="6">
        <v>0</v>
      </c>
      <c r="E2" s="7" t="s">
        <v>0</v>
      </c>
      <c r="F2" s="7">
        <v>0</v>
      </c>
      <c r="G2" s="7">
        <v>0</v>
      </c>
      <c r="I2" s="5" t="s">
        <v>0</v>
      </c>
      <c r="J2" s="8">
        <v>0</v>
      </c>
      <c r="K2" s="8">
        <v>0</v>
      </c>
    </row>
    <row r="3" spans="1:17">
      <c r="A3" s="6">
        <v>2</v>
      </c>
      <c r="B3" s="6">
        <v>3.5937000000000002E-4</v>
      </c>
      <c r="C3" s="6">
        <v>2.9594999999999999E-3</v>
      </c>
      <c r="E3" s="7">
        <v>2</v>
      </c>
      <c r="F3" s="7">
        <v>1E-3</v>
      </c>
      <c r="G3" s="7">
        <v>8.3823000000000005E-3</v>
      </c>
      <c r="I3" s="5">
        <v>2</v>
      </c>
      <c r="J3" s="8">
        <v>9.9999999999990097E-3</v>
      </c>
      <c r="K3" s="8">
        <v>2.6398105144500701E-2</v>
      </c>
    </row>
    <row r="4" spans="1:17">
      <c r="A4" s="6">
        <v>3</v>
      </c>
      <c r="B4" s="6">
        <v>1.62747E-3</v>
      </c>
      <c r="C4" s="6">
        <v>6.9619199999999999E-3</v>
      </c>
      <c r="E4" s="7">
        <v>3</v>
      </c>
      <c r="F4" s="7">
        <v>4.0000000000000001E-3</v>
      </c>
      <c r="G4" s="7">
        <v>1.6825300000000001E-2</v>
      </c>
      <c r="I4" s="5" t="s">
        <v>315</v>
      </c>
      <c r="J4" s="5">
        <v>1.9999999999999001E-2</v>
      </c>
      <c r="K4" s="8">
        <v>3.7470740232396098E-2</v>
      </c>
      <c r="M4" t="s">
        <v>304</v>
      </c>
      <c r="N4"/>
      <c r="O4"/>
      <c r="P4"/>
      <c r="Q4"/>
    </row>
    <row r="5" spans="1:17">
      <c r="A5" s="6" t="s">
        <v>1</v>
      </c>
      <c r="B5" s="6">
        <v>4.0539399999999998E-3</v>
      </c>
      <c r="C5" s="6">
        <v>1.17348E-2</v>
      </c>
      <c r="E5" s="7">
        <v>4</v>
      </c>
      <c r="F5" s="7">
        <v>7.0000000000000001E-3</v>
      </c>
      <c r="G5" s="7">
        <v>2.21564E-2</v>
      </c>
      <c r="I5" s="5">
        <v>4</v>
      </c>
      <c r="J5" s="5">
        <v>2.9999999999999E-2</v>
      </c>
      <c r="K5" s="8">
        <v>4.62079835424423E-2</v>
      </c>
      <c r="M5" t="s">
        <v>315</v>
      </c>
      <c r="N5">
        <v>2.3E-2</v>
      </c>
      <c r="O5"/>
      <c r="P5" t="s">
        <v>306</v>
      </c>
      <c r="Q5">
        <v>2.3E-2</v>
      </c>
    </row>
    <row r="6" spans="1:17">
      <c r="A6" s="6">
        <v>5</v>
      </c>
      <c r="B6" s="6">
        <v>7.76941E-3</v>
      </c>
      <c r="C6" s="6">
        <v>1.7087950000000001E-2</v>
      </c>
      <c r="E6" s="7">
        <v>5</v>
      </c>
      <c r="F6" s="7">
        <v>1.0999999999999999E-2</v>
      </c>
      <c r="G6" s="7">
        <v>2.7676200000000001E-2</v>
      </c>
      <c r="I6" s="5">
        <v>5</v>
      </c>
      <c r="J6" s="5">
        <v>3.9999999999999002E-2</v>
      </c>
      <c r="K6" s="8">
        <v>5.3484429845333102E-2</v>
      </c>
      <c r="M6" t="s">
        <v>316</v>
      </c>
      <c r="N6">
        <v>0.2</v>
      </c>
      <c r="O6"/>
      <c r="P6" t="s">
        <v>307</v>
      </c>
      <c r="Q6">
        <v>0.24299999999999999</v>
      </c>
    </row>
    <row r="7" spans="1:17">
      <c r="A7" s="6">
        <v>6</v>
      </c>
      <c r="B7" s="6">
        <v>1.2785100000000001E-2</v>
      </c>
      <c r="C7" s="6">
        <v>2.2826840000000001E-2</v>
      </c>
      <c r="E7" s="7">
        <v>6</v>
      </c>
      <c r="F7" s="7">
        <v>1.6E-2</v>
      </c>
      <c r="G7" s="7">
        <v>3.3417099999999998E-2</v>
      </c>
      <c r="I7" s="5">
        <v>6</v>
      </c>
      <c r="J7" s="8">
        <v>4.9999999999998997E-2</v>
      </c>
      <c r="K7" s="8">
        <v>5.9755366018199897E-2</v>
      </c>
      <c r="M7" s="2" t="s">
        <v>317</v>
      </c>
      <c r="N7" s="2">
        <v>0.23</v>
      </c>
      <c r="O7" s="2"/>
      <c r="P7" s="2" t="s">
        <v>308</v>
      </c>
      <c r="Q7" s="2">
        <v>0.27100000000000002</v>
      </c>
    </row>
    <row r="8" spans="1:17">
      <c r="A8" s="6">
        <v>7</v>
      </c>
      <c r="B8" s="6">
        <v>1.911912E-2</v>
      </c>
      <c r="C8" s="6">
        <v>2.88255E-2</v>
      </c>
      <c r="E8" s="7" t="s">
        <v>300</v>
      </c>
      <c r="F8" s="7">
        <v>2.1999999999999999E-2</v>
      </c>
      <c r="G8" s="7">
        <v>3.9364700000000002E-2</v>
      </c>
      <c r="I8" s="5">
        <v>7</v>
      </c>
      <c r="J8" s="8">
        <v>5.9999999999999103E-2</v>
      </c>
      <c r="K8" s="8">
        <v>6.5305382823181199E-2</v>
      </c>
      <c r="M8" t="s">
        <v>318</v>
      </c>
      <c r="N8">
        <v>0.28000000000000003</v>
      </c>
      <c r="O8"/>
      <c r="P8" t="s">
        <v>309</v>
      </c>
      <c r="Q8">
        <v>0.32400000000000001</v>
      </c>
    </row>
    <row r="9" spans="1:17">
      <c r="A9" s="6">
        <v>8</v>
      </c>
      <c r="B9" s="6">
        <v>2.6773499999999999E-2</v>
      </c>
      <c r="C9" s="6">
        <v>3.4965799999999998E-2</v>
      </c>
      <c r="E9" s="7">
        <v>8</v>
      </c>
      <c r="F9" s="7">
        <v>0.03</v>
      </c>
      <c r="G9" s="7">
        <v>4.6207999999999999E-2</v>
      </c>
      <c r="I9" s="5">
        <v>8</v>
      </c>
      <c r="J9" s="8">
        <v>6.9999999999998994E-2</v>
      </c>
      <c r="K9" s="8">
        <v>7.0314579389017806E-2</v>
      </c>
      <c r="M9" t="s">
        <v>319</v>
      </c>
      <c r="N9">
        <v>0.4</v>
      </c>
      <c r="O9"/>
      <c r="P9" t="s">
        <v>310</v>
      </c>
      <c r="Q9">
        <v>0.42799999999999999</v>
      </c>
    </row>
    <row r="10" spans="1:17">
      <c r="A10" s="6">
        <v>9</v>
      </c>
      <c r="B10" s="6">
        <v>3.5726639999999997E-2</v>
      </c>
      <c r="C10" s="6">
        <v>4.114462E-2</v>
      </c>
      <c r="E10" s="7">
        <v>9</v>
      </c>
      <c r="F10" s="7">
        <v>0.04</v>
      </c>
      <c r="G10" s="7">
        <v>5.3484400000000001E-2</v>
      </c>
      <c r="I10" s="5">
        <v>9</v>
      </c>
      <c r="J10" s="8">
        <v>7.9999999999999002E-2</v>
      </c>
      <c r="K10" s="8">
        <v>7.4888324600410394E-2</v>
      </c>
      <c r="M10" s="2" t="s">
        <v>320</v>
      </c>
      <c r="N10" s="2">
        <v>0.44</v>
      </c>
      <c r="O10" s="2"/>
      <c r="P10" s="2" t="s">
        <v>311</v>
      </c>
      <c r="Q10" s="2">
        <v>0.48549999999999999</v>
      </c>
    </row>
    <row r="11" spans="1:17">
      <c r="A11" s="6">
        <v>10</v>
      </c>
      <c r="B11" s="6">
        <v>4.595109E-2</v>
      </c>
      <c r="C11" s="6">
        <v>4.7266290000000002E-2</v>
      </c>
      <c r="E11" s="7">
        <v>10</v>
      </c>
      <c r="F11" s="7">
        <v>0.05</v>
      </c>
      <c r="G11" s="7">
        <v>5.97554E-2</v>
      </c>
      <c r="I11" s="5">
        <v>10</v>
      </c>
      <c r="J11" s="8">
        <v>8.9999999999998997E-2</v>
      </c>
      <c r="K11" s="8">
        <v>7.9118236069953399E-2</v>
      </c>
      <c r="M11" t="s">
        <v>321</v>
      </c>
      <c r="N11">
        <v>0.47</v>
      </c>
      <c r="O11"/>
      <c r="P11" t="s">
        <v>312</v>
      </c>
      <c r="Q11">
        <v>0.51444999999999996</v>
      </c>
    </row>
    <row r="12" spans="1:17">
      <c r="A12" s="6">
        <v>11</v>
      </c>
      <c r="B12" s="6">
        <v>5.7414750000000001E-2</v>
      </c>
      <c r="C12" s="6">
        <v>5.324541E-2</v>
      </c>
      <c r="E12" s="7">
        <v>11</v>
      </c>
      <c r="F12" s="7">
        <v>0.06</v>
      </c>
      <c r="G12" s="7">
        <v>6.53054E-2</v>
      </c>
      <c r="I12" s="5">
        <v>11</v>
      </c>
      <c r="J12" s="8">
        <v>9.9999999999999006E-2</v>
      </c>
      <c r="K12" s="8">
        <v>8.3026991282899698E-2</v>
      </c>
      <c r="M12" t="s">
        <v>322</v>
      </c>
      <c r="N12">
        <v>0.83</v>
      </c>
      <c r="O12"/>
      <c r="P12" t="s">
        <v>313</v>
      </c>
      <c r="Q12">
        <v>0.82099999999999995</v>
      </c>
    </row>
    <row r="13" spans="1:17">
      <c r="A13" s="6">
        <v>12</v>
      </c>
      <c r="B13" s="6">
        <v>7.0074079999999997E-2</v>
      </c>
      <c r="C13" s="6">
        <v>5.9021410000000003E-2</v>
      </c>
      <c r="E13" s="7">
        <v>12</v>
      </c>
      <c r="F13" s="7">
        <v>7.4999999999999997E-2</v>
      </c>
      <c r="G13" s="7">
        <v>7.2649099999999994E-2</v>
      </c>
      <c r="I13" s="5">
        <v>12</v>
      </c>
      <c r="J13" s="8">
        <v>0.109999999999999</v>
      </c>
      <c r="K13" s="8">
        <v>8.6642481628008902E-2</v>
      </c>
      <c r="M13" t="s">
        <v>323</v>
      </c>
      <c r="N13">
        <v>0.87</v>
      </c>
      <c r="O13"/>
      <c r="P13" t="s">
        <v>314</v>
      </c>
      <c r="Q13">
        <v>0.9425</v>
      </c>
    </row>
    <row r="14" spans="1:17">
      <c r="A14" s="6" t="s">
        <v>2</v>
      </c>
      <c r="B14" s="6">
        <v>8.3884449999999999E-2</v>
      </c>
      <c r="C14" s="6">
        <v>6.4524819999999997E-2</v>
      </c>
      <c r="E14" s="7">
        <v>13</v>
      </c>
      <c r="F14" s="7">
        <v>0.09</v>
      </c>
      <c r="G14" s="7">
        <v>7.91182E-2</v>
      </c>
      <c r="I14" s="5">
        <v>13</v>
      </c>
      <c r="J14" s="8">
        <v>0.119999999999999</v>
      </c>
      <c r="K14" s="8">
        <v>8.9999918014573896E-2</v>
      </c>
    </row>
    <row r="15" spans="1:17">
      <c r="A15" s="6">
        <v>14</v>
      </c>
      <c r="B15" s="6">
        <v>9.8789920000000003E-2</v>
      </c>
      <c r="C15" s="6">
        <v>6.9725140000000005E-2</v>
      </c>
      <c r="E15" s="7">
        <v>14</v>
      </c>
      <c r="F15" s="7">
        <v>0.11</v>
      </c>
      <c r="G15" s="7">
        <v>8.6642499999999997E-2</v>
      </c>
      <c r="I15" s="5">
        <v>14</v>
      </c>
      <c r="J15" s="8">
        <v>0.12999999999999901</v>
      </c>
      <c r="K15" s="8">
        <v>9.3101788127638696E-2</v>
      </c>
    </row>
    <row r="16" spans="1:17">
      <c r="A16" s="6" t="s">
        <v>3</v>
      </c>
      <c r="B16" s="6">
        <v>0.11473993</v>
      </c>
      <c r="C16" s="6">
        <v>7.4571970000000001E-2</v>
      </c>
      <c r="E16" s="7">
        <v>15</v>
      </c>
      <c r="F16" s="7">
        <v>0.13</v>
      </c>
      <c r="G16" s="7">
        <v>9.3101799999999998E-2</v>
      </c>
      <c r="I16" s="5">
        <v>15</v>
      </c>
      <c r="J16" s="8">
        <v>0.13999999999999899</v>
      </c>
      <c r="K16" s="8">
        <v>9.5966891218272496E-2</v>
      </c>
    </row>
    <row r="17" spans="1:11">
      <c r="A17" s="6">
        <v>16</v>
      </c>
      <c r="B17" s="6">
        <v>0.13167814999999999</v>
      </c>
      <c r="C17" s="6">
        <v>7.9036449999999994E-2</v>
      </c>
      <c r="E17" s="7">
        <v>16</v>
      </c>
      <c r="F17" s="7">
        <v>0.155</v>
      </c>
      <c r="G17" s="7">
        <v>9.9848599999999996E-2</v>
      </c>
      <c r="I17" s="5">
        <v>16</v>
      </c>
      <c r="J17" s="8">
        <v>0.149999999999999</v>
      </c>
      <c r="K17" s="8">
        <v>9.8604849937832001E-2</v>
      </c>
    </row>
    <row r="18" spans="1:11">
      <c r="A18" s="6">
        <v>17</v>
      </c>
      <c r="B18" s="6">
        <v>0.14955198</v>
      </c>
      <c r="C18" s="6">
        <v>8.3073140000000004E-2</v>
      </c>
      <c r="E18" s="7">
        <v>17</v>
      </c>
      <c r="F18" s="7">
        <v>0.185</v>
      </c>
      <c r="G18" s="7">
        <v>0.1062449</v>
      </c>
      <c r="I18" s="5">
        <v>17</v>
      </c>
      <c r="J18" s="8">
        <v>0.159999999999999</v>
      </c>
      <c r="K18" s="8">
        <v>0.101041757352408</v>
      </c>
    </row>
    <row r="19" spans="1:11">
      <c r="A19" s="6">
        <v>18</v>
      </c>
      <c r="B19" s="6">
        <v>0.16830495000000001</v>
      </c>
      <c r="C19" s="6">
        <v>8.6641339999999997E-2</v>
      </c>
      <c r="E19" s="7" t="s">
        <v>301</v>
      </c>
      <c r="F19" s="7">
        <v>0.215</v>
      </c>
      <c r="G19" s="7">
        <v>0.11096060000000001</v>
      </c>
      <c r="I19" s="5">
        <v>18</v>
      </c>
      <c r="J19" s="8">
        <v>0.16999999999999901</v>
      </c>
      <c r="K19" s="8">
        <v>0.103270906411354</v>
      </c>
    </row>
    <row r="20" spans="1:11">
      <c r="A20" s="6">
        <v>19</v>
      </c>
      <c r="B20" s="6">
        <v>0.1878783</v>
      </c>
      <c r="C20" s="6">
        <v>8.9712470000000002E-2</v>
      </c>
      <c r="E20" s="7" t="s">
        <v>302</v>
      </c>
      <c r="F20" s="7">
        <v>0.245</v>
      </c>
      <c r="G20" s="7">
        <v>0.1141592</v>
      </c>
      <c r="I20" s="5">
        <v>19</v>
      </c>
      <c r="J20" s="8">
        <v>0.17999999999999899</v>
      </c>
      <c r="K20" s="8">
        <v>0.105301572214136</v>
      </c>
    </row>
    <row r="21" spans="1:11">
      <c r="A21" s="6">
        <v>20</v>
      </c>
      <c r="B21" s="6">
        <v>0.20821092999999999</v>
      </c>
      <c r="C21" s="6">
        <v>9.2252290000000001E-2</v>
      </c>
      <c r="E21" s="7">
        <v>20</v>
      </c>
      <c r="F21" s="7">
        <v>0.28000000000000003</v>
      </c>
      <c r="G21" s="7">
        <v>0.116102</v>
      </c>
      <c r="I21" s="5">
        <v>20</v>
      </c>
      <c r="J21" s="8">
        <v>0.189999999999999</v>
      </c>
      <c r="K21" s="8">
        <v>0.107142110049002</v>
      </c>
    </row>
    <row r="22" spans="1:11">
      <c r="A22" s="6">
        <v>21</v>
      </c>
      <c r="B22" s="6">
        <v>0.22924036</v>
      </c>
      <c r="C22" s="6">
        <v>9.4241569999999997E-2</v>
      </c>
      <c r="E22" s="7">
        <v>21</v>
      </c>
      <c r="F22" s="7">
        <v>0.32</v>
      </c>
      <c r="G22" s="7">
        <v>0.1160267</v>
      </c>
      <c r="I22" t="s">
        <v>305</v>
      </c>
      <c r="J22" s="8">
        <v>0.19999999999999901</v>
      </c>
      <c r="K22" s="8">
        <v>0.10880147336925999</v>
      </c>
    </row>
    <row r="23" spans="1:11">
      <c r="A23" s="6">
        <v>22</v>
      </c>
      <c r="B23" s="6">
        <v>0.25090477</v>
      </c>
      <c r="C23" s="6">
        <v>9.5623159999999999E-2</v>
      </c>
      <c r="E23" s="7">
        <v>22</v>
      </c>
      <c r="F23" s="7">
        <v>0.36</v>
      </c>
      <c r="G23" s="7">
        <v>0.1137341</v>
      </c>
      <c r="I23" s="5">
        <v>22</v>
      </c>
      <c r="J23" s="8">
        <v>0.20999999999999899</v>
      </c>
      <c r="K23" s="8">
        <v>0.110281488503723</v>
      </c>
    </row>
    <row r="24" spans="1:11">
      <c r="A24" s="6">
        <v>23</v>
      </c>
      <c r="B24" s="6">
        <v>0.27313648000000001</v>
      </c>
      <c r="C24" s="6">
        <v>9.634086E-2</v>
      </c>
      <c r="E24" s="7">
        <v>23</v>
      </c>
      <c r="F24" s="7">
        <v>0.4</v>
      </c>
      <c r="G24" s="7">
        <v>0.1093715</v>
      </c>
      <c r="I24" s="5">
        <v>23</v>
      </c>
      <c r="J24" s="8">
        <v>0.219999999999999</v>
      </c>
      <c r="K24" s="8">
        <v>0.11159887433560101</v>
      </c>
    </row>
    <row r="25" spans="1:11">
      <c r="A25" s="6">
        <v>24</v>
      </c>
      <c r="B25" s="6">
        <v>0.29586614</v>
      </c>
      <c r="C25" s="6">
        <v>9.6324549999999995E-2</v>
      </c>
      <c r="E25" s="7">
        <v>24</v>
      </c>
      <c r="F25" s="7">
        <v>0.44</v>
      </c>
      <c r="G25" s="7">
        <v>0.1030109</v>
      </c>
      <c r="I25" t="s">
        <v>317</v>
      </c>
      <c r="J25" s="8">
        <v>0.22999999999999901</v>
      </c>
      <c r="K25" s="8">
        <v>0.112745881027933</v>
      </c>
    </row>
    <row r="26" spans="1:11">
      <c r="A26" s="6">
        <v>25</v>
      </c>
      <c r="B26" s="6">
        <v>0.31901932</v>
      </c>
      <c r="C26" s="6">
        <v>9.5619090000000004E-2</v>
      </c>
      <c r="E26" s="7">
        <v>25</v>
      </c>
      <c r="F26" s="7">
        <v>0.48</v>
      </c>
      <c r="G26" s="7">
        <v>9.4644000000000006E-2</v>
      </c>
      <c r="I26" s="5">
        <v>25</v>
      </c>
      <c r="J26" s="8">
        <v>0.23999999999999899</v>
      </c>
      <c r="K26" s="8">
        <v>0.113723757271969</v>
      </c>
    </row>
    <row r="27" spans="1:11">
      <c r="A27" s="6">
        <v>26</v>
      </c>
      <c r="B27" s="6">
        <v>0.34252683</v>
      </c>
      <c r="C27" s="6">
        <v>9.4279109999999999E-2</v>
      </c>
      <c r="E27" s="7">
        <v>26</v>
      </c>
      <c r="F27" s="7">
        <v>0.52</v>
      </c>
      <c r="G27" s="7">
        <v>8.4485099999999994E-2</v>
      </c>
      <c r="I27" s="5">
        <v>26</v>
      </c>
      <c r="J27" s="8">
        <v>0.249999999999999</v>
      </c>
      <c r="K27" s="8">
        <v>0.11455740575870101</v>
      </c>
    </row>
    <row r="28" spans="1:11">
      <c r="A28" s="6">
        <v>27</v>
      </c>
      <c r="B28" s="6">
        <v>0.36633000999999998</v>
      </c>
      <c r="C28" s="6">
        <v>9.2426649999999999E-2</v>
      </c>
      <c r="E28" s="7">
        <v>27</v>
      </c>
      <c r="F28" s="7">
        <v>0.56000000000000005</v>
      </c>
      <c r="G28" s="7">
        <v>7.2856400000000002E-2</v>
      </c>
      <c r="I28" s="5">
        <v>27</v>
      </c>
      <c r="J28" s="8">
        <v>0.25999999999999901</v>
      </c>
      <c r="K28" s="8">
        <v>0.11523000370702299</v>
      </c>
    </row>
    <row r="29" spans="1:11">
      <c r="A29" s="6">
        <v>28</v>
      </c>
      <c r="B29" s="6">
        <v>0.39037197000000001</v>
      </c>
      <c r="C29" s="6">
        <v>9.0144039999999995E-2</v>
      </c>
      <c r="E29" s="7">
        <v>28</v>
      </c>
      <c r="F29" s="7">
        <v>0.6</v>
      </c>
      <c r="G29" s="7">
        <v>6.01492E-2</v>
      </c>
      <c r="I29" s="5">
        <v>28</v>
      </c>
      <c r="J29" s="8">
        <v>0.26999999999999902</v>
      </c>
      <c r="K29" s="8">
        <v>0.11574187972880701</v>
      </c>
    </row>
    <row r="30" spans="1:11">
      <c r="A30" s="6">
        <v>29</v>
      </c>
      <c r="B30" s="6">
        <v>0.41459803000000001</v>
      </c>
      <c r="C30" s="6">
        <v>8.7489250000000005E-2</v>
      </c>
      <c r="E30" s="7">
        <v>29</v>
      </c>
      <c r="F30" s="7">
        <v>0.64</v>
      </c>
      <c r="G30" s="7">
        <v>4.67628E-2</v>
      </c>
      <c r="I30" t="s">
        <v>318</v>
      </c>
      <c r="J30" s="8">
        <v>0.27999999999999903</v>
      </c>
      <c r="K30" s="8">
        <v>0.116101973197485</v>
      </c>
    </row>
    <row r="31" spans="1:11">
      <c r="A31" s="6">
        <v>30</v>
      </c>
      <c r="B31" s="6">
        <v>0.43895379000000001</v>
      </c>
      <c r="C31" s="6">
        <v>8.4508280000000005E-2</v>
      </c>
      <c r="E31" s="7">
        <v>30</v>
      </c>
      <c r="F31" s="7">
        <v>0.68</v>
      </c>
      <c r="G31" s="7">
        <v>3.3320500000000003E-2</v>
      </c>
      <c r="I31" s="5">
        <v>30</v>
      </c>
      <c r="J31" s="8">
        <v>0.28999999999999898</v>
      </c>
      <c r="K31" s="8">
        <v>0.116310795612318</v>
      </c>
    </row>
    <row r="32" spans="1:11">
      <c r="A32" s="6">
        <v>31</v>
      </c>
      <c r="B32" s="6">
        <v>0.46338573999999999</v>
      </c>
      <c r="C32" s="6">
        <v>8.1248180000000003E-2</v>
      </c>
      <c r="E32" s="7">
        <v>31</v>
      </c>
      <c r="F32" s="7">
        <v>0.72</v>
      </c>
      <c r="G32" s="7">
        <v>2.05515E-2</v>
      </c>
      <c r="I32" s="5">
        <v>31</v>
      </c>
      <c r="J32" s="8">
        <v>0.29999999999999899</v>
      </c>
      <c r="K32" s="8">
        <v>0.116376488543908</v>
      </c>
    </row>
    <row r="33" spans="1:11">
      <c r="A33" s="6">
        <v>32</v>
      </c>
      <c r="B33" s="6">
        <v>0.48784102000000001</v>
      </c>
      <c r="C33" s="6">
        <v>7.7751189999999998E-2</v>
      </c>
      <c r="E33" s="7">
        <v>32</v>
      </c>
      <c r="F33" s="7">
        <v>0.76</v>
      </c>
      <c r="G33" s="7">
        <v>9.2253000000000005E-3</v>
      </c>
      <c r="I33" s="5">
        <v>32</v>
      </c>
      <c r="J33" s="8">
        <v>0.309999999999999</v>
      </c>
      <c r="K33" s="8">
        <v>0.11629085680281601</v>
      </c>
    </row>
    <row r="34" spans="1:11">
      <c r="A34" s="6">
        <v>33</v>
      </c>
      <c r="B34" s="6">
        <v>0.51226826999999997</v>
      </c>
      <c r="C34" s="6">
        <v>7.4063950000000003E-2</v>
      </c>
      <c r="E34" s="7">
        <v>33</v>
      </c>
      <c r="F34" s="7">
        <v>0.8</v>
      </c>
      <c r="G34" s="7">
        <v>1.2019999999999999E-4</v>
      </c>
      <c r="I34" s="5">
        <v>33</v>
      </c>
      <c r="J34" s="8">
        <v>0.31999999999999901</v>
      </c>
      <c r="K34" s="8">
        <v>0.116062619515576</v>
      </c>
    </row>
    <row r="35" spans="1:11">
      <c r="A35" s="6" t="s">
        <v>4</v>
      </c>
      <c r="B35" s="6">
        <v>0.53661594999999995</v>
      </c>
      <c r="C35" s="6">
        <v>7.0226120000000003E-2</v>
      </c>
      <c r="E35" s="7" t="s">
        <v>4</v>
      </c>
      <c r="F35" s="7">
        <v>0.84</v>
      </c>
      <c r="G35" s="7">
        <v>-6.1400999999999999E-3</v>
      </c>
      <c r="I35" s="5">
        <v>34</v>
      </c>
      <c r="J35" s="8">
        <v>0.32999999999999902</v>
      </c>
      <c r="K35" s="8">
        <v>0.115688994526863</v>
      </c>
    </row>
    <row r="36" spans="1:11">
      <c r="A36" s="6">
        <v>35</v>
      </c>
      <c r="B36" s="6">
        <v>0.56083380000000005</v>
      </c>
      <c r="C36" s="6">
        <v>6.6280649999999997E-2</v>
      </c>
      <c r="E36" s="7">
        <v>35</v>
      </c>
      <c r="F36" s="7">
        <v>0.88</v>
      </c>
      <c r="G36" s="7">
        <v>-9.2703000000000004E-3</v>
      </c>
      <c r="I36" s="5">
        <v>35</v>
      </c>
      <c r="J36" s="8">
        <v>0.33999999999999903</v>
      </c>
      <c r="K36" s="8">
        <v>0.115175724029541</v>
      </c>
    </row>
    <row r="37" spans="1:11">
      <c r="A37" s="6">
        <v>36</v>
      </c>
      <c r="B37" s="6">
        <v>0.58487098999999998</v>
      </c>
      <c r="C37" s="6">
        <v>6.2262480000000002E-2</v>
      </c>
      <c r="E37" s="7">
        <v>36</v>
      </c>
      <c r="F37" s="7">
        <v>0.92</v>
      </c>
      <c r="G37" s="7">
        <v>-9.0209000000000001E-3</v>
      </c>
      <c r="I37" s="5">
        <v>36</v>
      </c>
      <c r="J37" s="8">
        <v>0.34999999999999898</v>
      </c>
      <c r="K37" s="8">
        <v>0.11453820019960401</v>
      </c>
    </row>
    <row r="38" spans="1:11">
      <c r="A38" s="6">
        <v>37</v>
      </c>
      <c r="B38" s="6">
        <v>0.60867791999999998</v>
      </c>
      <c r="C38" s="6">
        <v>5.820943E-2</v>
      </c>
      <c r="E38" s="7">
        <v>37</v>
      </c>
      <c r="F38" s="7">
        <v>0.95</v>
      </c>
      <c r="G38" s="7">
        <v>-6.4856000000000002E-3</v>
      </c>
      <c r="I38" s="5">
        <v>37</v>
      </c>
      <c r="J38" s="8">
        <v>0.35999999999999899</v>
      </c>
      <c r="K38" s="8">
        <v>0.113768070936203</v>
      </c>
    </row>
    <row r="39" spans="1:11">
      <c r="A39" s="6">
        <v>38</v>
      </c>
      <c r="B39" s="6">
        <v>0.63220454999999998</v>
      </c>
      <c r="C39" s="6">
        <v>5.4199999999999998E-2</v>
      </c>
      <c r="E39" s="7">
        <v>38</v>
      </c>
      <c r="F39" s="7">
        <v>0.97</v>
      </c>
      <c r="G39" s="7">
        <v>-3.8755999999999999E-3</v>
      </c>
      <c r="I39" s="5">
        <v>38</v>
      </c>
      <c r="J39" s="8">
        <v>0.369999999999999</v>
      </c>
      <c r="K39" s="8">
        <v>0.112865552306175</v>
      </c>
    </row>
    <row r="40" spans="1:11">
      <c r="A40" s="6">
        <v>39</v>
      </c>
      <c r="B40" s="6">
        <v>0.65540215000000002</v>
      </c>
      <c r="C40" s="6">
        <v>5.0099999999999999E-2</v>
      </c>
      <c r="E40" s="7">
        <v>39</v>
      </c>
      <c r="F40" s="7">
        <v>0.98499999999999999</v>
      </c>
      <c r="G40" s="7">
        <v>-1.5739E-3</v>
      </c>
      <c r="I40" s="5">
        <v>39</v>
      </c>
      <c r="J40" s="8">
        <v>0.37999999999999901</v>
      </c>
      <c r="K40" s="8">
        <v>0.111839294433594</v>
      </c>
    </row>
    <row r="41" spans="1:11">
      <c r="A41" s="6">
        <v>40</v>
      </c>
      <c r="B41" s="6">
        <v>0.67822194000000002</v>
      </c>
      <c r="C41" s="6">
        <v>4.6199999999999998E-2</v>
      </c>
      <c r="E41" s="7">
        <v>40</v>
      </c>
      <c r="F41" s="7">
        <v>1</v>
      </c>
      <c r="G41" s="7">
        <v>0</v>
      </c>
      <c r="I41" s="5">
        <v>40</v>
      </c>
      <c r="J41" s="8">
        <v>0.38999999999999901</v>
      </c>
      <c r="K41" s="8">
        <v>0.11068953573703801</v>
      </c>
    </row>
    <row r="42" spans="1:11">
      <c r="A42" s="6">
        <v>41</v>
      </c>
      <c r="B42" s="6">
        <v>0.70061551</v>
      </c>
      <c r="C42" s="6">
        <v>4.2299999999999997E-2</v>
      </c>
      <c r="E42" s="7">
        <v>41</v>
      </c>
      <c r="F42" s="7">
        <v>0.98499999999999999</v>
      </c>
      <c r="G42" s="7">
        <v>-5.3490999999999999E-3</v>
      </c>
      <c r="I42" t="s">
        <v>319</v>
      </c>
      <c r="J42" s="8">
        <v>0.39999999999999902</v>
      </c>
      <c r="K42" s="8">
        <v>0.10941644757986101</v>
      </c>
    </row>
    <row r="43" spans="1:11">
      <c r="A43" s="6">
        <v>42</v>
      </c>
      <c r="B43" s="6">
        <v>0.72253524000000002</v>
      </c>
      <c r="C43" s="6">
        <v>3.85E-2</v>
      </c>
      <c r="E43" s="7">
        <v>42</v>
      </c>
      <c r="F43" s="7">
        <v>0.97</v>
      </c>
      <c r="G43" s="7">
        <v>-9.6118999999999996E-3</v>
      </c>
      <c r="I43" s="5">
        <v>42</v>
      </c>
      <c r="J43" s="8">
        <v>0.40999999999999898</v>
      </c>
      <c r="K43" s="8">
        <v>0.108028069138527</v>
      </c>
    </row>
    <row r="44" spans="1:11">
      <c r="A44" s="6">
        <v>43</v>
      </c>
      <c r="B44" s="6">
        <v>0.74393370999999997</v>
      </c>
      <c r="C44" s="6">
        <v>3.49E-2</v>
      </c>
      <c r="E44" s="7">
        <v>43</v>
      </c>
      <c r="F44" s="7">
        <v>0.95</v>
      </c>
      <c r="G44" s="7">
        <v>-1.5045899999999999E-2</v>
      </c>
      <c r="I44" s="5">
        <v>43</v>
      </c>
      <c r="J44" s="8">
        <v>0.41999999999999899</v>
      </c>
      <c r="K44" s="8">
        <v>0.106499440968037</v>
      </c>
    </row>
    <row r="45" spans="1:11">
      <c r="A45" s="6">
        <v>44</v>
      </c>
      <c r="B45" s="6">
        <v>0.76476478999999997</v>
      </c>
      <c r="C45" s="6">
        <v>3.1399999999999997E-2</v>
      </c>
      <c r="E45" s="7">
        <v>44</v>
      </c>
      <c r="F45" s="7">
        <v>0.92</v>
      </c>
      <c r="G45" s="7">
        <v>-2.29736E-2</v>
      </c>
      <c r="I45" s="5">
        <v>44</v>
      </c>
      <c r="J45" s="8">
        <v>0.42999999999999899</v>
      </c>
      <c r="K45" s="8">
        <v>0.10484666377306</v>
      </c>
    </row>
    <row r="46" spans="1:11">
      <c r="A46" s="6">
        <v>45</v>
      </c>
      <c r="B46" s="6">
        <v>0.78498266999999999</v>
      </c>
      <c r="C46" s="6">
        <v>2.81E-2</v>
      </c>
      <c r="E46" s="7">
        <v>45</v>
      </c>
      <c r="F46" s="7">
        <v>0.88</v>
      </c>
      <c r="G46" s="7">
        <v>-3.33303E-2</v>
      </c>
      <c r="I46" t="s">
        <v>320</v>
      </c>
      <c r="J46" s="8">
        <v>0.44</v>
      </c>
      <c r="K46" s="8">
        <v>0.10306982696056401</v>
      </c>
    </row>
    <row r="47" spans="1:11">
      <c r="A47" s="6">
        <v>46</v>
      </c>
      <c r="B47" s="6">
        <v>0.80454267999999995</v>
      </c>
      <c r="C47" s="6">
        <v>2.4909460000000001E-2</v>
      </c>
      <c r="E47" s="7">
        <v>46</v>
      </c>
      <c r="F47" s="7">
        <v>0.84</v>
      </c>
      <c r="G47" s="7">
        <v>-4.3501400000000003E-2</v>
      </c>
      <c r="I47" s="5">
        <v>46</v>
      </c>
      <c r="J47" s="8">
        <v>0.45</v>
      </c>
      <c r="K47" s="8">
        <v>0.10116945207119001</v>
      </c>
    </row>
    <row r="48" spans="1:11">
      <c r="A48" s="6">
        <v>47</v>
      </c>
      <c r="B48" s="6">
        <v>0.82340124999999997</v>
      </c>
      <c r="C48" s="6">
        <v>2.195973E-2</v>
      </c>
      <c r="E48" s="7">
        <v>47</v>
      </c>
      <c r="F48" s="7">
        <v>0.8</v>
      </c>
      <c r="G48" s="7">
        <v>-5.3469700000000002E-2</v>
      </c>
      <c r="I48" s="5">
        <v>47</v>
      </c>
      <c r="J48" s="8">
        <v>0.46</v>
      </c>
      <c r="K48" s="8">
        <v>9.9141359329223605E-2</v>
      </c>
    </row>
    <row r="49" spans="1:11">
      <c r="A49" s="6">
        <v>48</v>
      </c>
      <c r="B49" s="6">
        <v>0.84151527999999998</v>
      </c>
      <c r="C49" s="6">
        <v>1.9207559999999999E-2</v>
      </c>
      <c r="E49" s="7">
        <v>48</v>
      </c>
      <c r="F49" s="7">
        <v>0.76</v>
      </c>
      <c r="G49" s="7">
        <v>-6.3206399999999996E-2</v>
      </c>
      <c r="I49" t="s">
        <v>321</v>
      </c>
      <c r="J49" s="8">
        <v>0.47</v>
      </c>
      <c r="K49" s="8">
        <v>9.6989244222641005E-2</v>
      </c>
    </row>
    <row r="50" spans="1:11">
      <c r="A50" s="6">
        <v>49</v>
      </c>
      <c r="B50" s="6">
        <v>0.85884391000000004</v>
      </c>
      <c r="C50" s="6">
        <v>1.666101E-2</v>
      </c>
      <c r="E50" s="7">
        <v>49</v>
      </c>
      <c r="F50" s="7">
        <v>0.72</v>
      </c>
      <c r="G50" s="7">
        <v>-7.2632799999999997E-2</v>
      </c>
      <c r="I50" s="5">
        <v>49</v>
      </c>
      <c r="J50" s="8">
        <v>0.48</v>
      </c>
      <c r="K50" s="8">
        <v>9.4720587134361295E-2</v>
      </c>
    </row>
    <row r="51" spans="1:11">
      <c r="A51" s="6">
        <v>50</v>
      </c>
      <c r="B51" s="6">
        <v>0.87534676</v>
      </c>
      <c r="C51" s="6">
        <v>1.4319729999999999E-2</v>
      </c>
      <c r="E51" s="7">
        <v>50</v>
      </c>
      <c r="F51" s="7">
        <v>0.68</v>
      </c>
      <c r="G51" s="7">
        <v>-8.1765099999999993E-2</v>
      </c>
      <c r="I51" s="5">
        <v>50</v>
      </c>
      <c r="J51" s="8">
        <v>0.49</v>
      </c>
      <c r="K51" s="8">
        <v>9.2341609299182906E-2</v>
      </c>
    </row>
    <row r="52" spans="1:11">
      <c r="A52" s="6">
        <v>51</v>
      </c>
      <c r="B52" s="6">
        <v>0.89098597000000002</v>
      </c>
      <c r="C52" s="6">
        <v>1.2187160000000001E-2</v>
      </c>
      <c r="E52" s="7">
        <v>51</v>
      </c>
      <c r="F52" s="7">
        <v>0.64</v>
      </c>
      <c r="G52" s="7">
        <v>-9.0475899999999998E-2</v>
      </c>
      <c r="I52" s="5">
        <v>51</v>
      </c>
      <c r="J52" s="8">
        <v>0.5</v>
      </c>
      <c r="K52" s="8">
        <v>8.9856401085853604E-2</v>
      </c>
    </row>
    <row r="53" spans="1:11">
      <c r="A53" s="6">
        <v>52</v>
      </c>
      <c r="B53" s="6">
        <v>0.90572430999999998</v>
      </c>
      <c r="C53" s="6">
        <v>1.0256599999999999E-2</v>
      </c>
      <c r="E53" s="7">
        <v>52</v>
      </c>
      <c r="F53" s="7">
        <v>0.6</v>
      </c>
      <c r="G53" s="7">
        <v>-9.8653199999999996E-2</v>
      </c>
      <c r="I53" s="5">
        <v>52</v>
      </c>
      <c r="J53" s="8">
        <v>0.51</v>
      </c>
      <c r="K53" s="8">
        <v>8.7268911302089705E-2</v>
      </c>
    </row>
    <row r="54" spans="1:11">
      <c r="A54" s="6">
        <v>53</v>
      </c>
      <c r="B54" s="6">
        <v>0.91952652999999995</v>
      </c>
      <c r="C54" s="6">
        <v>8.5203599999999994E-3</v>
      </c>
      <c r="E54" s="7">
        <v>53</v>
      </c>
      <c r="F54" s="7">
        <v>0.56000000000000005</v>
      </c>
      <c r="G54" s="7">
        <v>-0.1061849</v>
      </c>
      <c r="I54" s="5">
        <v>53</v>
      </c>
      <c r="J54" s="8">
        <v>0.52</v>
      </c>
      <c r="K54" s="8">
        <v>8.45840349793434E-2</v>
      </c>
    </row>
    <row r="55" spans="1:11">
      <c r="A55" s="6">
        <v>54</v>
      </c>
      <c r="B55" s="6">
        <v>0.93235902000000004</v>
      </c>
      <c r="C55" s="6">
        <v>6.96E-3</v>
      </c>
      <c r="E55" s="7">
        <v>54</v>
      </c>
      <c r="F55" s="7">
        <v>0.52</v>
      </c>
      <c r="G55" s="7">
        <v>-0.1129226</v>
      </c>
      <c r="I55" s="5">
        <v>54</v>
      </c>
      <c r="J55" s="8">
        <v>0.53</v>
      </c>
      <c r="K55" s="8">
        <v>8.1805728375911699E-2</v>
      </c>
    </row>
    <row r="56" spans="1:11">
      <c r="A56" s="6">
        <v>55</v>
      </c>
      <c r="B56" s="6">
        <v>0.94418924999999998</v>
      </c>
      <c r="C56" s="6">
        <v>5.5599999999999998E-3</v>
      </c>
      <c r="E56" s="7">
        <v>55</v>
      </c>
      <c r="F56" s="7">
        <v>0.48</v>
      </c>
      <c r="G56" s="7">
        <v>-0.1187014</v>
      </c>
      <c r="I56" s="5">
        <v>55</v>
      </c>
      <c r="J56" s="8">
        <v>0.54</v>
      </c>
      <c r="K56" s="8">
        <v>7.8940637409687001E-2</v>
      </c>
    </row>
    <row r="57" spans="1:11">
      <c r="A57" s="6">
        <v>56</v>
      </c>
      <c r="B57" s="6">
        <v>0.96499999999999997</v>
      </c>
      <c r="C57" s="6">
        <v>3.1800000000000001E-3</v>
      </c>
      <c r="E57" s="7">
        <v>56</v>
      </c>
      <c r="F57" s="7">
        <v>0.44</v>
      </c>
      <c r="G57" s="7">
        <v>-0.123319</v>
      </c>
      <c r="I57" s="5">
        <v>56</v>
      </c>
      <c r="J57" s="8">
        <v>0.55000000000000004</v>
      </c>
      <c r="K57" s="8">
        <v>7.5997345149517101E-2</v>
      </c>
    </row>
    <row r="58" spans="1:11">
      <c r="A58" s="6">
        <v>57</v>
      </c>
      <c r="B58" s="6">
        <v>0.97299999999999998</v>
      </c>
      <c r="C58" s="6">
        <v>2.2100000000000002E-3</v>
      </c>
      <c r="E58" s="7">
        <v>57</v>
      </c>
      <c r="F58" s="7">
        <v>0.4</v>
      </c>
      <c r="G58" s="7">
        <v>-0.1265047</v>
      </c>
      <c r="I58" s="5">
        <v>57</v>
      </c>
      <c r="J58" s="8">
        <v>0.56000000000000005</v>
      </c>
      <c r="K58" s="8">
        <v>7.2983264923095703E-2</v>
      </c>
    </row>
    <row r="59" spans="1:11">
      <c r="A59" s="6">
        <v>58</v>
      </c>
      <c r="B59" s="6">
        <v>0.98099999999999998</v>
      </c>
      <c r="C59" s="6">
        <v>1.41E-3</v>
      </c>
      <c r="E59" s="7">
        <v>58</v>
      </c>
      <c r="F59" s="7">
        <v>0.36</v>
      </c>
      <c r="G59" s="7">
        <v>-0.12800510000000001</v>
      </c>
      <c r="I59" s="5">
        <v>58</v>
      </c>
      <c r="J59" s="8">
        <v>0.56999999999999995</v>
      </c>
      <c r="K59" s="8">
        <v>6.9903269410133403E-2</v>
      </c>
    </row>
    <row r="60" spans="1:11">
      <c r="A60" s="6">
        <v>59</v>
      </c>
      <c r="B60" s="6">
        <v>0.98699999999999999</v>
      </c>
      <c r="C60" s="6">
        <v>7.9600000000000005E-4</v>
      </c>
      <c r="E60" s="7">
        <v>59</v>
      </c>
      <c r="F60" s="7">
        <v>0.32</v>
      </c>
      <c r="G60" s="7">
        <v>-0.12727260000000001</v>
      </c>
      <c r="I60" s="5">
        <v>59</v>
      </c>
      <c r="J60" s="8">
        <v>0.57999999999999996</v>
      </c>
      <c r="K60" s="8">
        <v>6.6760882735252394E-2</v>
      </c>
    </row>
    <row r="61" spans="1:11">
      <c r="A61" s="6">
        <v>60</v>
      </c>
      <c r="B61" s="6">
        <v>0.99299999999999999</v>
      </c>
      <c r="C61" s="6">
        <v>3.7500000000000001E-4</v>
      </c>
      <c r="E61" s="7">
        <v>60</v>
      </c>
      <c r="F61" s="7">
        <v>0.28000000000000003</v>
      </c>
      <c r="G61" s="7">
        <v>-0.12421069999999999</v>
      </c>
      <c r="I61" s="5">
        <v>60</v>
      </c>
      <c r="J61" s="8">
        <v>0.59</v>
      </c>
      <c r="K61" s="8">
        <v>6.3561223447322804E-2</v>
      </c>
    </row>
    <row r="62" spans="1:11">
      <c r="A62" s="6">
        <v>61</v>
      </c>
      <c r="B62" s="6">
        <v>0.997</v>
      </c>
      <c r="C62" s="6">
        <v>1.3300000000000001E-4</v>
      </c>
      <c r="E62" s="7">
        <v>61</v>
      </c>
      <c r="F62" s="7">
        <v>0.245</v>
      </c>
      <c r="G62" s="7">
        <v>-0.1196532</v>
      </c>
      <c r="I62" s="5">
        <v>61</v>
      </c>
      <c r="J62" s="8">
        <v>0.6</v>
      </c>
      <c r="K62" s="8">
        <v>6.0311224311590202E-2</v>
      </c>
    </row>
    <row r="63" spans="1:11">
      <c r="A63" s="6" t="s">
        <v>5</v>
      </c>
      <c r="B63" s="6">
        <v>1</v>
      </c>
      <c r="C63" s="6">
        <v>0</v>
      </c>
      <c r="E63" s="7" t="s">
        <v>5</v>
      </c>
      <c r="F63" s="7">
        <v>0.215</v>
      </c>
      <c r="G63" s="7">
        <v>-0.1143675</v>
      </c>
      <c r="I63" s="5">
        <v>62</v>
      </c>
      <c r="J63" s="8">
        <v>0.61</v>
      </c>
      <c r="K63" s="8">
        <v>5.7018224149942398E-2</v>
      </c>
    </row>
    <row r="64" spans="1:11">
      <c r="A64" s="6">
        <v>63</v>
      </c>
      <c r="B64" s="6">
        <v>0.99704250000000005</v>
      </c>
      <c r="C64" s="6">
        <v>-3.6119E-4</v>
      </c>
      <c r="E64" s="7">
        <v>63</v>
      </c>
      <c r="F64" s="7">
        <v>0.185</v>
      </c>
      <c r="G64" s="7">
        <v>-0.1077433</v>
      </c>
      <c r="I64" s="5">
        <v>63</v>
      </c>
      <c r="J64" s="8">
        <v>0.62</v>
      </c>
      <c r="K64" s="8">
        <v>5.3690496832132298E-2</v>
      </c>
    </row>
    <row r="65" spans="1:11">
      <c r="A65" s="6">
        <v>64</v>
      </c>
      <c r="B65" s="6">
        <v>0.99295949999999999</v>
      </c>
      <c r="C65" s="6">
        <v>-8.7894000000000004E-4</v>
      </c>
      <c r="E65" s="7">
        <v>64</v>
      </c>
      <c r="F65" s="7">
        <v>0.155</v>
      </c>
      <c r="G65" s="7">
        <v>-9.9698999999999996E-2</v>
      </c>
      <c r="I65" s="5">
        <v>64</v>
      </c>
      <c r="J65" s="8">
        <v>0.63</v>
      </c>
      <c r="K65" s="8">
        <v>5.0337232649326297E-2</v>
      </c>
    </row>
    <row r="66" spans="1:11">
      <c r="A66" s="6">
        <v>65</v>
      </c>
      <c r="B66" s="6">
        <v>0.98776257000000001</v>
      </c>
      <c r="C66" s="6">
        <v>-1.5704200000000001E-3</v>
      </c>
      <c r="E66" s="7">
        <v>65</v>
      </c>
      <c r="F66" s="7">
        <v>0.13</v>
      </c>
      <c r="G66" s="7">
        <v>-9.1759999999999994E-2</v>
      </c>
      <c r="I66" s="5">
        <v>65</v>
      </c>
      <c r="J66" s="8">
        <v>0.64</v>
      </c>
      <c r="K66" s="8">
        <v>4.6968750655651099E-2</v>
      </c>
    </row>
    <row r="67" spans="1:11">
      <c r="A67" s="6">
        <v>66</v>
      </c>
      <c r="B67" s="6">
        <v>0.98146294000000001</v>
      </c>
      <c r="C67" s="6">
        <v>-2.4293399999999999E-3</v>
      </c>
      <c r="E67" s="7">
        <v>66</v>
      </c>
      <c r="F67" s="7">
        <v>0.11</v>
      </c>
      <c r="G67" s="7">
        <v>-8.4488900000000006E-2</v>
      </c>
      <c r="I67" s="5">
        <v>66</v>
      </c>
      <c r="J67" s="8">
        <v>0.65</v>
      </c>
      <c r="K67" s="8">
        <v>4.3596599251031903E-2</v>
      </c>
    </row>
    <row r="68" spans="1:11">
      <c r="A68" s="6">
        <v>67</v>
      </c>
      <c r="B68" s="6">
        <v>0.97407301999999996</v>
      </c>
      <c r="C68" s="6">
        <v>-3.43991E-3</v>
      </c>
      <c r="E68" s="7">
        <v>67</v>
      </c>
      <c r="F68" s="7">
        <v>0.09</v>
      </c>
      <c r="G68" s="7">
        <v>-7.6244300000000001E-2</v>
      </c>
      <c r="I68" s="5">
        <v>67</v>
      </c>
      <c r="J68" s="8">
        <v>0.66</v>
      </c>
      <c r="K68" s="8">
        <v>4.0233414620161098E-2</v>
      </c>
    </row>
    <row r="69" spans="1:11">
      <c r="A69" s="6">
        <v>68</v>
      </c>
      <c r="B69" s="6">
        <v>0.96560568000000002</v>
      </c>
      <c r="C69" s="6">
        <v>-4.57238E-3</v>
      </c>
      <c r="E69" s="7">
        <v>68</v>
      </c>
      <c r="F69" s="7">
        <v>7.4999999999999997E-2</v>
      </c>
      <c r="G69" s="7">
        <v>-6.9289299999999998E-2</v>
      </c>
      <c r="I69" s="5">
        <v>68</v>
      </c>
      <c r="J69" s="8">
        <v>0.67</v>
      </c>
      <c r="K69" s="8">
        <v>3.6891188472509398E-2</v>
      </c>
    </row>
    <row r="70" spans="1:11">
      <c r="A70" s="6">
        <v>69</v>
      </c>
      <c r="B70" s="6">
        <v>0.94550533999999997</v>
      </c>
      <c r="C70" s="6">
        <v>-7.0982800000000002E-3</v>
      </c>
      <c r="E70" s="7">
        <v>69</v>
      </c>
      <c r="F70" s="7">
        <v>0.06</v>
      </c>
      <c r="G70" s="7">
        <v>-6.15174E-2</v>
      </c>
      <c r="I70" s="5">
        <v>69</v>
      </c>
      <c r="J70" s="8">
        <v>0.68</v>
      </c>
      <c r="K70" s="8">
        <v>3.3581338822841603E-2</v>
      </c>
    </row>
    <row r="71" spans="1:11">
      <c r="A71" s="6">
        <v>70</v>
      </c>
      <c r="B71" s="6">
        <v>0.93391524000000004</v>
      </c>
      <c r="C71" s="6">
        <v>-8.4615599999999999E-3</v>
      </c>
      <c r="E71" s="7">
        <v>70</v>
      </c>
      <c r="F71" s="7">
        <v>0.05</v>
      </c>
      <c r="G71" s="7">
        <v>-5.5780400000000001E-2</v>
      </c>
      <c r="I71" s="5">
        <v>70</v>
      </c>
      <c r="J71" s="8">
        <v>0.69</v>
      </c>
      <c r="K71" s="8">
        <v>3.0314570292830498E-2</v>
      </c>
    </row>
    <row r="72" spans="1:11">
      <c r="A72" s="6">
        <v>71</v>
      </c>
      <c r="B72" s="6">
        <v>0.92133312000000001</v>
      </c>
      <c r="C72" s="6">
        <v>-9.8903800000000007E-3</v>
      </c>
      <c r="E72" s="7">
        <v>71</v>
      </c>
      <c r="F72" s="7">
        <v>0.04</v>
      </c>
      <c r="G72" s="7">
        <v>-4.9472299999999997E-2</v>
      </c>
      <c r="I72" s="5">
        <v>71</v>
      </c>
      <c r="J72" s="8">
        <v>0.7</v>
      </c>
      <c r="K72" s="8">
        <v>2.7101377025246599E-2</v>
      </c>
    </row>
    <row r="73" spans="1:11">
      <c r="A73" s="6">
        <v>72</v>
      </c>
      <c r="B73" s="6">
        <v>0.90778857999999996</v>
      </c>
      <c r="C73" s="6">
        <v>-1.139064E-2</v>
      </c>
      <c r="E73" s="7">
        <v>72</v>
      </c>
      <c r="F73" s="7">
        <v>0.03</v>
      </c>
      <c r="G73" s="7">
        <v>-4.2410299999999998E-2</v>
      </c>
      <c r="I73" s="5">
        <v>72</v>
      </c>
      <c r="J73" s="8">
        <v>0.71</v>
      </c>
      <c r="K73" s="8">
        <v>2.3952238261699701E-2</v>
      </c>
    </row>
    <row r="74" spans="1:11">
      <c r="A74" s="6">
        <v>73</v>
      </c>
      <c r="B74" s="6">
        <v>0.89331240999999995</v>
      </c>
      <c r="C74" s="6">
        <v>-1.2960920000000001E-2</v>
      </c>
      <c r="E74" s="7">
        <v>73</v>
      </c>
      <c r="F74" s="7">
        <v>2.1999999999999999E-2</v>
      </c>
      <c r="G74" s="7">
        <v>-3.6016100000000002E-2</v>
      </c>
      <c r="I74" s="5">
        <v>73</v>
      </c>
      <c r="J74" s="8">
        <v>0.72</v>
      </c>
      <c r="K74" s="8">
        <v>2.0880576223135001E-2</v>
      </c>
    </row>
    <row r="75" spans="1:11">
      <c r="A75" s="6">
        <v>74</v>
      </c>
      <c r="B75" s="6">
        <v>0.87793701999999996</v>
      </c>
      <c r="C75" s="6">
        <v>-1.4595459999999999E-2</v>
      </c>
      <c r="E75" s="7">
        <v>74</v>
      </c>
      <c r="F75" s="7">
        <v>1.6E-2</v>
      </c>
      <c r="G75" s="7">
        <v>-3.0552699999999999E-2</v>
      </c>
      <c r="I75" s="5">
        <v>74</v>
      </c>
      <c r="J75" s="8">
        <v>0.73</v>
      </c>
      <c r="K75" s="8">
        <v>1.7900958657264699E-2</v>
      </c>
    </row>
    <row r="76" spans="1:11">
      <c r="A76" s="6">
        <v>75</v>
      </c>
      <c r="B76" s="6">
        <v>0.86169699</v>
      </c>
      <c r="C76" s="6">
        <v>-1.62899E-2</v>
      </c>
      <c r="E76" s="7">
        <v>75</v>
      </c>
      <c r="F76" s="7">
        <v>1.0999999999999999E-2</v>
      </c>
      <c r="G76" s="7">
        <v>-2.5310900000000001E-2</v>
      </c>
      <c r="I76" s="5">
        <v>75</v>
      </c>
      <c r="J76" s="8">
        <v>0.74</v>
      </c>
      <c r="K76" s="8">
        <v>1.50266224518418E-2</v>
      </c>
    </row>
    <row r="77" spans="1:11">
      <c r="A77" s="6">
        <v>76</v>
      </c>
      <c r="B77" s="6">
        <v>0.84462890999999996</v>
      </c>
      <c r="C77" s="6">
        <v>-1.8039840000000001E-2</v>
      </c>
      <c r="E77" s="7">
        <v>76</v>
      </c>
      <c r="F77" s="7">
        <v>7.0000000000000001E-3</v>
      </c>
      <c r="G77" s="7">
        <v>-2.0332599999999999E-2</v>
      </c>
      <c r="I77" s="5">
        <v>76</v>
      </c>
      <c r="J77" s="8">
        <v>0.75</v>
      </c>
      <c r="K77" s="8">
        <v>1.2268767692148699E-2</v>
      </c>
    </row>
    <row r="78" spans="1:11">
      <c r="A78" s="6">
        <v>77</v>
      </c>
      <c r="B78" s="6">
        <v>0.82677115000000001</v>
      </c>
      <c r="C78" s="6">
        <v>-1.9840320000000002E-2</v>
      </c>
      <c r="E78" s="7">
        <v>77</v>
      </c>
      <c r="F78" s="7">
        <v>4.0000000000000001E-3</v>
      </c>
      <c r="G78" s="7">
        <v>-1.5735200000000001E-2</v>
      </c>
      <c r="I78" s="5">
        <v>77</v>
      </c>
      <c r="J78" s="8">
        <v>0.76</v>
      </c>
      <c r="K78" s="8">
        <v>9.6392184495925903E-3</v>
      </c>
    </row>
    <row r="79" spans="1:11">
      <c r="A79" s="6">
        <v>78</v>
      </c>
      <c r="B79" s="6">
        <v>0.80816392000000004</v>
      </c>
      <c r="C79" s="6">
        <v>-2.16867E-2</v>
      </c>
      <c r="E79" s="7">
        <v>78</v>
      </c>
      <c r="F79" s="7">
        <v>1E-3</v>
      </c>
      <c r="G79" s="7">
        <v>-8.4428999999999997E-3</v>
      </c>
      <c r="I79" s="5">
        <v>78</v>
      </c>
      <c r="J79" s="8">
        <v>0.77</v>
      </c>
      <c r="K79" s="8">
        <v>7.15042417868972E-3</v>
      </c>
    </row>
    <row r="80" spans="1:11">
      <c r="A80" s="6">
        <v>79</v>
      </c>
      <c r="B80" s="6">
        <v>0.78884885999999999</v>
      </c>
      <c r="C80" s="6">
        <v>-2.3571950000000001E-2</v>
      </c>
      <c r="E80" s="7" t="s">
        <v>10</v>
      </c>
      <c r="I80" s="5">
        <v>79</v>
      </c>
      <c r="J80" s="8">
        <v>0.78</v>
      </c>
      <c r="K80" s="8">
        <v>4.8135756514966497E-3</v>
      </c>
    </row>
    <row r="81" spans="1:11">
      <c r="A81" s="6">
        <v>80</v>
      </c>
      <c r="B81" s="6">
        <v>0.76886918000000004</v>
      </c>
      <c r="C81" s="6">
        <v>-2.5488279999999999E-2</v>
      </c>
      <c r="E81" s="7" t="s">
        <v>11</v>
      </c>
      <c r="I81" s="5">
        <v>80</v>
      </c>
      <c r="J81" s="8">
        <v>0.79</v>
      </c>
      <c r="K81" s="8">
        <v>2.6394156739115702E-3</v>
      </c>
    </row>
    <row r="82" spans="1:11">
      <c r="A82" s="6">
        <v>81</v>
      </c>
      <c r="B82" s="6">
        <v>0.74826930999999997</v>
      </c>
      <c r="C82" s="6">
        <v>-2.742489E-2</v>
      </c>
      <c r="I82" s="5">
        <v>81</v>
      </c>
      <c r="J82" s="8">
        <v>0.8</v>
      </c>
      <c r="K82" s="8">
        <v>6.3940632389858398E-4</v>
      </c>
    </row>
    <row r="83" spans="1:11">
      <c r="A83" s="6">
        <v>82</v>
      </c>
      <c r="B83" s="6">
        <v>0.72709548999999996</v>
      </c>
      <c r="C83" s="6">
        <v>-2.937526E-2</v>
      </c>
      <c r="I83" s="5">
        <v>82</v>
      </c>
      <c r="J83" s="8">
        <v>0.81</v>
      </c>
      <c r="K83" s="8">
        <v>-1.1770592536777299E-3</v>
      </c>
    </row>
    <row r="84" spans="1:11">
      <c r="A84" s="6">
        <v>83</v>
      </c>
      <c r="B84" s="6">
        <v>0.70539509</v>
      </c>
      <c r="C84" s="6">
        <v>-3.1330700000000003E-2</v>
      </c>
      <c r="I84" s="5">
        <v>83</v>
      </c>
      <c r="J84" s="8">
        <v>0.82</v>
      </c>
      <c r="K84" s="8">
        <v>-2.8061007615178802E-3</v>
      </c>
    </row>
    <row r="85" spans="1:11">
      <c r="A85" s="6">
        <v>84</v>
      </c>
      <c r="B85" s="6">
        <v>0.68321688999999997</v>
      </c>
      <c r="C85" s="6">
        <v>-3.3284920000000003E-2</v>
      </c>
      <c r="I85" t="s">
        <v>322</v>
      </c>
      <c r="J85" s="8">
        <v>0.83</v>
      </c>
      <c r="K85" s="8">
        <v>-4.2452039197087297E-3</v>
      </c>
    </row>
    <row r="86" spans="1:11">
      <c r="A86" s="6">
        <v>85</v>
      </c>
      <c r="B86" s="6">
        <v>0.66061064999999997</v>
      </c>
      <c r="C86" s="6">
        <v>-3.5230640000000001E-2</v>
      </c>
      <c r="I86" s="5">
        <v>85</v>
      </c>
      <c r="J86" s="8">
        <v>0.84</v>
      </c>
      <c r="K86" s="8">
        <v>-5.4905633442103897E-3</v>
      </c>
    </row>
    <row r="87" spans="1:11">
      <c r="A87" s="6">
        <v>86</v>
      </c>
      <c r="B87" s="6">
        <v>0.63762691999999999</v>
      </c>
      <c r="C87" s="6">
        <v>-3.7158179999999999E-2</v>
      </c>
      <c r="I87" s="5">
        <v>86</v>
      </c>
      <c r="J87" s="8">
        <v>0.85</v>
      </c>
      <c r="K87" s="8">
        <v>-6.5379468724131602E-3</v>
      </c>
    </row>
    <row r="88" spans="1:11">
      <c r="A88" s="6">
        <v>87</v>
      </c>
      <c r="B88" s="6">
        <v>0.61431690999999999</v>
      </c>
      <c r="C88" s="6">
        <v>-3.9055119999999999E-2</v>
      </c>
      <c r="I88" s="5">
        <v>87</v>
      </c>
      <c r="J88" s="8">
        <v>0.86</v>
      </c>
      <c r="K88" s="8">
        <v>-7.3835798539221304E-3</v>
      </c>
    </row>
    <row r="89" spans="1:11">
      <c r="A89" s="6">
        <v>88</v>
      </c>
      <c r="B89" s="6">
        <v>0.59073244000000003</v>
      </c>
      <c r="C89" s="6">
        <v>-4.0907369999999998E-2</v>
      </c>
      <c r="I89" t="s">
        <v>323</v>
      </c>
      <c r="J89" s="8">
        <v>0.87</v>
      </c>
      <c r="K89" s="8">
        <v>-8.0248061567544902E-3</v>
      </c>
    </row>
    <row r="90" spans="1:11">
      <c r="A90" s="6">
        <v>89</v>
      </c>
      <c r="B90" s="6">
        <v>0.56692646000000002</v>
      </c>
      <c r="C90" s="6">
        <v>-4.2705649999999998E-2</v>
      </c>
      <c r="I90" s="5">
        <v>89</v>
      </c>
      <c r="J90" s="8">
        <v>0.88</v>
      </c>
      <c r="K90" s="8">
        <v>-8.4594171494245494E-3</v>
      </c>
    </row>
    <row r="91" spans="1:11">
      <c r="A91" s="6" t="s">
        <v>6</v>
      </c>
      <c r="B91" s="6">
        <v>0.54295210000000005</v>
      </c>
      <c r="C91" s="6">
        <v>-4.4437079999999997E-2</v>
      </c>
      <c r="I91" s="5">
        <v>90</v>
      </c>
      <c r="J91" s="8">
        <v>0.89</v>
      </c>
      <c r="K91" s="8">
        <v>-8.6824158206582104E-3</v>
      </c>
    </row>
    <row r="92" spans="1:11">
      <c r="A92" s="6">
        <v>91</v>
      </c>
      <c r="B92" s="6">
        <v>0.51886372999999997</v>
      </c>
      <c r="C92" s="6">
        <v>-4.6099420000000002E-2</v>
      </c>
      <c r="I92" s="5">
        <v>91</v>
      </c>
      <c r="J92" s="8">
        <v>0.9</v>
      </c>
      <c r="K92" s="8">
        <v>-8.6849005892872793E-3</v>
      </c>
    </row>
    <row r="93" spans="1:11">
      <c r="A93" s="6">
        <v>92</v>
      </c>
      <c r="B93" s="6">
        <v>0.49471560999999997</v>
      </c>
      <c r="C93" s="6">
        <v>-4.7685470000000001E-2</v>
      </c>
      <c r="I93" s="5">
        <v>92</v>
      </c>
      <c r="J93" s="8">
        <v>0.91</v>
      </c>
      <c r="K93" s="8">
        <v>-8.4603363648057001E-3</v>
      </c>
    </row>
    <row r="94" spans="1:11">
      <c r="A94" s="6">
        <v>93</v>
      </c>
      <c r="B94" s="6">
        <v>0.47056228</v>
      </c>
      <c r="C94" s="6">
        <v>-4.919014E-2</v>
      </c>
      <c r="I94" s="5">
        <v>93</v>
      </c>
      <c r="J94" s="8">
        <v>0.92</v>
      </c>
      <c r="K94" s="8">
        <v>-8.0106183886527998E-3</v>
      </c>
    </row>
    <row r="95" spans="1:11">
      <c r="A95" s="6">
        <v>94</v>
      </c>
      <c r="B95" s="6">
        <v>0.44645791000000001</v>
      </c>
      <c r="C95" s="6">
        <v>-5.0602019999999998E-2</v>
      </c>
      <c r="I95" s="5">
        <v>94</v>
      </c>
      <c r="J95" s="8">
        <v>0.93</v>
      </c>
      <c r="K95" s="8">
        <v>-7.3201009072363403E-3</v>
      </c>
    </row>
    <row r="96" spans="1:11">
      <c r="A96" s="6">
        <v>95</v>
      </c>
      <c r="B96" s="6">
        <v>0.42245656999999998</v>
      </c>
      <c r="C96" s="6">
        <v>-5.1907759999999997E-2</v>
      </c>
      <c r="I96" s="5">
        <v>95</v>
      </c>
      <c r="J96" s="8">
        <v>0.94</v>
      </c>
      <c r="K96" s="8">
        <v>-6.4144567586481597E-3</v>
      </c>
    </row>
    <row r="97" spans="1:11">
      <c r="A97" s="6">
        <v>96</v>
      </c>
      <c r="B97" s="6">
        <v>0.39861182000000001</v>
      </c>
      <c r="C97" s="6">
        <v>-5.3086580000000001E-2</v>
      </c>
      <c r="I97" s="5">
        <v>96</v>
      </c>
      <c r="J97" s="8">
        <v>0.95</v>
      </c>
      <c r="K97" s="8">
        <v>-5.2958712913096003E-3</v>
      </c>
    </row>
    <row r="98" spans="1:11">
      <c r="A98" s="6">
        <v>97</v>
      </c>
      <c r="B98" s="6">
        <v>0.37497721000000001</v>
      </c>
      <c r="C98" s="6">
        <v>-5.411987E-2</v>
      </c>
      <c r="I98" s="5">
        <v>97</v>
      </c>
      <c r="J98" s="8">
        <v>0.96</v>
      </c>
      <c r="K98" s="8">
        <v>-3.9990940131247E-3</v>
      </c>
    </row>
    <row r="99" spans="1:11">
      <c r="A99" s="6">
        <v>98</v>
      </c>
      <c r="B99" s="6">
        <v>0.35160613000000002</v>
      </c>
      <c r="C99" s="6">
        <v>-5.49884E-2</v>
      </c>
      <c r="I99" s="5">
        <v>98</v>
      </c>
      <c r="J99" s="8">
        <v>0.97</v>
      </c>
      <c r="K99" s="8">
        <v>-2.5494953151792301E-3</v>
      </c>
    </row>
    <row r="100" spans="1:11">
      <c r="A100" s="6">
        <v>99</v>
      </c>
      <c r="B100" s="6">
        <v>0.32855152999999998</v>
      </c>
      <c r="C100" s="6">
        <v>-5.5669209999999997E-2</v>
      </c>
      <c r="I100" s="5">
        <v>99</v>
      </c>
      <c r="J100" s="8">
        <v>0.98</v>
      </c>
      <c r="K100" s="8">
        <v>-9.6414342988282399E-4</v>
      </c>
    </row>
    <row r="101" spans="1:11">
      <c r="A101" s="6">
        <v>100</v>
      </c>
      <c r="B101" s="6">
        <v>0.30586637</v>
      </c>
      <c r="C101" s="6">
        <v>-5.6139939999999999E-2</v>
      </c>
      <c r="I101" s="5">
        <v>100</v>
      </c>
      <c r="J101" s="8">
        <v>0.99</v>
      </c>
      <c r="K101" s="8">
        <v>7.0870592026040001E-4</v>
      </c>
    </row>
    <row r="102" spans="1:11">
      <c r="A102" s="6">
        <v>101</v>
      </c>
      <c r="B102" s="6">
        <v>0.28360302999999998</v>
      </c>
      <c r="C102" s="6">
        <v>-5.6373079999999999E-2</v>
      </c>
      <c r="I102" s="5" t="s">
        <v>324</v>
      </c>
      <c r="J102" s="8">
        <v>1</v>
      </c>
      <c r="K102" s="8">
        <v>0</v>
      </c>
    </row>
    <row r="103" spans="1:11">
      <c r="A103" s="6">
        <v>102</v>
      </c>
      <c r="B103" s="6">
        <v>0.26181439000000001</v>
      </c>
      <c r="C103" s="6">
        <v>-5.6353470000000003E-2</v>
      </c>
      <c r="I103" s="5">
        <v>102</v>
      </c>
      <c r="J103" s="8">
        <v>0.99</v>
      </c>
      <c r="K103" s="8">
        <v>-5.3622853010892903E-3</v>
      </c>
    </row>
    <row r="104" spans="1:11">
      <c r="A104" s="6">
        <v>103</v>
      </c>
      <c r="B104" s="6">
        <v>0.24055248000000001</v>
      </c>
      <c r="C104" s="6">
        <v>-5.6055769999999998E-2</v>
      </c>
      <c r="I104" s="5">
        <v>103</v>
      </c>
      <c r="J104" s="8">
        <v>0.98</v>
      </c>
      <c r="K104" s="8">
        <v>-8.1907482817769103E-3</v>
      </c>
    </row>
    <row r="105" spans="1:11">
      <c r="A105" s="6">
        <v>104</v>
      </c>
      <c r="B105" s="6">
        <v>0.21986938</v>
      </c>
      <c r="C105" s="6">
        <v>-5.547328E-2</v>
      </c>
      <c r="I105" s="5">
        <v>104</v>
      </c>
      <c r="J105" s="8">
        <v>0.97</v>
      </c>
      <c r="K105" s="8">
        <v>-1.0937987826764599E-2</v>
      </c>
    </row>
    <row r="106" spans="1:11">
      <c r="A106" s="6">
        <v>105</v>
      </c>
      <c r="B106" s="6">
        <v>0.19981682000000001</v>
      </c>
      <c r="C106" s="6">
        <v>-5.4580910000000003E-2</v>
      </c>
      <c r="I106" s="5">
        <v>105</v>
      </c>
      <c r="J106" s="8">
        <v>0.96</v>
      </c>
      <c r="K106" s="8">
        <v>-1.3607553206384199E-2</v>
      </c>
    </row>
    <row r="107" spans="1:11">
      <c r="A107" s="6">
        <v>106</v>
      </c>
      <c r="B107" s="6">
        <v>0.18044755000000001</v>
      </c>
      <c r="C107" s="6">
        <v>-5.336304E-2</v>
      </c>
      <c r="I107" s="5">
        <v>106</v>
      </c>
      <c r="J107" s="8">
        <v>0.95</v>
      </c>
      <c r="K107" s="8">
        <v>-1.62356738001108E-2</v>
      </c>
    </row>
    <row r="108" spans="1:11">
      <c r="A108" s="6">
        <v>107</v>
      </c>
      <c r="B108" s="6">
        <v>0.16181396000000001</v>
      </c>
      <c r="C108" s="6">
        <v>-5.1789950000000001E-2</v>
      </c>
      <c r="I108" t="s">
        <v>314</v>
      </c>
      <c r="J108" s="8">
        <v>0.94</v>
      </c>
      <c r="K108" s="8">
        <v>-1.8832214176654798E-2</v>
      </c>
    </row>
    <row r="109" spans="1:11">
      <c r="A109" s="6">
        <v>108</v>
      </c>
      <c r="B109" s="6">
        <v>0.14396685000000001</v>
      </c>
      <c r="C109" s="6">
        <v>-4.9876330000000003E-2</v>
      </c>
      <c r="I109" s="5">
        <v>108</v>
      </c>
      <c r="J109" s="8">
        <v>0.93</v>
      </c>
      <c r="K109" s="8">
        <v>-2.1414458751678501E-2</v>
      </c>
    </row>
    <row r="110" spans="1:11">
      <c r="A110" s="6" t="s">
        <v>7</v>
      </c>
      <c r="B110" s="6">
        <v>0.12695671</v>
      </c>
      <c r="C110" s="6">
        <v>-4.7620490000000001E-2</v>
      </c>
      <c r="I110" s="5">
        <v>109</v>
      </c>
      <c r="J110" s="8">
        <v>0.92</v>
      </c>
      <c r="K110" s="8">
        <v>-2.3983819410204901E-2</v>
      </c>
    </row>
    <row r="111" spans="1:11">
      <c r="A111" s="6">
        <v>110</v>
      </c>
      <c r="B111" s="6">
        <v>0.1108299</v>
      </c>
      <c r="C111" s="6">
        <v>-4.5055949999999997E-2</v>
      </c>
      <c r="I111" s="5">
        <v>110</v>
      </c>
      <c r="J111" s="8">
        <v>0.91</v>
      </c>
      <c r="K111" s="8">
        <v>-2.6533156633377099E-2</v>
      </c>
    </row>
    <row r="112" spans="1:11">
      <c r="A112" s="6">
        <v>111</v>
      </c>
      <c r="B112" s="6">
        <v>9.5632510000000004E-2</v>
      </c>
      <c r="C112" s="6">
        <v>-4.2197680000000001E-2</v>
      </c>
      <c r="I112" s="5">
        <v>111</v>
      </c>
      <c r="J112" s="8">
        <v>0.9</v>
      </c>
      <c r="K112" s="8">
        <v>-2.9078705236315699E-2</v>
      </c>
    </row>
    <row r="113" spans="1:11">
      <c r="A113" s="6" t="s">
        <v>8</v>
      </c>
      <c r="B113" s="6">
        <v>8.3900000000000002E-2</v>
      </c>
      <c r="C113" s="6">
        <v>-3.9641577999999997E-2</v>
      </c>
      <c r="I113" s="5">
        <v>112</v>
      </c>
      <c r="J113" s="8">
        <v>0.89</v>
      </c>
      <c r="K113" s="8">
        <v>-3.1615160405635799E-2</v>
      </c>
    </row>
    <row r="114" spans="1:11">
      <c r="A114" s="6">
        <v>112</v>
      </c>
      <c r="B114" s="6">
        <v>8.1403920000000005E-2</v>
      </c>
      <c r="C114" s="6">
        <v>-3.9097769999999997E-2</v>
      </c>
      <c r="I114" s="5">
        <v>113</v>
      </c>
      <c r="J114" s="8">
        <v>0.88</v>
      </c>
      <c r="K114" s="8">
        <v>-3.4141264855861699E-2</v>
      </c>
    </row>
    <row r="115" spans="1:11">
      <c r="A115" s="6">
        <v>113</v>
      </c>
      <c r="B115" s="6">
        <v>6.8184019999999998E-2</v>
      </c>
      <c r="C115" s="6">
        <v>-3.5785049999999999E-2</v>
      </c>
      <c r="I115" s="5">
        <v>114</v>
      </c>
      <c r="J115" s="8">
        <v>0.87</v>
      </c>
      <c r="K115" s="8">
        <v>-3.6659099161624902E-2</v>
      </c>
    </row>
    <row r="116" spans="1:11">
      <c r="A116" s="6">
        <v>114</v>
      </c>
      <c r="B116" s="6">
        <v>5.6006439999999998E-2</v>
      </c>
      <c r="C116" s="6">
        <v>-3.2304689999999997E-2</v>
      </c>
      <c r="I116" s="5">
        <v>115</v>
      </c>
      <c r="J116" s="8">
        <v>0.86</v>
      </c>
      <c r="K116" s="8">
        <v>-3.9167992770671803E-2</v>
      </c>
    </row>
    <row r="117" spans="1:11">
      <c r="A117" s="6">
        <v>115</v>
      </c>
      <c r="B117" s="6">
        <v>4.4907830000000003E-2</v>
      </c>
      <c r="C117" s="6">
        <v>-2.86824E-2</v>
      </c>
      <c r="I117" s="5">
        <v>116</v>
      </c>
      <c r="J117" s="8">
        <v>0.85</v>
      </c>
      <c r="K117" s="8">
        <v>-4.1665740311145803E-2</v>
      </c>
    </row>
    <row r="118" spans="1:11">
      <c r="A118" s="6">
        <v>116</v>
      </c>
      <c r="B118" s="6">
        <v>3.4926430000000001E-2</v>
      </c>
      <c r="C118" s="6">
        <v>-2.49657E-2</v>
      </c>
      <c r="I118" s="5">
        <v>117</v>
      </c>
      <c r="J118" s="8">
        <v>0.84</v>
      </c>
      <c r="K118" s="8">
        <v>-4.4150937348604202E-2</v>
      </c>
    </row>
    <row r="119" spans="1:11">
      <c r="A119" s="6">
        <v>117</v>
      </c>
      <c r="B119" s="6">
        <v>2.6095940000000001E-2</v>
      </c>
      <c r="C119" s="6">
        <v>-2.1186549999999998E-2</v>
      </c>
      <c r="I119" s="5">
        <v>118</v>
      </c>
      <c r="J119" s="8">
        <v>0.83</v>
      </c>
      <c r="K119" s="8">
        <v>-4.6624239534139598E-2</v>
      </c>
    </row>
    <row r="120" spans="1:11">
      <c r="A120" s="6">
        <v>118</v>
      </c>
      <c r="B120" s="6">
        <v>1.8433829999999998E-2</v>
      </c>
      <c r="C120" s="6">
        <v>-1.7389209999999999E-2</v>
      </c>
      <c r="I120" t="s">
        <v>313</v>
      </c>
      <c r="J120" s="8">
        <v>0.82</v>
      </c>
      <c r="K120" s="8">
        <v>-4.9088455736637102E-2</v>
      </c>
    </row>
    <row r="121" spans="1:11">
      <c r="A121" s="6">
        <v>119</v>
      </c>
      <c r="B121" s="6">
        <v>1.19758E-2</v>
      </c>
      <c r="C121" s="6">
        <v>-1.360948E-2</v>
      </c>
      <c r="I121" s="5">
        <v>120</v>
      </c>
      <c r="J121" s="8">
        <v>0.81</v>
      </c>
      <c r="K121" s="8">
        <v>-5.1544073969125699E-2</v>
      </c>
    </row>
    <row r="122" spans="1:11">
      <c r="A122" s="6" t="s">
        <v>9</v>
      </c>
      <c r="B122" s="6">
        <v>6.8245299999999997E-3</v>
      </c>
      <c r="C122" s="6">
        <v>-9.8816500000000005E-3</v>
      </c>
      <c r="I122" s="5">
        <v>121</v>
      </c>
      <c r="J122" s="8">
        <v>0.8</v>
      </c>
      <c r="K122" s="8">
        <v>-5.3988914936780902E-2</v>
      </c>
    </row>
    <row r="123" spans="1:11">
      <c r="A123" s="6">
        <v>120</v>
      </c>
      <c r="B123" s="6">
        <v>4.1000000000000003E-3</v>
      </c>
      <c r="C123" s="6">
        <v>-7.3254180000000002E-3</v>
      </c>
      <c r="I123" s="5">
        <v>122</v>
      </c>
      <c r="J123" s="8">
        <v>0.79</v>
      </c>
      <c r="K123" s="8">
        <v>-5.64213134348392E-2</v>
      </c>
    </row>
    <row r="124" spans="1:11">
      <c r="A124" s="6">
        <v>121</v>
      </c>
      <c r="B124" s="6">
        <v>3.0035000000000001E-3</v>
      </c>
      <c r="C124" s="6">
        <v>-6.29665E-3</v>
      </c>
      <c r="I124" s="5">
        <v>123</v>
      </c>
      <c r="J124" s="8">
        <v>0.78</v>
      </c>
      <c r="K124" s="8">
        <v>-5.8839097619056702E-2</v>
      </c>
    </row>
    <row r="125" spans="1:11">
      <c r="A125" s="6">
        <v>122</v>
      </c>
      <c r="B125" s="6">
        <v>6.2671000000000005E-4</v>
      </c>
      <c r="C125" s="6">
        <v>-2.9487200000000002E-3</v>
      </c>
      <c r="I125" s="5">
        <v>124</v>
      </c>
      <c r="J125" s="8">
        <v>0.77</v>
      </c>
      <c r="K125" s="8">
        <v>-6.1239413917064701E-2</v>
      </c>
    </row>
    <row r="126" spans="1:11">
      <c r="A126" s="6" t="s">
        <v>10</v>
      </c>
      <c r="B126" s="6">
        <v>0.15</v>
      </c>
      <c r="C126" s="6">
        <v>0</v>
      </c>
      <c r="I126" s="5">
        <v>125</v>
      </c>
      <c r="J126" s="8">
        <v>0.76</v>
      </c>
      <c r="K126" s="8">
        <v>-6.3620284199714702E-2</v>
      </c>
    </row>
    <row r="127" spans="1:11">
      <c r="A127" s="6" t="s">
        <v>11</v>
      </c>
      <c r="B127" s="6">
        <v>0.51100000000000001</v>
      </c>
      <c r="C127" s="6">
        <v>0</v>
      </c>
      <c r="I127" s="5">
        <v>126</v>
      </c>
      <c r="J127" s="8">
        <v>0.75</v>
      </c>
      <c r="K127" s="8">
        <v>-6.5981440246105194E-2</v>
      </c>
    </row>
    <row r="128" spans="1:11">
      <c r="A128" s="6" t="s">
        <v>12</v>
      </c>
      <c r="B128" s="6">
        <v>0.1</v>
      </c>
      <c r="C128" s="6">
        <v>0</v>
      </c>
      <c r="I128" s="5">
        <v>127</v>
      </c>
      <c r="J128" s="8">
        <v>0.74</v>
      </c>
      <c r="K128" s="8">
        <v>-6.8323463201522799E-2</v>
      </c>
    </row>
    <row r="129" spans="1:11">
      <c r="A129" s="6" t="s">
        <v>13</v>
      </c>
      <c r="B129" s="6">
        <v>0.7</v>
      </c>
      <c r="C129" s="6">
        <v>0</v>
      </c>
      <c r="I129" s="5">
        <v>128</v>
      </c>
      <c r="J129" s="8">
        <v>0.73</v>
      </c>
      <c r="K129" s="8">
        <v>-7.0649251341819805E-2</v>
      </c>
    </row>
    <row r="130" spans="1:11">
      <c r="I130" s="5">
        <v>129</v>
      </c>
      <c r="J130" s="8">
        <v>0.72</v>
      </c>
      <c r="K130" s="8">
        <v>-7.2961889207363101E-2</v>
      </c>
    </row>
    <row r="131" spans="1:11">
      <c r="I131" s="5">
        <v>130</v>
      </c>
      <c r="J131" s="8">
        <v>0.71</v>
      </c>
      <c r="K131" s="8">
        <v>-7.5260132551193196E-2</v>
      </c>
    </row>
    <row r="132" spans="1:11">
      <c r="I132" s="5">
        <v>131</v>
      </c>
      <c r="J132" s="8">
        <v>0.7</v>
      </c>
      <c r="K132" s="8">
        <v>-7.7539302408695193E-2</v>
      </c>
    </row>
    <row r="133" spans="1:11">
      <c r="I133" s="5">
        <v>132</v>
      </c>
      <c r="J133" s="8">
        <v>0.69</v>
      </c>
      <c r="K133" s="8">
        <v>-7.9794906079769107E-2</v>
      </c>
    </row>
    <row r="134" spans="1:11">
      <c r="I134" s="5">
        <v>133</v>
      </c>
      <c r="J134" s="8">
        <v>0.68</v>
      </c>
      <c r="K134" s="8">
        <v>-8.2025863230228396E-2</v>
      </c>
    </row>
    <row r="135" spans="1:11">
      <c r="I135" s="5">
        <v>134</v>
      </c>
      <c r="J135" s="8">
        <v>0.67</v>
      </c>
      <c r="K135" s="8">
        <v>-8.4232449531555204E-2</v>
      </c>
    </row>
    <row r="136" spans="1:11">
      <c r="I136" s="5">
        <v>135</v>
      </c>
      <c r="J136" s="8">
        <v>0.66</v>
      </c>
      <c r="K136" s="8">
        <v>-8.6412966251373305E-2</v>
      </c>
    </row>
    <row r="137" spans="1:11">
      <c r="I137" s="5">
        <v>136</v>
      </c>
      <c r="J137" s="8">
        <v>0.65</v>
      </c>
      <c r="K137" s="8">
        <v>-8.8563777506351499E-2</v>
      </c>
    </row>
    <row r="138" spans="1:11">
      <c r="I138" s="5">
        <v>137</v>
      </c>
      <c r="J138" s="8">
        <v>0.64</v>
      </c>
      <c r="K138" s="8">
        <v>-9.0681910514831501E-2</v>
      </c>
    </row>
    <row r="139" spans="1:11">
      <c r="I139" s="5">
        <v>138</v>
      </c>
      <c r="J139" s="8">
        <v>0.63</v>
      </c>
      <c r="K139" s="8">
        <v>-9.2767149209976196E-2</v>
      </c>
    </row>
    <row r="140" spans="1:11">
      <c r="I140" s="5">
        <v>139</v>
      </c>
      <c r="J140" s="8">
        <v>0.62</v>
      </c>
      <c r="K140" s="8">
        <v>-9.4819344580173506E-2</v>
      </c>
    </row>
    <row r="141" spans="1:11">
      <c r="I141" s="5">
        <v>140</v>
      </c>
      <c r="J141" s="8">
        <v>0.61</v>
      </c>
      <c r="K141" s="8">
        <v>-9.6836715936660794E-2</v>
      </c>
    </row>
    <row r="142" spans="1:11">
      <c r="I142" s="5">
        <v>141</v>
      </c>
      <c r="J142" s="8">
        <v>0.6</v>
      </c>
      <c r="K142" s="8">
        <v>-9.8815284669399303E-2</v>
      </c>
    </row>
    <row r="143" spans="1:11">
      <c r="I143" s="5">
        <v>142</v>
      </c>
      <c r="J143" s="8">
        <v>0.59</v>
      </c>
      <c r="K143" s="8">
        <v>-0.100751608610153</v>
      </c>
    </row>
    <row r="144" spans="1:11">
      <c r="I144" s="5">
        <v>143</v>
      </c>
      <c r="J144" s="8">
        <v>0.57999999999999996</v>
      </c>
      <c r="K144" s="8">
        <v>-0.102646127343178</v>
      </c>
    </row>
    <row r="145" spans="9:11">
      <c r="I145" s="5">
        <v>144</v>
      </c>
      <c r="J145" s="8">
        <v>0.56999999999999995</v>
      </c>
      <c r="K145" s="8">
        <v>-0.104500532150269</v>
      </c>
    </row>
    <row r="146" spans="9:11">
      <c r="I146" s="5">
        <v>145</v>
      </c>
      <c r="J146" s="8">
        <v>0.56000000000000005</v>
      </c>
      <c r="K146" s="8">
        <v>-0.106311790645123</v>
      </c>
    </row>
    <row r="147" spans="9:11">
      <c r="I147" s="5">
        <v>146</v>
      </c>
      <c r="J147" s="8">
        <v>0.55000000000000004</v>
      </c>
      <c r="K147" s="8">
        <v>-0.108072467148304</v>
      </c>
    </row>
    <row r="148" spans="9:11">
      <c r="I148" s="5">
        <v>147</v>
      </c>
      <c r="J148" s="8">
        <v>0.54</v>
      </c>
      <c r="K148" s="8">
        <v>-0.109777003526688</v>
      </c>
    </row>
    <row r="149" spans="9:11">
      <c r="I149" s="5">
        <v>148</v>
      </c>
      <c r="J149" s="8">
        <v>0.53</v>
      </c>
      <c r="K149" s="8">
        <v>-0.11142622679472</v>
      </c>
    </row>
    <row r="150" spans="9:11">
      <c r="I150" s="5">
        <v>149</v>
      </c>
      <c r="J150" s="8">
        <v>0.52</v>
      </c>
      <c r="K150" s="8">
        <v>-0.113021463155746</v>
      </c>
    </row>
    <row r="151" spans="9:11">
      <c r="I151" t="s">
        <v>312</v>
      </c>
      <c r="J151" s="8">
        <v>0.51</v>
      </c>
      <c r="K151" s="8">
        <v>-0.11456011980772</v>
      </c>
    </row>
    <row r="152" spans="9:11">
      <c r="I152" s="5">
        <v>151</v>
      </c>
      <c r="J152" s="8">
        <v>0.5</v>
      </c>
      <c r="K152" s="8">
        <v>-0.116035506129265</v>
      </c>
    </row>
    <row r="153" spans="9:11">
      <c r="I153" t="s">
        <v>311</v>
      </c>
      <c r="J153" s="8">
        <v>0.49</v>
      </c>
      <c r="K153" s="8">
        <v>-0.117441400885582</v>
      </c>
    </row>
    <row r="154" spans="9:11">
      <c r="I154" s="5">
        <v>153</v>
      </c>
      <c r="J154" s="8">
        <v>0.48</v>
      </c>
      <c r="K154" s="8">
        <v>-0.118777960538864</v>
      </c>
    </row>
    <row r="155" spans="9:11">
      <c r="I155" s="5">
        <v>154</v>
      </c>
      <c r="J155" s="8">
        <v>0.47</v>
      </c>
      <c r="K155" s="8">
        <v>-0.120046377182007</v>
      </c>
    </row>
    <row r="156" spans="9:11">
      <c r="I156" s="5">
        <v>155</v>
      </c>
      <c r="J156" s="8">
        <v>0.46</v>
      </c>
      <c r="K156" s="8">
        <v>-0.121241897344589</v>
      </c>
    </row>
    <row r="157" spans="9:11">
      <c r="I157" s="5">
        <v>156</v>
      </c>
      <c r="J157" s="8">
        <v>0.45</v>
      </c>
      <c r="K157" s="8">
        <v>-0.12235418707132301</v>
      </c>
    </row>
    <row r="158" spans="9:11">
      <c r="I158" s="5">
        <v>157</v>
      </c>
      <c r="J158" s="8">
        <v>0.44</v>
      </c>
      <c r="K158" s="8">
        <v>-0.12337789684534101</v>
      </c>
    </row>
    <row r="159" spans="9:11">
      <c r="I159" t="s">
        <v>310</v>
      </c>
      <c r="J159" s="8">
        <v>0.42999999999999899</v>
      </c>
      <c r="K159" s="8">
        <v>-0.12431772798299801</v>
      </c>
    </row>
    <row r="160" spans="9:11">
      <c r="I160" s="5">
        <v>159</v>
      </c>
      <c r="J160" s="8">
        <v>0.41999999999999899</v>
      </c>
      <c r="K160" s="8">
        <v>-0.12515570223331501</v>
      </c>
    </row>
    <row r="161" spans="9:11">
      <c r="I161" s="5">
        <v>160</v>
      </c>
      <c r="J161" s="8">
        <v>0.40999999999999898</v>
      </c>
      <c r="K161" s="8">
        <v>-0.125899687409401</v>
      </c>
    </row>
    <row r="162" spans="9:11">
      <c r="I162" s="5">
        <v>161</v>
      </c>
      <c r="J162" s="8">
        <v>0.39999999999999902</v>
      </c>
      <c r="K162" s="8">
        <v>-0.12654970586299899</v>
      </c>
    </row>
    <row r="163" spans="9:11">
      <c r="I163" s="5">
        <v>162</v>
      </c>
      <c r="J163" s="8">
        <v>0.38999999999999901</v>
      </c>
      <c r="K163" s="8">
        <v>-0.127096772193909</v>
      </c>
    </row>
    <row r="164" spans="9:11">
      <c r="I164" s="5">
        <v>163</v>
      </c>
      <c r="J164" s="8">
        <v>0.37999999999999901</v>
      </c>
      <c r="K164" s="8">
        <v>-0.12753164768219</v>
      </c>
    </row>
    <row r="165" spans="9:11">
      <c r="I165" s="5">
        <v>164</v>
      </c>
      <c r="J165" s="8">
        <v>0.369999999999999</v>
      </c>
      <c r="K165" s="8">
        <v>-0.12785422801971399</v>
      </c>
    </row>
    <row r="166" spans="9:11">
      <c r="I166" s="5">
        <v>165</v>
      </c>
      <c r="J166" s="8">
        <v>0.35999999999999899</v>
      </c>
      <c r="K166" s="8">
        <v>-0.12803907692432401</v>
      </c>
    </row>
    <row r="167" spans="9:11">
      <c r="I167" s="5">
        <v>166</v>
      </c>
      <c r="J167" s="8">
        <v>0.34999999999999898</v>
      </c>
      <c r="K167" s="8">
        <v>-0.128078043460846</v>
      </c>
    </row>
    <row r="168" spans="9:11">
      <c r="I168" s="5">
        <v>167</v>
      </c>
      <c r="J168" s="8">
        <v>0.33999999999999903</v>
      </c>
      <c r="K168" s="8">
        <v>-0.12797138094902</v>
      </c>
    </row>
    <row r="169" spans="9:11">
      <c r="I169" s="5">
        <v>168</v>
      </c>
      <c r="J169" s="8">
        <v>0.32999999999999902</v>
      </c>
      <c r="K169" s="8">
        <v>-0.127711176872253</v>
      </c>
    </row>
    <row r="170" spans="9:11">
      <c r="I170" t="s">
        <v>309</v>
      </c>
      <c r="J170" s="8">
        <v>0.31999999999999901</v>
      </c>
      <c r="K170" s="8">
        <v>-0.12730842495554501</v>
      </c>
    </row>
    <row r="171" spans="9:11">
      <c r="I171" s="5">
        <v>170</v>
      </c>
      <c r="J171" s="8">
        <v>0.309999999999999</v>
      </c>
      <c r="K171" s="8">
        <v>-0.12674955211385899</v>
      </c>
    </row>
    <row r="172" spans="9:11">
      <c r="I172" s="5">
        <v>171</v>
      </c>
      <c r="J172" s="8">
        <v>0.29999999999999899</v>
      </c>
      <c r="K172" s="8">
        <v>-0.126045769832205</v>
      </c>
    </row>
    <row r="173" spans="9:11">
      <c r="I173" s="5">
        <v>172</v>
      </c>
      <c r="J173" s="8">
        <v>0.28999999999999898</v>
      </c>
      <c r="K173" s="8">
        <v>-0.125196813332696</v>
      </c>
    </row>
    <row r="174" spans="9:11">
      <c r="I174" s="5">
        <v>173</v>
      </c>
      <c r="J174" s="8">
        <v>0.27999999999999903</v>
      </c>
      <c r="K174" s="8">
        <v>-0.12421065128209099</v>
      </c>
    </row>
    <row r="175" spans="9:11">
      <c r="I175" t="s">
        <v>308</v>
      </c>
      <c r="J175" s="8">
        <v>0.26999999999999902</v>
      </c>
      <c r="K175" s="8">
        <v>-0.123079385475745</v>
      </c>
    </row>
    <row r="176" spans="9:11">
      <c r="I176" s="5">
        <v>175</v>
      </c>
      <c r="J176" s="8">
        <v>0.25999999999999901</v>
      </c>
      <c r="K176" s="8">
        <v>-0.121811167491886</v>
      </c>
    </row>
    <row r="177" spans="9:14">
      <c r="I177" s="5">
        <v>176</v>
      </c>
      <c r="J177" s="8">
        <v>0.249999999999999</v>
      </c>
      <c r="K177" s="8">
        <v>-0.120405728513442</v>
      </c>
    </row>
    <row r="178" spans="9:14">
      <c r="I178" t="s">
        <v>307</v>
      </c>
      <c r="J178" s="8">
        <v>0.23999999999999899</v>
      </c>
      <c r="K178" s="8">
        <v>-0.118863063082495</v>
      </c>
    </row>
    <row r="179" spans="9:14">
      <c r="I179" s="5">
        <v>178</v>
      </c>
      <c r="J179" s="8">
        <v>0.22999999999999901</v>
      </c>
      <c r="K179" s="8">
        <v>-0.117165863329017</v>
      </c>
    </row>
    <row r="180" spans="9:14">
      <c r="I180" s="5">
        <v>179</v>
      </c>
      <c r="J180" s="8">
        <v>0.219999999999999</v>
      </c>
      <c r="K180" s="8">
        <v>-0.115339023502806</v>
      </c>
    </row>
    <row r="181" spans="9:14">
      <c r="I181" s="5">
        <v>180</v>
      </c>
      <c r="J181" s="8">
        <v>0.20999999999999899</v>
      </c>
      <c r="K181" s="8">
        <v>-0.113357551699016</v>
      </c>
    </row>
    <row r="182" spans="9:14">
      <c r="I182" s="5">
        <v>181</v>
      </c>
      <c r="J182" s="8">
        <v>0.19999999999999901</v>
      </c>
      <c r="K182" s="8">
        <v>-0.111228930457033</v>
      </c>
    </row>
    <row r="183" spans="9:14">
      <c r="I183" s="5">
        <v>182</v>
      </c>
      <c r="J183" s="8">
        <v>0.189999999999999</v>
      </c>
      <c r="K183" s="8">
        <v>-0.108944307209408</v>
      </c>
    </row>
    <row r="184" spans="9:14">
      <c r="I184" s="5">
        <v>183</v>
      </c>
      <c r="J184" s="8">
        <v>0.17999999999999899</v>
      </c>
      <c r="K184" s="8">
        <v>-0.106502885989151</v>
      </c>
    </row>
    <row r="185" spans="9:14">
      <c r="I185" s="5">
        <v>184</v>
      </c>
      <c r="J185" s="8">
        <v>0.16999999999999901</v>
      </c>
      <c r="K185" s="8">
        <v>-0.103903864711252</v>
      </c>
    </row>
    <row r="186" spans="9:14">
      <c r="I186" s="5">
        <v>185</v>
      </c>
      <c r="J186" s="8">
        <v>0.159999999999999</v>
      </c>
      <c r="K186" s="8">
        <v>-0.101146502144586</v>
      </c>
    </row>
    <row r="187" spans="9:14">
      <c r="I187" s="5">
        <v>186</v>
      </c>
      <c r="J187" s="8">
        <v>0.149999999999999</v>
      </c>
      <c r="K187" s="8">
        <v>-9.8204283532024997E-2</v>
      </c>
    </row>
    <row r="188" spans="9:14">
      <c r="I188" s="5">
        <v>187</v>
      </c>
      <c r="J188" s="8">
        <v>0.13999999999999899</v>
      </c>
      <c r="K188" s="8">
        <v>-9.5076117980997493E-2</v>
      </c>
    </row>
    <row r="189" spans="9:14">
      <c r="I189" s="5">
        <v>188</v>
      </c>
      <c r="J189" s="8">
        <v>0.12999999999999901</v>
      </c>
      <c r="K189" s="8">
        <v>-9.1759955565368603E-2</v>
      </c>
    </row>
    <row r="190" spans="9:14">
      <c r="I190" s="5">
        <v>189</v>
      </c>
      <c r="J190" s="8">
        <v>0.119999999999999</v>
      </c>
      <c r="K190" s="8">
        <v>-8.8237172192824107E-2</v>
      </c>
    </row>
    <row r="191" spans="9:14">
      <c r="I191" s="5">
        <v>190</v>
      </c>
      <c r="J191" s="8">
        <v>0.109999999999999</v>
      </c>
      <c r="K191" s="8">
        <v>-8.4488941740866699E-2</v>
      </c>
      <c r="M191" t="s">
        <v>306</v>
      </c>
      <c r="N191">
        <v>2.3E-2</v>
      </c>
    </row>
    <row r="192" spans="9:14">
      <c r="I192" s="5">
        <v>191</v>
      </c>
      <c r="J192" s="8">
        <v>9.9999999999999006E-2</v>
      </c>
      <c r="K192" s="8">
        <v>-8.0503602409274497E-2</v>
      </c>
      <c r="M192" t="s">
        <v>307</v>
      </c>
      <c r="N192">
        <v>0.24299999999999999</v>
      </c>
    </row>
    <row r="193" spans="9:14">
      <c r="I193" s="5">
        <v>192</v>
      </c>
      <c r="J193" s="8">
        <v>8.9999999999998997E-2</v>
      </c>
      <c r="K193" s="8">
        <v>-7.6244324480825604E-2</v>
      </c>
      <c r="M193" t="s">
        <v>308</v>
      </c>
      <c r="N193">
        <v>0.27100000000000002</v>
      </c>
    </row>
    <row r="194" spans="9:14">
      <c r="I194" s="5">
        <v>193</v>
      </c>
      <c r="J194" s="8">
        <v>7.9999999999999002E-2</v>
      </c>
      <c r="K194" s="8">
        <v>-7.1689679317980995E-2</v>
      </c>
      <c r="M194" t="s">
        <v>309</v>
      </c>
      <c r="N194">
        <v>0.32400000000000001</v>
      </c>
    </row>
    <row r="195" spans="9:14">
      <c r="I195" s="5">
        <v>194</v>
      </c>
      <c r="J195" s="8">
        <v>6.9999999999998994E-2</v>
      </c>
      <c r="K195" s="8">
        <v>-6.68001198839486E-2</v>
      </c>
      <c r="M195" t="s">
        <v>310</v>
      </c>
      <c r="N195">
        <v>0.42799999999999999</v>
      </c>
    </row>
    <row r="196" spans="9:14">
      <c r="I196" s="5">
        <v>195</v>
      </c>
      <c r="J196" s="8">
        <v>5.9999999999999103E-2</v>
      </c>
      <c r="K196" s="8">
        <v>-6.1517435961514703E-2</v>
      </c>
      <c r="M196" t="s">
        <v>311</v>
      </c>
      <c r="N196">
        <v>0.48549999999999999</v>
      </c>
    </row>
    <row r="197" spans="9:14">
      <c r="I197" s="5">
        <v>196</v>
      </c>
      <c r="J197" s="8">
        <v>4.9999999999998997E-2</v>
      </c>
      <c r="K197" s="8">
        <v>-5.5780445546025001E-2</v>
      </c>
      <c r="M197" t="s">
        <v>312</v>
      </c>
      <c r="N197">
        <v>0.51444999999999996</v>
      </c>
    </row>
    <row r="198" spans="9:14">
      <c r="I198" s="5">
        <v>197</v>
      </c>
      <c r="J198" s="8">
        <v>3.9999999999999002E-2</v>
      </c>
      <c r="K198" s="8">
        <v>-4.94723240135908E-2</v>
      </c>
      <c r="M198" t="s">
        <v>313</v>
      </c>
      <c r="N198">
        <v>0.82099999999999995</v>
      </c>
    </row>
    <row r="199" spans="9:14">
      <c r="I199" t="s">
        <v>306</v>
      </c>
      <c r="J199" s="8">
        <v>2.9999999999999E-2</v>
      </c>
      <c r="K199" s="8">
        <v>-4.2410337715756898E-2</v>
      </c>
      <c r="M199" t="s">
        <v>314</v>
      </c>
      <c r="N199">
        <v>0.9425</v>
      </c>
    </row>
    <row r="200" spans="9:14">
      <c r="I200" s="5">
        <v>199</v>
      </c>
      <c r="J200" s="8">
        <v>1.9999999999999001E-2</v>
      </c>
      <c r="K200" s="8">
        <v>-3.4273791659951203E-2</v>
      </c>
    </row>
    <row r="201" spans="9:14">
      <c r="I201" s="5">
        <v>200</v>
      </c>
      <c r="J201" s="8">
        <v>9.9999999999990097E-3</v>
      </c>
      <c r="K201" s="8">
        <v>-2.41493332304001E-2</v>
      </c>
    </row>
    <row r="202" spans="9:14">
      <c r="I202" s="6" t="s">
        <v>10</v>
      </c>
      <c r="J202" s="6">
        <v>0.25</v>
      </c>
      <c r="K202" s="6">
        <v>0</v>
      </c>
    </row>
    <row r="203" spans="9:14">
      <c r="I203" s="6" t="s">
        <v>11</v>
      </c>
      <c r="J203" s="6">
        <v>0.46</v>
      </c>
      <c r="K203" s="6">
        <v>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9"/>
  <sheetViews>
    <sheetView topLeftCell="A255" workbookViewId="0">
      <selection activeCell="C296" sqref="C296"/>
    </sheetView>
  </sheetViews>
  <sheetFormatPr defaultRowHeight="14"/>
  <sheetData>
    <row r="1" spans="1:7">
      <c r="A1" t="s">
        <v>25</v>
      </c>
      <c r="B1" t="s">
        <v>26</v>
      </c>
      <c r="C1" t="s">
        <v>31</v>
      </c>
      <c r="D1" t="s">
        <v>29</v>
      </c>
    </row>
    <row r="2" spans="1:7">
      <c r="B2" t="s">
        <v>28</v>
      </c>
      <c r="C2" s="1">
        <v>1200</v>
      </c>
      <c r="D2" s="1">
        <v>0</v>
      </c>
      <c r="E2" s="1">
        <v>0</v>
      </c>
      <c r="F2" s="1">
        <v>120</v>
      </c>
      <c r="G2" s="1">
        <v>0</v>
      </c>
    </row>
    <row r="3" spans="1:7">
      <c r="B3" t="s">
        <v>28</v>
      </c>
      <c r="C3" s="1">
        <v>26200</v>
      </c>
      <c r="D3" s="1">
        <v>0</v>
      </c>
      <c r="E3" s="1">
        <v>0</v>
      </c>
      <c r="F3" s="1">
        <v>120</v>
      </c>
      <c r="G3" s="1">
        <v>0</v>
      </c>
    </row>
    <row r="4" spans="1:7">
      <c r="B4" t="s">
        <v>28</v>
      </c>
      <c r="C4" s="1">
        <v>31200</v>
      </c>
      <c r="D4" s="1">
        <v>0</v>
      </c>
      <c r="E4" s="1">
        <v>0</v>
      </c>
      <c r="F4" s="1">
        <v>120</v>
      </c>
      <c r="G4" s="1">
        <v>0</v>
      </c>
    </row>
    <row r="5" spans="1:7">
      <c r="B5" t="s">
        <v>28</v>
      </c>
      <c r="C5" s="1">
        <v>51200</v>
      </c>
      <c r="D5" s="1">
        <v>0</v>
      </c>
      <c r="E5" s="1">
        <v>0</v>
      </c>
      <c r="F5" s="1">
        <v>120</v>
      </c>
      <c r="G5" s="1">
        <v>0</v>
      </c>
    </row>
    <row r="6" spans="1:7">
      <c r="B6" t="s">
        <v>28</v>
      </c>
      <c r="C6" s="1">
        <v>56200</v>
      </c>
      <c r="D6" s="1">
        <v>0</v>
      </c>
      <c r="E6" s="1">
        <v>0</v>
      </c>
      <c r="F6" s="1">
        <v>70</v>
      </c>
      <c r="G6" s="1">
        <v>0</v>
      </c>
    </row>
    <row r="7" spans="1:7">
      <c r="B7" t="s">
        <v>28</v>
      </c>
      <c r="C7" s="1">
        <v>90000</v>
      </c>
      <c r="D7" s="1">
        <v>0</v>
      </c>
      <c r="E7" s="1">
        <v>0</v>
      </c>
      <c r="F7" s="1">
        <v>70</v>
      </c>
      <c r="G7" s="1">
        <v>0</v>
      </c>
    </row>
    <row r="8" spans="1:7">
      <c r="B8" t="s">
        <v>28</v>
      </c>
      <c r="C8" s="1">
        <v>98250</v>
      </c>
      <c r="D8" s="1">
        <v>0</v>
      </c>
      <c r="E8" s="1">
        <v>0</v>
      </c>
      <c r="F8" s="1">
        <v>10</v>
      </c>
      <c r="G8" s="1">
        <v>0</v>
      </c>
    </row>
    <row r="9" spans="1:7">
      <c r="A9" t="s">
        <v>24</v>
      </c>
      <c r="B9" t="s">
        <v>25</v>
      </c>
      <c r="C9" t="s">
        <v>26</v>
      </c>
    </row>
    <row r="10" spans="1:7">
      <c r="A10" t="s">
        <v>25</v>
      </c>
      <c r="B10" t="s">
        <v>26</v>
      </c>
      <c r="C10" t="s">
        <v>32</v>
      </c>
      <c r="D10" t="s">
        <v>27</v>
      </c>
    </row>
    <row r="11" spans="1:7">
      <c r="B11" t="s">
        <v>28</v>
      </c>
      <c r="C11" s="1">
        <v>1200</v>
      </c>
      <c r="D11" s="1">
        <v>0</v>
      </c>
      <c r="E11" s="1">
        <v>0</v>
      </c>
      <c r="F11" s="1">
        <v>120</v>
      </c>
      <c r="G11" s="1">
        <v>0</v>
      </c>
    </row>
    <row r="12" spans="1:7">
      <c r="B12" t="s">
        <v>28</v>
      </c>
      <c r="C12" s="1">
        <v>26200</v>
      </c>
      <c r="D12" s="1">
        <v>0</v>
      </c>
      <c r="E12" s="1">
        <v>0</v>
      </c>
      <c r="F12" s="1">
        <v>120</v>
      </c>
      <c r="G12" s="1">
        <v>0</v>
      </c>
    </row>
    <row r="13" spans="1:7">
      <c r="B13" t="s">
        <v>28</v>
      </c>
      <c r="C13" s="1">
        <v>31200</v>
      </c>
      <c r="D13" s="1">
        <v>0</v>
      </c>
      <c r="E13" s="1">
        <v>0</v>
      </c>
      <c r="F13" s="1">
        <v>120</v>
      </c>
      <c r="G13" s="1">
        <v>0</v>
      </c>
    </row>
    <row r="14" spans="1:7">
      <c r="B14" t="s">
        <v>28</v>
      </c>
      <c r="C14" s="1">
        <v>51200</v>
      </c>
      <c r="D14" s="1">
        <v>0</v>
      </c>
      <c r="E14" s="1">
        <v>0</v>
      </c>
      <c r="F14" s="1">
        <v>120</v>
      </c>
      <c r="G14" s="1">
        <v>0</v>
      </c>
    </row>
    <row r="15" spans="1:7">
      <c r="B15" t="s">
        <v>28</v>
      </c>
      <c r="C15" s="1">
        <v>56200</v>
      </c>
      <c r="D15" s="1">
        <v>0</v>
      </c>
      <c r="E15" s="1">
        <v>0</v>
      </c>
      <c r="F15" s="1">
        <v>70</v>
      </c>
      <c r="G15" s="1">
        <v>0</v>
      </c>
    </row>
    <row r="16" spans="1:7">
      <c r="B16" t="s">
        <v>28</v>
      </c>
      <c r="C16" s="1">
        <v>90000</v>
      </c>
      <c r="D16" s="1">
        <v>0</v>
      </c>
      <c r="E16" s="1">
        <v>0</v>
      </c>
      <c r="F16" s="1">
        <v>70</v>
      </c>
      <c r="G16" s="1">
        <v>0</v>
      </c>
    </row>
    <row r="17" spans="1:7">
      <c r="B17" t="s">
        <v>28</v>
      </c>
      <c r="C17" s="1">
        <v>98250</v>
      </c>
      <c r="D17" s="1">
        <v>0</v>
      </c>
      <c r="E17" s="1">
        <v>0</v>
      </c>
      <c r="F17" s="1">
        <v>10</v>
      </c>
      <c r="G17" s="1">
        <v>0</v>
      </c>
    </row>
    <row r="18" spans="1:7">
      <c r="A18" t="s">
        <v>24</v>
      </c>
      <c r="B18" t="s">
        <v>25</v>
      </c>
      <c r="C18" t="s">
        <v>26</v>
      </c>
    </row>
    <row r="19" spans="1:7">
      <c r="A19" t="s">
        <v>15</v>
      </c>
    </row>
    <row r="20" spans="1:7">
      <c r="A20" t="s">
        <v>16</v>
      </c>
    </row>
    <row r="21" spans="1:7">
      <c r="A21" t="s">
        <v>24</v>
      </c>
      <c r="B21" t="s">
        <v>30</v>
      </c>
      <c r="C21" t="s">
        <v>15</v>
      </c>
    </row>
    <row r="22" spans="1:7">
      <c r="A22" t="s">
        <v>25</v>
      </c>
      <c r="B22" t="s">
        <v>26</v>
      </c>
      <c r="C22" t="s">
        <v>33</v>
      </c>
      <c r="D22" t="s">
        <v>29</v>
      </c>
    </row>
    <row r="23" spans="1:7">
      <c r="B23" t="s">
        <v>28</v>
      </c>
      <c r="C23" s="1">
        <v>1000</v>
      </c>
      <c r="D23" s="1">
        <v>0</v>
      </c>
      <c r="E23" s="1">
        <v>0</v>
      </c>
      <c r="F23" s="1">
        <v>150</v>
      </c>
      <c r="G23" s="1">
        <v>0</v>
      </c>
    </row>
    <row r="24" spans="1:7">
      <c r="B24" t="s">
        <v>28</v>
      </c>
      <c r="C24" s="1">
        <v>26200</v>
      </c>
      <c r="D24" s="1">
        <v>0</v>
      </c>
      <c r="E24" s="1">
        <v>0</v>
      </c>
      <c r="F24" s="1">
        <v>150</v>
      </c>
      <c r="G24" s="1">
        <v>0</v>
      </c>
    </row>
    <row r="25" spans="1:7">
      <c r="B25" t="s">
        <v>28</v>
      </c>
      <c r="C25" s="1">
        <v>31200</v>
      </c>
      <c r="D25" s="1">
        <v>0</v>
      </c>
      <c r="E25" s="1">
        <v>0</v>
      </c>
      <c r="F25" s="1">
        <v>150</v>
      </c>
      <c r="G25" s="1">
        <v>0</v>
      </c>
    </row>
    <row r="26" spans="1:7">
      <c r="B26" t="s">
        <v>28</v>
      </c>
      <c r="C26" s="1">
        <v>51200</v>
      </c>
      <c r="D26" s="1">
        <v>0</v>
      </c>
      <c r="E26" s="1">
        <v>0</v>
      </c>
      <c r="F26" s="1">
        <v>150</v>
      </c>
      <c r="G26" s="1">
        <v>0</v>
      </c>
    </row>
    <row r="27" spans="1:7">
      <c r="B27" t="s">
        <v>28</v>
      </c>
      <c r="C27" s="1">
        <v>56200</v>
      </c>
      <c r="D27" s="1">
        <v>0</v>
      </c>
      <c r="E27" s="1">
        <v>0</v>
      </c>
      <c r="F27" s="1">
        <v>70</v>
      </c>
      <c r="G27" s="1">
        <v>0</v>
      </c>
    </row>
    <row r="28" spans="1:7">
      <c r="B28" t="s">
        <v>28</v>
      </c>
      <c r="C28" s="1">
        <v>90000</v>
      </c>
      <c r="D28" s="1">
        <v>0</v>
      </c>
      <c r="E28" s="1">
        <v>0</v>
      </c>
      <c r="F28" s="1">
        <v>70</v>
      </c>
      <c r="G28" s="1">
        <v>0</v>
      </c>
    </row>
    <row r="29" spans="1:7">
      <c r="B29" t="s">
        <v>28</v>
      </c>
      <c r="C29" s="1">
        <v>98250</v>
      </c>
      <c r="D29" s="1">
        <v>0</v>
      </c>
      <c r="E29" s="1">
        <v>0</v>
      </c>
      <c r="F29" s="1">
        <v>10</v>
      </c>
      <c r="G29" s="1">
        <v>0</v>
      </c>
    </row>
    <row r="30" spans="1:7">
      <c r="A30" t="s">
        <v>24</v>
      </c>
      <c r="B30" t="s">
        <v>25</v>
      </c>
      <c r="C30" t="s">
        <v>26</v>
      </c>
    </row>
    <row r="31" spans="1:7">
      <c r="A31" t="s">
        <v>25</v>
      </c>
      <c r="B31" t="s">
        <v>26</v>
      </c>
      <c r="C31" t="s">
        <v>34</v>
      </c>
      <c r="D31" t="s">
        <v>27</v>
      </c>
    </row>
    <row r="32" spans="1:7">
      <c r="B32" t="s">
        <v>28</v>
      </c>
      <c r="C32" s="1">
        <v>1000</v>
      </c>
      <c r="D32" s="1">
        <v>0</v>
      </c>
      <c r="E32" s="1">
        <v>0</v>
      </c>
      <c r="F32" s="1">
        <v>150</v>
      </c>
      <c r="G32" s="1">
        <v>0</v>
      </c>
    </row>
    <row r="33" spans="1:7">
      <c r="B33" t="s">
        <v>28</v>
      </c>
      <c r="C33" s="1">
        <v>26200</v>
      </c>
      <c r="D33" s="1">
        <v>0</v>
      </c>
      <c r="E33" s="1">
        <v>0</v>
      </c>
      <c r="F33" s="1">
        <v>150</v>
      </c>
      <c r="G33" s="1">
        <v>0</v>
      </c>
    </row>
    <row r="34" spans="1:7">
      <c r="B34" t="s">
        <v>28</v>
      </c>
      <c r="C34" s="1">
        <v>31200</v>
      </c>
      <c r="D34" s="1">
        <v>0</v>
      </c>
      <c r="E34" s="1">
        <v>0</v>
      </c>
      <c r="F34" s="1">
        <v>150</v>
      </c>
      <c r="G34" s="1">
        <v>0</v>
      </c>
    </row>
    <row r="35" spans="1:7">
      <c r="B35" t="s">
        <v>28</v>
      </c>
      <c r="C35" s="1">
        <v>51200</v>
      </c>
      <c r="D35" s="1">
        <v>0</v>
      </c>
      <c r="E35" s="1">
        <v>0</v>
      </c>
      <c r="F35" s="1">
        <v>150</v>
      </c>
      <c r="G35" s="1">
        <v>0</v>
      </c>
    </row>
    <row r="36" spans="1:7">
      <c r="B36" t="s">
        <v>28</v>
      </c>
      <c r="C36" s="1">
        <v>56200</v>
      </c>
      <c r="D36" s="1">
        <v>0</v>
      </c>
      <c r="E36" s="1">
        <v>0</v>
      </c>
      <c r="F36" s="1">
        <v>70</v>
      </c>
      <c r="G36" s="1">
        <v>0</v>
      </c>
    </row>
    <row r="37" spans="1:7">
      <c r="B37" t="s">
        <v>28</v>
      </c>
      <c r="C37" s="1">
        <v>90000</v>
      </c>
      <c r="D37" s="1">
        <v>0</v>
      </c>
      <c r="E37" s="1">
        <v>0</v>
      </c>
      <c r="F37" s="1">
        <v>70</v>
      </c>
      <c r="G37" s="1">
        <v>0</v>
      </c>
    </row>
    <row r="38" spans="1:7">
      <c r="B38" t="s">
        <v>28</v>
      </c>
      <c r="C38" s="1">
        <v>98250</v>
      </c>
      <c r="D38" s="1">
        <v>0</v>
      </c>
      <c r="E38" s="1">
        <v>0</v>
      </c>
      <c r="F38" s="1">
        <v>10</v>
      </c>
      <c r="G38" s="1">
        <v>0</v>
      </c>
    </row>
    <row r="39" spans="1:7">
      <c r="A39" t="s">
        <v>24</v>
      </c>
      <c r="B39" t="s">
        <v>25</v>
      </c>
      <c r="C39" t="s">
        <v>26</v>
      </c>
    </row>
    <row r="40" spans="1:7">
      <c r="A40" t="s">
        <v>15</v>
      </c>
    </row>
    <row r="42" spans="1:7">
      <c r="A42" t="s">
        <v>24</v>
      </c>
      <c r="B42" t="s">
        <v>30</v>
      </c>
      <c r="C42" t="s">
        <v>15</v>
      </c>
    </row>
    <row r="43" spans="1:7">
      <c r="A43" t="s">
        <v>25</v>
      </c>
      <c r="B43" t="s">
        <v>26</v>
      </c>
      <c r="C43" t="s">
        <v>35</v>
      </c>
      <c r="D43" t="s">
        <v>29</v>
      </c>
    </row>
    <row r="44" spans="1:7">
      <c r="B44" t="s">
        <v>28</v>
      </c>
      <c r="C44" s="1">
        <v>1000</v>
      </c>
      <c r="D44" s="1">
        <v>0</v>
      </c>
      <c r="E44" s="1">
        <v>0</v>
      </c>
      <c r="F44">
        <v>480</v>
      </c>
      <c r="G44" s="1">
        <v>0</v>
      </c>
    </row>
    <row r="45" spans="1:7">
      <c r="B45" t="s">
        <v>28</v>
      </c>
      <c r="C45" s="1">
        <v>26200</v>
      </c>
      <c r="D45" s="1">
        <v>0</v>
      </c>
      <c r="E45" s="1">
        <v>0</v>
      </c>
      <c r="F45">
        <v>480</v>
      </c>
      <c r="G45" s="1">
        <v>0</v>
      </c>
    </row>
    <row r="46" spans="1:7">
      <c r="B46" t="s">
        <v>28</v>
      </c>
      <c r="C46" s="1">
        <v>31200</v>
      </c>
      <c r="D46" s="1">
        <v>0</v>
      </c>
      <c r="E46" s="1">
        <v>0</v>
      </c>
      <c r="F46" s="1">
        <v>150</v>
      </c>
      <c r="G46" s="1">
        <v>0</v>
      </c>
    </row>
    <row r="47" spans="1:7">
      <c r="B47" t="s">
        <v>28</v>
      </c>
      <c r="C47" s="1">
        <v>51200</v>
      </c>
      <c r="D47" s="1">
        <v>0</v>
      </c>
      <c r="E47" s="1">
        <v>0</v>
      </c>
      <c r="F47" s="1">
        <v>150</v>
      </c>
      <c r="G47" s="1">
        <v>0</v>
      </c>
    </row>
    <row r="48" spans="1:7">
      <c r="B48" t="s">
        <v>28</v>
      </c>
      <c r="C48" s="1">
        <v>56200</v>
      </c>
      <c r="D48" s="1">
        <v>0</v>
      </c>
      <c r="E48" s="1">
        <v>0</v>
      </c>
      <c r="F48" s="1">
        <v>70</v>
      </c>
      <c r="G48" s="1">
        <v>0</v>
      </c>
    </row>
    <row r="49" spans="1:7">
      <c r="B49" t="s">
        <v>28</v>
      </c>
      <c r="C49" s="1">
        <v>90000</v>
      </c>
      <c r="D49" s="1">
        <v>0</v>
      </c>
      <c r="E49" s="1">
        <v>0</v>
      </c>
      <c r="F49" s="1">
        <v>70</v>
      </c>
      <c r="G49" s="1">
        <v>0</v>
      </c>
    </row>
    <row r="50" spans="1:7">
      <c r="B50" t="s">
        <v>28</v>
      </c>
      <c r="C50" s="1">
        <v>98250</v>
      </c>
      <c r="D50" s="1">
        <v>0</v>
      </c>
      <c r="E50" s="1">
        <v>0</v>
      </c>
      <c r="F50" s="1">
        <v>10</v>
      </c>
      <c r="G50" s="1">
        <v>0</v>
      </c>
    </row>
    <row r="51" spans="1:7">
      <c r="A51" t="s">
        <v>24</v>
      </c>
      <c r="B51" t="s">
        <v>25</v>
      </c>
      <c r="C51" t="s">
        <v>26</v>
      </c>
    </row>
    <row r="52" spans="1:7">
      <c r="A52" t="s">
        <v>25</v>
      </c>
      <c r="B52" t="s">
        <v>26</v>
      </c>
      <c r="C52" t="s">
        <v>36</v>
      </c>
      <c r="D52" t="s">
        <v>27</v>
      </c>
    </row>
    <row r="53" spans="1:7">
      <c r="B53" t="s">
        <v>28</v>
      </c>
      <c r="C53" s="1">
        <v>1000</v>
      </c>
      <c r="D53" s="1">
        <v>0</v>
      </c>
      <c r="E53" s="1">
        <v>0</v>
      </c>
      <c r="F53" s="1">
        <v>500</v>
      </c>
      <c r="G53" s="1">
        <v>0</v>
      </c>
    </row>
    <row r="54" spans="1:7">
      <c r="B54" t="s">
        <v>28</v>
      </c>
      <c r="C54" s="1">
        <v>26200</v>
      </c>
      <c r="D54" s="1">
        <v>0</v>
      </c>
      <c r="E54" s="1">
        <v>0</v>
      </c>
      <c r="F54" s="1">
        <v>500</v>
      </c>
      <c r="G54" s="1">
        <v>0</v>
      </c>
    </row>
    <row r="55" spans="1:7">
      <c r="B55" t="s">
        <v>28</v>
      </c>
      <c r="C55" s="1">
        <v>31200</v>
      </c>
      <c r="D55" s="1">
        <v>0</v>
      </c>
      <c r="E55" s="1">
        <v>0</v>
      </c>
      <c r="F55" s="1">
        <v>150</v>
      </c>
      <c r="G55" s="1">
        <v>0</v>
      </c>
    </row>
    <row r="56" spans="1:7">
      <c r="B56" t="s">
        <v>28</v>
      </c>
      <c r="C56" s="1">
        <v>51200</v>
      </c>
      <c r="D56" s="1">
        <v>0</v>
      </c>
      <c r="E56" s="1">
        <v>0</v>
      </c>
      <c r="F56" s="1">
        <v>150</v>
      </c>
      <c r="G56" s="1">
        <v>0</v>
      </c>
    </row>
    <row r="57" spans="1:7">
      <c r="B57" t="s">
        <v>28</v>
      </c>
      <c r="C57" s="1">
        <v>56200</v>
      </c>
      <c r="D57" s="1">
        <v>0</v>
      </c>
      <c r="E57" s="1">
        <v>0</v>
      </c>
      <c r="F57" s="1">
        <v>70</v>
      </c>
      <c r="G57" s="1">
        <v>0</v>
      </c>
    </row>
    <row r="58" spans="1:7">
      <c r="B58" t="s">
        <v>28</v>
      </c>
      <c r="C58" s="1">
        <v>90000</v>
      </c>
      <c r="D58" s="1">
        <v>0</v>
      </c>
      <c r="E58" s="1">
        <v>0</v>
      </c>
      <c r="F58" s="1">
        <v>70</v>
      </c>
      <c r="G58" s="1">
        <v>0</v>
      </c>
    </row>
    <row r="59" spans="1:7">
      <c r="B59" t="s">
        <v>28</v>
      </c>
      <c r="C59" s="1">
        <v>98250</v>
      </c>
      <c r="D59" s="1">
        <v>0</v>
      </c>
      <c r="E59" s="1">
        <v>0</v>
      </c>
      <c r="F59" s="1">
        <v>10</v>
      </c>
      <c r="G59" s="1">
        <v>0</v>
      </c>
    </row>
    <row r="60" spans="1:7">
      <c r="A60" t="s">
        <v>24</v>
      </c>
      <c r="B60" t="s">
        <v>25</v>
      </c>
      <c r="C60" t="s">
        <v>26</v>
      </c>
    </row>
    <row r="61" spans="1:7">
      <c r="A61" t="s">
        <v>15</v>
      </c>
    </row>
    <row r="62" spans="1:7">
      <c r="A62" t="s">
        <v>17</v>
      </c>
    </row>
    <row r="63" spans="1:7">
      <c r="A63" t="s">
        <v>24</v>
      </c>
      <c r="B63" t="s">
        <v>30</v>
      </c>
      <c r="C63" t="s">
        <v>15</v>
      </c>
    </row>
    <row r="64" spans="1:7">
      <c r="A64" t="s">
        <v>25</v>
      </c>
      <c r="B64" t="s">
        <v>26</v>
      </c>
      <c r="C64" t="s">
        <v>37</v>
      </c>
      <c r="D64" t="s">
        <v>29</v>
      </c>
    </row>
    <row r="65" spans="1:7">
      <c r="B65" t="s">
        <v>28</v>
      </c>
      <c r="C65" s="1">
        <v>1200</v>
      </c>
      <c r="D65" s="1">
        <v>1</v>
      </c>
      <c r="E65" s="1">
        <v>0</v>
      </c>
      <c r="F65" s="1">
        <v>-120</v>
      </c>
      <c r="G65" s="1">
        <v>0</v>
      </c>
    </row>
    <row r="66" spans="1:7">
      <c r="B66" t="s">
        <v>28</v>
      </c>
      <c r="C66" s="1">
        <v>24000</v>
      </c>
      <c r="D66" s="1">
        <v>1</v>
      </c>
      <c r="E66" s="1">
        <v>0</v>
      </c>
      <c r="F66" s="1">
        <v>-120</v>
      </c>
      <c r="G66" s="1">
        <v>0</v>
      </c>
    </row>
    <row r="67" spans="1:7">
      <c r="B67" t="s">
        <v>28</v>
      </c>
      <c r="C67" s="1">
        <v>28000</v>
      </c>
      <c r="D67" s="1">
        <v>1</v>
      </c>
      <c r="E67" s="1">
        <v>0</v>
      </c>
      <c r="F67" s="1">
        <v>-120</v>
      </c>
      <c r="G67" s="1">
        <v>0</v>
      </c>
    </row>
    <row r="68" spans="1:7">
      <c r="B68" t="s">
        <v>28</v>
      </c>
      <c r="C68" s="1">
        <v>30000</v>
      </c>
      <c r="D68" s="1">
        <v>1</v>
      </c>
      <c r="E68" s="1">
        <v>0</v>
      </c>
      <c r="F68" s="1">
        <v>-120</v>
      </c>
      <c r="G68" s="1">
        <v>0</v>
      </c>
    </row>
    <row r="69" spans="1:7">
      <c r="B69" t="s">
        <v>28</v>
      </c>
      <c r="C69" s="1">
        <v>90000</v>
      </c>
      <c r="D69" s="1">
        <v>1</v>
      </c>
      <c r="E69" s="1">
        <v>0</v>
      </c>
      <c r="F69" s="1">
        <v>-120</v>
      </c>
      <c r="G69" s="1">
        <v>0</v>
      </c>
    </row>
    <row r="70" spans="1:7">
      <c r="B70" t="s">
        <v>28</v>
      </c>
      <c r="C70" s="1">
        <v>98250</v>
      </c>
      <c r="D70" s="1">
        <v>1</v>
      </c>
      <c r="E70" s="1">
        <v>0</v>
      </c>
      <c r="F70" s="1">
        <v>-10</v>
      </c>
      <c r="G70" s="1">
        <v>0</v>
      </c>
    </row>
    <row r="71" spans="1:7">
      <c r="A71" t="s">
        <v>24</v>
      </c>
      <c r="B71" t="s">
        <v>25</v>
      </c>
      <c r="C71" t="s">
        <v>26</v>
      </c>
    </row>
    <row r="72" spans="1:7">
      <c r="A72" t="s">
        <v>25</v>
      </c>
      <c r="B72" t="s">
        <v>26</v>
      </c>
      <c r="C72" t="s">
        <v>38</v>
      </c>
      <c r="D72" t="s">
        <v>27</v>
      </c>
    </row>
    <row r="73" spans="1:7">
      <c r="B73" t="s">
        <v>28</v>
      </c>
      <c r="C73" s="1">
        <v>1200</v>
      </c>
      <c r="D73" s="1">
        <v>1</v>
      </c>
      <c r="E73" s="1">
        <v>0</v>
      </c>
      <c r="F73" s="1">
        <v>-120</v>
      </c>
      <c r="G73" s="1">
        <v>0</v>
      </c>
    </row>
    <row r="74" spans="1:7">
      <c r="B74" t="s">
        <v>28</v>
      </c>
      <c r="C74" s="1">
        <v>24000</v>
      </c>
      <c r="D74" s="1">
        <v>1</v>
      </c>
      <c r="E74" s="1">
        <v>0</v>
      </c>
      <c r="F74" s="1">
        <v>-120</v>
      </c>
      <c r="G74" s="1">
        <v>0</v>
      </c>
    </row>
    <row r="75" spans="1:7">
      <c r="B75" t="s">
        <v>28</v>
      </c>
      <c r="C75" s="1">
        <v>28000</v>
      </c>
      <c r="D75" s="1">
        <v>1</v>
      </c>
      <c r="E75" s="1">
        <v>0</v>
      </c>
      <c r="F75" s="1">
        <v>-120</v>
      </c>
      <c r="G75" s="1">
        <v>0</v>
      </c>
    </row>
    <row r="76" spans="1:7">
      <c r="B76" t="s">
        <v>28</v>
      </c>
      <c r="C76" s="1">
        <v>30000</v>
      </c>
      <c r="D76" s="1">
        <v>1</v>
      </c>
      <c r="E76" s="1">
        <v>0</v>
      </c>
      <c r="F76" s="1">
        <v>-120</v>
      </c>
      <c r="G76" s="1">
        <v>0</v>
      </c>
    </row>
    <row r="77" spans="1:7">
      <c r="B77" t="s">
        <v>28</v>
      </c>
      <c r="C77" s="1">
        <v>90000</v>
      </c>
      <c r="D77" s="1">
        <v>1</v>
      </c>
      <c r="E77" s="1">
        <v>0</v>
      </c>
      <c r="F77" s="1">
        <v>-120</v>
      </c>
      <c r="G77" s="1">
        <v>0</v>
      </c>
    </row>
    <row r="78" spans="1:7">
      <c r="B78" t="s">
        <v>28</v>
      </c>
      <c r="C78" s="1">
        <v>98250</v>
      </c>
      <c r="D78" s="1">
        <v>1</v>
      </c>
      <c r="E78" s="1">
        <v>0</v>
      </c>
      <c r="F78" s="1">
        <v>-10</v>
      </c>
      <c r="G78" s="1">
        <v>0</v>
      </c>
    </row>
    <row r="79" spans="1:7">
      <c r="A79" t="s">
        <v>24</v>
      </c>
      <c r="B79" t="s">
        <v>25</v>
      </c>
      <c r="C79" t="s">
        <v>26</v>
      </c>
    </row>
    <row r="80" spans="1:7">
      <c r="A80" t="s">
        <v>15</v>
      </c>
    </row>
    <row r="81" spans="1:7">
      <c r="A81" t="s">
        <v>18</v>
      </c>
    </row>
    <row r="82" spans="1:7">
      <c r="A82" t="s">
        <v>24</v>
      </c>
      <c r="B82" t="s">
        <v>30</v>
      </c>
      <c r="C82" t="s">
        <v>15</v>
      </c>
    </row>
    <row r="83" spans="1:7">
      <c r="A83" t="s">
        <v>25</v>
      </c>
      <c r="B83" t="s">
        <v>26</v>
      </c>
      <c r="C83" t="s">
        <v>39</v>
      </c>
      <c r="D83" t="s">
        <v>29</v>
      </c>
    </row>
    <row r="84" spans="1:7">
      <c r="B84" t="s">
        <v>28</v>
      </c>
      <c r="C84" s="1">
        <v>1200</v>
      </c>
      <c r="D84" s="1">
        <v>0</v>
      </c>
      <c r="E84" s="1">
        <v>0</v>
      </c>
      <c r="F84" s="1">
        <v>150</v>
      </c>
      <c r="G84" s="1">
        <v>0</v>
      </c>
    </row>
    <row r="85" spans="1:7">
      <c r="B85" t="s">
        <v>28</v>
      </c>
      <c r="C85" s="1">
        <v>24000</v>
      </c>
      <c r="D85" s="1">
        <v>0</v>
      </c>
      <c r="E85" s="1">
        <v>0</v>
      </c>
      <c r="F85" s="1">
        <v>150</v>
      </c>
      <c r="G85" s="1">
        <v>0</v>
      </c>
    </row>
    <row r="86" spans="1:7">
      <c r="B86" t="s">
        <v>28</v>
      </c>
      <c r="C86" s="1">
        <v>28000</v>
      </c>
      <c r="D86" s="1">
        <v>0</v>
      </c>
      <c r="E86" s="1">
        <v>0</v>
      </c>
      <c r="F86" s="1">
        <v>100</v>
      </c>
      <c r="G86" s="1">
        <v>0</v>
      </c>
    </row>
    <row r="87" spans="1:7">
      <c r="B87" t="s">
        <v>28</v>
      </c>
      <c r="C87" s="1">
        <v>30000</v>
      </c>
      <c r="D87" s="1">
        <v>0</v>
      </c>
      <c r="E87" s="1">
        <v>0</v>
      </c>
      <c r="F87" s="1">
        <v>100</v>
      </c>
      <c r="G87" s="1">
        <v>0</v>
      </c>
    </row>
    <row r="88" spans="1:7">
      <c r="B88" t="s">
        <v>28</v>
      </c>
      <c r="C88" s="1">
        <v>90000</v>
      </c>
      <c r="D88" s="1">
        <v>0</v>
      </c>
      <c r="E88" s="1">
        <v>0</v>
      </c>
      <c r="F88" s="1">
        <v>100</v>
      </c>
      <c r="G88" s="1">
        <v>0</v>
      </c>
    </row>
    <row r="89" spans="1:7">
      <c r="B89" t="s">
        <v>28</v>
      </c>
      <c r="C89" s="1">
        <v>98250</v>
      </c>
      <c r="D89" s="1">
        <v>0</v>
      </c>
      <c r="E89" s="1">
        <v>0</v>
      </c>
      <c r="F89" s="1">
        <v>10</v>
      </c>
      <c r="G89" s="1">
        <v>0</v>
      </c>
    </row>
    <row r="90" spans="1:7">
      <c r="A90" t="s">
        <v>24</v>
      </c>
      <c r="B90" t="s">
        <v>25</v>
      </c>
      <c r="C90" t="s">
        <v>26</v>
      </c>
    </row>
    <row r="91" spans="1:7">
      <c r="A91" t="s">
        <v>25</v>
      </c>
      <c r="B91" t="s">
        <v>26</v>
      </c>
      <c r="C91" t="s">
        <v>40</v>
      </c>
      <c r="D91" t="s">
        <v>27</v>
      </c>
    </row>
    <row r="92" spans="1:7">
      <c r="B92" t="s">
        <v>28</v>
      </c>
      <c r="C92" s="1">
        <v>1200</v>
      </c>
      <c r="D92" s="1">
        <v>0</v>
      </c>
      <c r="E92" s="1">
        <v>0</v>
      </c>
      <c r="F92" s="1">
        <v>150</v>
      </c>
      <c r="G92" s="1">
        <v>0</v>
      </c>
    </row>
    <row r="93" spans="1:7">
      <c r="B93" t="s">
        <v>28</v>
      </c>
      <c r="C93" s="1">
        <v>24000</v>
      </c>
      <c r="D93" s="1">
        <v>0</v>
      </c>
      <c r="E93" s="1">
        <v>0</v>
      </c>
      <c r="F93" s="1">
        <v>150</v>
      </c>
      <c r="G93" s="1">
        <v>0</v>
      </c>
    </row>
    <row r="94" spans="1:7">
      <c r="B94" t="s">
        <v>28</v>
      </c>
      <c r="C94" s="1">
        <v>28000</v>
      </c>
      <c r="D94" s="1">
        <v>0</v>
      </c>
      <c r="E94" s="1">
        <v>0</v>
      </c>
      <c r="F94" s="1">
        <v>100</v>
      </c>
      <c r="G94" s="1">
        <v>0</v>
      </c>
    </row>
    <row r="95" spans="1:7">
      <c r="B95" t="s">
        <v>28</v>
      </c>
      <c r="C95" s="1">
        <v>30000</v>
      </c>
      <c r="D95" s="1">
        <v>0</v>
      </c>
      <c r="E95" s="1">
        <v>0</v>
      </c>
      <c r="F95" s="1">
        <v>100</v>
      </c>
      <c r="G95" s="1">
        <v>0</v>
      </c>
    </row>
    <row r="96" spans="1:7">
      <c r="B96" t="s">
        <v>28</v>
      </c>
      <c r="C96" s="1">
        <v>90000</v>
      </c>
      <c r="D96" s="1">
        <v>0</v>
      </c>
      <c r="E96" s="1">
        <v>0</v>
      </c>
      <c r="F96" s="1">
        <v>100</v>
      </c>
      <c r="G96" s="1">
        <v>0</v>
      </c>
    </row>
    <row r="97" spans="1:7">
      <c r="B97" t="s">
        <v>28</v>
      </c>
      <c r="C97" s="1">
        <v>98250</v>
      </c>
      <c r="D97" s="1">
        <v>0</v>
      </c>
      <c r="E97" s="1">
        <v>0</v>
      </c>
      <c r="F97" s="1">
        <v>10</v>
      </c>
      <c r="G97" s="1">
        <v>0</v>
      </c>
    </row>
    <row r="98" spans="1:7">
      <c r="A98" t="s">
        <v>24</v>
      </c>
      <c r="B98" t="s">
        <v>25</v>
      </c>
      <c r="C98" t="s">
        <v>26</v>
      </c>
    </row>
    <row r="99" spans="1:7">
      <c r="A99" t="s">
        <v>25</v>
      </c>
      <c r="B99" t="s">
        <v>26</v>
      </c>
      <c r="C99" t="s">
        <v>41</v>
      </c>
      <c r="D99" t="s">
        <v>29</v>
      </c>
    </row>
    <row r="100" spans="1:7">
      <c r="B100" t="s">
        <v>28</v>
      </c>
      <c r="C100" s="1">
        <v>1200</v>
      </c>
      <c r="D100" s="1">
        <v>1</v>
      </c>
      <c r="E100" s="1">
        <v>0</v>
      </c>
      <c r="F100" s="1">
        <v>-150</v>
      </c>
      <c r="G100" s="1">
        <v>0</v>
      </c>
    </row>
    <row r="101" spans="1:7">
      <c r="B101" t="s">
        <v>28</v>
      </c>
      <c r="C101" s="1">
        <v>24000</v>
      </c>
      <c r="D101" s="1">
        <v>1</v>
      </c>
      <c r="E101" s="1">
        <v>0</v>
      </c>
      <c r="F101" s="1">
        <v>-150</v>
      </c>
      <c r="G101" s="1">
        <v>0</v>
      </c>
    </row>
    <row r="102" spans="1:7">
      <c r="B102" t="s">
        <v>28</v>
      </c>
      <c r="C102" s="1">
        <v>28000</v>
      </c>
      <c r="D102" s="1">
        <v>1</v>
      </c>
      <c r="E102" s="1">
        <v>0</v>
      </c>
      <c r="F102" s="1">
        <v>-100</v>
      </c>
      <c r="G102" s="1">
        <v>0</v>
      </c>
    </row>
    <row r="103" spans="1:7">
      <c r="B103" t="s">
        <v>28</v>
      </c>
      <c r="C103" s="1">
        <v>30000</v>
      </c>
      <c r="D103" s="1">
        <v>1</v>
      </c>
      <c r="E103" s="1">
        <v>0</v>
      </c>
      <c r="F103" s="1">
        <v>-100</v>
      </c>
      <c r="G103" s="1">
        <v>0</v>
      </c>
    </row>
    <row r="104" spans="1:7">
      <c r="B104" t="s">
        <v>28</v>
      </c>
      <c r="C104" s="1">
        <v>90000</v>
      </c>
      <c r="D104" s="1">
        <v>1</v>
      </c>
      <c r="E104" s="1">
        <v>0</v>
      </c>
      <c r="F104" s="1">
        <v>-100</v>
      </c>
      <c r="G104" s="1">
        <v>0</v>
      </c>
    </row>
    <row r="105" spans="1:7">
      <c r="B105" t="s">
        <v>28</v>
      </c>
      <c r="C105" s="1">
        <v>98250</v>
      </c>
      <c r="D105" s="1">
        <v>1</v>
      </c>
      <c r="E105" s="1">
        <v>0</v>
      </c>
      <c r="F105" s="1">
        <v>-10</v>
      </c>
      <c r="G105" s="1">
        <v>0</v>
      </c>
    </row>
    <row r="106" spans="1:7">
      <c r="A106" t="s">
        <v>24</v>
      </c>
      <c r="B106" t="s">
        <v>25</v>
      </c>
      <c r="C106" t="s">
        <v>26</v>
      </c>
    </row>
    <row r="107" spans="1:7">
      <c r="A107" t="s">
        <v>25</v>
      </c>
      <c r="B107" t="s">
        <v>26</v>
      </c>
      <c r="C107" t="s">
        <v>42</v>
      </c>
      <c r="D107" t="s">
        <v>27</v>
      </c>
    </row>
    <row r="108" spans="1:7">
      <c r="B108" t="s">
        <v>28</v>
      </c>
      <c r="C108" s="1">
        <v>1200</v>
      </c>
      <c r="D108" s="1">
        <v>1</v>
      </c>
      <c r="E108" s="1">
        <v>0</v>
      </c>
      <c r="F108" s="1">
        <v>-150</v>
      </c>
      <c r="G108" s="1">
        <v>0</v>
      </c>
    </row>
    <row r="109" spans="1:7">
      <c r="B109" t="s">
        <v>28</v>
      </c>
      <c r="C109" s="1">
        <v>24000</v>
      </c>
      <c r="D109" s="1">
        <v>1</v>
      </c>
      <c r="E109" s="1">
        <v>0</v>
      </c>
      <c r="F109" s="1">
        <v>-150</v>
      </c>
      <c r="G109" s="1">
        <v>0</v>
      </c>
    </row>
    <row r="110" spans="1:7">
      <c r="B110" t="s">
        <v>28</v>
      </c>
      <c r="C110" s="1">
        <v>28000</v>
      </c>
      <c r="D110" s="1">
        <v>1</v>
      </c>
      <c r="E110" s="1">
        <v>0</v>
      </c>
      <c r="F110" s="1">
        <v>-100</v>
      </c>
      <c r="G110" s="1">
        <v>0</v>
      </c>
    </row>
    <row r="111" spans="1:7">
      <c r="B111" t="s">
        <v>28</v>
      </c>
      <c r="C111" s="1">
        <v>30000</v>
      </c>
      <c r="D111" s="1">
        <v>1</v>
      </c>
      <c r="E111" s="1">
        <v>0</v>
      </c>
      <c r="F111" s="1">
        <v>-100</v>
      </c>
      <c r="G111" s="1">
        <v>0</v>
      </c>
    </row>
    <row r="112" spans="1:7">
      <c r="B112" t="s">
        <v>28</v>
      </c>
      <c r="C112" s="1">
        <v>90000</v>
      </c>
      <c r="D112" s="1">
        <v>1</v>
      </c>
      <c r="E112" s="1">
        <v>0</v>
      </c>
      <c r="F112" s="1">
        <v>-100</v>
      </c>
      <c r="G112" s="1">
        <v>0</v>
      </c>
    </row>
    <row r="113" spans="1:7">
      <c r="B113" t="s">
        <v>28</v>
      </c>
      <c r="C113" s="1">
        <v>98250</v>
      </c>
      <c r="D113" s="1">
        <v>1</v>
      </c>
      <c r="E113" s="1">
        <v>0</v>
      </c>
      <c r="F113" s="1">
        <v>-10</v>
      </c>
      <c r="G113" s="1">
        <v>0</v>
      </c>
    </row>
    <row r="114" spans="1:7">
      <c r="A114" t="s">
        <v>24</v>
      </c>
      <c r="B114" t="s">
        <v>25</v>
      </c>
      <c r="C114" t="s">
        <v>26</v>
      </c>
    </row>
    <row r="115" spans="1:7">
      <c r="A115" t="s">
        <v>25</v>
      </c>
      <c r="B115" t="s">
        <v>26</v>
      </c>
      <c r="C115" t="s">
        <v>43</v>
      </c>
      <c r="D115" t="s">
        <v>29</v>
      </c>
    </row>
    <row r="116" spans="1:7">
      <c r="B116" t="s">
        <v>28</v>
      </c>
      <c r="C116" s="1">
        <v>1200</v>
      </c>
      <c r="D116" s="1">
        <v>0</v>
      </c>
      <c r="E116" s="1">
        <v>0</v>
      </c>
      <c r="F116">
        <v>1600</v>
      </c>
      <c r="G116" s="1">
        <v>0</v>
      </c>
    </row>
    <row r="117" spans="1:7">
      <c r="B117" t="s">
        <v>28</v>
      </c>
      <c r="C117" s="1">
        <v>24000</v>
      </c>
      <c r="D117" s="1">
        <v>0</v>
      </c>
      <c r="E117" s="1">
        <v>0</v>
      </c>
      <c r="F117">
        <v>1600</v>
      </c>
      <c r="G117" s="1">
        <v>0</v>
      </c>
    </row>
    <row r="118" spans="1:7">
      <c r="B118" t="s">
        <v>28</v>
      </c>
      <c r="C118" s="1">
        <v>28000</v>
      </c>
      <c r="D118" s="1">
        <v>0</v>
      </c>
      <c r="E118" s="1">
        <v>0</v>
      </c>
      <c r="F118" s="1">
        <v>100</v>
      </c>
      <c r="G118" s="1">
        <v>0</v>
      </c>
    </row>
    <row r="119" spans="1:7">
      <c r="B119" t="s">
        <v>28</v>
      </c>
      <c r="C119" s="1">
        <v>30000</v>
      </c>
      <c r="D119" s="1">
        <v>0</v>
      </c>
      <c r="E119" s="1">
        <v>0</v>
      </c>
      <c r="F119" s="1">
        <v>100</v>
      </c>
      <c r="G119" s="1">
        <v>0</v>
      </c>
    </row>
    <row r="120" spans="1:7">
      <c r="B120" t="s">
        <v>28</v>
      </c>
      <c r="C120" s="1">
        <v>90000</v>
      </c>
      <c r="D120" s="1">
        <v>0</v>
      </c>
      <c r="E120" s="1">
        <v>0</v>
      </c>
      <c r="F120" s="1">
        <v>100</v>
      </c>
      <c r="G120" s="1">
        <v>0</v>
      </c>
    </row>
    <row r="121" spans="1:7">
      <c r="B121" t="s">
        <v>28</v>
      </c>
      <c r="C121" s="1">
        <v>98250</v>
      </c>
      <c r="D121" s="1">
        <v>0</v>
      </c>
      <c r="E121" s="1">
        <v>0</v>
      </c>
      <c r="F121" s="1">
        <v>10</v>
      </c>
      <c r="G121" s="1">
        <v>0</v>
      </c>
    </row>
    <row r="122" spans="1:7">
      <c r="A122" t="s">
        <v>24</v>
      </c>
      <c r="B122" t="s">
        <v>25</v>
      </c>
      <c r="C122" t="s">
        <v>26</v>
      </c>
    </row>
    <row r="123" spans="1:7">
      <c r="A123" t="s">
        <v>25</v>
      </c>
      <c r="B123" t="s">
        <v>26</v>
      </c>
      <c r="C123" t="s">
        <v>44</v>
      </c>
      <c r="D123" t="s">
        <v>27</v>
      </c>
    </row>
    <row r="124" spans="1:7">
      <c r="B124" t="s">
        <v>28</v>
      </c>
      <c r="C124" s="1">
        <v>1200</v>
      </c>
      <c r="D124" s="1">
        <v>0</v>
      </c>
      <c r="E124" s="1">
        <v>0</v>
      </c>
      <c r="F124">
        <v>1600</v>
      </c>
      <c r="G124" s="1">
        <v>0</v>
      </c>
    </row>
    <row r="125" spans="1:7">
      <c r="B125" t="s">
        <v>28</v>
      </c>
      <c r="C125" s="1">
        <v>24000</v>
      </c>
      <c r="D125" s="1">
        <v>0</v>
      </c>
      <c r="E125" s="1">
        <v>0</v>
      </c>
      <c r="F125">
        <v>1600</v>
      </c>
      <c r="G125" s="1">
        <v>0</v>
      </c>
    </row>
    <row r="126" spans="1:7">
      <c r="B126" t="s">
        <v>28</v>
      </c>
      <c r="C126" s="1">
        <v>28000</v>
      </c>
      <c r="D126" s="1">
        <v>0</v>
      </c>
      <c r="E126" s="1">
        <v>0</v>
      </c>
      <c r="F126" s="1">
        <v>100</v>
      </c>
      <c r="G126" s="1">
        <v>0</v>
      </c>
    </row>
    <row r="127" spans="1:7">
      <c r="B127" t="s">
        <v>28</v>
      </c>
      <c r="C127" s="1">
        <v>30000</v>
      </c>
      <c r="D127" s="1">
        <v>0</v>
      </c>
      <c r="E127" s="1">
        <v>0</v>
      </c>
      <c r="F127" s="1">
        <v>100</v>
      </c>
      <c r="G127" s="1">
        <v>0</v>
      </c>
    </row>
    <row r="128" spans="1:7">
      <c r="B128" t="s">
        <v>28</v>
      </c>
      <c r="C128" s="1">
        <v>90000</v>
      </c>
      <c r="D128" s="1">
        <v>0</v>
      </c>
      <c r="E128" s="1">
        <v>0</v>
      </c>
      <c r="F128" s="1">
        <v>100</v>
      </c>
      <c r="G128" s="1">
        <v>0</v>
      </c>
    </row>
    <row r="129" spans="1:7">
      <c r="B129" t="s">
        <v>28</v>
      </c>
      <c r="C129" s="1">
        <v>98250</v>
      </c>
      <c r="D129" s="1">
        <v>0</v>
      </c>
      <c r="E129" s="1">
        <v>0</v>
      </c>
      <c r="F129" s="1">
        <v>10</v>
      </c>
      <c r="G129" s="1">
        <v>0</v>
      </c>
    </row>
    <row r="130" spans="1:7">
      <c r="A130" t="s">
        <v>24</v>
      </c>
      <c r="B130" t="s">
        <v>25</v>
      </c>
      <c r="C130" t="s">
        <v>26</v>
      </c>
    </row>
    <row r="131" spans="1:7">
      <c r="A131" t="s">
        <v>15</v>
      </c>
    </row>
    <row r="133" spans="1:7">
      <c r="A133" t="s">
        <v>24</v>
      </c>
      <c r="B133" t="s">
        <v>30</v>
      </c>
      <c r="C133" t="s">
        <v>15</v>
      </c>
    </row>
    <row r="134" spans="1:7">
      <c r="A134" t="s">
        <v>25</v>
      </c>
      <c r="B134" t="s">
        <v>26</v>
      </c>
      <c r="C134" t="s">
        <v>45</v>
      </c>
      <c r="D134" t="s">
        <v>29</v>
      </c>
    </row>
    <row r="135" spans="1:7">
      <c r="B135" t="s">
        <v>28</v>
      </c>
      <c r="C135">
        <v>0</v>
      </c>
      <c r="D135">
        <v>1</v>
      </c>
      <c r="E135">
        <v>0</v>
      </c>
      <c r="F135">
        <v>-2.5</v>
      </c>
      <c r="G135">
        <v>0</v>
      </c>
    </row>
    <row r="136" spans="1:7">
      <c r="B136" t="s">
        <v>28</v>
      </c>
      <c r="C136">
        <v>1500</v>
      </c>
      <c r="D136">
        <v>1</v>
      </c>
      <c r="E136">
        <v>0</v>
      </c>
      <c r="F136">
        <v>-4.5999999999999996</v>
      </c>
      <c r="G136">
        <v>0</v>
      </c>
    </row>
    <row r="137" spans="1:7">
      <c r="B137" t="s">
        <v>28</v>
      </c>
      <c r="C137">
        <v>2500</v>
      </c>
      <c r="D137">
        <v>1</v>
      </c>
      <c r="E137">
        <v>0</v>
      </c>
      <c r="F137">
        <v>-400.5</v>
      </c>
      <c r="G137">
        <v>0</v>
      </c>
    </row>
    <row r="138" spans="1:7">
      <c r="B138" t="s">
        <v>28</v>
      </c>
      <c r="C138">
        <v>3500</v>
      </c>
      <c r="D138">
        <v>1</v>
      </c>
      <c r="E138">
        <v>0</v>
      </c>
      <c r="F138">
        <v>-416.3</v>
      </c>
      <c r="G138">
        <v>0</v>
      </c>
    </row>
    <row r="139" spans="1:7">
      <c r="B139" t="s">
        <v>28</v>
      </c>
      <c r="C139">
        <v>4500</v>
      </c>
      <c r="D139">
        <v>1</v>
      </c>
      <c r="E139">
        <v>0</v>
      </c>
      <c r="F139">
        <v>-459.4</v>
      </c>
      <c r="G139">
        <v>0</v>
      </c>
    </row>
    <row r="140" spans="1:7">
      <c r="B140" t="s">
        <v>28</v>
      </c>
      <c r="C140">
        <v>5500</v>
      </c>
      <c r="D140">
        <v>1</v>
      </c>
      <c r="E140">
        <v>0</v>
      </c>
      <c r="F140">
        <v>-422.7</v>
      </c>
      <c r="G140">
        <v>0</v>
      </c>
    </row>
    <row r="141" spans="1:7">
      <c r="B141" t="s">
        <v>28</v>
      </c>
      <c r="C141">
        <v>6500</v>
      </c>
      <c r="D141">
        <v>1</v>
      </c>
      <c r="E141">
        <v>0</v>
      </c>
      <c r="F141">
        <v>-436</v>
      </c>
      <c r="G141">
        <v>0</v>
      </c>
    </row>
    <row r="142" spans="1:7">
      <c r="B142" t="s">
        <v>28</v>
      </c>
      <c r="C142">
        <v>7500</v>
      </c>
      <c r="D142">
        <v>1</v>
      </c>
      <c r="E142">
        <v>0</v>
      </c>
      <c r="F142">
        <v>-350.4</v>
      </c>
      <c r="G142">
        <v>0</v>
      </c>
    </row>
    <row r="143" spans="1:7">
      <c r="B143" t="s">
        <v>28</v>
      </c>
      <c r="C143">
        <v>8500</v>
      </c>
      <c r="D143">
        <v>1</v>
      </c>
      <c r="E143">
        <v>0</v>
      </c>
      <c r="F143">
        <v>-362.7</v>
      </c>
      <c r="G143">
        <v>0</v>
      </c>
    </row>
    <row r="144" spans="1:7">
      <c r="B144" t="s">
        <v>28</v>
      </c>
      <c r="C144">
        <v>9500</v>
      </c>
      <c r="D144">
        <v>1</v>
      </c>
      <c r="E144">
        <v>0</v>
      </c>
      <c r="F144">
        <v>-376</v>
      </c>
      <c r="G144">
        <v>0</v>
      </c>
    </row>
    <row r="145" spans="2:7">
      <c r="B145" t="s">
        <v>28</v>
      </c>
      <c r="C145">
        <v>10500</v>
      </c>
      <c r="D145">
        <v>1</v>
      </c>
      <c r="E145">
        <v>0</v>
      </c>
      <c r="F145">
        <v>-389.4</v>
      </c>
      <c r="G145">
        <v>0</v>
      </c>
    </row>
    <row r="146" spans="2:7">
      <c r="B146" t="s">
        <v>28</v>
      </c>
      <c r="C146">
        <v>12500</v>
      </c>
      <c r="D146">
        <v>1</v>
      </c>
      <c r="E146">
        <v>0</v>
      </c>
      <c r="F146">
        <v>-316</v>
      </c>
      <c r="G146">
        <v>0</v>
      </c>
    </row>
    <row r="147" spans="2:7">
      <c r="B147" t="s">
        <v>28</v>
      </c>
      <c r="C147">
        <v>14500</v>
      </c>
      <c r="D147">
        <v>1</v>
      </c>
      <c r="E147">
        <v>0</v>
      </c>
      <c r="F147">
        <v>-292.7</v>
      </c>
      <c r="G147">
        <v>0</v>
      </c>
    </row>
    <row r="148" spans="2:7">
      <c r="B148" t="s">
        <v>28</v>
      </c>
      <c r="C148">
        <v>16500</v>
      </c>
      <c r="D148">
        <v>1</v>
      </c>
      <c r="E148">
        <v>0</v>
      </c>
      <c r="F148">
        <v>-319.39999999999998</v>
      </c>
      <c r="G148">
        <v>0</v>
      </c>
    </row>
    <row r="149" spans="2:7">
      <c r="B149" t="s">
        <v>28</v>
      </c>
      <c r="C149">
        <v>18500</v>
      </c>
      <c r="D149">
        <v>1</v>
      </c>
      <c r="E149">
        <v>0</v>
      </c>
      <c r="F149">
        <v>-297</v>
      </c>
      <c r="G149">
        <v>0</v>
      </c>
    </row>
    <row r="150" spans="2:7">
      <c r="B150" t="s">
        <v>28</v>
      </c>
      <c r="C150">
        <v>20500</v>
      </c>
      <c r="D150">
        <v>1</v>
      </c>
      <c r="E150">
        <v>0</v>
      </c>
      <c r="F150">
        <v>-274.5</v>
      </c>
      <c r="G150">
        <v>0</v>
      </c>
    </row>
    <row r="151" spans="2:7">
      <c r="B151" t="s">
        <v>28</v>
      </c>
      <c r="C151">
        <v>22500</v>
      </c>
      <c r="D151">
        <v>1</v>
      </c>
      <c r="E151">
        <v>0</v>
      </c>
      <c r="F151">
        <v>-252.1</v>
      </c>
      <c r="G151">
        <v>0</v>
      </c>
    </row>
    <row r="152" spans="2:7">
      <c r="B152" t="s">
        <v>28</v>
      </c>
      <c r="C152">
        <v>24500</v>
      </c>
      <c r="D152">
        <v>1</v>
      </c>
      <c r="E152">
        <v>0</v>
      </c>
      <c r="F152">
        <v>-234.1</v>
      </c>
      <c r="G152">
        <v>0</v>
      </c>
    </row>
    <row r="153" spans="2:7">
      <c r="B153" t="s">
        <v>28</v>
      </c>
      <c r="C153">
        <v>26500</v>
      </c>
      <c r="D153">
        <v>1</v>
      </c>
      <c r="E153">
        <v>0</v>
      </c>
      <c r="F153">
        <v>-222.3</v>
      </c>
      <c r="G153">
        <v>0</v>
      </c>
    </row>
    <row r="154" spans="2:7">
      <c r="B154" t="s">
        <v>28</v>
      </c>
      <c r="C154">
        <v>28500</v>
      </c>
      <c r="D154">
        <v>1</v>
      </c>
      <c r="E154">
        <v>0</v>
      </c>
      <c r="F154">
        <v>-204.2</v>
      </c>
      <c r="G154">
        <v>0</v>
      </c>
    </row>
    <row r="155" spans="2:7">
      <c r="B155" t="s">
        <v>28</v>
      </c>
      <c r="C155">
        <v>30500</v>
      </c>
      <c r="D155">
        <v>1</v>
      </c>
      <c r="E155">
        <v>0</v>
      </c>
      <c r="F155">
        <v>-189.6</v>
      </c>
      <c r="G155">
        <v>0</v>
      </c>
    </row>
    <row r="156" spans="2:7">
      <c r="B156" t="s">
        <v>28</v>
      </c>
      <c r="C156">
        <v>32500</v>
      </c>
      <c r="D156">
        <v>1</v>
      </c>
      <c r="E156">
        <v>0</v>
      </c>
      <c r="F156">
        <v>-175.5</v>
      </c>
      <c r="G156">
        <v>0</v>
      </c>
    </row>
    <row r="157" spans="2:7">
      <c r="B157" t="s">
        <v>28</v>
      </c>
      <c r="C157">
        <v>34500</v>
      </c>
      <c r="D157">
        <v>1</v>
      </c>
      <c r="E157">
        <v>0</v>
      </c>
      <c r="F157">
        <v>-161.80000000000001</v>
      </c>
      <c r="G157">
        <v>0</v>
      </c>
    </row>
    <row r="158" spans="2:7">
      <c r="B158" t="s">
        <v>28</v>
      </c>
      <c r="C158">
        <v>36500</v>
      </c>
      <c r="D158">
        <v>1</v>
      </c>
      <c r="E158">
        <v>0</v>
      </c>
      <c r="F158">
        <v>-150.4</v>
      </c>
      <c r="G158">
        <v>0</v>
      </c>
    </row>
    <row r="159" spans="2:7">
      <c r="B159" t="s">
        <v>28</v>
      </c>
      <c r="C159">
        <v>38500</v>
      </c>
      <c r="D159">
        <v>1</v>
      </c>
      <c r="E159">
        <v>0</v>
      </c>
      <c r="F159">
        <v>-137.6</v>
      </c>
      <c r="G159">
        <v>0</v>
      </c>
    </row>
    <row r="160" spans="2:7">
      <c r="B160" t="s">
        <v>28</v>
      </c>
      <c r="C160">
        <v>40500</v>
      </c>
      <c r="D160">
        <v>1</v>
      </c>
      <c r="E160">
        <v>0</v>
      </c>
      <c r="F160">
        <v>-125.4</v>
      </c>
      <c r="G160">
        <v>0</v>
      </c>
    </row>
    <row r="161" spans="2:7">
      <c r="B161" t="s">
        <v>28</v>
      </c>
      <c r="C161">
        <v>42500</v>
      </c>
      <c r="D161">
        <v>1</v>
      </c>
      <c r="E161">
        <v>0</v>
      </c>
      <c r="F161">
        <v>-115.1</v>
      </c>
      <c r="G161">
        <v>0</v>
      </c>
    </row>
    <row r="162" spans="2:7">
      <c r="B162" t="s">
        <v>28</v>
      </c>
      <c r="C162">
        <v>44500</v>
      </c>
      <c r="D162">
        <v>1</v>
      </c>
      <c r="E162">
        <v>0</v>
      </c>
      <c r="F162">
        <v>-103.6</v>
      </c>
      <c r="G162">
        <v>0</v>
      </c>
    </row>
    <row r="163" spans="2:7">
      <c r="B163" t="s">
        <v>28</v>
      </c>
      <c r="C163">
        <v>46500</v>
      </c>
      <c r="D163">
        <v>1</v>
      </c>
      <c r="E163">
        <v>0</v>
      </c>
      <c r="F163">
        <v>-92.7</v>
      </c>
      <c r="G163">
        <v>0</v>
      </c>
    </row>
    <row r="164" spans="2:7">
      <c r="B164" t="s">
        <v>28</v>
      </c>
      <c r="C164">
        <v>48500</v>
      </c>
      <c r="D164">
        <v>1</v>
      </c>
      <c r="E164">
        <v>0</v>
      </c>
      <c r="F164">
        <v>-84.1</v>
      </c>
      <c r="G164">
        <v>0</v>
      </c>
    </row>
    <row r="165" spans="2:7">
      <c r="B165" t="s">
        <v>28</v>
      </c>
      <c r="C165">
        <v>50500</v>
      </c>
      <c r="D165">
        <v>1</v>
      </c>
      <c r="E165">
        <v>0</v>
      </c>
      <c r="F165">
        <v>-79</v>
      </c>
      <c r="G165">
        <v>0</v>
      </c>
    </row>
    <row r="166" spans="2:7">
      <c r="B166" t="s">
        <v>28</v>
      </c>
      <c r="C166">
        <v>52500</v>
      </c>
      <c r="D166">
        <v>1</v>
      </c>
      <c r="E166">
        <v>0</v>
      </c>
      <c r="F166">
        <v>-74.599999999999994</v>
      </c>
      <c r="G166">
        <v>0</v>
      </c>
    </row>
    <row r="167" spans="2:7">
      <c r="B167" t="s">
        <v>28</v>
      </c>
      <c r="C167">
        <v>54500</v>
      </c>
      <c r="D167">
        <v>1</v>
      </c>
      <c r="E167">
        <v>0</v>
      </c>
      <c r="F167">
        <v>-69.8</v>
      </c>
      <c r="G167">
        <v>0</v>
      </c>
    </row>
    <row r="168" spans="2:7">
      <c r="B168" t="s">
        <v>28</v>
      </c>
      <c r="C168">
        <v>56500</v>
      </c>
      <c r="D168">
        <v>1</v>
      </c>
      <c r="E168">
        <v>0</v>
      </c>
      <c r="F168">
        <v>-65.5</v>
      </c>
      <c r="G168">
        <v>0</v>
      </c>
    </row>
    <row r="169" spans="2:7">
      <c r="B169" t="s">
        <v>28</v>
      </c>
      <c r="C169">
        <v>58500</v>
      </c>
      <c r="D169">
        <v>1</v>
      </c>
      <c r="E169">
        <v>0</v>
      </c>
      <c r="F169">
        <v>-60.4</v>
      </c>
      <c r="G169">
        <v>0</v>
      </c>
    </row>
    <row r="170" spans="2:7">
      <c r="B170" t="s">
        <v>28</v>
      </c>
      <c r="C170">
        <v>60500</v>
      </c>
      <c r="D170">
        <v>1</v>
      </c>
      <c r="E170">
        <v>0</v>
      </c>
      <c r="F170">
        <v>-55.8</v>
      </c>
      <c r="G170">
        <v>0</v>
      </c>
    </row>
    <row r="171" spans="2:7">
      <c r="B171" t="s">
        <v>28</v>
      </c>
      <c r="C171">
        <v>62500</v>
      </c>
      <c r="D171">
        <v>1</v>
      </c>
      <c r="E171">
        <v>0</v>
      </c>
      <c r="F171">
        <v>-51.4</v>
      </c>
      <c r="G171">
        <v>0</v>
      </c>
    </row>
    <row r="172" spans="2:7">
      <c r="B172" t="s">
        <v>28</v>
      </c>
      <c r="C172">
        <v>64500</v>
      </c>
      <c r="D172">
        <v>1</v>
      </c>
      <c r="E172">
        <v>0</v>
      </c>
      <c r="F172">
        <v>-47.7</v>
      </c>
      <c r="G172">
        <v>0</v>
      </c>
    </row>
    <row r="173" spans="2:7">
      <c r="B173" t="s">
        <v>28</v>
      </c>
      <c r="C173">
        <v>66500</v>
      </c>
      <c r="D173">
        <v>1</v>
      </c>
      <c r="E173">
        <v>0</v>
      </c>
      <c r="F173">
        <v>-44</v>
      </c>
      <c r="G173">
        <v>0</v>
      </c>
    </row>
    <row r="174" spans="2:7">
      <c r="B174" t="s">
        <v>28</v>
      </c>
      <c r="C174">
        <v>68500</v>
      </c>
      <c r="D174">
        <v>1</v>
      </c>
      <c r="E174">
        <v>0</v>
      </c>
      <c r="F174">
        <v>-40.700000000000003</v>
      </c>
      <c r="G174">
        <v>0</v>
      </c>
    </row>
    <row r="175" spans="2:7">
      <c r="B175" t="s">
        <v>28</v>
      </c>
      <c r="C175">
        <v>70500</v>
      </c>
      <c r="D175">
        <v>1</v>
      </c>
      <c r="E175">
        <v>0</v>
      </c>
      <c r="F175">
        <v>-37.299999999999997</v>
      </c>
      <c r="G175">
        <v>0</v>
      </c>
    </row>
    <row r="176" spans="2:7">
      <c r="B176" t="s">
        <v>28</v>
      </c>
      <c r="C176">
        <v>72500</v>
      </c>
      <c r="D176">
        <v>1</v>
      </c>
      <c r="E176">
        <v>0</v>
      </c>
      <c r="F176">
        <v>-31.6</v>
      </c>
      <c r="G176">
        <v>0</v>
      </c>
    </row>
    <row r="177" spans="1:7">
      <c r="B177" t="s">
        <v>28</v>
      </c>
      <c r="C177">
        <v>74500</v>
      </c>
      <c r="D177">
        <v>1</v>
      </c>
      <c r="E177">
        <v>0</v>
      </c>
      <c r="F177">
        <v>-28</v>
      </c>
      <c r="G177">
        <v>0</v>
      </c>
    </row>
    <row r="178" spans="1:7">
      <c r="B178" t="s">
        <v>28</v>
      </c>
      <c r="C178">
        <v>76500</v>
      </c>
      <c r="D178">
        <v>1</v>
      </c>
      <c r="E178">
        <v>0</v>
      </c>
      <c r="F178">
        <v>-25.9</v>
      </c>
      <c r="G178">
        <v>0</v>
      </c>
    </row>
    <row r="179" spans="1:7">
      <c r="B179" t="s">
        <v>28</v>
      </c>
      <c r="C179">
        <v>90500</v>
      </c>
      <c r="D179">
        <v>1</v>
      </c>
      <c r="E179">
        <v>0</v>
      </c>
      <c r="F179">
        <v>-7.4</v>
      </c>
      <c r="G179">
        <v>0</v>
      </c>
    </row>
    <row r="180" spans="1:7">
      <c r="B180" t="s">
        <v>28</v>
      </c>
      <c r="C180">
        <v>91500</v>
      </c>
      <c r="D180">
        <v>1</v>
      </c>
      <c r="E180">
        <v>0</v>
      </c>
      <c r="F180">
        <v>-5.3</v>
      </c>
      <c r="G180">
        <v>0</v>
      </c>
    </row>
    <row r="181" spans="1:7">
      <c r="B181" t="s">
        <v>28</v>
      </c>
      <c r="C181">
        <v>92500</v>
      </c>
      <c r="D181">
        <v>1</v>
      </c>
      <c r="E181">
        <v>0</v>
      </c>
      <c r="F181">
        <v>-3.2</v>
      </c>
      <c r="G181">
        <v>0</v>
      </c>
    </row>
    <row r="182" spans="1:7">
      <c r="B182" t="s">
        <v>28</v>
      </c>
      <c r="C182">
        <v>98250</v>
      </c>
      <c r="D182">
        <v>1</v>
      </c>
      <c r="E182">
        <v>0</v>
      </c>
      <c r="F182">
        <v>-2.9</v>
      </c>
      <c r="G182">
        <v>0</v>
      </c>
    </row>
    <row r="183" spans="1:7">
      <c r="A183" t="s">
        <v>24</v>
      </c>
      <c r="B183" t="s">
        <v>25</v>
      </c>
      <c r="C183" t="s">
        <v>26</v>
      </c>
    </row>
    <row r="184" spans="1:7">
      <c r="A184" t="s">
        <v>15</v>
      </c>
    </row>
    <row r="186" spans="1:7">
      <c r="A186" t="s">
        <v>24</v>
      </c>
      <c r="B186" t="s">
        <v>30</v>
      </c>
      <c r="C186" t="s">
        <v>15</v>
      </c>
    </row>
    <row r="187" spans="1:7">
      <c r="A187" t="s">
        <v>25</v>
      </c>
      <c r="B187" t="s">
        <v>26</v>
      </c>
      <c r="C187" t="s">
        <v>46</v>
      </c>
      <c r="D187" t="s">
        <v>27</v>
      </c>
    </row>
    <row r="188" spans="1:7">
      <c r="B188" t="s">
        <v>28</v>
      </c>
      <c r="C188">
        <v>0</v>
      </c>
      <c r="D188">
        <v>1</v>
      </c>
      <c r="E188">
        <v>0</v>
      </c>
      <c r="F188">
        <v>-2.5</v>
      </c>
      <c r="G188">
        <v>0</v>
      </c>
    </row>
    <row r="189" spans="1:7">
      <c r="B189" t="s">
        <v>28</v>
      </c>
      <c r="C189">
        <v>1500</v>
      </c>
      <c r="D189">
        <v>1</v>
      </c>
      <c r="E189">
        <v>0</v>
      </c>
      <c r="F189">
        <v>-4.5999999999999996</v>
      </c>
      <c r="G189">
        <v>0</v>
      </c>
    </row>
    <row r="190" spans="1:7">
      <c r="B190" t="s">
        <v>28</v>
      </c>
      <c r="C190">
        <v>2500</v>
      </c>
      <c r="D190">
        <v>1</v>
      </c>
      <c r="E190">
        <v>0</v>
      </c>
      <c r="F190">
        <v>-400.5</v>
      </c>
      <c r="G190">
        <v>0</v>
      </c>
    </row>
    <row r="191" spans="1:7">
      <c r="B191" t="s">
        <v>28</v>
      </c>
      <c r="C191">
        <v>3500</v>
      </c>
      <c r="D191">
        <v>1</v>
      </c>
      <c r="E191">
        <v>0</v>
      </c>
      <c r="F191">
        <v>-416.3</v>
      </c>
      <c r="G191">
        <v>0</v>
      </c>
    </row>
    <row r="192" spans="1:7">
      <c r="B192" t="s">
        <v>28</v>
      </c>
      <c r="C192">
        <v>4500</v>
      </c>
      <c r="D192">
        <v>1</v>
      </c>
      <c r="E192">
        <v>0</v>
      </c>
      <c r="F192">
        <v>-459.4</v>
      </c>
      <c r="G192">
        <v>0</v>
      </c>
    </row>
    <row r="193" spans="2:7">
      <c r="B193" t="s">
        <v>28</v>
      </c>
      <c r="C193">
        <v>5500</v>
      </c>
      <c r="D193">
        <v>1</v>
      </c>
      <c r="E193">
        <v>0</v>
      </c>
      <c r="F193">
        <v>-422.7</v>
      </c>
      <c r="G193">
        <v>0</v>
      </c>
    </row>
    <row r="194" spans="2:7">
      <c r="B194" t="s">
        <v>28</v>
      </c>
      <c r="C194">
        <v>6500</v>
      </c>
      <c r="D194">
        <v>1</v>
      </c>
      <c r="E194">
        <v>0</v>
      </c>
      <c r="F194">
        <v>-436</v>
      </c>
      <c r="G194">
        <v>0</v>
      </c>
    </row>
    <row r="195" spans="2:7">
      <c r="B195" t="s">
        <v>28</v>
      </c>
      <c r="C195">
        <v>7500</v>
      </c>
      <c r="D195">
        <v>1</v>
      </c>
      <c r="E195">
        <v>0</v>
      </c>
      <c r="F195">
        <v>-350.4</v>
      </c>
      <c r="G195">
        <v>0</v>
      </c>
    </row>
    <row r="196" spans="2:7">
      <c r="B196" t="s">
        <v>28</v>
      </c>
      <c r="C196">
        <v>8500</v>
      </c>
      <c r="D196">
        <v>1</v>
      </c>
      <c r="E196">
        <v>0</v>
      </c>
      <c r="F196">
        <v>-362.7</v>
      </c>
      <c r="G196">
        <v>0</v>
      </c>
    </row>
    <row r="197" spans="2:7">
      <c r="B197" t="s">
        <v>28</v>
      </c>
      <c r="C197">
        <v>9500</v>
      </c>
      <c r="D197">
        <v>1</v>
      </c>
      <c r="E197">
        <v>0</v>
      </c>
      <c r="F197">
        <v>-376</v>
      </c>
      <c r="G197">
        <v>0</v>
      </c>
    </row>
    <row r="198" spans="2:7">
      <c r="B198" t="s">
        <v>28</v>
      </c>
      <c r="C198">
        <v>10500</v>
      </c>
      <c r="D198">
        <v>1</v>
      </c>
      <c r="E198">
        <v>0</v>
      </c>
      <c r="F198">
        <v>-389.4</v>
      </c>
      <c r="G198">
        <v>0</v>
      </c>
    </row>
    <row r="199" spans="2:7">
      <c r="B199" t="s">
        <v>28</v>
      </c>
      <c r="C199">
        <v>12500</v>
      </c>
      <c r="D199">
        <v>1</v>
      </c>
      <c r="E199">
        <v>0</v>
      </c>
      <c r="F199">
        <v>-316</v>
      </c>
      <c r="G199">
        <v>0</v>
      </c>
    </row>
    <row r="200" spans="2:7">
      <c r="B200" t="s">
        <v>28</v>
      </c>
      <c r="C200">
        <v>14500</v>
      </c>
      <c r="D200">
        <v>1</v>
      </c>
      <c r="E200">
        <v>0</v>
      </c>
      <c r="F200">
        <v>-292.7</v>
      </c>
      <c r="G200">
        <v>0</v>
      </c>
    </row>
    <row r="201" spans="2:7">
      <c r="B201" t="s">
        <v>28</v>
      </c>
      <c r="C201">
        <v>16500</v>
      </c>
      <c r="D201">
        <v>1</v>
      </c>
      <c r="E201">
        <v>0</v>
      </c>
      <c r="F201">
        <v>-319.39999999999998</v>
      </c>
      <c r="G201">
        <v>0</v>
      </c>
    </row>
    <row r="202" spans="2:7">
      <c r="B202" t="s">
        <v>28</v>
      </c>
      <c r="C202">
        <v>18500</v>
      </c>
      <c r="D202">
        <v>1</v>
      </c>
      <c r="E202">
        <v>0</v>
      </c>
      <c r="F202">
        <v>-297</v>
      </c>
      <c r="G202">
        <v>0</v>
      </c>
    </row>
    <row r="203" spans="2:7">
      <c r="B203" t="s">
        <v>28</v>
      </c>
      <c r="C203">
        <v>20500</v>
      </c>
      <c r="D203">
        <v>1</v>
      </c>
      <c r="E203">
        <v>0</v>
      </c>
      <c r="F203">
        <v>-274.5</v>
      </c>
      <c r="G203">
        <v>0</v>
      </c>
    </row>
    <row r="204" spans="2:7">
      <c r="B204" t="s">
        <v>28</v>
      </c>
      <c r="C204">
        <v>22500</v>
      </c>
      <c r="D204">
        <v>1</v>
      </c>
      <c r="E204">
        <v>0</v>
      </c>
      <c r="F204">
        <v>-252.1</v>
      </c>
      <c r="G204">
        <v>0</v>
      </c>
    </row>
    <row r="205" spans="2:7">
      <c r="B205" t="s">
        <v>28</v>
      </c>
      <c r="C205">
        <v>24500</v>
      </c>
      <c r="D205">
        <v>1</v>
      </c>
      <c r="E205">
        <v>0</v>
      </c>
      <c r="F205">
        <v>-234.1</v>
      </c>
      <c r="G205">
        <v>0</v>
      </c>
    </row>
    <row r="206" spans="2:7">
      <c r="B206" t="s">
        <v>28</v>
      </c>
      <c r="C206">
        <v>26500</v>
      </c>
      <c r="D206">
        <v>1</v>
      </c>
      <c r="E206">
        <v>0</v>
      </c>
      <c r="F206">
        <v>-222.3</v>
      </c>
      <c r="G206">
        <v>0</v>
      </c>
    </row>
    <row r="207" spans="2:7">
      <c r="B207" t="s">
        <v>28</v>
      </c>
      <c r="C207">
        <v>28500</v>
      </c>
      <c r="D207">
        <v>1</v>
      </c>
      <c r="E207">
        <v>0</v>
      </c>
      <c r="F207">
        <v>-204.2</v>
      </c>
      <c r="G207">
        <v>0</v>
      </c>
    </row>
    <row r="208" spans="2:7">
      <c r="B208" t="s">
        <v>28</v>
      </c>
      <c r="C208">
        <v>30500</v>
      </c>
      <c r="D208">
        <v>1</v>
      </c>
      <c r="E208">
        <v>0</v>
      </c>
      <c r="F208">
        <v>-189.6</v>
      </c>
      <c r="G208">
        <v>0</v>
      </c>
    </row>
    <row r="209" spans="2:7">
      <c r="B209" t="s">
        <v>28</v>
      </c>
      <c r="C209">
        <v>32500</v>
      </c>
      <c r="D209">
        <v>1</v>
      </c>
      <c r="E209">
        <v>0</v>
      </c>
      <c r="F209">
        <v>-175.5</v>
      </c>
      <c r="G209">
        <v>0</v>
      </c>
    </row>
    <row r="210" spans="2:7">
      <c r="B210" t="s">
        <v>28</v>
      </c>
      <c r="C210">
        <v>34500</v>
      </c>
      <c r="D210">
        <v>1</v>
      </c>
      <c r="E210">
        <v>0</v>
      </c>
      <c r="F210">
        <v>-161.80000000000001</v>
      </c>
      <c r="G210">
        <v>0</v>
      </c>
    </row>
    <row r="211" spans="2:7">
      <c r="B211" t="s">
        <v>28</v>
      </c>
      <c r="C211">
        <v>36500</v>
      </c>
      <c r="D211">
        <v>1</v>
      </c>
      <c r="E211">
        <v>0</v>
      </c>
      <c r="F211">
        <v>-150.4</v>
      </c>
      <c r="G211">
        <v>0</v>
      </c>
    </row>
    <row r="212" spans="2:7">
      <c r="B212" t="s">
        <v>28</v>
      </c>
      <c r="C212">
        <v>38500</v>
      </c>
      <c r="D212">
        <v>1</v>
      </c>
      <c r="E212">
        <v>0</v>
      </c>
      <c r="F212">
        <v>-137.6</v>
      </c>
      <c r="G212">
        <v>0</v>
      </c>
    </row>
    <row r="213" spans="2:7">
      <c r="B213" t="s">
        <v>28</v>
      </c>
      <c r="C213">
        <v>40500</v>
      </c>
      <c r="D213">
        <v>1</v>
      </c>
      <c r="E213">
        <v>0</v>
      </c>
      <c r="F213">
        <v>-125.4</v>
      </c>
      <c r="G213">
        <v>0</v>
      </c>
    </row>
    <row r="214" spans="2:7">
      <c r="B214" t="s">
        <v>28</v>
      </c>
      <c r="C214">
        <v>42500</v>
      </c>
      <c r="D214">
        <v>1</v>
      </c>
      <c r="E214">
        <v>0</v>
      </c>
      <c r="F214">
        <v>-115.1</v>
      </c>
      <c r="G214">
        <v>0</v>
      </c>
    </row>
    <row r="215" spans="2:7">
      <c r="B215" t="s">
        <v>28</v>
      </c>
      <c r="C215">
        <v>44500</v>
      </c>
      <c r="D215">
        <v>1</v>
      </c>
      <c r="E215">
        <v>0</v>
      </c>
      <c r="F215">
        <v>-103.6</v>
      </c>
      <c r="G215">
        <v>0</v>
      </c>
    </row>
    <row r="216" spans="2:7">
      <c r="B216" t="s">
        <v>28</v>
      </c>
      <c r="C216">
        <v>46500</v>
      </c>
      <c r="D216">
        <v>1</v>
      </c>
      <c r="E216">
        <v>0</v>
      </c>
      <c r="F216">
        <v>-92.7</v>
      </c>
      <c r="G216">
        <v>0</v>
      </c>
    </row>
    <row r="217" spans="2:7">
      <c r="B217" t="s">
        <v>28</v>
      </c>
      <c r="C217">
        <v>48500</v>
      </c>
      <c r="D217">
        <v>1</v>
      </c>
      <c r="E217">
        <v>0</v>
      </c>
      <c r="F217">
        <v>-84.1</v>
      </c>
      <c r="G217">
        <v>0</v>
      </c>
    </row>
    <row r="218" spans="2:7">
      <c r="B218" t="s">
        <v>28</v>
      </c>
      <c r="C218">
        <v>50500</v>
      </c>
      <c r="D218">
        <v>1</v>
      </c>
      <c r="E218">
        <v>0</v>
      </c>
      <c r="F218">
        <v>-79</v>
      </c>
      <c r="G218">
        <v>0</v>
      </c>
    </row>
    <row r="219" spans="2:7">
      <c r="B219" t="s">
        <v>28</v>
      </c>
      <c r="C219">
        <v>52500</v>
      </c>
      <c r="D219">
        <v>1</v>
      </c>
      <c r="E219">
        <v>0</v>
      </c>
      <c r="F219">
        <v>-74.599999999999994</v>
      </c>
      <c r="G219">
        <v>0</v>
      </c>
    </row>
    <row r="220" spans="2:7">
      <c r="B220" t="s">
        <v>28</v>
      </c>
      <c r="C220">
        <v>54500</v>
      </c>
      <c r="D220">
        <v>1</v>
      </c>
      <c r="E220">
        <v>0</v>
      </c>
      <c r="F220">
        <v>-69.8</v>
      </c>
      <c r="G220">
        <v>0</v>
      </c>
    </row>
    <row r="221" spans="2:7">
      <c r="B221" t="s">
        <v>28</v>
      </c>
      <c r="C221">
        <v>56500</v>
      </c>
      <c r="D221">
        <v>1</v>
      </c>
      <c r="E221">
        <v>0</v>
      </c>
      <c r="F221">
        <v>-65.5</v>
      </c>
      <c r="G221">
        <v>0</v>
      </c>
    </row>
    <row r="222" spans="2:7">
      <c r="B222" t="s">
        <v>28</v>
      </c>
      <c r="C222">
        <v>58500</v>
      </c>
      <c r="D222">
        <v>1</v>
      </c>
      <c r="E222">
        <v>0</v>
      </c>
      <c r="F222">
        <v>-60.4</v>
      </c>
      <c r="G222">
        <v>0</v>
      </c>
    </row>
    <row r="223" spans="2:7">
      <c r="B223" t="s">
        <v>28</v>
      </c>
      <c r="C223">
        <v>60500</v>
      </c>
      <c r="D223">
        <v>1</v>
      </c>
      <c r="E223">
        <v>0</v>
      </c>
      <c r="F223">
        <v>-55.8</v>
      </c>
      <c r="G223">
        <v>0</v>
      </c>
    </row>
    <row r="224" spans="2:7">
      <c r="B224" t="s">
        <v>28</v>
      </c>
      <c r="C224">
        <v>62500</v>
      </c>
      <c r="D224">
        <v>1</v>
      </c>
      <c r="E224">
        <v>0</v>
      </c>
      <c r="F224">
        <v>-51.4</v>
      </c>
      <c r="G224">
        <v>0</v>
      </c>
    </row>
    <row r="225" spans="1:7">
      <c r="B225" t="s">
        <v>28</v>
      </c>
      <c r="C225">
        <v>64500</v>
      </c>
      <c r="D225">
        <v>1</v>
      </c>
      <c r="E225">
        <v>0</v>
      </c>
      <c r="F225">
        <v>-47.7</v>
      </c>
      <c r="G225">
        <v>0</v>
      </c>
    </row>
    <row r="226" spans="1:7">
      <c r="B226" t="s">
        <v>28</v>
      </c>
      <c r="C226">
        <v>66500</v>
      </c>
      <c r="D226">
        <v>1</v>
      </c>
      <c r="E226">
        <v>0</v>
      </c>
      <c r="F226">
        <v>-44</v>
      </c>
      <c r="G226">
        <v>0</v>
      </c>
    </row>
    <row r="227" spans="1:7">
      <c r="B227" t="s">
        <v>28</v>
      </c>
      <c r="C227">
        <v>68500</v>
      </c>
      <c r="D227">
        <v>1</v>
      </c>
      <c r="E227">
        <v>0</v>
      </c>
      <c r="F227">
        <v>-40.700000000000003</v>
      </c>
      <c r="G227">
        <v>0</v>
      </c>
    </row>
    <row r="228" spans="1:7">
      <c r="B228" t="s">
        <v>28</v>
      </c>
      <c r="C228">
        <v>70500</v>
      </c>
      <c r="D228">
        <v>1</v>
      </c>
      <c r="E228">
        <v>0</v>
      </c>
      <c r="F228">
        <v>-37.299999999999997</v>
      </c>
      <c r="G228">
        <v>0</v>
      </c>
    </row>
    <row r="229" spans="1:7">
      <c r="B229" t="s">
        <v>28</v>
      </c>
      <c r="C229">
        <v>72500</v>
      </c>
      <c r="D229">
        <v>1</v>
      </c>
      <c r="E229">
        <v>0</v>
      </c>
      <c r="F229">
        <v>-31.6</v>
      </c>
      <c r="G229">
        <v>0</v>
      </c>
    </row>
    <row r="230" spans="1:7">
      <c r="B230" t="s">
        <v>28</v>
      </c>
      <c r="C230">
        <v>74500</v>
      </c>
      <c r="D230">
        <v>1</v>
      </c>
      <c r="E230">
        <v>0</v>
      </c>
      <c r="F230">
        <v>-28</v>
      </c>
      <c r="G230">
        <v>0</v>
      </c>
    </row>
    <row r="231" spans="1:7">
      <c r="B231" t="s">
        <v>28</v>
      </c>
      <c r="C231">
        <v>76500</v>
      </c>
      <c r="D231">
        <v>1</v>
      </c>
      <c r="E231">
        <v>0</v>
      </c>
      <c r="F231">
        <v>-25.9</v>
      </c>
      <c r="G231">
        <v>0</v>
      </c>
    </row>
    <row r="232" spans="1:7">
      <c r="B232" t="s">
        <v>28</v>
      </c>
      <c r="C232">
        <v>90500</v>
      </c>
      <c r="D232">
        <v>1</v>
      </c>
      <c r="E232">
        <v>0</v>
      </c>
      <c r="F232">
        <v>-7.4</v>
      </c>
      <c r="G232">
        <v>0</v>
      </c>
    </row>
    <row r="233" spans="1:7">
      <c r="B233" t="s">
        <v>28</v>
      </c>
      <c r="C233">
        <v>91500</v>
      </c>
      <c r="D233">
        <v>1</v>
      </c>
      <c r="E233">
        <v>0</v>
      </c>
      <c r="F233">
        <v>-5.3</v>
      </c>
      <c r="G233">
        <v>0</v>
      </c>
    </row>
    <row r="234" spans="1:7">
      <c r="B234" t="s">
        <v>28</v>
      </c>
      <c r="C234">
        <v>92500</v>
      </c>
      <c r="D234">
        <v>1</v>
      </c>
      <c r="E234">
        <v>0</v>
      </c>
      <c r="F234">
        <v>-3.2</v>
      </c>
      <c r="G234">
        <v>0</v>
      </c>
    </row>
    <row r="235" spans="1:7">
      <c r="B235" t="s">
        <v>28</v>
      </c>
      <c r="C235">
        <v>98250</v>
      </c>
      <c r="D235">
        <v>1</v>
      </c>
      <c r="E235">
        <v>0</v>
      </c>
      <c r="F235">
        <v>-2.9</v>
      </c>
      <c r="G235">
        <v>0</v>
      </c>
    </row>
    <row r="236" spans="1:7">
      <c r="A236" t="s">
        <v>24</v>
      </c>
      <c r="B236" t="s">
        <v>25</v>
      </c>
      <c r="C236" t="s">
        <v>26</v>
      </c>
    </row>
    <row r="237" spans="1:7">
      <c r="A237" t="s">
        <v>15</v>
      </c>
    </row>
    <row r="238" spans="1:7">
      <c r="A238" t="s">
        <v>19</v>
      </c>
    </row>
    <row r="239" spans="1:7">
      <c r="A239" t="s">
        <v>24</v>
      </c>
      <c r="B239" t="s">
        <v>30</v>
      </c>
      <c r="C239" t="s">
        <v>15</v>
      </c>
    </row>
    <row r="240" spans="1:7">
      <c r="A240" t="s">
        <v>25</v>
      </c>
      <c r="B240" t="s">
        <v>26</v>
      </c>
      <c r="C240" t="s">
        <v>47</v>
      </c>
      <c r="D240" t="s">
        <v>48</v>
      </c>
      <c r="E240">
        <v>98.16</v>
      </c>
    </row>
    <row r="241" spans="1:7">
      <c r="B241" t="s">
        <v>49</v>
      </c>
      <c r="C241" t="s">
        <v>50</v>
      </c>
      <c r="D241">
        <v>0.5</v>
      </c>
      <c r="E241">
        <v>0</v>
      </c>
      <c r="F241">
        <v>0</v>
      </c>
      <c r="G241">
        <v>0</v>
      </c>
    </row>
    <row r="242" spans="1:7">
      <c r="B242" t="s">
        <v>28</v>
      </c>
      <c r="C242" t="s">
        <v>51</v>
      </c>
      <c r="D242">
        <v>0.30499999999999999</v>
      </c>
      <c r="E242">
        <v>0</v>
      </c>
      <c r="F242">
        <v>0</v>
      </c>
      <c r="G242">
        <v>0</v>
      </c>
    </row>
    <row r="243" spans="1:7">
      <c r="B243" t="s">
        <v>28</v>
      </c>
      <c r="C243" t="s">
        <v>52</v>
      </c>
      <c r="D243">
        <v>0.21</v>
      </c>
      <c r="E243">
        <v>0</v>
      </c>
      <c r="F243">
        <v>0</v>
      </c>
      <c r="G243">
        <v>0</v>
      </c>
    </row>
    <row r="244" spans="1:7">
      <c r="B244" t="s">
        <v>28</v>
      </c>
      <c r="C244" t="s">
        <v>53</v>
      </c>
      <c r="D244">
        <v>0.21</v>
      </c>
      <c r="E244">
        <v>0</v>
      </c>
      <c r="F244">
        <v>0</v>
      </c>
      <c r="G244">
        <v>0</v>
      </c>
    </row>
    <row r="245" spans="1:7">
      <c r="B245" t="s">
        <v>49</v>
      </c>
      <c r="C245" t="s">
        <v>54</v>
      </c>
      <c r="D245">
        <v>0.5</v>
      </c>
      <c r="E245">
        <v>0</v>
      </c>
      <c r="F245">
        <v>0</v>
      </c>
      <c r="G245">
        <v>0</v>
      </c>
    </row>
    <row r="246" spans="1:7">
      <c r="A246" t="s">
        <v>24</v>
      </c>
      <c r="B246" t="s">
        <v>25</v>
      </c>
      <c r="C246" t="s">
        <v>26</v>
      </c>
    </row>
    <row r="247" spans="1:7">
      <c r="A247" t="s">
        <v>15</v>
      </c>
    </row>
    <row r="249" spans="1:7">
      <c r="A249" t="s">
        <v>24</v>
      </c>
      <c r="B249" t="s">
        <v>30</v>
      </c>
      <c r="C249" t="s">
        <v>15</v>
      </c>
    </row>
    <row r="250" spans="1:7">
      <c r="A250" t="s">
        <v>25</v>
      </c>
      <c r="B250" t="s">
        <v>26</v>
      </c>
      <c r="C250" t="s">
        <v>55</v>
      </c>
      <c r="D250" t="s">
        <v>56</v>
      </c>
      <c r="E250">
        <v>98.16</v>
      </c>
    </row>
    <row r="251" spans="1:7">
      <c r="B251" t="s">
        <v>49</v>
      </c>
      <c r="C251" t="s">
        <v>50</v>
      </c>
      <c r="D251">
        <v>0.5</v>
      </c>
      <c r="E251">
        <v>0</v>
      </c>
      <c r="F251">
        <v>0</v>
      </c>
      <c r="G251">
        <v>0</v>
      </c>
    </row>
    <row r="252" spans="1:7">
      <c r="B252" t="s">
        <v>28</v>
      </c>
      <c r="C252" t="s">
        <v>51</v>
      </c>
      <c r="D252">
        <v>0.30499999999999999</v>
      </c>
      <c r="E252">
        <v>0</v>
      </c>
      <c r="F252">
        <v>0</v>
      </c>
      <c r="G252">
        <v>0</v>
      </c>
    </row>
    <row r="253" spans="1:7">
      <c r="B253" t="s">
        <v>28</v>
      </c>
      <c r="C253" t="s">
        <v>52</v>
      </c>
      <c r="D253">
        <v>0.21</v>
      </c>
      <c r="E253">
        <v>0</v>
      </c>
      <c r="F253">
        <v>0</v>
      </c>
      <c r="G253">
        <v>0</v>
      </c>
    </row>
    <row r="254" spans="1:7">
      <c r="B254" t="s">
        <v>28</v>
      </c>
      <c r="C254" t="s">
        <v>53</v>
      </c>
      <c r="D254">
        <v>0.21</v>
      </c>
      <c r="E254">
        <v>0</v>
      </c>
      <c r="F254">
        <v>0</v>
      </c>
      <c r="G254">
        <v>0</v>
      </c>
    </row>
    <row r="255" spans="1:7">
      <c r="B255" t="s">
        <v>49</v>
      </c>
      <c r="C255" t="s">
        <v>54</v>
      </c>
      <c r="D255">
        <v>0.5</v>
      </c>
      <c r="E255">
        <v>0</v>
      </c>
      <c r="F255">
        <v>0</v>
      </c>
      <c r="G255">
        <v>0</v>
      </c>
    </row>
    <row r="256" spans="1:7">
      <c r="A256" t="s">
        <v>24</v>
      </c>
      <c r="B256" t="s">
        <v>25</v>
      </c>
      <c r="C256" t="s">
        <v>26</v>
      </c>
    </row>
    <row r="257" spans="1:7">
      <c r="A257" t="s">
        <v>15</v>
      </c>
    </row>
    <row r="259" spans="1:7">
      <c r="A259" t="s">
        <v>24</v>
      </c>
      <c r="B259" t="s">
        <v>30</v>
      </c>
      <c r="C259" t="s">
        <v>15</v>
      </c>
    </row>
    <row r="260" spans="1:7">
      <c r="A260" t="s">
        <v>25</v>
      </c>
      <c r="B260" t="s">
        <v>26</v>
      </c>
      <c r="C260" t="s">
        <v>57</v>
      </c>
      <c r="D260" t="s">
        <v>48</v>
      </c>
      <c r="E260">
        <v>98.16</v>
      </c>
    </row>
    <row r="261" spans="1:7">
      <c r="B261" t="s">
        <v>49</v>
      </c>
      <c r="C261" t="s">
        <v>50</v>
      </c>
      <c r="D261">
        <v>0.5</v>
      </c>
      <c r="E261">
        <v>0</v>
      </c>
      <c r="F261">
        <v>240</v>
      </c>
      <c r="G261">
        <v>0</v>
      </c>
    </row>
    <row r="262" spans="1:7">
      <c r="B262" t="s">
        <v>28</v>
      </c>
      <c r="C262" t="s">
        <v>58</v>
      </c>
      <c r="D262">
        <v>0.30499999999999999</v>
      </c>
      <c r="E262">
        <v>0</v>
      </c>
      <c r="F262">
        <v>240</v>
      </c>
      <c r="G262">
        <v>0</v>
      </c>
    </row>
    <row r="263" spans="1:7">
      <c r="B263" t="s">
        <v>28</v>
      </c>
      <c r="C263" t="s">
        <v>59</v>
      </c>
      <c r="D263">
        <v>0.21</v>
      </c>
      <c r="E263">
        <v>0</v>
      </c>
      <c r="F263">
        <v>240</v>
      </c>
      <c r="G263">
        <v>0</v>
      </c>
    </row>
    <row r="264" spans="1:7">
      <c r="B264" t="s">
        <v>28</v>
      </c>
      <c r="C264" t="s">
        <v>60</v>
      </c>
      <c r="D264">
        <v>0.21</v>
      </c>
      <c r="E264">
        <v>0</v>
      </c>
      <c r="F264">
        <v>240</v>
      </c>
      <c r="G264">
        <v>0</v>
      </c>
    </row>
    <row r="265" spans="1:7">
      <c r="B265" t="s">
        <v>28</v>
      </c>
      <c r="C265" t="s">
        <v>61</v>
      </c>
      <c r="D265">
        <v>0.21</v>
      </c>
      <c r="E265">
        <v>0</v>
      </c>
      <c r="F265">
        <v>240</v>
      </c>
      <c r="G265">
        <v>0</v>
      </c>
    </row>
    <row r="266" spans="1:7">
      <c r="B266" t="s">
        <v>28</v>
      </c>
      <c r="C266" t="s">
        <v>62</v>
      </c>
      <c r="D266">
        <v>0.21</v>
      </c>
      <c r="E266">
        <v>0</v>
      </c>
      <c r="F266">
        <v>120</v>
      </c>
      <c r="G266">
        <v>0</v>
      </c>
    </row>
    <row r="267" spans="1:7">
      <c r="B267" t="s">
        <v>49</v>
      </c>
      <c r="C267" t="s">
        <v>54</v>
      </c>
      <c r="D267">
        <v>0.5</v>
      </c>
      <c r="E267">
        <v>0</v>
      </c>
      <c r="F267">
        <v>120</v>
      </c>
      <c r="G267">
        <v>0</v>
      </c>
    </row>
    <row r="268" spans="1:7">
      <c r="A268" t="s">
        <v>24</v>
      </c>
      <c r="B268" t="s">
        <v>25</v>
      </c>
      <c r="C268" t="s">
        <v>26</v>
      </c>
    </row>
    <row r="269" spans="1:7">
      <c r="A269" t="s">
        <v>15</v>
      </c>
    </row>
    <row r="271" spans="1:7">
      <c r="A271" t="s">
        <v>24</v>
      </c>
      <c r="B271" t="s">
        <v>30</v>
      </c>
      <c r="C271" t="s">
        <v>15</v>
      </c>
    </row>
    <row r="272" spans="1:7">
      <c r="A272" t="s">
        <v>25</v>
      </c>
      <c r="B272" t="s">
        <v>26</v>
      </c>
      <c r="C272" t="s">
        <v>63</v>
      </c>
      <c r="D272" t="s">
        <v>56</v>
      </c>
      <c r="E272">
        <v>98.16</v>
      </c>
    </row>
    <row r="273" spans="1:7">
      <c r="B273" t="s">
        <v>49</v>
      </c>
      <c r="C273" t="s">
        <v>50</v>
      </c>
      <c r="D273">
        <v>0.5</v>
      </c>
      <c r="E273">
        <v>0</v>
      </c>
      <c r="F273">
        <v>240</v>
      </c>
      <c r="G273">
        <v>0</v>
      </c>
    </row>
    <row r="274" spans="1:7">
      <c r="B274" t="s">
        <v>28</v>
      </c>
      <c r="C274" t="s">
        <v>58</v>
      </c>
      <c r="D274">
        <v>0.30499999999999999</v>
      </c>
      <c r="E274">
        <v>0</v>
      </c>
      <c r="F274">
        <v>240</v>
      </c>
      <c r="G274">
        <v>0</v>
      </c>
    </row>
    <row r="275" spans="1:7">
      <c r="B275" t="s">
        <v>28</v>
      </c>
      <c r="C275" t="s">
        <v>59</v>
      </c>
      <c r="D275">
        <v>0.21</v>
      </c>
      <c r="E275">
        <v>0</v>
      </c>
      <c r="F275">
        <v>240</v>
      </c>
      <c r="G275">
        <v>0</v>
      </c>
    </row>
    <row r="276" spans="1:7">
      <c r="B276" t="s">
        <v>28</v>
      </c>
      <c r="C276" t="s">
        <v>60</v>
      </c>
      <c r="D276">
        <v>0.21</v>
      </c>
      <c r="E276">
        <v>0</v>
      </c>
      <c r="F276">
        <v>240</v>
      </c>
      <c r="G276">
        <v>0</v>
      </c>
    </row>
    <row r="277" spans="1:7">
      <c r="B277" t="s">
        <v>28</v>
      </c>
      <c r="C277" t="s">
        <v>61</v>
      </c>
      <c r="D277">
        <v>0.21</v>
      </c>
      <c r="E277">
        <v>0</v>
      </c>
      <c r="F277">
        <v>240</v>
      </c>
      <c r="G277">
        <v>0</v>
      </c>
    </row>
    <row r="278" spans="1:7">
      <c r="B278" t="s">
        <v>28</v>
      </c>
      <c r="C278" t="s">
        <v>62</v>
      </c>
      <c r="D278">
        <v>0.21</v>
      </c>
      <c r="E278">
        <v>0</v>
      </c>
      <c r="F278">
        <v>120</v>
      </c>
      <c r="G278">
        <v>0</v>
      </c>
    </row>
    <row r="279" spans="1:7">
      <c r="B279" t="s">
        <v>49</v>
      </c>
      <c r="C279" t="s">
        <v>54</v>
      </c>
      <c r="D279">
        <v>0.5</v>
      </c>
      <c r="E279">
        <v>0</v>
      </c>
      <c r="F279">
        <v>120</v>
      </c>
      <c r="G279">
        <v>0</v>
      </c>
    </row>
    <row r="280" spans="1:7">
      <c r="A280" t="s">
        <v>24</v>
      </c>
      <c r="B280" t="s">
        <v>25</v>
      </c>
      <c r="C280" t="s">
        <v>26</v>
      </c>
    </row>
    <row r="281" spans="1:7">
      <c r="A281" t="s">
        <v>15</v>
      </c>
    </row>
    <row r="283" spans="1:7">
      <c r="A283" t="s">
        <v>24</v>
      </c>
      <c r="B283" t="s">
        <v>30</v>
      </c>
      <c r="C283" t="s">
        <v>15</v>
      </c>
    </row>
    <row r="284" spans="1:7">
      <c r="A284" t="s">
        <v>25</v>
      </c>
      <c r="B284" t="s">
        <v>26</v>
      </c>
      <c r="C284" t="s">
        <v>64</v>
      </c>
      <c r="D284" t="s">
        <v>48</v>
      </c>
      <c r="E284">
        <v>98.16</v>
      </c>
    </row>
    <row r="285" spans="1:7">
      <c r="B285" t="s">
        <v>49</v>
      </c>
      <c r="C285" t="s">
        <v>50</v>
      </c>
      <c r="D285">
        <v>0.5</v>
      </c>
      <c r="E285">
        <v>0</v>
      </c>
      <c r="F285">
        <v>-240</v>
      </c>
      <c r="G285">
        <v>0</v>
      </c>
    </row>
    <row r="286" spans="1:7">
      <c r="B286" t="s">
        <v>28</v>
      </c>
      <c r="C286" t="s">
        <v>58</v>
      </c>
      <c r="D286">
        <v>0.30499999999999999</v>
      </c>
      <c r="E286">
        <v>0</v>
      </c>
      <c r="F286">
        <v>-240</v>
      </c>
      <c r="G286">
        <v>0</v>
      </c>
    </row>
    <row r="287" spans="1:7">
      <c r="B287" t="s">
        <v>28</v>
      </c>
      <c r="C287" t="s">
        <v>59</v>
      </c>
      <c r="D287">
        <v>0.21</v>
      </c>
      <c r="E287">
        <v>0</v>
      </c>
      <c r="F287">
        <v>-240</v>
      </c>
      <c r="G287">
        <v>0</v>
      </c>
    </row>
    <row r="288" spans="1:7">
      <c r="B288" t="s">
        <v>28</v>
      </c>
      <c r="C288" t="s">
        <v>60</v>
      </c>
      <c r="D288">
        <v>0.21</v>
      </c>
      <c r="E288">
        <v>0</v>
      </c>
      <c r="F288">
        <v>-240</v>
      </c>
      <c r="G288">
        <v>0</v>
      </c>
    </row>
    <row r="289" spans="1:7">
      <c r="B289" t="s">
        <v>28</v>
      </c>
      <c r="C289" t="s">
        <v>61</v>
      </c>
      <c r="D289">
        <v>0.21</v>
      </c>
      <c r="E289">
        <v>0</v>
      </c>
      <c r="F289">
        <v>-240</v>
      </c>
      <c r="G289">
        <v>0</v>
      </c>
    </row>
    <row r="290" spans="1:7">
      <c r="B290" t="s">
        <v>28</v>
      </c>
      <c r="C290" t="s">
        <v>62</v>
      </c>
      <c r="D290">
        <v>0.21</v>
      </c>
      <c r="E290">
        <v>0</v>
      </c>
      <c r="F290">
        <v>-120</v>
      </c>
      <c r="G290">
        <v>0</v>
      </c>
    </row>
    <row r="291" spans="1:7">
      <c r="B291" t="s">
        <v>49</v>
      </c>
      <c r="C291" t="s">
        <v>54</v>
      </c>
      <c r="D291">
        <v>0.5</v>
      </c>
      <c r="E291">
        <v>0</v>
      </c>
      <c r="F291">
        <v>-120</v>
      </c>
      <c r="G291">
        <v>0</v>
      </c>
    </row>
    <row r="292" spans="1:7">
      <c r="A292" t="s">
        <v>24</v>
      </c>
      <c r="B292" t="s">
        <v>25</v>
      </c>
      <c r="C292" t="s">
        <v>26</v>
      </c>
    </row>
    <row r="293" spans="1:7">
      <c r="A293" t="s">
        <v>15</v>
      </c>
    </row>
    <row r="295" spans="1:7">
      <c r="A295" t="s">
        <v>24</v>
      </c>
      <c r="B295" t="s">
        <v>30</v>
      </c>
      <c r="C295" t="s">
        <v>15</v>
      </c>
    </row>
    <row r="296" spans="1:7">
      <c r="A296" t="s">
        <v>25</v>
      </c>
      <c r="B296" t="s">
        <v>26</v>
      </c>
      <c r="C296" t="s">
        <v>65</v>
      </c>
      <c r="D296" t="s">
        <v>56</v>
      </c>
      <c r="E296">
        <v>98.16</v>
      </c>
    </row>
    <row r="297" spans="1:7">
      <c r="B297" t="s">
        <v>49</v>
      </c>
      <c r="C297" t="s">
        <v>50</v>
      </c>
      <c r="D297">
        <v>0.5</v>
      </c>
      <c r="E297">
        <v>0</v>
      </c>
      <c r="F297">
        <v>-240</v>
      </c>
      <c r="G297">
        <v>0</v>
      </c>
    </row>
    <row r="298" spans="1:7">
      <c r="B298" t="s">
        <v>28</v>
      </c>
      <c r="C298" t="s">
        <v>58</v>
      </c>
      <c r="D298">
        <v>0.30499999999999999</v>
      </c>
      <c r="E298">
        <v>0</v>
      </c>
      <c r="F298">
        <v>-240</v>
      </c>
      <c r="G298">
        <v>0</v>
      </c>
    </row>
    <row r="299" spans="1:7">
      <c r="B299" t="s">
        <v>28</v>
      </c>
      <c r="C299" t="s">
        <v>59</v>
      </c>
      <c r="D299">
        <v>0.21</v>
      </c>
      <c r="E299">
        <v>0</v>
      </c>
      <c r="F299">
        <v>-240</v>
      </c>
      <c r="G299">
        <v>0</v>
      </c>
    </row>
    <row r="300" spans="1:7">
      <c r="B300" t="s">
        <v>28</v>
      </c>
      <c r="C300" t="s">
        <v>60</v>
      </c>
      <c r="D300">
        <v>0.21</v>
      </c>
      <c r="E300">
        <v>0</v>
      </c>
      <c r="F300">
        <v>-240</v>
      </c>
      <c r="G300">
        <v>0</v>
      </c>
    </row>
    <row r="301" spans="1:7">
      <c r="B301" t="s">
        <v>28</v>
      </c>
      <c r="C301" t="s">
        <v>61</v>
      </c>
      <c r="D301">
        <v>0.21</v>
      </c>
      <c r="E301">
        <v>0</v>
      </c>
      <c r="F301">
        <v>-240</v>
      </c>
      <c r="G301">
        <v>0</v>
      </c>
    </row>
    <row r="302" spans="1:7">
      <c r="B302" t="s">
        <v>28</v>
      </c>
      <c r="C302" t="s">
        <v>62</v>
      </c>
      <c r="D302">
        <v>0.21</v>
      </c>
      <c r="E302">
        <v>0</v>
      </c>
      <c r="F302">
        <v>-120</v>
      </c>
      <c r="G302">
        <v>0</v>
      </c>
    </row>
    <row r="303" spans="1:7">
      <c r="B303" t="s">
        <v>49</v>
      </c>
      <c r="C303" t="s">
        <v>54</v>
      </c>
      <c r="D303">
        <v>0.5</v>
      </c>
      <c r="E303">
        <v>0</v>
      </c>
      <c r="F303">
        <v>-120</v>
      </c>
      <c r="G303">
        <v>0</v>
      </c>
    </row>
    <row r="304" spans="1:7">
      <c r="A304" t="s">
        <v>24</v>
      </c>
      <c r="B304" t="s">
        <v>25</v>
      </c>
      <c r="C304" t="s">
        <v>26</v>
      </c>
    </row>
    <row r="305" spans="1:7">
      <c r="A305" t="s">
        <v>15</v>
      </c>
    </row>
    <row r="306" spans="1:7">
      <c r="A306" t="s">
        <v>20</v>
      </c>
    </row>
    <row r="307" spans="1:7">
      <c r="A307" t="s">
        <v>24</v>
      </c>
      <c r="B307" t="s">
        <v>30</v>
      </c>
      <c r="C307" t="s">
        <v>15</v>
      </c>
    </row>
    <row r="308" spans="1:7">
      <c r="A308" t="s">
        <v>25</v>
      </c>
      <c r="B308" t="s">
        <v>26</v>
      </c>
      <c r="C308" t="s">
        <v>66</v>
      </c>
      <c r="D308" t="s">
        <v>48</v>
      </c>
      <c r="E308">
        <v>98.16</v>
      </c>
    </row>
    <row r="309" spans="1:7">
      <c r="B309" t="s">
        <v>49</v>
      </c>
      <c r="C309" t="s">
        <v>67</v>
      </c>
      <c r="D309">
        <v>0.9</v>
      </c>
      <c r="E309">
        <v>0</v>
      </c>
      <c r="F309">
        <v>0</v>
      </c>
      <c r="G309">
        <v>0</v>
      </c>
    </row>
    <row r="310" spans="1:7">
      <c r="B310" t="s">
        <v>28</v>
      </c>
      <c r="C310" t="s">
        <v>68</v>
      </c>
      <c r="D310">
        <v>0.30499999999999999</v>
      </c>
      <c r="E310">
        <v>0</v>
      </c>
      <c r="F310">
        <v>0</v>
      </c>
      <c r="G310">
        <v>0</v>
      </c>
    </row>
    <row r="311" spans="1:7">
      <c r="B311" t="s">
        <v>28</v>
      </c>
      <c r="C311" t="s">
        <v>69</v>
      </c>
      <c r="D311">
        <v>0.21</v>
      </c>
      <c r="E311">
        <v>0</v>
      </c>
      <c r="F311">
        <v>0</v>
      </c>
      <c r="G311">
        <v>0</v>
      </c>
    </row>
    <row r="312" spans="1:7">
      <c r="B312" t="s">
        <v>28</v>
      </c>
      <c r="C312" t="s">
        <v>70</v>
      </c>
      <c r="D312">
        <v>0.21</v>
      </c>
      <c r="E312">
        <v>0</v>
      </c>
      <c r="F312">
        <v>0</v>
      </c>
      <c r="G312">
        <v>0</v>
      </c>
    </row>
    <row r="313" spans="1:7">
      <c r="B313" t="s">
        <v>49</v>
      </c>
      <c r="C313" t="s">
        <v>58</v>
      </c>
      <c r="D313">
        <v>0.85</v>
      </c>
      <c r="E313">
        <v>0</v>
      </c>
      <c r="F313">
        <v>0</v>
      </c>
      <c r="G313">
        <v>0</v>
      </c>
    </row>
    <row r="314" spans="1:7">
      <c r="A314" t="s">
        <v>24</v>
      </c>
      <c r="B314" t="s">
        <v>25</v>
      </c>
      <c r="C314" t="s">
        <v>26</v>
      </c>
    </row>
    <row r="315" spans="1:7">
      <c r="A315" t="s">
        <v>15</v>
      </c>
    </row>
    <row r="317" spans="1:7">
      <c r="A317" t="s">
        <v>24</v>
      </c>
      <c r="B317" t="s">
        <v>30</v>
      </c>
      <c r="C317" t="s">
        <v>15</v>
      </c>
    </row>
    <row r="318" spans="1:7">
      <c r="A318" t="s">
        <v>25</v>
      </c>
      <c r="B318" t="s">
        <v>26</v>
      </c>
      <c r="C318" t="s">
        <v>71</v>
      </c>
      <c r="D318" t="s">
        <v>56</v>
      </c>
      <c r="E318">
        <v>98.16</v>
      </c>
    </row>
    <row r="319" spans="1:7">
      <c r="B319" t="s">
        <v>49</v>
      </c>
      <c r="C319" t="s">
        <v>67</v>
      </c>
      <c r="D319">
        <v>0.9</v>
      </c>
      <c r="E319">
        <v>0</v>
      </c>
      <c r="F319">
        <v>0</v>
      </c>
      <c r="G319">
        <v>0</v>
      </c>
    </row>
    <row r="320" spans="1:7">
      <c r="B320" t="s">
        <v>28</v>
      </c>
      <c r="C320" t="s">
        <v>68</v>
      </c>
      <c r="D320">
        <v>0.30499999999999999</v>
      </c>
      <c r="E320">
        <v>0</v>
      </c>
      <c r="F320">
        <v>0</v>
      </c>
      <c r="G320">
        <v>0</v>
      </c>
    </row>
    <row r="321" spans="1:7">
      <c r="B321" t="s">
        <v>28</v>
      </c>
      <c r="C321" t="s">
        <v>69</v>
      </c>
      <c r="D321">
        <v>0.21</v>
      </c>
      <c r="E321">
        <v>0</v>
      </c>
      <c r="F321">
        <v>0</v>
      </c>
      <c r="G321">
        <v>0</v>
      </c>
    </row>
    <row r="322" spans="1:7">
      <c r="B322" t="s">
        <v>28</v>
      </c>
      <c r="C322" t="s">
        <v>70</v>
      </c>
      <c r="D322">
        <v>0.21</v>
      </c>
      <c r="E322">
        <v>0</v>
      </c>
      <c r="F322">
        <v>0</v>
      </c>
      <c r="G322">
        <v>0</v>
      </c>
    </row>
    <row r="323" spans="1:7">
      <c r="B323" t="s">
        <v>49</v>
      </c>
      <c r="C323" t="s">
        <v>58</v>
      </c>
      <c r="D323">
        <v>0.85</v>
      </c>
      <c r="E323">
        <v>0</v>
      </c>
      <c r="F323">
        <v>0</v>
      </c>
      <c r="G323">
        <v>0</v>
      </c>
    </row>
    <row r="324" spans="1:7">
      <c r="A324" t="s">
        <v>24</v>
      </c>
      <c r="B324" t="s">
        <v>25</v>
      </c>
      <c r="C324" t="s">
        <v>26</v>
      </c>
    </row>
    <row r="325" spans="1:7">
      <c r="A325" t="s">
        <v>15</v>
      </c>
    </row>
    <row r="327" spans="1:7">
      <c r="A327" t="s">
        <v>24</v>
      </c>
      <c r="B327" t="s">
        <v>30</v>
      </c>
      <c r="C327" t="s">
        <v>15</v>
      </c>
    </row>
    <row r="328" spans="1:7">
      <c r="A328" t="s">
        <v>25</v>
      </c>
      <c r="B328" t="s">
        <v>26</v>
      </c>
      <c r="C328" t="s">
        <v>72</v>
      </c>
      <c r="D328" t="s">
        <v>48</v>
      </c>
      <c r="E328">
        <v>98.16</v>
      </c>
    </row>
    <row r="329" spans="1:7">
      <c r="B329" t="s">
        <v>49</v>
      </c>
      <c r="C329" t="s">
        <v>67</v>
      </c>
      <c r="D329">
        <v>0.9</v>
      </c>
      <c r="E329">
        <v>0</v>
      </c>
      <c r="F329">
        <v>120</v>
      </c>
      <c r="G329">
        <v>0</v>
      </c>
    </row>
    <row r="330" spans="1:7">
      <c r="B330" t="s">
        <v>28</v>
      </c>
      <c r="C330" t="s">
        <v>68</v>
      </c>
      <c r="D330">
        <v>0.30499999999999999</v>
      </c>
      <c r="E330">
        <v>0</v>
      </c>
      <c r="F330">
        <v>120</v>
      </c>
      <c r="G330">
        <v>0</v>
      </c>
    </row>
    <row r="331" spans="1:7">
      <c r="B331" t="s">
        <v>28</v>
      </c>
      <c r="C331" t="s">
        <v>69</v>
      </c>
      <c r="D331">
        <v>0.21</v>
      </c>
      <c r="E331">
        <v>0</v>
      </c>
      <c r="F331">
        <v>120</v>
      </c>
      <c r="G331">
        <v>0</v>
      </c>
    </row>
    <row r="332" spans="1:7">
      <c r="B332" t="s">
        <v>28</v>
      </c>
      <c r="C332" t="s">
        <v>70</v>
      </c>
      <c r="D332">
        <v>0.21</v>
      </c>
      <c r="E332">
        <v>0</v>
      </c>
      <c r="F332">
        <v>120</v>
      </c>
      <c r="G332">
        <v>0</v>
      </c>
    </row>
    <row r="333" spans="1:7">
      <c r="B333" t="s">
        <v>49</v>
      </c>
      <c r="C333" t="s">
        <v>58</v>
      </c>
      <c r="D333">
        <v>0.85</v>
      </c>
      <c r="E333">
        <v>0</v>
      </c>
      <c r="F333">
        <v>120</v>
      </c>
      <c r="G333">
        <v>0</v>
      </c>
    </row>
    <row r="334" spans="1:7">
      <c r="A334" t="s">
        <v>24</v>
      </c>
      <c r="B334" t="s">
        <v>25</v>
      </c>
      <c r="C334" t="s">
        <v>26</v>
      </c>
    </row>
    <row r="335" spans="1:7">
      <c r="A335" t="s">
        <v>15</v>
      </c>
    </row>
    <row r="337" spans="1:7">
      <c r="A337" t="s">
        <v>24</v>
      </c>
      <c r="B337" t="s">
        <v>30</v>
      </c>
      <c r="C337" t="s">
        <v>15</v>
      </c>
    </row>
    <row r="338" spans="1:7">
      <c r="A338" t="s">
        <v>25</v>
      </c>
      <c r="B338" t="s">
        <v>26</v>
      </c>
      <c r="C338" t="s">
        <v>73</v>
      </c>
      <c r="D338" t="s">
        <v>56</v>
      </c>
      <c r="E338">
        <v>98.16</v>
      </c>
    </row>
    <row r="339" spans="1:7">
      <c r="B339" t="s">
        <v>49</v>
      </c>
      <c r="C339" t="s">
        <v>67</v>
      </c>
      <c r="D339">
        <v>0.9</v>
      </c>
      <c r="E339">
        <v>0</v>
      </c>
      <c r="F339">
        <v>120</v>
      </c>
      <c r="G339">
        <v>0</v>
      </c>
    </row>
    <row r="340" spans="1:7">
      <c r="B340" t="s">
        <v>28</v>
      </c>
      <c r="C340" t="s">
        <v>68</v>
      </c>
      <c r="D340">
        <v>0.30499999999999999</v>
      </c>
      <c r="E340">
        <v>0</v>
      </c>
      <c r="F340">
        <v>120</v>
      </c>
      <c r="G340">
        <v>0</v>
      </c>
    </row>
    <row r="341" spans="1:7">
      <c r="B341" t="s">
        <v>28</v>
      </c>
      <c r="C341" t="s">
        <v>69</v>
      </c>
      <c r="D341">
        <v>0.21</v>
      </c>
      <c r="E341">
        <v>0</v>
      </c>
      <c r="F341">
        <v>120</v>
      </c>
      <c r="G341">
        <v>0</v>
      </c>
    </row>
    <row r="342" spans="1:7">
      <c r="B342" t="s">
        <v>28</v>
      </c>
      <c r="C342" t="s">
        <v>70</v>
      </c>
      <c r="D342">
        <v>0.21</v>
      </c>
      <c r="E342">
        <v>0</v>
      </c>
      <c r="F342">
        <v>120</v>
      </c>
      <c r="G342">
        <v>0</v>
      </c>
    </row>
    <row r="343" spans="1:7">
      <c r="B343" t="s">
        <v>49</v>
      </c>
      <c r="C343" t="s">
        <v>58</v>
      </c>
      <c r="D343">
        <v>0.85</v>
      </c>
      <c r="E343">
        <v>0</v>
      </c>
      <c r="F343">
        <v>120</v>
      </c>
      <c r="G343">
        <v>0</v>
      </c>
    </row>
    <row r="344" spans="1:7">
      <c r="A344" t="s">
        <v>24</v>
      </c>
      <c r="B344" t="s">
        <v>25</v>
      </c>
      <c r="C344" t="s">
        <v>26</v>
      </c>
    </row>
    <row r="345" spans="1:7">
      <c r="A345" t="s">
        <v>15</v>
      </c>
    </row>
    <row r="347" spans="1:7">
      <c r="A347" t="s">
        <v>24</v>
      </c>
      <c r="B347" t="s">
        <v>30</v>
      </c>
      <c r="C347" t="s">
        <v>15</v>
      </c>
    </row>
    <row r="348" spans="1:7">
      <c r="A348" t="s">
        <v>25</v>
      </c>
      <c r="B348" t="s">
        <v>26</v>
      </c>
      <c r="C348" t="s">
        <v>74</v>
      </c>
      <c r="D348" t="s">
        <v>48</v>
      </c>
      <c r="E348">
        <v>98.16</v>
      </c>
    </row>
    <row r="349" spans="1:7">
      <c r="B349" t="s">
        <v>49</v>
      </c>
      <c r="C349" t="s">
        <v>67</v>
      </c>
      <c r="D349">
        <v>0.9</v>
      </c>
      <c r="E349">
        <v>0</v>
      </c>
      <c r="F349">
        <v>-120</v>
      </c>
      <c r="G349">
        <v>0</v>
      </c>
    </row>
    <row r="350" spans="1:7">
      <c r="B350" t="s">
        <v>28</v>
      </c>
      <c r="C350" t="s">
        <v>68</v>
      </c>
      <c r="D350">
        <v>0.30499999999999999</v>
      </c>
      <c r="E350">
        <v>0</v>
      </c>
      <c r="F350">
        <v>-120</v>
      </c>
      <c r="G350">
        <v>0</v>
      </c>
    </row>
    <row r="351" spans="1:7">
      <c r="B351" t="s">
        <v>28</v>
      </c>
      <c r="C351" t="s">
        <v>69</v>
      </c>
      <c r="D351">
        <v>0.21</v>
      </c>
      <c r="E351">
        <v>0</v>
      </c>
      <c r="F351">
        <v>-120</v>
      </c>
      <c r="G351">
        <v>0</v>
      </c>
    </row>
    <row r="352" spans="1:7">
      <c r="B352" t="s">
        <v>28</v>
      </c>
      <c r="C352" t="s">
        <v>70</v>
      </c>
      <c r="D352">
        <v>0.21</v>
      </c>
      <c r="E352">
        <v>0</v>
      </c>
      <c r="F352">
        <v>-120</v>
      </c>
      <c r="G352">
        <v>0</v>
      </c>
    </row>
    <row r="353" spans="1:7">
      <c r="B353" t="s">
        <v>49</v>
      </c>
      <c r="C353" t="s">
        <v>58</v>
      </c>
      <c r="D353">
        <v>0.85</v>
      </c>
      <c r="E353">
        <v>0</v>
      </c>
      <c r="F353">
        <v>-120</v>
      </c>
      <c r="G353">
        <v>0</v>
      </c>
    </row>
    <row r="354" spans="1:7">
      <c r="A354" t="s">
        <v>24</v>
      </c>
      <c r="B354" t="s">
        <v>25</v>
      </c>
      <c r="C354" t="s">
        <v>26</v>
      </c>
    </row>
    <row r="355" spans="1:7">
      <c r="A355" t="s">
        <v>15</v>
      </c>
    </row>
    <row r="357" spans="1:7">
      <c r="A357" t="s">
        <v>24</v>
      </c>
      <c r="B357" t="s">
        <v>30</v>
      </c>
      <c r="C357" t="s">
        <v>15</v>
      </c>
    </row>
    <row r="358" spans="1:7">
      <c r="A358" t="s">
        <v>25</v>
      </c>
      <c r="B358" t="s">
        <v>26</v>
      </c>
      <c r="C358" t="s">
        <v>75</v>
      </c>
      <c r="D358" t="s">
        <v>56</v>
      </c>
      <c r="E358">
        <v>98.16</v>
      </c>
    </row>
    <row r="359" spans="1:7">
      <c r="B359" t="s">
        <v>49</v>
      </c>
      <c r="C359" t="s">
        <v>67</v>
      </c>
      <c r="D359">
        <v>0.9</v>
      </c>
      <c r="E359">
        <v>0</v>
      </c>
      <c r="F359">
        <v>-120</v>
      </c>
      <c r="G359">
        <v>0</v>
      </c>
    </row>
    <row r="360" spans="1:7">
      <c r="B360" t="s">
        <v>28</v>
      </c>
      <c r="C360" t="s">
        <v>68</v>
      </c>
      <c r="D360">
        <v>0.30499999999999999</v>
      </c>
      <c r="E360">
        <v>0</v>
      </c>
      <c r="F360">
        <v>-120</v>
      </c>
      <c r="G360">
        <v>0</v>
      </c>
    </row>
    <row r="361" spans="1:7">
      <c r="B361" t="s">
        <v>28</v>
      </c>
      <c r="C361" t="s">
        <v>69</v>
      </c>
      <c r="D361">
        <v>0.21</v>
      </c>
      <c r="E361">
        <v>0</v>
      </c>
      <c r="F361">
        <v>-120</v>
      </c>
      <c r="G361">
        <v>0</v>
      </c>
    </row>
    <row r="362" spans="1:7">
      <c r="B362" t="s">
        <v>28</v>
      </c>
      <c r="C362" t="s">
        <v>70</v>
      </c>
      <c r="D362">
        <v>0.21</v>
      </c>
      <c r="E362">
        <v>0</v>
      </c>
      <c r="F362">
        <v>-120</v>
      </c>
      <c r="G362">
        <v>0</v>
      </c>
    </row>
    <row r="363" spans="1:7">
      <c r="B363" t="s">
        <v>49</v>
      </c>
      <c r="C363" t="s">
        <v>58</v>
      </c>
      <c r="D363">
        <v>0.85</v>
      </c>
      <c r="E363">
        <v>0</v>
      </c>
      <c r="F363">
        <v>-120</v>
      </c>
      <c r="G363">
        <v>0</v>
      </c>
    </row>
    <row r="364" spans="1:7">
      <c r="A364" t="s">
        <v>24</v>
      </c>
      <c r="B364" t="s">
        <v>25</v>
      </c>
      <c r="C364" t="s">
        <v>26</v>
      </c>
    </row>
    <row r="365" spans="1:7">
      <c r="A365" t="s">
        <v>15</v>
      </c>
    </row>
    <row r="367" spans="1:7">
      <c r="A367" t="s">
        <v>24</v>
      </c>
      <c r="B367" t="s">
        <v>30</v>
      </c>
      <c r="C367" t="s">
        <v>15</v>
      </c>
    </row>
    <row r="368" spans="1:7">
      <c r="A368" t="s">
        <v>25</v>
      </c>
      <c r="B368" t="s">
        <v>26</v>
      </c>
      <c r="C368" t="s">
        <v>76</v>
      </c>
      <c r="D368" t="s">
        <v>48</v>
      </c>
      <c r="E368">
        <v>98.16</v>
      </c>
    </row>
    <row r="369" spans="1:7">
      <c r="B369" t="s">
        <v>49</v>
      </c>
      <c r="C369" t="s">
        <v>67</v>
      </c>
      <c r="D369">
        <v>0.9</v>
      </c>
      <c r="E369">
        <v>0</v>
      </c>
      <c r="F369">
        <v>-90</v>
      </c>
      <c r="G369">
        <v>0</v>
      </c>
    </row>
    <row r="370" spans="1:7">
      <c r="B370" t="s">
        <v>28</v>
      </c>
      <c r="C370" t="s">
        <v>68</v>
      </c>
      <c r="D370">
        <v>0.30499999999999999</v>
      </c>
      <c r="E370">
        <v>0</v>
      </c>
      <c r="F370">
        <v>-90</v>
      </c>
      <c r="G370">
        <v>0</v>
      </c>
    </row>
    <row r="371" spans="1:7">
      <c r="B371" t="s">
        <v>28</v>
      </c>
      <c r="C371" t="s">
        <v>69</v>
      </c>
      <c r="D371">
        <v>0.21</v>
      </c>
      <c r="E371">
        <v>0</v>
      </c>
      <c r="F371">
        <v>-90</v>
      </c>
      <c r="G371">
        <v>0</v>
      </c>
    </row>
    <row r="372" spans="1:7">
      <c r="B372" t="s">
        <v>28</v>
      </c>
      <c r="C372" t="s">
        <v>77</v>
      </c>
      <c r="D372">
        <v>0.21</v>
      </c>
      <c r="E372">
        <v>0</v>
      </c>
      <c r="F372">
        <v>-70</v>
      </c>
      <c r="G372">
        <v>0</v>
      </c>
    </row>
    <row r="373" spans="1:7">
      <c r="B373" t="s">
        <v>28</v>
      </c>
      <c r="C373" t="s">
        <v>70</v>
      </c>
      <c r="D373">
        <v>0.21</v>
      </c>
      <c r="E373">
        <v>0</v>
      </c>
      <c r="F373">
        <v>-70</v>
      </c>
      <c r="G373">
        <v>0</v>
      </c>
    </row>
    <row r="374" spans="1:7">
      <c r="B374" t="s">
        <v>49</v>
      </c>
      <c r="C374" t="s">
        <v>58</v>
      </c>
      <c r="D374">
        <v>0.85</v>
      </c>
      <c r="E374">
        <v>0</v>
      </c>
      <c r="F374">
        <v>-70</v>
      </c>
      <c r="G374">
        <v>0</v>
      </c>
    </row>
    <row r="375" spans="1:7">
      <c r="A375" t="s">
        <v>24</v>
      </c>
      <c r="B375" t="s">
        <v>25</v>
      </c>
      <c r="C375" t="s">
        <v>26</v>
      </c>
    </row>
    <row r="376" spans="1:7">
      <c r="A376" t="s">
        <v>15</v>
      </c>
    </row>
    <row r="378" spans="1:7">
      <c r="A378" t="s">
        <v>24</v>
      </c>
      <c r="B378" t="s">
        <v>30</v>
      </c>
      <c r="C378" t="s">
        <v>15</v>
      </c>
    </row>
    <row r="379" spans="1:7">
      <c r="A379" t="s">
        <v>25</v>
      </c>
      <c r="B379" t="s">
        <v>26</v>
      </c>
      <c r="C379" t="s">
        <v>78</v>
      </c>
      <c r="D379" t="s">
        <v>56</v>
      </c>
      <c r="E379">
        <v>98.16</v>
      </c>
    </row>
    <row r="380" spans="1:7">
      <c r="B380" t="s">
        <v>49</v>
      </c>
      <c r="C380" t="s">
        <v>67</v>
      </c>
      <c r="D380">
        <v>0.9</v>
      </c>
      <c r="E380">
        <v>0</v>
      </c>
      <c r="F380">
        <v>-90</v>
      </c>
      <c r="G380">
        <v>0</v>
      </c>
    </row>
    <row r="381" spans="1:7">
      <c r="B381" t="s">
        <v>28</v>
      </c>
      <c r="C381" t="s">
        <v>68</v>
      </c>
      <c r="D381">
        <v>0.30499999999999999</v>
      </c>
      <c r="E381">
        <v>0</v>
      </c>
      <c r="F381">
        <v>-90</v>
      </c>
      <c r="G381">
        <v>0</v>
      </c>
    </row>
    <row r="382" spans="1:7">
      <c r="B382" t="s">
        <v>28</v>
      </c>
      <c r="C382" t="s">
        <v>69</v>
      </c>
      <c r="D382">
        <v>0.21</v>
      </c>
      <c r="E382">
        <v>0</v>
      </c>
      <c r="F382">
        <v>-90</v>
      </c>
      <c r="G382">
        <v>0</v>
      </c>
    </row>
    <row r="383" spans="1:7">
      <c r="B383" t="s">
        <v>28</v>
      </c>
      <c r="C383" t="s">
        <v>77</v>
      </c>
      <c r="D383">
        <v>0.21</v>
      </c>
      <c r="E383">
        <v>0</v>
      </c>
      <c r="F383">
        <v>-70</v>
      </c>
      <c r="G383">
        <v>0</v>
      </c>
    </row>
    <row r="384" spans="1:7">
      <c r="B384" t="s">
        <v>28</v>
      </c>
      <c r="C384" t="s">
        <v>70</v>
      </c>
      <c r="D384">
        <v>0.21</v>
      </c>
      <c r="E384">
        <v>0</v>
      </c>
      <c r="F384">
        <v>-70</v>
      </c>
      <c r="G384">
        <v>0</v>
      </c>
    </row>
    <row r="385" spans="1:7">
      <c r="B385" t="s">
        <v>49</v>
      </c>
      <c r="C385" t="s">
        <v>58</v>
      </c>
      <c r="D385">
        <v>0.85</v>
      </c>
      <c r="E385">
        <v>0</v>
      </c>
      <c r="F385">
        <v>-70</v>
      </c>
      <c r="G385">
        <v>0</v>
      </c>
    </row>
    <row r="386" spans="1:7">
      <c r="A386" t="s">
        <v>24</v>
      </c>
      <c r="B386" t="s">
        <v>25</v>
      </c>
      <c r="C386" t="s">
        <v>26</v>
      </c>
    </row>
    <row r="387" spans="1:7">
      <c r="A387" t="s">
        <v>15</v>
      </c>
    </row>
    <row r="389" spans="1:7">
      <c r="A389" t="s">
        <v>24</v>
      </c>
      <c r="B389" t="s">
        <v>30</v>
      </c>
      <c r="C389" t="s">
        <v>15</v>
      </c>
    </row>
    <row r="390" spans="1:7">
      <c r="A390" t="s">
        <v>25</v>
      </c>
      <c r="B390" t="s">
        <v>26</v>
      </c>
      <c r="C390" t="s">
        <v>79</v>
      </c>
      <c r="D390" t="s">
        <v>48</v>
      </c>
      <c r="E390">
        <v>98.16</v>
      </c>
    </row>
    <row r="391" spans="1:7">
      <c r="B391" t="s">
        <v>49</v>
      </c>
      <c r="C391" t="s">
        <v>80</v>
      </c>
      <c r="D391">
        <v>0.95</v>
      </c>
      <c r="E391">
        <v>0</v>
      </c>
      <c r="F391">
        <v>0</v>
      </c>
      <c r="G391">
        <v>0</v>
      </c>
    </row>
    <row r="392" spans="1:7">
      <c r="B392" t="s">
        <v>28</v>
      </c>
      <c r="C392" t="s">
        <v>81</v>
      </c>
      <c r="D392">
        <v>0.30499999999999999</v>
      </c>
      <c r="E392">
        <v>0</v>
      </c>
      <c r="F392">
        <v>100</v>
      </c>
      <c r="G392">
        <v>0</v>
      </c>
    </row>
    <row r="393" spans="1:7">
      <c r="B393" t="s">
        <v>28</v>
      </c>
      <c r="C393" t="s">
        <v>82</v>
      </c>
      <c r="D393">
        <v>0.30499999999999999</v>
      </c>
      <c r="E393">
        <v>0</v>
      </c>
      <c r="F393">
        <v>300</v>
      </c>
      <c r="G393">
        <v>0</v>
      </c>
    </row>
    <row r="394" spans="1:7">
      <c r="B394" t="s">
        <v>28</v>
      </c>
      <c r="C394" t="s">
        <v>83</v>
      </c>
      <c r="D394">
        <v>0.30499999999999999</v>
      </c>
      <c r="E394">
        <v>0</v>
      </c>
      <c r="F394">
        <v>200</v>
      </c>
      <c r="G394">
        <v>0</v>
      </c>
    </row>
    <row r="395" spans="1:7">
      <c r="B395" t="s">
        <v>28</v>
      </c>
      <c r="C395" t="s">
        <v>84</v>
      </c>
      <c r="D395">
        <v>0.30499999999999999</v>
      </c>
      <c r="E395">
        <v>0</v>
      </c>
      <c r="F395">
        <v>200</v>
      </c>
      <c r="G395">
        <v>0</v>
      </c>
    </row>
    <row r="396" spans="1:7">
      <c r="B396" t="s">
        <v>28</v>
      </c>
      <c r="C396" t="s">
        <v>85</v>
      </c>
      <c r="D396">
        <v>0.30499999999999999</v>
      </c>
      <c r="E396">
        <v>0</v>
      </c>
      <c r="F396">
        <v>150</v>
      </c>
      <c r="G396">
        <v>0</v>
      </c>
    </row>
    <row r="397" spans="1:7">
      <c r="B397" t="s">
        <v>49</v>
      </c>
      <c r="C397" t="s">
        <v>68</v>
      </c>
      <c r="D397">
        <v>0.93</v>
      </c>
      <c r="E397">
        <v>0</v>
      </c>
      <c r="F397">
        <v>0</v>
      </c>
      <c r="G397">
        <v>0</v>
      </c>
    </row>
    <row r="398" spans="1:7">
      <c r="A398" t="s">
        <v>24</v>
      </c>
      <c r="B398" t="s">
        <v>25</v>
      </c>
      <c r="C398" t="s">
        <v>26</v>
      </c>
    </row>
    <row r="399" spans="1:7">
      <c r="A399" t="s">
        <v>15</v>
      </c>
    </row>
    <row r="401" spans="1:7">
      <c r="A401" t="s">
        <v>24</v>
      </c>
      <c r="B401" t="s">
        <v>30</v>
      </c>
      <c r="C401" t="s">
        <v>15</v>
      </c>
    </row>
    <row r="402" spans="1:7">
      <c r="A402" t="s">
        <v>25</v>
      </c>
      <c r="B402" t="s">
        <v>26</v>
      </c>
      <c r="C402" t="s">
        <v>86</v>
      </c>
      <c r="D402" t="s">
        <v>56</v>
      </c>
      <c r="E402">
        <v>98.16</v>
      </c>
    </row>
    <row r="403" spans="1:7">
      <c r="B403" t="s">
        <v>49</v>
      </c>
      <c r="C403" t="s">
        <v>80</v>
      </c>
      <c r="D403">
        <v>0.95</v>
      </c>
      <c r="E403">
        <v>0</v>
      </c>
      <c r="F403">
        <v>0</v>
      </c>
      <c r="G403">
        <v>0</v>
      </c>
    </row>
    <row r="404" spans="1:7">
      <c r="B404" t="s">
        <v>28</v>
      </c>
      <c r="C404" t="s">
        <v>81</v>
      </c>
      <c r="D404">
        <v>0.30499999999999999</v>
      </c>
      <c r="E404">
        <v>0</v>
      </c>
      <c r="F404">
        <v>100</v>
      </c>
      <c r="G404">
        <v>0</v>
      </c>
    </row>
    <row r="405" spans="1:7">
      <c r="B405" t="s">
        <v>28</v>
      </c>
      <c r="C405" t="s">
        <v>82</v>
      </c>
      <c r="D405">
        <v>0.30499999999999999</v>
      </c>
      <c r="E405">
        <v>0</v>
      </c>
      <c r="F405">
        <v>300</v>
      </c>
      <c r="G405">
        <v>0</v>
      </c>
    </row>
    <row r="406" spans="1:7">
      <c r="B406" t="s">
        <v>28</v>
      </c>
      <c r="C406" t="s">
        <v>83</v>
      </c>
      <c r="D406">
        <v>0.30499999999999999</v>
      </c>
      <c r="E406">
        <v>0</v>
      </c>
      <c r="F406">
        <v>200</v>
      </c>
      <c r="G406">
        <v>0</v>
      </c>
    </row>
    <row r="407" spans="1:7">
      <c r="B407" t="s">
        <v>28</v>
      </c>
      <c r="C407" t="s">
        <v>84</v>
      </c>
      <c r="D407">
        <v>0.30499999999999999</v>
      </c>
      <c r="E407">
        <v>0</v>
      </c>
      <c r="F407">
        <v>200</v>
      </c>
      <c r="G407">
        <v>0</v>
      </c>
    </row>
    <row r="408" spans="1:7">
      <c r="B408" t="s">
        <v>28</v>
      </c>
      <c r="C408" t="s">
        <v>85</v>
      </c>
      <c r="D408">
        <v>0.30499999999999999</v>
      </c>
      <c r="E408">
        <v>0</v>
      </c>
      <c r="F408">
        <v>150</v>
      </c>
      <c r="G408">
        <v>0</v>
      </c>
    </row>
    <row r="409" spans="1:7">
      <c r="B409" t="s">
        <v>49</v>
      </c>
      <c r="C409" t="s">
        <v>68</v>
      </c>
      <c r="D409">
        <v>0.93</v>
      </c>
      <c r="E409">
        <v>0</v>
      </c>
      <c r="F409">
        <v>0</v>
      </c>
      <c r="G409">
        <v>0</v>
      </c>
    </row>
    <row r="410" spans="1:7">
      <c r="A410" t="s">
        <v>24</v>
      </c>
      <c r="B410" t="s">
        <v>25</v>
      </c>
      <c r="C410" t="s">
        <v>26</v>
      </c>
    </row>
    <row r="411" spans="1:7">
      <c r="A411" t="s">
        <v>15</v>
      </c>
    </row>
    <row r="413" spans="1:7">
      <c r="A413" t="s">
        <v>24</v>
      </c>
      <c r="B413" t="s">
        <v>30</v>
      </c>
      <c r="C413" t="s">
        <v>15</v>
      </c>
    </row>
    <row r="414" spans="1:7">
      <c r="A414" t="s">
        <v>25</v>
      </c>
      <c r="B414" t="s">
        <v>26</v>
      </c>
      <c r="C414" t="s">
        <v>87</v>
      </c>
      <c r="D414" t="s">
        <v>48</v>
      </c>
      <c r="E414">
        <v>98.16</v>
      </c>
    </row>
    <row r="415" spans="1:7">
      <c r="B415" t="s">
        <v>49</v>
      </c>
      <c r="C415" t="s">
        <v>80</v>
      </c>
      <c r="D415">
        <v>0.95</v>
      </c>
      <c r="E415">
        <v>0</v>
      </c>
      <c r="F415">
        <v>-90</v>
      </c>
      <c r="G415">
        <v>0</v>
      </c>
    </row>
    <row r="416" spans="1:7">
      <c r="B416" t="s">
        <v>28</v>
      </c>
      <c r="C416" t="s">
        <v>81</v>
      </c>
      <c r="D416">
        <v>0.30499999999999999</v>
      </c>
      <c r="E416">
        <v>0</v>
      </c>
      <c r="F416">
        <v>10</v>
      </c>
      <c r="G416">
        <v>0</v>
      </c>
    </row>
    <row r="417" spans="1:7">
      <c r="B417" t="s">
        <v>28</v>
      </c>
      <c r="C417" t="s">
        <v>82</v>
      </c>
      <c r="D417">
        <v>0.30499999999999999</v>
      </c>
      <c r="E417">
        <v>0</v>
      </c>
      <c r="F417">
        <v>210</v>
      </c>
      <c r="G417">
        <v>0</v>
      </c>
    </row>
    <row r="418" spans="1:7">
      <c r="B418" t="s">
        <v>28</v>
      </c>
      <c r="C418" t="s">
        <v>83</v>
      </c>
      <c r="D418">
        <v>0.30499999999999999</v>
      </c>
      <c r="E418">
        <v>0</v>
      </c>
      <c r="F418">
        <v>110</v>
      </c>
      <c r="G418">
        <v>0</v>
      </c>
    </row>
    <row r="419" spans="1:7">
      <c r="B419" t="s">
        <v>28</v>
      </c>
      <c r="C419" t="s">
        <v>84</v>
      </c>
      <c r="D419">
        <v>0.30499999999999999</v>
      </c>
      <c r="E419">
        <v>0</v>
      </c>
      <c r="F419">
        <v>110</v>
      </c>
      <c r="G419">
        <v>0</v>
      </c>
    </row>
    <row r="420" spans="1:7">
      <c r="B420" t="s">
        <v>28</v>
      </c>
      <c r="C420" t="s">
        <v>85</v>
      </c>
      <c r="D420">
        <v>0.30499999999999999</v>
      </c>
      <c r="E420">
        <v>0</v>
      </c>
      <c r="F420">
        <v>60</v>
      </c>
      <c r="G420">
        <v>0</v>
      </c>
    </row>
    <row r="421" spans="1:7">
      <c r="B421" t="s">
        <v>49</v>
      </c>
      <c r="C421" t="s">
        <v>68</v>
      </c>
      <c r="D421">
        <v>0.93</v>
      </c>
      <c r="E421">
        <v>0</v>
      </c>
      <c r="F421">
        <v>-90</v>
      </c>
      <c r="G421">
        <v>0</v>
      </c>
    </row>
    <row r="422" spans="1:7">
      <c r="A422" t="s">
        <v>24</v>
      </c>
      <c r="B422" t="s">
        <v>25</v>
      </c>
      <c r="C422" t="s">
        <v>26</v>
      </c>
    </row>
    <row r="423" spans="1:7">
      <c r="A423" t="s">
        <v>15</v>
      </c>
    </row>
    <row r="425" spans="1:7">
      <c r="A425" t="s">
        <v>24</v>
      </c>
      <c r="B425" t="s">
        <v>30</v>
      </c>
      <c r="C425" t="s">
        <v>15</v>
      </c>
    </row>
    <row r="426" spans="1:7">
      <c r="A426" t="s">
        <v>25</v>
      </c>
      <c r="B426" t="s">
        <v>26</v>
      </c>
      <c r="C426" t="s">
        <v>88</v>
      </c>
      <c r="D426" t="s">
        <v>56</v>
      </c>
      <c r="E426">
        <v>98.16</v>
      </c>
    </row>
    <row r="427" spans="1:7">
      <c r="B427" t="s">
        <v>49</v>
      </c>
      <c r="C427" t="s">
        <v>80</v>
      </c>
      <c r="D427">
        <v>0.95</v>
      </c>
      <c r="E427">
        <v>0</v>
      </c>
      <c r="F427">
        <v>-90</v>
      </c>
      <c r="G427">
        <v>0</v>
      </c>
    </row>
    <row r="428" spans="1:7">
      <c r="B428" t="s">
        <v>28</v>
      </c>
      <c r="C428" t="s">
        <v>81</v>
      </c>
      <c r="D428">
        <v>0.30499999999999999</v>
      </c>
      <c r="E428">
        <v>0</v>
      </c>
      <c r="F428">
        <v>10</v>
      </c>
      <c r="G428">
        <v>0</v>
      </c>
    </row>
    <row r="429" spans="1:7">
      <c r="B429" t="s">
        <v>28</v>
      </c>
      <c r="C429" t="s">
        <v>82</v>
      </c>
      <c r="D429">
        <v>0.30499999999999999</v>
      </c>
      <c r="E429">
        <v>0</v>
      </c>
      <c r="F429">
        <v>210</v>
      </c>
      <c r="G429">
        <v>0</v>
      </c>
    </row>
    <row r="430" spans="1:7">
      <c r="B430" t="s">
        <v>28</v>
      </c>
      <c r="C430" t="s">
        <v>83</v>
      </c>
      <c r="D430">
        <v>0.30499999999999999</v>
      </c>
      <c r="E430">
        <v>0</v>
      </c>
      <c r="F430">
        <v>110</v>
      </c>
      <c r="G430">
        <v>0</v>
      </c>
    </row>
    <row r="431" spans="1:7">
      <c r="B431" t="s">
        <v>28</v>
      </c>
      <c r="C431" t="s">
        <v>84</v>
      </c>
      <c r="D431">
        <v>0.30499999999999999</v>
      </c>
      <c r="E431">
        <v>0</v>
      </c>
      <c r="F431">
        <v>110</v>
      </c>
      <c r="G431">
        <v>0</v>
      </c>
    </row>
    <row r="432" spans="1:7">
      <c r="B432" t="s">
        <v>28</v>
      </c>
      <c r="C432" t="s">
        <v>85</v>
      </c>
      <c r="D432">
        <v>0.30499999999999999</v>
      </c>
      <c r="E432">
        <v>0</v>
      </c>
      <c r="F432">
        <v>60</v>
      </c>
      <c r="G432">
        <v>0</v>
      </c>
    </row>
    <row r="433" spans="1:7">
      <c r="B433" t="s">
        <v>49</v>
      </c>
      <c r="C433" t="s">
        <v>68</v>
      </c>
      <c r="D433">
        <v>0.93</v>
      </c>
      <c r="E433">
        <v>0</v>
      </c>
      <c r="F433">
        <v>-90</v>
      </c>
      <c r="G433">
        <v>0</v>
      </c>
    </row>
    <row r="434" spans="1:7">
      <c r="A434" t="s">
        <v>24</v>
      </c>
      <c r="B434" t="s">
        <v>25</v>
      </c>
      <c r="C434" t="s">
        <v>26</v>
      </c>
    </row>
    <row r="435" spans="1:7">
      <c r="A435" t="s">
        <v>15</v>
      </c>
    </row>
    <row r="436" spans="1:7">
      <c r="A436" t="s">
        <v>21</v>
      </c>
    </row>
    <row r="437" spans="1:7">
      <c r="A437" t="s">
        <v>24</v>
      </c>
      <c r="B437" t="s">
        <v>30</v>
      </c>
      <c r="C437" t="s">
        <v>15</v>
      </c>
    </row>
    <row r="438" spans="1:7">
      <c r="A438" t="s">
        <v>25</v>
      </c>
      <c r="B438" t="s">
        <v>26</v>
      </c>
      <c r="C438" t="s">
        <v>295</v>
      </c>
      <c r="D438" t="s">
        <v>90</v>
      </c>
      <c r="E438">
        <v>98.16</v>
      </c>
    </row>
    <row r="439" spans="1:7">
      <c r="B439" t="s">
        <v>49</v>
      </c>
      <c r="C439" t="s">
        <v>91</v>
      </c>
      <c r="D439">
        <v>0.5</v>
      </c>
      <c r="E439">
        <v>0</v>
      </c>
      <c r="F439">
        <v>185</v>
      </c>
      <c r="G439">
        <v>0</v>
      </c>
    </row>
    <row r="440" spans="1:7">
      <c r="B440" t="s">
        <v>28</v>
      </c>
      <c r="C440" t="s">
        <v>92</v>
      </c>
      <c r="D440">
        <v>0.21</v>
      </c>
      <c r="E440">
        <v>0</v>
      </c>
      <c r="F440">
        <v>185</v>
      </c>
      <c r="G440">
        <v>0</v>
      </c>
    </row>
    <row r="441" spans="1:7">
      <c r="B441" t="s">
        <v>28</v>
      </c>
      <c r="C441" t="s">
        <v>60</v>
      </c>
      <c r="D441">
        <v>0.21</v>
      </c>
      <c r="E441">
        <v>0</v>
      </c>
      <c r="F441">
        <v>185</v>
      </c>
      <c r="G441">
        <v>0</v>
      </c>
    </row>
    <row r="442" spans="1:7">
      <c r="B442" t="s">
        <v>28</v>
      </c>
      <c r="C442" t="s">
        <v>61</v>
      </c>
      <c r="D442">
        <v>0.21</v>
      </c>
      <c r="E442">
        <v>0</v>
      </c>
      <c r="F442">
        <v>120</v>
      </c>
      <c r="G442">
        <v>0</v>
      </c>
    </row>
    <row r="443" spans="1:7">
      <c r="B443" t="s">
        <v>49</v>
      </c>
      <c r="C443" t="s">
        <v>54</v>
      </c>
      <c r="D443">
        <v>0.5</v>
      </c>
      <c r="E443">
        <v>0</v>
      </c>
      <c r="F443">
        <v>120</v>
      </c>
      <c r="G443">
        <v>0</v>
      </c>
    </row>
    <row r="444" spans="1:7">
      <c r="A444" t="s">
        <v>24</v>
      </c>
      <c r="B444" t="s">
        <v>25</v>
      </c>
      <c r="C444" t="s">
        <v>26</v>
      </c>
    </row>
    <row r="445" spans="1:7">
      <c r="A445" t="s">
        <v>15</v>
      </c>
    </row>
    <row r="447" spans="1:7">
      <c r="A447" t="s">
        <v>24</v>
      </c>
      <c r="B447" t="s">
        <v>30</v>
      </c>
      <c r="C447" t="s">
        <v>15</v>
      </c>
    </row>
    <row r="448" spans="1:7">
      <c r="A448" t="s">
        <v>25</v>
      </c>
      <c r="B448" t="s">
        <v>26</v>
      </c>
      <c r="C448" t="s">
        <v>93</v>
      </c>
      <c r="D448" t="s">
        <v>94</v>
      </c>
      <c r="E448">
        <v>98.16</v>
      </c>
    </row>
    <row r="449" spans="1:7">
      <c r="B449" t="s">
        <v>49</v>
      </c>
      <c r="C449" t="s">
        <v>91</v>
      </c>
      <c r="D449">
        <v>0.5</v>
      </c>
      <c r="E449">
        <v>0</v>
      </c>
      <c r="F449">
        <v>185</v>
      </c>
      <c r="G449">
        <v>0</v>
      </c>
    </row>
    <row r="450" spans="1:7">
      <c r="B450" t="s">
        <v>28</v>
      </c>
      <c r="C450" t="s">
        <v>92</v>
      </c>
      <c r="D450">
        <v>0.21</v>
      </c>
      <c r="E450">
        <v>0</v>
      </c>
      <c r="F450">
        <v>185</v>
      </c>
      <c r="G450">
        <v>0</v>
      </c>
    </row>
    <row r="451" spans="1:7">
      <c r="B451" t="s">
        <v>28</v>
      </c>
      <c r="C451" t="s">
        <v>60</v>
      </c>
      <c r="D451">
        <v>0.21</v>
      </c>
      <c r="E451">
        <v>0</v>
      </c>
      <c r="F451">
        <v>185</v>
      </c>
      <c r="G451">
        <v>0</v>
      </c>
    </row>
    <row r="452" spans="1:7">
      <c r="B452" t="s">
        <v>28</v>
      </c>
      <c r="C452" t="s">
        <v>61</v>
      </c>
      <c r="D452">
        <v>0.21</v>
      </c>
      <c r="E452">
        <v>0</v>
      </c>
      <c r="F452">
        <v>120</v>
      </c>
      <c r="G452">
        <v>0</v>
      </c>
    </row>
    <row r="453" spans="1:7">
      <c r="B453" t="s">
        <v>49</v>
      </c>
      <c r="C453" t="s">
        <v>54</v>
      </c>
      <c r="D453">
        <v>0.5</v>
      </c>
      <c r="E453">
        <v>0</v>
      </c>
      <c r="F453">
        <v>120</v>
      </c>
      <c r="G453">
        <v>0</v>
      </c>
    </row>
    <row r="454" spans="1:7">
      <c r="A454" t="s">
        <v>24</v>
      </c>
      <c r="B454" t="s">
        <v>25</v>
      </c>
      <c r="C454" t="s">
        <v>26</v>
      </c>
    </row>
    <row r="455" spans="1:7">
      <c r="A455" t="s">
        <v>15</v>
      </c>
    </row>
    <row r="457" spans="1:7">
      <c r="A457" t="s">
        <v>24</v>
      </c>
      <c r="B457" t="s">
        <v>30</v>
      </c>
      <c r="C457" t="s">
        <v>15</v>
      </c>
    </row>
    <row r="458" spans="1:7">
      <c r="A458" t="s">
        <v>25</v>
      </c>
      <c r="B458" t="s">
        <v>26</v>
      </c>
      <c r="C458" t="s">
        <v>95</v>
      </c>
      <c r="D458" t="s">
        <v>90</v>
      </c>
      <c r="E458">
        <v>98.16</v>
      </c>
    </row>
    <row r="459" spans="1:7">
      <c r="B459" t="s">
        <v>49</v>
      </c>
      <c r="C459" t="s">
        <v>91</v>
      </c>
      <c r="D459">
        <v>0.5</v>
      </c>
      <c r="E459">
        <v>0</v>
      </c>
      <c r="F459">
        <v>-185</v>
      </c>
      <c r="G459">
        <v>0</v>
      </c>
    </row>
    <row r="460" spans="1:7">
      <c r="B460" t="s">
        <v>28</v>
      </c>
      <c r="C460" t="s">
        <v>96</v>
      </c>
      <c r="D460">
        <v>0.21</v>
      </c>
      <c r="E460">
        <v>0</v>
      </c>
      <c r="F460">
        <v>-185</v>
      </c>
      <c r="G460">
        <v>0</v>
      </c>
    </row>
    <row r="461" spans="1:7">
      <c r="B461" t="s">
        <v>28</v>
      </c>
      <c r="C461" t="s">
        <v>60</v>
      </c>
      <c r="D461">
        <v>0.21</v>
      </c>
      <c r="E461">
        <v>0</v>
      </c>
      <c r="F461">
        <v>-185</v>
      </c>
      <c r="G461">
        <v>0</v>
      </c>
    </row>
    <row r="462" spans="1:7">
      <c r="B462" t="s">
        <v>28</v>
      </c>
      <c r="C462" t="s">
        <v>61</v>
      </c>
      <c r="D462">
        <v>0.21</v>
      </c>
      <c r="E462">
        <v>0</v>
      </c>
      <c r="F462">
        <v>-120</v>
      </c>
      <c r="G462">
        <v>0</v>
      </c>
    </row>
    <row r="463" spans="1:7">
      <c r="B463" t="s">
        <v>49</v>
      </c>
      <c r="C463" t="s">
        <v>54</v>
      </c>
      <c r="D463">
        <v>0.5</v>
      </c>
      <c r="E463">
        <v>0</v>
      </c>
      <c r="F463">
        <v>-120</v>
      </c>
      <c r="G463">
        <v>0</v>
      </c>
    </row>
    <row r="464" spans="1:7">
      <c r="A464" t="s">
        <v>24</v>
      </c>
      <c r="B464" t="s">
        <v>25</v>
      </c>
      <c r="C464" t="s">
        <v>26</v>
      </c>
    </row>
    <row r="465" spans="1:7">
      <c r="A465" t="s">
        <v>15</v>
      </c>
    </row>
    <row r="467" spans="1:7">
      <c r="A467" t="s">
        <v>24</v>
      </c>
      <c r="B467" t="s">
        <v>30</v>
      </c>
      <c r="C467" t="s">
        <v>15</v>
      </c>
    </row>
    <row r="468" spans="1:7">
      <c r="A468" t="s">
        <v>25</v>
      </c>
      <c r="B468" t="s">
        <v>26</v>
      </c>
      <c r="C468" t="s">
        <v>97</v>
      </c>
      <c r="D468" t="s">
        <v>94</v>
      </c>
      <c r="E468">
        <v>98.16</v>
      </c>
    </row>
    <row r="469" spans="1:7">
      <c r="B469" t="s">
        <v>49</v>
      </c>
      <c r="C469" t="s">
        <v>91</v>
      </c>
      <c r="D469">
        <v>0.5</v>
      </c>
      <c r="E469">
        <v>0</v>
      </c>
      <c r="F469">
        <v>-185</v>
      </c>
      <c r="G469">
        <v>0</v>
      </c>
    </row>
    <row r="470" spans="1:7">
      <c r="B470" t="s">
        <v>28</v>
      </c>
      <c r="C470" t="s">
        <v>96</v>
      </c>
      <c r="D470">
        <v>0.21</v>
      </c>
      <c r="E470">
        <v>0</v>
      </c>
      <c r="F470">
        <v>-185</v>
      </c>
      <c r="G470">
        <v>0</v>
      </c>
    </row>
    <row r="471" spans="1:7">
      <c r="B471" t="s">
        <v>28</v>
      </c>
      <c r="C471" t="s">
        <v>60</v>
      </c>
      <c r="D471">
        <v>0.21</v>
      </c>
      <c r="E471">
        <v>0</v>
      </c>
      <c r="F471">
        <v>-185</v>
      </c>
      <c r="G471">
        <v>0</v>
      </c>
    </row>
    <row r="472" spans="1:7">
      <c r="B472" t="s">
        <v>28</v>
      </c>
      <c r="C472" t="s">
        <v>61</v>
      </c>
      <c r="D472">
        <v>0.21</v>
      </c>
      <c r="E472">
        <v>0</v>
      </c>
      <c r="F472">
        <v>-120</v>
      </c>
      <c r="G472">
        <v>0</v>
      </c>
    </row>
    <row r="473" spans="1:7">
      <c r="B473" t="s">
        <v>49</v>
      </c>
      <c r="C473" t="s">
        <v>54</v>
      </c>
      <c r="D473">
        <v>0.5</v>
      </c>
      <c r="E473">
        <v>0</v>
      </c>
      <c r="F473">
        <v>-120</v>
      </c>
      <c r="G473">
        <v>0</v>
      </c>
    </row>
    <row r="474" spans="1:7">
      <c r="A474" t="s">
        <v>24</v>
      </c>
      <c r="B474" t="s">
        <v>25</v>
      </c>
      <c r="C474" t="s">
        <v>26</v>
      </c>
    </row>
    <row r="475" spans="1:7">
      <c r="A475" t="s">
        <v>15</v>
      </c>
    </row>
    <row r="477" spans="1:7">
      <c r="A477" t="s">
        <v>24</v>
      </c>
      <c r="B477" t="s">
        <v>30</v>
      </c>
      <c r="C477" t="s">
        <v>15</v>
      </c>
    </row>
    <row r="478" spans="1:7">
      <c r="A478" t="s">
        <v>25</v>
      </c>
      <c r="B478" t="s">
        <v>26</v>
      </c>
      <c r="C478" t="s">
        <v>98</v>
      </c>
      <c r="D478" t="s">
        <v>94</v>
      </c>
      <c r="E478">
        <v>98.16</v>
      </c>
    </row>
    <row r="479" spans="1:7">
      <c r="B479" t="s">
        <v>49</v>
      </c>
      <c r="C479" t="s">
        <v>50</v>
      </c>
      <c r="D479">
        <v>0.5</v>
      </c>
      <c r="E479">
        <v>0</v>
      </c>
      <c r="F479">
        <v>75</v>
      </c>
      <c r="G479">
        <v>0</v>
      </c>
    </row>
    <row r="480" spans="1:7">
      <c r="B480" t="s">
        <v>28</v>
      </c>
      <c r="C480" t="s">
        <v>99</v>
      </c>
      <c r="D480">
        <v>0.34499999999999997</v>
      </c>
      <c r="E480">
        <v>0</v>
      </c>
      <c r="F480">
        <v>75</v>
      </c>
      <c r="G480">
        <v>0</v>
      </c>
    </row>
    <row r="481" spans="1:7">
      <c r="B481" t="s">
        <v>28</v>
      </c>
      <c r="C481" t="s">
        <v>100</v>
      </c>
      <c r="D481">
        <v>0.21</v>
      </c>
      <c r="E481">
        <v>0</v>
      </c>
      <c r="F481">
        <v>110</v>
      </c>
      <c r="G481">
        <v>0</v>
      </c>
    </row>
    <row r="482" spans="1:7">
      <c r="B482" t="s">
        <v>28</v>
      </c>
      <c r="C482" t="s">
        <v>101</v>
      </c>
      <c r="D482">
        <v>0.21</v>
      </c>
      <c r="E482">
        <v>0</v>
      </c>
      <c r="F482">
        <v>110</v>
      </c>
      <c r="G482">
        <v>0</v>
      </c>
    </row>
    <row r="483" spans="1:7">
      <c r="B483" t="s">
        <v>28</v>
      </c>
      <c r="C483" t="s">
        <v>96</v>
      </c>
      <c r="D483">
        <v>0.21</v>
      </c>
      <c r="E483">
        <v>0</v>
      </c>
      <c r="F483">
        <v>110</v>
      </c>
      <c r="G483">
        <v>0</v>
      </c>
    </row>
    <row r="484" spans="1:7">
      <c r="B484" t="s">
        <v>28</v>
      </c>
      <c r="C484" t="s">
        <v>102</v>
      </c>
      <c r="D484">
        <v>0.21</v>
      </c>
      <c r="E484">
        <v>0</v>
      </c>
      <c r="F484">
        <v>110</v>
      </c>
      <c r="G484">
        <v>0</v>
      </c>
    </row>
    <row r="485" spans="1:7">
      <c r="B485" t="s">
        <v>28</v>
      </c>
      <c r="C485" t="s">
        <v>61</v>
      </c>
      <c r="D485">
        <v>0.21</v>
      </c>
      <c r="E485">
        <v>0</v>
      </c>
      <c r="F485">
        <v>50</v>
      </c>
      <c r="G485">
        <v>0</v>
      </c>
    </row>
    <row r="486" spans="1:7">
      <c r="B486" t="s">
        <v>49</v>
      </c>
      <c r="C486" t="s">
        <v>54</v>
      </c>
      <c r="D486">
        <v>0.5</v>
      </c>
      <c r="E486">
        <v>0</v>
      </c>
      <c r="F486">
        <v>50</v>
      </c>
      <c r="G486">
        <v>0</v>
      </c>
    </row>
    <row r="487" spans="1:7">
      <c r="A487" t="s">
        <v>24</v>
      </c>
      <c r="B487" t="s">
        <v>25</v>
      </c>
      <c r="C487" t="s">
        <v>26</v>
      </c>
    </row>
    <row r="488" spans="1:7">
      <c r="A488" t="s">
        <v>15</v>
      </c>
    </row>
    <row r="490" spans="1:7">
      <c r="A490" t="s">
        <v>24</v>
      </c>
      <c r="B490" t="s">
        <v>30</v>
      </c>
      <c r="C490" t="s">
        <v>15</v>
      </c>
    </row>
    <row r="491" spans="1:7">
      <c r="A491" t="s">
        <v>25</v>
      </c>
      <c r="B491" t="s">
        <v>26</v>
      </c>
      <c r="C491" t="s">
        <v>103</v>
      </c>
      <c r="D491" t="s">
        <v>90</v>
      </c>
      <c r="E491">
        <v>98.16</v>
      </c>
    </row>
    <row r="492" spans="1:7">
      <c r="B492" t="s">
        <v>49</v>
      </c>
      <c r="C492" t="s">
        <v>50</v>
      </c>
      <c r="D492">
        <v>0.5</v>
      </c>
      <c r="E492">
        <v>0</v>
      </c>
      <c r="F492">
        <v>-75</v>
      </c>
      <c r="G492">
        <v>0</v>
      </c>
    </row>
    <row r="493" spans="1:7">
      <c r="B493" t="s">
        <v>28</v>
      </c>
      <c r="C493" t="s">
        <v>99</v>
      </c>
      <c r="D493">
        <v>0.34499999999999997</v>
      </c>
      <c r="E493">
        <v>0</v>
      </c>
      <c r="F493">
        <v>-75</v>
      </c>
      <c r="G493">
        <v>0</v>
      </c>
    </row>
    <row r="494" spans="1:7">
      <c r="B494" t="s">
        <v>28</v>
      </c>
      <c r="C494" t="s">
        <v>100</v>
      </c>
      <c r="D494">
        <v>0.21</v>
      </c>
      <c r="E494">
        <v>0</v>
      </c>
      <c r="F494">
        <v>-110</v>
      </c>
      <c r="G494">
        <v>0</v>
      </c>
    </row>
    <row r="495" spans="1:7">
      <c r="B495" t="s">
        <v>28</v>
      </c>
      <c r="C495" t="s">
        <v>96</v>
      </c>
      <c r="D495">
        <v>0.21</v>
      </c>
      <c r="E495">
        <v>0</v>
      </c>
      <c r="F495">
        <v>-110</v>
      </c>
      <c r="G495">
        <v>0</v>
      </c>
    </row>
    <row r="496" spans="1:7">
      <c r="B496" t="s">
        <v>28</v>
      </c>
      <c r="C496" t="s">
        <v>102</v>
      </c>
      <c r="D496">
        <v>0.21</v>
      </c>
      <c r="E496">
        <v>0</v>
      </c>
      <c r="F496">
        <v>-110</v>
      </c>
      <c r="G496">
        <v>0</v>
      </c>
    </row>
    <row r="497" spans="1:7">
      <c r="B497" t="s">
        <v>28</v>
      </c>
      <c r="C497" t="s">
        <v>61</v>
      </c>
      <c r="D497">
        <v>0.21</v>
      </c>
      <c r="E497">
        <v>0</v>
      </c>
      <c r="F497">
        <v>-50</v>
      </c>
      <c r="G497">
        <v>0</v>
      </c>
    </row>
    <row r="498" spans="1:7">
      <c r="B498" t="s">
        <v>49</v>
      </c>
      <c r="C498" t="s">
        <v>54</v>
      </c>
      <c r="D498">
        <v>0.5</v>
      </c>
      <c r="E498">
        <v>0</v>
      </c>
      <c r="F498">
        <v>-50</v>
      </c>
      <c r="G498">
        <v>0</v>
      </c>
    </row>
    <row r="499" spans="1:7">
      <c r="A499" t="s">
        <v>24</v>
      </c>
      <c r="B499" t="s">
        <v>25</v>
      </c>
      <c r="C499" t="s">
        <v>26</v>
      </c>
    </row>
    <row r="500" spans="1:7">
      <c r="A500" t="s">
        <v>15</v>
      </c>
    </row>
    <row r="502" spans="1:7">
      <c r="A502" t="s">
        <v>24</v>
      </c>
      <c r="B502" t="s">
        <v>30</v>
      </c>
      <c r="C502" t="s">
        <v>15</v>
      </c>
    </row>
    <row r="503" spans="1:7">
      <c r="A503" t="s">
        <v>25</v>
      </c>
      <c r="B503" t="s">
        <v>26</v>
      </c>
      <c r="C503" t="s">
        <v>104</v>
      </c>
      <c r="D503" t="s">
        <v>94</v>
      </c>
      <c r="E503">
        <v>98.16</v>
      </c>
    </row>
    <row r="504" spans="1:7">
      <c r="B504" t="s">
        <v>49</v>
      </c>
      <c r="C504" t="s">
        <v>50</v>
      </c>
      <c r="D504">
        <v>0.5</v>
      </c>
      <c r="E504">
        <v>0</v>
      </c>
      <c r="F504">
        <v>-75</v>
      </c>
      <c r="G504">
        <v>0</v>
      </c>
    </row>
    <row r="505" spans="1:7">
      <c r="B505" t="s">
        <v>28</v>
      </c>
      <c r="C505" t="s">
        <v>99</v>
      </c>
      <c r="D505">
        <v>0.34499999999999997</v>
      </c>
      <c r="E505">
        <v>0</v>
      </c>
      <c r="F505">
        <v>-75</v>
      </c>
      <c r="G505">
        <v>0</v>
      </c>
    </row>
    <row r="506" spans="1:7">
      <c r="B506" t="s">
        <v>28</v>
      </c>
      <c r="C506" t="s">
        <v>100</v>
      </c>
      <c r="D506">
        <v>0.21</v>
      </c>
      <c r="E506">
        <v>0</v>
      </c>
      <c r="F506">
        <v>-110</v>
      </c>
      <c r="G506">
        <v>0</v>
      </c>
    </row>
    <row r="507" spans="1:7">
      <c r="B507" t="s">
        <v>28</v>
      </c>
      <c r="C507" t="s">
        <v>96</v>
      </c>
      <c r="D507">
        <v>0.21</v>
      </c>
      <c r="E507">
        <v>0</v>
      </c>
      <c r="F507">
        <v>-110</v>
      </c>
      <c r="G507">
        <v>0</v>
      </c>
    </row>
    <row r="508" spans="1:7">
      <c r="B508" t="s">
        <v>28</v>
      </c>
      <c r="C508" t="s">
        <v>102</v>
      </c>
      <c r="D508">
        <v>0.21</v>
      </c>
      <c r="E508">
        <v>0</v>
      </c>
      <c r="F508">
        <v>-110</v>
      </c>
      <c r="G508">
        <v>0</v>
      </c>
    </row>
    <row r="509" spans="1:7">
      <c r="B509" t="s">
        <v>28</v>
      </c>
      <c r="C509" t="s">
        <v>61</v>
      </c>
      <c r="D509">
        <v>0.21</v>
      </c>
      <c r="E509">
        <v>0</v>
      </c>
      <c r="F509">
        <v>-50</v>
      </c>
      <c r="G509">
        <v>0</v>
      </c>
    </row>
    <row r="510" spans="1:7">
      <c r="B510" t="s">
        <v>49</v>
      </c>
      <c r="C510" t="s">
        <v>54</v>
      </c>
      <c r="D510">
        <v>0.5</v>
      </c>
      <c r="E510">
        <v>0</v>
      </c>
      <c r="F510">
        <v>-50</v>
      </c>
      <c r="G510">
        <v>0</v>
      </c>
    </row>
    <row r="511" spans="1:7">
      <c r="A511" t="s">
        <v>24</v>
      </c>
      <c r="B511" t="s">
        <v>25</v>
      </c>
      <c r="C511" t="s">
        <v>26</v>
      </c>
    </row>
    <row r="512" spans="1:7">
      <c r="A512" t="s">
        <v>15</v>
      </c>
    </row>
    <row r="514" spans="1:7">
      <c r="A514" t="s">
        <v>24</v>
      </c>
      <c r="B514" t="s">
        <v>30</v>
      </c>
      <c r="C514" t="s">
        <v>15</v>
      </c>
    </row>
    <row r="515" spans="1:7">
      <c r="A515" t="s">
        <v>25</v>
      </c>
      <c r="B515" t="s">
        <v>26</v>
      </c>
      <c r="C515" t="s">
        <v>105</v>
      </c>
      <c r="D515" t="s">
        <v>90</v>
      </c>
      <c r="E515">
        <v>98.16</v>
      </c>
    </row>
    <row r="516" spans="1:7">
      <c r="B516" t="s">
        <v>49</v>
      </c>
      <c r="C516" t="s">
        <v>50</v>
      </c>
      <c r="D516">
        <v>0.5</v>
      </c>
      <c r="E516">
        <v>0</v>
      </c>
      <c r="F516">
        <v>75</v>
      </c>
      <c r="G516">
        <v>0</v>
      </c>
    </row>
    <row r="517" spans="1:7">
      <c r="B517" t="s">
        <v>28</v>
      </c>
      <c r="C517" t="s">
        <v>99</v>
      </c>
      <c r="D517">
        <v>0.34499999999999997</v>
      </c>
      <c r="E517">
        <v>0</v>
      </c>
      <c r="F517">
        <v>75</v>
      </c>
      <c r="G517">
        <v>0</v>
      </c>
    </row>
    <row r="518" spans="1:7">
      <c r="B518" t="s">
        <v>28</v>
      </c>
      <c r="C518" t="s">
        <v>100</v>
      </c>
      <c r="D518">
        <v>0.21</v>
      </c>
      <c r="E518">
        <v>0</v>
      </c>
      <c r="F518">
        <v>110</v>
      </c>
      <c r="G518">
        <v>0</v>
      </c>
    </row>
    <row r="519" spans="1:7">
      <c r="B519" t="s">
        <v>28</v>
      </c>
      <c r="C519" t="s">
        <v>101</v>
      </c>
      <c r="D519">
        <v>0.21</v>
      </c>
      <c r="E519">
        <v>0</v>
      </c>
      <c r="F519">
        <v>110</v>
      </c>
      <c r="G519">
        <v>0</v>
      </c>
    </row>
    <row r="520" spans="1:7">
      <c r="B520" t="s">
        <v>28</v>
      </c>
      <c r="C520" t="s">
        <v>96</v>
      </c>
      <c r="D520">
        <v>0.21</v>
      </c>
      <c r="E520">
        <v>0</v>
      </c>
      <c r="F520">
        <v>110</v>
      </c>
      <c r="G520">
        <v>0</v>
      </c>
    </row>
    <row r="521" spans="1:7">
      <c r="B521" t="s">
        <v>28</v>
      </c>
      <c r="C521" t="s">
        <v>102</v>
      </c>
      <c r="D521">
        <v>0.21</v>
      </c>
      <c r="E521">
        <v>0</v>
      </c>
      <c r="F521">
        <v>110</v>
      </c>
      <c r="G521">
        <v>0</v>
      </c>
    </row>
    <row r="522" spans="1:7">
      <c r="B522" t="s">
        <v>28</v>
      </c>
      <c r="C522" t="s">
        <v>61</v>
      </c>
      <c r="D522">
        <v>0.21</v>
      </c>
      <c r="E522">
        <v>0</v>
      </c>
      <c r="F522">
        <v>50</v>
      </c>
      <c r="G522">
        <v>0</v>
      </c>
    </row>
    <row r="523" spans="1:7">
      <c r="B523" t="s">
        <v>49</v>
      </c>
      <c r="C523" t="s">
        <v>54</v>
      </c>
      <c r="D523">
        <v>0.5</v>
      </c>
      <c r="E523">
        <v>0</v>
      </c>
      <c r="F523">
        <v>50</v>
      </c>
      <c r="G523">
        <v>0</v>
      </c>
    </row>
    <row r="524" spans="1:7">
      <c r="A524" t="s">
        <v>24</v>
      </c>
      <c r="B524" t="s">
        <v>25</v>
      </c>
      <c r="C524" t="s">
        <v>26</v>
      </c>
    </row>
    <row r="525" spans="1:7">
      <c r="A525" t="s">
        <v>15</v>
      </c>
    </row>
    <row r="527" spans="1:7">
      <c r="A527" t="s">
        <v>24</v>
      </c>
      <c r="B527" t="s">
        <v>30</v>
      </c>
      <c r="C527" t="s">
        <v>15</v>
      </c>
    </row>
    <row r="528" spans="1:7">
      <c r="A528" t="s">
        <v>25</v>
      </c>
      <c r="B528" t="s">
        <v>26</v>
      </c>
      <c r="C528" t="s">
        <v>106</v>
      </c>
      <c r="D528" t="s">
        <v>107</v>
      </c>
    </row>
    <row r="529" spans="2:7">
      <c r="B529" t="s">
        <v>28</v>
      </c>
      <c r="C529">
        <v>0</v>
      </c>
      <c r="D529">
        <v>1</v>
      </c>
      <c r="E529">
        <v>0</v>
      </c>
      <c r="F529">
        <v>-531</v>
      </c>
      <c r="G529">
        <v>0</v>
      </c>
    </row>
    <row r="530" spans="2:7">
      <c r="B530" t="s">
        <v>28</v>
      </c>
      <c r="C530">
        <v>1500</v>
      </c>
      <c r="D530">
        <v>1</v>
      </c>
      <c r="E530">
        <v>0</v>
      </c>
      <c r="F530">
        <v>-536.1</v>
      </c>
      <c r="G530">
        <v>0</v>
      </c>
    </row>
    <row r="531" spans="2:7">
      <c r="B531" t="s">
        <v>28</v>
      </c>
      <c r="C531">
        <v>2500</v>
      </c>
      <c r="D531">
        <v>1</v>
      </c>
      <c r="E531">
        <v>0</v>
      </c>
      <c r="F531">
        <v>-651.4</v>
      </c>
      <c r="G531">
        <v>0</v>
      </c>
    </row>
    <row r="532" spans="2:7">
      <c r="B532" t="s">
        <v>28</v>
      </c>
      <c r="C532">
        <v>3500</v>
      </c>
      <c r="D532">
        <v>1</v>
      </c>
      <c r="E532">
        <v>0</v>
      </c>
      <c r="F532">
        <v>-766.8</v>
      </c>
      <c r="G532">
        <v>0</v>
      </c>
    </row>
    <row r="533" spans="2:7">
      <c r="B533" t="s">
        <v>28</v>
      </c>
      <c r="C533">
        <v>4500</v>
      </c>
      <c r="D533">
        <v>1</v>
      </c>
      <c r="E533">
        <v>0</v>
      </c>
      <c r="F533">
        <v>-841.5</v>
      </c>
      <c r="G533">
        <v>0</v>
      </c>
    </row>
    <row r="534" spans="2:7">
      <c r="B534" t="s">
        <v>28</v>
      </c>
      <c r="C534">
        <v>5500</v>
      </c>
      <c r="D534">
        <v>1</v>
      </c>
      <c r="E534">
        <v>0</v>
      </c>
      <c r="F534">
        <v>-840.8</v>
      </c>
      <c r="G534">
        <v>0</v>
      </c>
    </row>
    <row r="535" spans="2:7">
      <c r="B535" t="s">
        <v>28</v>
      </c>
      <c r="C535">
        <v>6500</v>
      </c>
      <c r="D535">
        <v>1</v>
      </c>
      <c r="E535">
        <v>0</v>
      </c>
      <c r="F535">
        <v>-839.2</v>
      </c>
      <c r="G535">
        <v>0</v>
      </c>
    </row>
    <row r="536" spans="2:7">
      <c r="B536" t="s">
        <v>28</v>
      </c>
      <c r="C536">
        <v>7500</v>
      </c>
      <c r="D536">
        <v>1</v>
      </c>
      <c r="E536">
        <v>0</v>
      </c>
      <c r="F536">
        <v>-835.5</v>
      </c>
      <c r="G536">
        <v>0</v>
      </c>
    </row>
    <row r="537" spans="2:7">
      <c r="B537" t="s">
        <v>28</v>
      </c>
      <c r="C537">
        <v>8500</v>
      </c>
      <c r="D537">
        <v>1</v>
      </c>
      <c r="E537">
        <v>0</v>
      </c>
      <c r="F537">
        <v>-828.8</v>
      </c>
      <c r="G537">
        <v>0</v>
      </c>
    </row>
    <row r="538" spans="2:7">
      <c r="B538" t="s">
        <v>28</v>
      </c>
      <c r="C538">
        <v>9500</v>
      </c>
      <c r="D538">
        <v>1</v>
      </c>
      <c r="E538">
        <v>0</v>
      </c>
      <c r="F538">
        <v>-821.2</v>
      </c>
      <c r="G538">
        <v>0</v>
      </c>
    </row>
    <row r="539" spans="2:7">
      <c r="B539" t="s">
        <v>28</v>
      </c>
      <c r="C539">
        <v>10500</v>
      </c>
      <c r="D539">
        <v>1</v>
      </c>
      <c r="E539">
        <v>0</v>
      </c>
      <c r="F539">
        <v>-813.5</v>
      </c>
      <c r="G539">
        <v>0</v>
      </c>
    </row>
    <row r="540" spans="2:7">
      <c r="B540" t="s">
        <v>28</v>
      </c>
      <c r="C540">
        <v>12500</v>
      </c>
      <c r="D540">
        <v>1</v>
      </c>
      <c r="E540">
        <v>0</v>
      </c>
      <c r="F540">
        <v>-793.2</v>
      </c>
      <c r="G540">
        <v>0</v>
      </c>
    </row>
    <row r="541" spans="2:7">
      <c r="B541" t="s">
        <v>28</v>
      </c>
      <c r="C541">
        <v>14500</v>
      </c>
      <c r="D541">
        <v>1</v>
      </c>
      <c r="E541">
        <v>0</v>
      </c>
      <c r="F541">
        <v>-776.8</v>
      </c>
      <c r="G541">
        <v>0</v>
      </c>
    </row>
    <row r="542" spans="2:7">
      <c r="B542" t="s">
        <v>28</v>
      </c>
      <c r="C542">
        <v>16500</v>
      </c>
      <c r="D542">
        <v>1</v>
      </c>
      <c r="E542">
        <v>0</v>
      </c>
      <c r="F542">
        <v>-763.5</v>
      </c>
      <c r="G542">
        <v>0</v>
      </c>
    </row>
    <row r="543" spans="2:7">
      <c r="B543" t="s">
        <v>28</v>
      </c>
      <c r="C543">
        <v>18500</v>
      </c>
      <c r="D543">
        <v>1</v>
      </c>
      <c r="E543">
        <v>0</v>
      </c>
      <c r="F543">
        <v>-713.1</v>
      </c>
      <c r="G543">
        <v>0</v>
      </c>
    </row>
    <row r="544" spans="2:7">
      <c r="B544" t="s">
        <v>28</v>
      </c>
      <c r="C544">
        <v>20500</v>
      </c>
      <c r="D544">
        <v>1</v>
      </c>
      <c r="E544">
        <v>0</v>
      </c>
      <c r="F544">
        <v>-671.7</v>
      </c>
      <c r="G544">
        <v>0</v>
      </c>
    </row>
    <row r="545" spans="2:7">
      <c r="B545" t="s">
        <v>28</v>
      </c>
      <c r="C545">
        <v>22500</v>
      </c>
      <c r="D545">
        <v>1</v>
      </c>
      <c r="E545">
        <v>0</v>
      </c>
      <c r="F545">
        <v>-629.20000000000005</v>
      </c>
      <c r="G545">
        <v>0</v>
      </c>
    </row>
    <row r="546" spans="2:7">
      <c r="B546" t="s">
        <v>28</v>
      </c>
      <c r="C546">
        <v>24500</v>
      </c>
      <c r="D546">
        <v>1</v>
      </c>
      <c r="E546">
        <v>0</v>
      </c>
      <c r="F546">
        <v>-591.20000000000005</v>
      </c>
      <c r="G546">
        <v>0</v>
      </c>
    </row>
    <row r="547" spans="2:7">
      <c r="B547" t="s">
        <v>28</v>
      </c>
      <c r="C547">
        <v>26500</v>
      </c>
      <c r="D547">
        <v>1</v>
      </c>
      <c r="E547">
        <v>0</v>
      </c>
      <c r="F547">
        <v>-557.70000000000005</v>
      </c>
      <c r="G547">
        <v>0</v>
      </c>
    </row>
    <row r="548" spans="2:7">
      <c r="B548" t="s">
        <v>28</v>
      </c>
      <c r="C548">
        <v>28500</v>
      </c>
      <c r="D548">
        <v>1</v>
      </c>
      <c r="E548">
        <v>0</v>
      </c>
      <c r="F548">
        <v>-496.3</v>
      </c>
      <c r="G548">
        <v>0</v>
      </c>
    </row>
    <row r="549" spans="2:7">
      <c r="B549" t="s">
        <v>28</v>
      </c>
      <c r="C549">
        <v>30500</v>
      </c>
      <c r="D549">
        <v>1</v>
      </c>
      <c r="E549">
        <v>0</v>
      </c>
      <c r="F549">
        <v>-474.3</v>
      </c>
      <c r="G549">
        <v>0</v>
      </c>
    </row>
    <row r="550" spans="2:7">
      <c r="B550" t="s">
        <v>28</v>
      </c>
      <c r="C550">
        <v>32500</v>
      </c>
      <c r="D550">
        <v>1</v>
      </c>
      <c r="E550">
        <v>0</v>
      </c>
      <c r="F550">
        <v>-476.1</v>
      </c>
      <c r="G550">
        <v>0</v>
      </c>
    </row>
    <row r="551" spans="2:7">
      <c r="B551" t="s">
        <v>28</v>
      </c>
      <c r="C551">
        <v>34500</v>
      </c>
      <c r="D551">
        <v>1</v>
      </c>
      <c r="E551">
        <v>0</v>
      </c>
      <c r="F551">
        <v>-467.6</v>
      </c>
      <c r="G551">
        <v>0</v>
      </c>
    </row>
    <row r="552" spans="2:7">
      <c r="B552" t="s">
        <v>28</v>
      </c>
      <c r="C552">
        <v>36500</v>
      </c>
      <c r="D552">
        <v>1</v>
      </c>
      <c r="E552">
        <v>0</v>
      </c>
      <c r="F552">
        <v>-461.6</v>
      </c>
      <c r="G552">
        <v>0</v>
      </c>
    </row>
    <row r="553" spans="2:7">
      <c r="B553" t="s">
        <v>28</v>
      </c>
      <c r="C553">
        <v>38500</v>
      </c>
      <c r="D553">
        <v>1</v>
      </c>
      <c r="E553">
        <v>0</v>
      </c>
      <c r="F553">
        <v>-454.1</v>
      </c>
      <c r="G553">
        <v>0</v>
      </c>
    </row>
    <row r="554" spans="2:7">
      <c r="B554" t="s">
        <v>28</v>
      </c>
      <c r="C554">
        <v>40500</v>
      </c>
      <c r="D554">
        <v>1</v>
      </c>
      <c r="E554">
        <v>0</v>
      </c>
      <c r="F554">
        <v>-447.2</v>
      </c>
      <c r="G554">
        <v>0</v>
      </c>
    </row>
    <row r="555" spans="2:7">
      <c r="B555" t="s">
        <v>28</v>
      </c>
      <c r="C555">
        <v>42500</v>
      </c>
      <c r="D555">
        <v>1</v>
      </c>
      <c r="E555">
        <v>0</v>
      </c>
      <c r="F555">
        <v>-442.3</v>
      </c>
      <c r="G555">
        <v>0</v>
      </c>
    </row>
    <row r="556" spans="2:7">
      <c r="B556" t="s">
        <v>28</v>
      </c>
      <c r="C556">
        <v>44500</v>
      </c>
      <c r="D556">
        <v>1</v>
      </c>
      <c r="E556">
        <v>0</v>
      </c>
      <c r="F556">
        <v>-436.1</v>
      </c>
      <c r="G556">
        <v>0</v>
      </c>
    </row>
    <row r="557" spans="2:7">
      <c r="B557" t="s">
        <v>28</v>
      </c>
      <c r="C557">
        <v>46500</v>
      </c>
      <c r="D557">
        <v>1</v>
      </c>
      <c r="E557">
        <v>0</v>
      </c>
      <c r="F557">
        <v>-430.4</v>
      </c>
      <c r="G557">
        <v>0</v>
      </c>
    </row>
    <row r="558" spans="2:7">
      <c r="B558" t="s">
        <v>28</v>
      </c>
      <c r="C558">
        <v>48500</v>
      </c>
      <c r="D558">
        <v>1</v>
      </c>
      <c r="E558">
        <v>0</v>
      </c>
      <c r="F558">
        <v>-424.8</v>
      </c>
      <c r="G558">
        <v>0</v>
      </c>
    </row>
    <row r="559" spans="2:7">
      <c r="B559" t="s">
        <v>28</v>
      </c>
      <c r="C559">
        <v>50500</v>
      </c>
      <c r="D559">
        <v>1</v>
      </c>
      <c r="E559">
        <v>0</v>
      </c>
      <c r="F559">
        <v>-422.5</v>
      </c>
      <c r="G559">
        <v>0</v>
      </c>
    </row>
    <row r="560" spans="2:7">
      <c r="B560" t="s">
        <v>28</v>
      </c>
      <c r="C560">
        <v>52500</v>
      </c>
      <c r="D560">
        <v>1</v>
      </c>
      <c r="E560">
        <v>0</v>
      </c>
      <c r="F560">
        <v>-421</v>
      </c>
      <c r="G560">
        <v>0</v>
      </c>
    </row>
    <row r="561" spans="1:7">
      <c r="B561" t="s">
        <v>28</v>
      </c>
      <c r="C561">
        <v>54500</v>
      </c>
      <c r="D561">
        <v>1</v>
      </c>
      <c r="E561">
        <v>0</v>
      </c>
      <c r="F561">
        <v>-419</v>
      </c>
      <c r="G561">
        <v>0</v>
      </c>
    </row>
    <row r="562" spans="1:7">
      <c r="B562" t="s">
        <v>28</v>
      </c>
      <c r="C562">
        <v>56500</v>
      </c>
      <c r="D562">
        <v>1</v>
      </c>
      <c r="E562">
        <v>0</v>
      </c>
      <c r="F562">
        <v>-417.5</v>
      </c>
      <c r="G562">
        <v>0</v>
      </c>
    </row>
    <row r="563" spans="1:7">
      <c r="B563" t="s">
        <v>28</v>
      </c>
      <c r="C563">
        <v>58500</v>
      </c>
      <c r="D563">
        <v>1</v>
      </c>
      <c r="E563">
        <v>0</v>
      </c>
      <c r="F563">
        <v>-415.2</v>
      </c>
      <c r="G563">
        <v>0</v>
      </c>
    </row>
    <row r="564" spans="1:7">
      <c r="B564" t="s">
        <v>28</v>
      </c>
      <c r="C564">
        <v>60500</v>
      </c>
      <c r="D564">
        <v>1</v>
      </c>
      <c r="E564">
        <v>0</v>
      </c>
      <c r="F564">
        <v>-413.5</v>
      </c>
      <c r="G564">
        <v>0</v>
      </c>
    </row>
    <row r="565" spans="1:7">
      <c r="B565" t="s">
        <v>28</v>
      </c>
      <c r="C565">
        <v>62500</v>
      </c>
      <c r="D565">
        <v>1</v>
      </c>
      <c r="E565">
        <v>0</v>
      </c>
      <c r="F565">
        <v>-411.9</v>
      </c>
      <c r="G565">
        <v>0</v>
      </c>
    </row>
    <row r="566" spans="1:7">
      <c r="B566" t="s">
        <v>28</v>
      </c>
      <c r="C566">
        <v>64500</v>
      </c>
      <c r="D566">
        <v>1</v>
      </c>
      <c r="E566">
        <v>0</v>
      </c>
      <c r="F566">
        <v>-410.6</v>
      </c>
      <c r="G566">
        <v>0</v>
      </c>
    </row>
    <row r="567" spans="1:7">
      <c r="B567" t="s">
        <v>28</v>
      </c>
      <c r="C567">
        <v>66500</v>
      </c>
      <c r="D567">
        <v>1</v>
      </c>
      <c r="E567">
        <v>0</v>
      </c>
      <c r="F567">
        <v>-409</v>
      </c>
      <c r="G567">
        <v>0</v>
      </c>
    </row>
    <row r="568" spans="1:7">
      <c r="B568" t="s">
        <v>28</v>
      </c>
      <c r="C568">
        <v>68500</v>
      </c>
      <c r="D568">
        <v>1</v>
      </c>
      <c r="E568">
        <v>0</v>
      </c>
      <c r="F568">
        <v>-407.8</v>
      </c>
      <c r="G568">
        <v>0</v>
      </c>
    </row>
    <row r="569" spans="1:7">
      <c r="B569" t="s">
        <v>28</v>
      </c>
      <c r="C569">
        <v>70500</v>
      </c>
      <c r="D569">
        <v>1</v>
      </c>
      <c r="E569">
        <v>0</v>
      </c>
      <c r="F569">
        <v>-406.5</v>
      </c>
      <c r="G569">
        <v>0</v>
      </c>
    </row>
    <row r="570" spans="1:7">
      <c r="B570" t="s">
        <v>28</v>
      </c>
      <c r="C570">
        <v>74500</v>
      </c>
      <c r="D570">
        <v>1</v>
      </c>
      <c r="E570">
        <v>0</v>
      </c>
      <c r="F570">
        <v>-401.5</v>
      </c>
      <c r="G570">
        <v>0</v>
      </c>
    </row>
    <row r="571" spans="1:7">
      <c r="B571" t="s">
        <v>28</v>
      </c>
      <c r="C571">
        <v>78500</v>
      </c>
      <c r="D571">
        <v>1</v>
      </c>
      <c r="E571">
        <v>0</v>
      </c>
      <c r="F571">
        <v>-401.5</v>
      </c>
      <c r="G571">
        <v>0</v>
      </c>
    </row>
    <row r="572" spans="1:7">
      <c r="B572" t="s">
        <v>28</v>
      </c>
      <c r="C572">
        <v>82500</v>
      </c>
      <c r="D572">
        <v>1</v>
      </c>
      <c r="E572">
        <v>0</v>
      </c>
      <c r="F572">
        <v>-401.5</v>
      </c>
      <c r="G572">
        <v>0</v>
      </c>
    </row>
    <row r="573" spans="1:7">
      <c r="B573" t="s">
        <v>28</v>
      </c>
      <c r="C573">
        <v>86500</v>
      </c>
      <c r="D573">
        <v>1</v>
      </c>
      <c r="E573">
        <v>0</v>
      </c>
      <c r="F573">
        <v>-401.5</v>
      </c>
      <c r="G573">
        <v>0</v>
      </c>
    </row>
    <row r="574" spans="1:7">
      <c r="B574" t="s">
        <v>28</v>
      </c>
      <c r="C574">
        <v>90500</v>
      </c>
      <c r="D574">
        <v>1</v>
      </c>
      <c r="E574">
        <v>0</v>
      </c>
      <c r="F574">
        <v>-401.5</v>
      </c>
      <c r="G574">
        <v>0</v>
      </c>
    </row>
    <row r="575" spans="1:7">
      <c r="B575" t="s">
        <v>28</v>
      </c>
      <c r="C575">
        <v>98250</v>
      </c>
      <c r="D575">
        <v>1</v>
      </c>
      <c r="E575">
        <v>0</v>
      </c>
      <c r="F575">
        <v>-401.5</v>
      </c>
      <c r="G575">
        <v>0</v>
      </c>
    </row>
    <row r="576" spans="1:7">
      <c r="A576" t="s">
        <v>24</v>
      </c>
      <c r="B576" t="s">
        <v>25</v>
      </c>
      <c r="C576" t="s">
        <v>26</v>
      </c>
    </row>
    <row r="577" spans="1:7">
      <c r="A577" t="s">
        <v>15</v>
      </c>
    </row>
    <row r="579" spans="1:7">
      <c r="A579" t="s">
        <v>24</v>
      </c>
      <c r="B579" t="s">
        <v>30</v>
      </c>
      <c r="C579" t="s">
        <v>15</v>
      </c>
    </row>
    <row r="580" spans="1:7">
      <c r="A580" t="s">
        <v>25</v>
      </c>
      <c r="B580" t="s">
        <v>26</v>
      </c>
      <c r="C580" t="s">
        <v>108</v>
      </c>
      <c r="D580" t="s">
        <v>109</v>
      </c>
    </row>
    <row r="581" spans="1:7">
      <c r="B581" t="s">
        <v>28</v>
      </c>
      <c r="C581">
        <v>0</v>
      </c>
      <c r="D581">
        <v>1</v>
      </c>
      <c r="E581">
        <v>0</v>
      </c>
      <c r="F581">
        <v>-526</v>
      </c>
      <c r="G581">
        <v>0</v>
      </c>
    </row>
    <row r="582" spans="1:7">
      <c r="B582" t="s">
        <v>28</v>
      </c>
      <c r="C582">
        <v>1500</v>
      </c>
      <c r="D582">
        <v>1</v>
      </c>
      <c r="E582">
        <v>0</v>
      </c>
      <c r="F582">
        <v>-531.1</v>
      </c>
      <c r="G582">
        <v>0</v>
      </c>
    </row>
    <row r="583" spans="1:7">
      <c r="B583" t="s">
        <v>28</v>
      </c>
      <c r="C583">
        <v>2500</v>
      </c>
      <c r="D583">
        <v>1</v>
      </c>
      <c r="E583">
        <v>0</v>
      </c>
      <c r="F583">
        <v>-646.4</v>
      </c>
      <c r="G583">
        <v>0</v>
      </c>
    </row>
    <row r="584" spans="1:7">
      <c r="B584" t="s">
        <v>28</v>
      </c>
      <c r="C584">
        <v>3500</v>
      </c>
      <c r="D584">
        <v>1</v>
      </c>
      <c r="E584">
        <v>0</v>
      </c>
      <c r="F584">
        <v>-761.8</v>
      </c>
      <c r="G584">
        <v>0</v>
      </c>
    </row>
    <row r="585" spans="1:7">
      <c r="B585" t="s">
        <v>28</v>
      </c>
      <c r="C585">
        <v>4500</v>
      </c>
      <c r="D585">
        <v>1</v>
      </c>
      <c r="E585">
        <v>0</v>
      </c>
      <c r="F585">
        <v>-836.5</v>
      </c>
      <c r="G585">
        <v>0</v>
      </c>
    </row>
    <row r="586" spans="1:7">
      <c r="B586" t="s">
        <v>28</v>
      </c>
      <c r="C586">
        <v>5500</v>
      </c>
      <c r="D586">
        <v>1</v>
      </c>
      <c r="E586">
        <v>0</v>
      </c>
      <c r="F586">
        <v>-834.8</v>
      </c>
      <c r="G586">
        <v>0</v>
      </c>
    </row>
    <row r="587" spans="1:7">
      <c r="B587" t="s">
        <v>28</v>
      </c>
      <c r="C587">
        <v>6500</v>
      </c>
      <c r="D587">
        <v>1</v>
      </c>
      <c r="E587">
        <v>0</v>
      </c>
      <c r="F587">
        <v>-832.2</v>
      </c>
      <c r="G587">
        <v>0</v>
      </c>
    </row>
    <row r="588" spans="1:7">
      <c r="B588" t="s">
        <v>28</v>
      </c>
      <c r="C588">
        <v>7500</v>
      </c>
      <c r="D588">
        <v>1</v>
      </c>
      <c r="E588">
        <v>0</v>
      </c>
      <c r="F588">
        <v>-1324.5</v>
      </c>
      <c r="G588">
        <v>0</v>
      </c>
    </row>
    <row r="589" spans="1:7">
      <c r="B589" t="s">
        <v>28</v>
      </c>
      <c r="C589">
        <v>8500</v>
      </c>
      <c r="D589">
        <v>1</v>
      </c>
      <c r="E589">
        <v>0</v>
      </c>
      <c r="F589">
        <v>-1315.8</v>
      </c>
      <c r="G589">
        <v>0</v>
      </c>
    </row>
    <row r="590" spans="1:7">
      <c r="B590" t="s">
        <v>28</v>
      </c>
      <c r="C590">
        <v>9500</v>
      </c>
      <c r="D590">
        <v>1</v>
      </c>
      <c r="E590">
        <v>0</v>
      </c>
      <c r="F590">
        <v>-1256.2</v>
      </c>
      <c r="G590">
        <v>0</v>
      </c>
    </row>
    <row r="591" spans="1:7">
      <c r="B591" t="s">
        <v>28</v>
      </c>
      <c r="C591">
        <v>10500</v>
      </c>
      <c r="D591">
        <v>1</v>
      </c>
      <c r="E591">
        <v>0</v>
      </c>
      <c r="F591">
        <v>-1194.5</v>
      </c>
      <c r="G591">
        <v>0</v>
      </c>
    </row>
    <row r="592" spans="1:7">
      <c r="B592" t="s">
        <v>28</v>
      </c>
      <c r="C592">
        <v>12500</v>
      </c>
      <c r="D592">
        <v>1</v>
      </c>
      <c r="E592">
        <v>0</v>
      </c>
      <c r="F592">
        <v>-1069.2</v>
      </c>
      <c r="G592">
        <v>0</v>
      </c>
    </row>
    <row r="593" spans="2:7">
      <c r="B593" t="s">
        <v>28</v>
      </c>
      <c r="C593">
        <v>14500</v>
      </c>
      <c r="D593">
        <v>1</v>
      </c>
      <c r="E593">
        <v>0</v>
      </c>
      <c r="F593">
        <v>-947.8</v>
      </c>
      <c r="G593">
        <v>0</v>
      </c>
    </row>
    <row r="594" spans="2:7">
      <c r="B594" t="s">
        <v>28</v>
      </c>
      <c r="C594">
        <v>16500</v>
      </c>
      <c r="D594">
        <v>1</v>
      </c>
      <c r="E594">
        <v>0</v>
      </c>
      <c r="F594">
        <v>-883.5</v>
      </c>
      <c r="G594">
        <v>0</v>
      </c>
    </row>
    <row r="595" spans="2:7">
      <c r="B595" t="s">
        <v>28</v>
      </c>
      <c r="C595">
        <v>18500</v>
      </c>
      <c r="D595">
        <v>1</v>
      </c>
      <c r="E595">
        <v>0</v>
      </c>
      <c r="F595">
        <v>-787.1</v>
      </c>
      <c r="G595">
        <v>0</v>
      </c>
    </row>
    <row r="596" spans="2:7">
      <c r="B596" t="s">
        <v>28</v>
      </c>
      <c r="C596">
        <v>20500</v>
      </c>
      <c r="D596">
        <v>1</v>
      </c>
      <c r="E596">
        <v>0</v>
      </c>
      <c r="F596">
        <v>-702.7</v>
      </c>
      <c r="G596">
        <v>0</v>
      </c>
    </row>
    <row r="597" spans="2:7">
      <c r="B597" t="s">
        <v>28</v>
      </c>
      <c r="C597">
        <v>22500</v>
      </c>
      <c r="D597">
        <v>1</v>
      </c>
      <c r="E597">
        <v>0</v>
      </c>
      <c r="F597">
        <v>-610.20000000000005</v>
      </c>
      <c r="G597">
        <v>0</v>
      </c>
    </row>
    <row r="598" spans="2:7">
      <c r="B598" t="s">
        <v>28</v>
      </c>
      <c r="C598">
        <v>24500</v>
      </c>
      <c r="D598">
        <v>1</v>
      </c>
      <c r="E598">
        <v>0</v>
      </c>
      <c r="F598">
        <v>-571.20000000000005</v>
      </c>
      <c r="G598">
        <v>0</v>
      </c>
    </row>
    <row r="599" spans="2:7">
      <c r="B599" t="s">
        <v>28</v>
      </c>
      <c r="C599">
        <v>26500</v>
      </c>
      <c r="D599">
        <v>1</v>
      </c>
      <c r="E599">
        <v>0</v>
      </c>
      <c r="F599">
        <v>-537.70000000000005</v>
      </c>
      <c r="G599">
        <v>0</v>
      </c>
    </row>
    <row r="600" spans="2:7">
      <c r="B600" t="s">
        <v>28</v>
      </c>
      <c r="C600">
        <v>28500</v>
      </c>
      <c r="D600">
        <v>1</v>
      </c>
      <c r="E600">
        <v>0</v>
      </c>
      <c r="F600">
        <v>-496.3</v>
      </c>
      <c r="G600">
        <v>0</v>
      </c>
    </row>
    <row r="601" spans="2:7">
      <c r="B601" t="s">
        <v>28</v>
      </c>
      <c r="C601">
        <v>30500</v>
      </c>
      <c r="D601">
        <v>1</v>
      </c>
      <c r="E601">
        <v>0</v>
      </c>
      <c r="F601">
        <v>-474.3</v>
      </c>
      <c r="G601">
        <v>0</v>
      </c>
    </row>
    <row r="602" spans="2:7">
      <c r="B602" t="s">
        <v>28</v>
      </c>
      <c r="C602">
        <v>32500</v>
      </c>
      <c r="D602">
        <v>1</v>
      </c>
      <c r="E602">
        <v>0</v>
      </c>
      <c r="F602">
        <v>-476.1</v>
      </c>
      <c r="G602">
        <v>0</v>
      </c>
    </row>
    <row r="603" spans="2:7">
      <c r="B603" t="s">
        <v>28</v>
      </c>
      <c r="C603">
        <v>34500</v>
      </c>
      <c r="D603">
        <v>1</v>
      </c>
      <c r="E603">
        <v>0</v>
      </c>
      <c r="F603">
        <v>-467.6</v>
      </c>
      <c r="G603">
        <v>0</v>
      </c>
    </row>
    <row r="604" spans="2:7">
      <c r="B604" t="s">
        <v>28</v>
      </c>
      <c r="C604">
        <v>36500</v>
      </c>
      <c r="D604">
        <v>1</v>
      </c>
      <c r="E604">
        <v>0</v>
      </c>
      <c r="F604">
        <v>-461.6</v>
      </c>
      <c r="G604">
        <v>0</v>
      </c>
    </row>
    <row r="605" spans="2:7">
      <c r="B605" t="s">
        <v>28</v>
      </c>
      <c r="C605">
        <v>38500</v>
      </c>
      <c r="D605">
        <v>1</v>
      </c>
      <c r="E605">
        <v>0</v>
      </c>
      <c r="F605">
        <v>-454.1</v>
      </c>
      <c r="G605">
        <v>0</v>
      </c>
    </row>
    <row r="606" spans="2:7">
      <c r="B606" t="s">
        <v>28</v>
      </c>
      <c r="C606">
        <v>40500</v>
      </c>
      <c r="D606">
        <v>1</v>
      </c>
      <c r="E606">
        <v>0</v>
      </c>
      <c r="F606">
        <v>-447.2</v>
      </c>
      <c r="G606">
        <v>0</v>
      </c>
    </row>
    <row r="607" spans="2:7">
      <c r="B607" t="s">
        <v>28</v>
      </c>
      <c r="C607">
        <v>42500</v>
      </c>
      <c r="D607">
        <v>1</v>
      </c>
      <c r="E607">
        <v>0</v>
      </c>
      <c r="F607">
        <v>-442.3</v>
      </c>
      <c r="G607">
        <v>0</v>
      </c>
    </row>
    <row r="608" spans="2:7">
      <c r="B608" t="s">
        <v>28</v>
      </c>
      <c r="C608">
        <v>44500</v>
      </c>
      <c r="D608">
        <v>1</v>
      </c>
      <c r="E608">
        <v>0</v>
      </c>
      <c r="F608">
        <v>-436.1</v>
      </c>
      <c r="G608">
        <v>0</v>
      </c>
    </row>
    <row r="609" spans="2:7">
      <c r="B609" t="s">
        <v>28</v>
      </c>
      <c r="C609">
        <v>46500</v>
      </c>
      <c r="D609">
        <v>1</v>
      </c>
      <c r="E609">
        <v>0</v>
      </c>
      <c r="F609">
        <v>-430.4</v>
      </c>
      <c r="G609">
        <v>0</v>
      </c>
    </row>
    <row r="610" spans="2:7">
      <c r="B610" t="s">
        <v>28</v>
      </c>
      <c r="C610">
        <v>48500</v>
      </c>
      <c r="D610">
        <v>1</v>
      </c>
      <c r="E610">
        <v>0</v>
      </c>
      <c r="F610">
        <v>-424.8</v>
      </c>
      <c r="G610">
        <v>0</v>
      </c>
    </row>
    <row r="611" spans="2:7">
      <c r="B611" t="s">
        <v>28</v>
      </c>
      <c r="C611">
        <v>50500</v>
      </c>
      <c r="D611">
        <v>1</v>
      </c>
      <c r="E611">
        <v>0</v>
      </c>
      <c r="F611">
        <v>-422.5</v>
      </c>
      <c r="G611">
        <v>0</v>
      </c>
    </row>
    <row r="612" spans="2:7">
      <c r="B612" t="s">
        <v>28</v>
      </c>
      <c r="C612">
        <v>52500</v>
      </c>
      <c r="D612">
        <v>1</v>
      </c>
      <c r="E612">
        <v>0</v>
      </c>
      <c r="F612">
        <v>-421</v>
      </c>
      <c r="G612">
        <v>0</v>
      </c>
    </row>
    <row r="613" spans="2:7">
      <c r="B613" t="s">
        <v>28</v>
      </c>
      <c r="C613">
        <v>54500</v>
      </c>
      <c r="D613">
        <v>1</v>
      </c>
      <c r="E613">
        <v>0</v>
      </c>
      <c r="F613">
        <v>-419</v>
      </c>
      <c r="G613">
        <v>0</v>
      </c>
    </row>
    <row r="614" spans="2:7">
      <c r="B614" t="s">
        <v>28</v>
      </c>
      <c r="C614">
        <v>56500</v>
      </c>
      <c r="D614">
        <v>1</v>
      </c>
      <c r="E614">
        <v>0</v>
      </c>
      <c r="F614">
        <v>-417.5</v>
      </c>
      <c r="G614">
        <v>0</v>
      </c>
    </row>
    <row r="615" spans="2:7">
      <c r="B615" t="s">
        <v>28</v>
      </c>
      <c r="C615">
        <v>58500</v>
      </c>
      <c r="D615">
        <v>1</v>
      </c>
      <c r="E615">
        <v>0</v>
      </c>
      <c r="F615">
        <v>-415.2</v>
      </c>
      <c r="G615">
        <v>0</v>
      </c>
    </row>
    <row r="616" spans="2:7">
      <c r="B616" t="s">
        <v>28</v>
      </c>
      <c r="C616">
        <v>60500</v>
      </c>
      <c r="D616">
        <v>1</v>
      </c>
      <c r="E616">
        <v>0</v>
      </c>
      <c r="F616">
        <v>-413.5</v>
      </c>
      <c r="G616">
        <v>0</v>
      </c>
    </row>
    <row r="617" spans="2:7">
      <c r="B617" t="s">
        <v>28</v>
      </c>
      <c r="C617">
        <v>62500</v>
      </c>
      <c r="D617">
        <v>1</v>
      </c>
      <c r="E617">
        <v>0</v>
      </c>
      <c r="F617">
        <v>-411.9</v>
      </c>
      <c r="G617">
        <v>0</v>
      </c>
    </row>
    <row r="618" spans="2:7">
      <c r="B618" t="s">
        <v>28</v>
      </c>
      <c r="C618">
        <v>64500</v>
      </c>
      <c r="D618">
        <v>1</v>
      </c>
      <c r="E618">
        <v>0</v>
      </c>
      <c r="F618">
        <v>-410.6</v>
      </c>
      <c r="G618">
        <v>0</v>
      </c>
    </row>
    <row r="619" spans="2:7">
      <c r="B619" t="s">
        <v>28</v>
      </c>
      <c r="C619">
        <v>66500</v>
      </c>
      <c r="D619">
        <v>1</v>
      </c>
      <c r="E619">
        <v>0</v>
      </c>
      <c r="F619">
        <v>-409</v>
      </c>
      <c r="G619">
        <v>0</v>
      </c>
    </row>
    <row r="620" spans="2:7">
      <c r="B620" t="s">
        <v>28</v>
      </c>
      <c r="C620">
        <v>68500</v>
      </c>
      <c r="D620">
        <v>1</v>
      </c>
      <c r="E620">
        <v>0</v>
      </c>
      <c r="F620">
        <v>-407.8</v>
      </c>
      <c r="G620">
        <v>0</v>
      </c>
    </row>
    <row r="621" spans="2:7">
      <c r="B621" t="s">
        <v>28</v>
      </c>
      <c r="C621">
        <v>70500</v>
      </c>
      <c r="D621">
        <v>1</v>
      </c>
      <c r="E621">
        <v>0</v>
      </c>
      <c r="F621">
        <v>-406.5</v>
      </c>
      <c r="G621">
        <v>0</v>
      </c>
    </row>
    <row r="622" spans="2:7">
      <c r="B622" t="s">
        <v>28</v>
      </c>
      <c r="C622">
        <v>74500</v>
      </c>
      <c r="D622">
        <v>1</v>
      </c>
      <c r="E622">
        <v>0</v>
      </c>
      <c r="F622">
        <v>-401.5</v>
      </c>
      <c r="G622">
        <v>0</v>
      </c>
    </row>
    <row r="623" spans="2:7">
      <c r="B623" t="s">
        <v>28</v>
      </c>
      <c r="C623">
        <v>78500</v>
      </c>
      <c r="D623">
        <v>1</v>
      </c>
      <c r="E623">
        <v>0</v>
      </c>
      <c r="F623">
        <v>-401.5</v>
      </c>
      <c r="G623">
        <v>0</v>
      </c>
    </row>
    <row r="624" spans="2:7">
      <c r="B624" t="s">
        <v>28</v>
      </c>
      <c r="C624">
        <v>82500</v>
      </c>
      <c r="D624">
        <v>1</v>
      </c>
      <c r="E624">
        <v>0</v>
      </c>
      <c r="F624">
        <v>-401.5</v>
      </c>
      <c r="G624">
        <v>0</v>
      </c>
    </row>
    <row r="625" spans="1:7">
      <c r="B625" t="s">
        <v>28</v>
      </c>
      <c r="C625">
        <v>86500</v>
      </c>
      <c r="D625">
        <v>1</v>
      </c>
      <c r="E625">
        <v>0</v>
      </c>
      <c r="F625">
        <v>-401.5</v>
      </c>
      <c r="G625">
        <v>0</v>
      </c>
    </row>
    <row r="626" spans="1:7">
      <c r="B626" t="s">
        <v>28</v>
      </c>
      <c r="C626">
        <v>90500</v>
      </c>
      <c r="D626">
        <v>1</v>
      </c>
      <c r="E626">
        <v>0</v>
      </c>
      <c r="F626">
        <v>-401.5</v>
      </c>
      <c r="G626">
        <v>0</v>
      </c>
    </row>
    <row r="627" spans="1:7">
      <c r="B627" t="s">
        <v>28</v>
      </c>
      <c r="C627">
        <v>98250</v>
      </c>
      <c r="D627">
        <v>1</v>
      </c>
      <c r="E627">
        <v>0</v>
      </c>
      <c r="F627">
        <v>-401.5</v>
      </c>
      <c r="G627">
        <v>0</v>
      </c>
    </row>
    <row r="628" spans="1:7">
      <c r="A628" t="s">
        <v>24</v>
      </c>
      <c r="B628" t="s">
        <v>25</v>
      </c>
      <c r="C628" t="s">
        <v>26</v>
      </c>
    </row>
    <row r="629" spans="1:7">
      <c r="A629" t="s">
        <v>15</v>
      </c>
    </row>
    <row r="630" spans="1:7">
      <c r="A630" t="s">
        <v>22</v>
      </c>
    </row>
    <row r="631" spans="1:7">
      <c r="A631" t="s">
        <v>24</v>
      </c>
      <c r="B631" t="s">
        <v>30</v>
      </c>
      <c r="C631" t="s">
        <v>15</v>
      </c>
    </row>
    <row r="632" spans="1:7">
      <c r="A632" t="s">
        <v>25</v>
      </c>
      <c r="B632" t="s">
        <v>26</v>
      </c>
      <c r="C632" t="s">
        <v>110</v>
      </c>
      <c r="D632" t="s">
        <v>107</v>
      </c>
    </row>
    <row r="633" spans="1:7">
      <c r="B633" t="s">
        <v>28</v>
      </c>
      <c r="C633">
        <v>0</v>
      </c>
      <c r="D633">
        <v>1</v>
      </c>
      <c r="E633">
        <v>0</v>
      </c>
      <c r="F633">
        <v>-1</v>
      </c>
      <c r="G633">
        <v>0</v>
      </c>
    </row>
    <row r="634" spans="1:7">
      <c r="B634" t="s">
        <v>28</v>
      </c>
      <c r="C634">
        <v>1500</v>
      </c>
      <c r="D634">
        <v>1</v>
      </c>
      <c r="E634">
        <v>0</v>
      </c>
      <c r="F634">
        <v>-5</v>
      </c>
      <c r="G634">
        <v>0</v>
      </c>
    </row>
    <row r="635" spans="1:7">
      <c r="B635" t="s">
        <v>28</v>
      </c>
      <c r="C635">
        <v>2500</v>
      </c>
      <c r="D635">
        <v>1</v>
      </c>
      <c r="E635">
        <v>0</v>
      </c>
      <c r="F635">
        <v>-57</v>
      </c>
      <c r="G635">
        <v>0</v>
      </c>
    </row>
    <row r="636" spans="1:7">
      <c r="B636" t="s">
        <v>28</v>
      </c>
      <c r="C636">
        <v>3500</v>
      </c>
      <c r="D636">
        <v>1</v>
      </c>
      <c r="E636">
        <v>0</v>
      </c>
      <c r="F636">
        <v>-120</v>
      </c>
      <c r="G636">
        <v>0</v>
      </c>
    </row>
    <row r="637" spans="1:7">
      <c r="B637" t="s">
        <v>28</v>
      </c>
      <c r="C637">
        <v>4500</v>
      </c>
      <c r="D637">
        <v>1</v>
      </c>
      <c r="E637">
        <v>0</v>
      </c>
      <c r="F637">
        <v>-190</v>
      </c>
      <c r="G637">
        <v>0</v>
      </c>
    </row>
    <row r="638" spans="1:7">
      <c r="B638" t="s">
        <v>28</v>
      </c>
      <c r="C638">
        <v>5500</v>
      </c>
      <c r="D638">
        <v>1</v>
      </c>
      <c r="E638">
        <v>0</v>
      </c>
      <c r="F638">
        <v>-265</v>
      </c>
      <c r="G638">
        <v>0</v>
      </c>
    </row>
    <row r="639" spans="1:7">
      <c r="B639" t="s">
        <v>28</v>
      </c>
      <c r="C639">
        <v>6500</v>
      </c>
      <c r="D639">
        <v>1</v>
      </c>
      <c r="E639">
        <v>0</v>
      </c>
      <c r="F639">
        <v>-311</v>
      </c>
      <c r="G639">
        <v>0</v>
      </c>
    </row>
    <row r="640" spans="1:7">
      <c r="B640" t="s">
        <v>28</v>
      </c>
      <c r="C640">
        <v>7500</v>
      </c>
      <c r="D640">
        <v>1</v>
      </c>
      <c r="E640">
        <v>0</v>
      </c>
      <c r="F640">
        <v>-354</v>
      </c>
      <c r="G640">
        <v>0</v>
      </c>
    </row>
    <row r="641" spans="2:7">
      <c r="B641" t="s">
        <v>28</v>
      </c>
      <c r="C641">
        <v>8500</v>
      </c>
      <c r="D641">
        <v>1</v>
      </c>
      <c r="E641">
        <v>0</v>
      </c>
      <c r="F641">
        <v>-403</v>
      </c>
      <c r="G641">
        <v>0</v>
      </c>
    </row>
    <row r="642" spans="2:7">
      <c r="B642" t="s">
        <v>28</v>
      </c>
      <c r="C642">
        <v>9500</v>
      </c>
      <c r="D642">
        <v>1</v>
      </c>
      <c r="E642">
        <v>0</v>
      </c>
      <c r="F642">
        <v>-457</v>
      </c>
      <c r="G642">
        <v>0</v>
      </c>
    </row>
    <row r="643" spans="2:7">
      <c r="B643" t="s">
        <v>28</v>
      </c>
      <c r="C643">
        <v>10500</v>
      </c>
      <c r="D643">
        <v>1</v>
      </c>
      <c r="E643">
        <v>0</v>
      </c>
      <c r="F643">
        <v>-514</v>
      </c>
      <c r="G643">
        <v>0</v>
      </c>
    </row>
    <row r="644" spans="2:7">
      <c r="B644" t="s">
        <v>28</v>
      </c>
      <c r="C644">
        <v>12500</v>
      </c>
      <c r="D644">
        <v>1</v>
      </c>
      <c r="E644">
        <v>0</v>
      </c>
      <c r="F644">
        <v>-625</v>
      </c>
      <c r="G644">
        <v>0</v>
      </c>
    </row>
    <row r="645" spans="2:7">
      <c r="B645" t="s">
        <v>28</v>
      </c>
      <c r="C645">
        <v>14500</v>
      </c>
      <c r="D645">
        <v>1</v>
      </c>
      <c r="E645">
        <v>0</v>
      </c>
      <c r="F645">
        <v>-710</v>
      </c>
      <c r="G645">
        <v>0</v>
      </c>
    </row>
    <row r="646" spans="2:7">
      <c r="B646" t="s">
        <v>28</v>
      </c>
      <c r="C646">
        <v>16500</v>
      </c>
      <c r="D646">
        <v>1</v>
      </c>
      <c r="E646">
        <v>0</v>
      </c>
      <c r="F646">
        <v>-736</v>
      </c>
      <c r="G646">
        <v>0</v>
      </c>
    </row>
    <row r="647" spans="2:7">
      <c r="B647" t="s">
        <v>28</v>
      </c>
      <c r="C647">
        <v>18500</v>
      </c>
      <c r="D647">
        <v>1</v>
      </c>
      <c r="E647">
        <v>0</v>
      </c>
      <c r="F647">
        <v>-678</v>
      </c>
      <c r="G647">
        <v>0</v>
      </c>
    </row>
    <row r="648" spans="2:7">
      <c r="B648" t="s">
        <v>28</v>
      </c>
      <c r="C648">
        <v>20500</v>
      </c>
      <c r="D648">
        <v>1</v>
      </c>
      <c r="E648">
        <v>0</v>
      </c>
      <c r="F648">
        <v>-560</v>
      </c>
      <c r="G648">
        <v>0</v>
      </c>
    </row>
    <row r="649" spans="2:7">
      <c r="B649" t="s">
        <v>28</v>
      </c>
      <c r="C649">
        <v>22500</v>
      </c>
      <c r="D649">
        <v>1</v>
      </c>
      <c r="E649">
        <v>0</v>
      </c>
      <c r="F649">
        <v>-433</v>
      </c>
      <c r="G649">
        <v>0</v>
      </c>
    </row>
    <row r="650" spans="2:7">
      <c r="B650" t="s">
        <v>28</v>
      </c>
      <c r="C650">
        <v>24500</v>
      </c>
      <c r="D650">
        <v>1</v>
      </c>
      <c r="E650">
        <v>0</v>
      </c>
      <c r="F650">
        <v>-349</v>
      </c>
      <c r="G650">
        <v>0</v>
      </c>
    </row>
    <row r="651" spans="2:7">
      <c r="B651" t="s">
        <v>28</v>
      </c>
      <c r="C651">
        <v>26500</v>
      </c>
      <c r="D651">
        <v>1</v>
      </c>
      <c r="E651">
        <v>0</v>
      </c>
      <c r="F651">
        <v>-318</v>
      </c>
      <c r="G651">
        <v>0</v>
      </c>
    </row>
    <row r="652" spans="2:7">
      <c r="B652" t="s">
        <v>28</v>
      </c>
      <c r="C652">
        <v>28500</v>
      </c>
      <c r="D652">
        <v>1</v>
      </c>
      <c r="E652">
        <v>0</v>
      </c>
      <c r="F652">
        <v>-311</v>
      </c>
      <c r="G652">
        <v>0</v>
      </c>
    </row>
    <row r="653" spans="2:7">
      <c r="B653" t="s">
        <v>28</v>
      </c>
      <c r="C653">
        <v>30500</v>
      </c>
      <c r="D653">
        <v>1</v>
      </c>
      <c r="E653">
        <v>0</v>
      </c>
      <c r="F653">
        <v>-306</v>
      </c>
      <c r="G653">
        <v>0</v>
      </c>
    </row>
    <row r="654" spans="2:7">
      <c r="B654" t="s">
        <v>28</v>
      </c>
      <c r="C654">
        <v>32500</v>
      </c>
      <c r="D654">
        <v>1</v>
      </c>
      <c r="E654">
        <v>0</v>
      </c>
      <c r="F654">
        <v>-301</v>
      </c>
      <c r="G654">
        <v>0</v>
      </c>
    </row>
    <row r="655" spans="2:7">
      <c r="B655" t="s">
        <v>28</v>
      </c>
      <c r="C655">
        <v>34500</v>
      </c>
      <c r="D655">
        <v>1</v>
      </c>
      <c r="E655">
        <v>0</v>
      </c>
      <c r="F655">
        <v>-297</v>
      </c>
      <c r="G655">
        <v>0</v>
      </c>
    </row>
    <row r="656" spans="2:7">
      <c r="B656" t="s">
        <v>28</v>
      </c>
      <c r="C656">
        <v>36500</v>
      </c>
      <c r="D656">
        <v>1</v>
      </c>
      <c r="E656">
        <v>0</v>
      </c>
      <c r="F656">
        <v>-289</v>
      </c>
      <c r="G656">
        <v>0</v>
      </c>
    </row>
    <row r="657" spans="2:7">
      <c r="B657" t="s">
        <v>28</v>
      </c>
      <c r="C657">
        <v>38500</v>
      </c>
      <c r="D657">
        <v>1</v>
      </c>
      <c r="E657">
        <v>0</v>
      </c>
      <c r="F657">
        <v>-275</v>
      </c>
      <c r="G657">
        <v>0</v>
      </c>
    </row>
    <row r="658" spans="2:7">
      <c r="B658" t="s">
        <v>28</v>
      </c>
      <c r="C658">
        <v>40500</v>
      </c>
      <c r="D658">
        <v>1</v>
      </c>
      <c r="E658">
        <v>0</v>
      </c>
      <c r="F658">
        <v>-257</v>
      </c>
      <c r="G658">
        <v>0</v>
      </c>
    </row>
    <row r="659" spans="2:7">
      <c r="B659" t="s">
        <v>28</v>
      </c>
      <c r="C659">
        <v>42500</v>
      </c>
      <c r="D659">
        <v>1</v>
      </c>
      <c r="E659">
        <v>0</v>
      </c>
      <c r="F659">
        <v>-244</v>
      </c>
      <c r="G659">
        <v>0</v>
      </c>
    </row>
    <row r="660" spans="2:7">
      <c r="B660" t="s">
        <v>28</v>
      </c>
      <c r="C660">
        <v>44500</v>
      </c>
      <c r="D660">
        <v>1</v>
      </c>
      <c r="E660">
        <v>0</v>
      </c>
      <c r="F660">
        <v>-226</v>
      </c>
      <c r="G660">
        <v>0</v>
      </c>
    </row>
    <row r="661" spans="2:7">
      <c r="B661" t="s">
        <v>28</v>
      </c>
      <c r="C661">
        <v>46500</v>
      </c>
      <c r="D661">
        <v>1</v>
      </c>
      <c r="E661">
        <v>0</v>
      </c>
      <c r="F661">
        <v>-214</v>
      </c>
      <c r="G661">
        <v>0</v>
      </c>
    </row>
    <row r="662" spans="2:7">
      <c r="B662" t="s">
        <v>28</v>
      </c>
      <c r="C662">
        <v>48500</v>
      </c>
      <c r="D662">
        <v>1</v>
      </c>
      <c r="E662">
        <v>0</v>
      </c>
      <c r="F662">
        <v>-196</v>
      </c>
      <c r="G662">
        <v>0</v>
      </c>
    </row>
    <row r="663" spans="2:7">
      <c r="B663" t="s">
        <v>28</v>
      </c>
      <c r="C663">
        <v>50500</v>
      </c>
      <c r="D663">
        <v>1</v>
      </c>
      <c r="E663">
        <v>0</v>
      </c>
      <c r="F663">
        <v>-184</v>
      </c>
      <c r="G663">
        <v>0</v>
      </c>
    </row>
    <row r="664" spans="2:7">
      <c r="B664" t="s">
        <v>28</v>
      </c>
      <c r="C664">
        <v>52500</v>
      </c>
      <c r="D664">
        <v>1</v>
      </c>
      <c r="E664">
        <v>0</v>
      </c>
      <c r="F664">
        <v>-167</v>
      </c>
      <c r="G664">
        <v>0</v>
      </c>
    </row>
    <row r="665" spans="2:7">
      <c r="B665" t="s">
        <v>28</v>
      </c>
      <c r="C665">
        <v>54500</v>
      </c>
      <c r="D665">
        <v>1</v>
      </c>
      <c r="E665">
        <v>0</v>
      </c>
      <c r="F665">
        <v>-156</v>
      </c>
      <c r="G665">
        <v>0</v>
      </c>
    </row>
    <row r="666" spans="2:7">
      <c r="B666" t="s">
        <v>28</v>
      </c>
      <c r="C666">
        <v>56500</v>
      </c>
      <c r="D666">
        <v>1</v>
      </c>
      <c r="E666">
        <v>0</v>
      </c>
      <c r="F666">
        <v>-139</v>
      </c>
      <c r="G666">
        <v>0</v>
      </c>
    </row>
    <row r="667" spans="2:7">
      <c r="B667" t="s">
        <v>28</v>
      </c>
      <c r="C667">
        <v>58500</v>
      </c>
      <c r="D667">
        <v>1</v>
      </c>
      <c r="E667">
        <v>0</v>
      </c>
      <c r="F667">
        <v>-128</v>
      </c>
      <c r="G667">
        <v>0</v>
      </c>
    </row>
    <row r="668" spans="2:7">
      <c r="B668" t="s">
        <v>28</v>
      </c>
      <c r="C668">
        <v>60500</v>
      </c>
      <c r="D668">
        <v>1</v>
      </c>
      <c r="E668">
        <v>0</v>
      </c>
      <c r="F668">
        <v>-116</v>
      </c>
      <c r="G668">
        <v>0</v>
      </c>
    </row>
    <row r="669" spans="2:7">
      <c r="B669" t="s">
        <v>28</v>
      </c>
      <c r="C669">
        <v>62500</v>
      </c>
      <c r="D669">
        <v>1</v>
      </c>
      <c r="E669">
        <v>0</v>
      </c>
      <c r="F669">
        <v>-105</v>
      </c>
      <c r="G669">
        <v>0</v>
      </c>
    </row>
    <row r="670" spans="2:7">
      <c r="B670" t="s">
        <v>28</v>
      </c>
      <c r="C670">
        <v>64500</v>
      </c>
      <c r="D670">
        <v>1</v>
      </c>
      <c r="E670">
        <v>0</v>
      </c>
      <c r="F670">
        <v>-89</v>
      </c>
      <c r="G670">
        <v>0</v>
      </c>
    </row>
    <row r="671" spans="2:7">
      <c r="B671" t="s">
        <v>28</v>
      </c>
      <c r="C671">
        <v>66500</v>
      </c>
      <c r="D671">
        <v>1</v>
      </c>
      <c r="E671">
        <v>0</v>
      </c>
      <c r="F671">
        <v>-83</v>
      </c>
      <c r="G671">
        <v>0</v>
      </c>
    </row>
    <row r="672" spans="2:7">
      <c r="B672" t="s">
        <v>28</v>
      </c>
      <c r="C672">
        <v>68500</v>
      </c>
      <c r="D672">
        <v>1</v>
      </c>
      <c r="E672">
        <v>0</v>
      </c>
      <c r="F672">
        <v>-77</v>
      </c>
      <c r="G672">
        <v>0</v>
      </c>
    </row>
    <row r="673" spans="1:7">
      <c r="B673" t="s">
        <v>28</v>
      </c>
      <c r="C673">
        <v>72500</v>
      </c>
      <c r="D673">
        <v>1</v>
      </c>
      <c r="E673">
        <v>0</v>
      </c>
      <c r="F673">
        <v>-61</v>
      </c>
      <c r="G673">
        <v>0</v>
      </c>
    </row>
    <row r="674" spans="1:7">
      <c r="B674" t="s">
        <v>28</v>
      </c>
      <c r="C674">
        <v>76500</v>
      </c>
      <c r="D674">
        <v>1</v>
      </c>
      <c r="E674">
        <v>0</v>
      </c>
      <c r="F674">
        <v>-52</v>
      </c>
      <c r="G674">
        <v>0</v>
      </c>
    </row>
    <row r="675" spans="1:7">
      <c r="B675" t="s">
        <v>28</v>
      </c>
      <c r="C675">
        <v>80500</v>
      </c>
      <c r="D675">
        <v>1</v>
      </c>
      <c r="E675">
        <v>0</v>
      </c>
      <c r="F675">
        <v>-42</v>
      </c>
      <c r="G675">
        <v>0</v>
      </c>
    </row>
    <row r="676" spans="1:7">
      <c r="B676" t="s">
        <v>28</v>
      </c>
      <c r="C676">
        <v>84500</v>
      </c>
      <c r="D676">
        <v>1</v>
      </c>
      <c r="E676">
        <v>0</v>
      </c>
      <c r="F676">
        <v>-32</v>
      </c>
      <c r="G676">
        <v>0</v>
      </c>
    </row>
    <row r="677" spans="1:7">
      <c r="B677" t="s">
        <v>28</v>
      </c>
      <c r="C677">
        <v>88500</v>
      </c>
      <c r="D677">
        <v>1</v>
      </c>
      <c r="E677">
        <v>0</v>
      </c>
      <c r="F677">
        <v>-22</v>
      </c>
      <c r="G677">
        <v>0</v>
      </c>
    </row>
    <row r="678" spans="1:7">
      <c r="B678" t="s">
        <v>28</v>
      </c>
      <c r="C678">
        <v>91500</v>
      </c>
      <c r="D678">
        <v>1</v>
      </c>
      <c r="E678">
        <v>0</v>
      </c>
      <c r="F678">
        <v>-17</v>
      </c>
      <c r="G678">
        <v>0</v>
      </c>
    </row>
    <row r="679" spans="1:7">
      <c r="B679" t="s">
        <v>28</v>
      </c>
      <c r="C679">
        <v>98250</v>
      </c>
      <c r="D679">
        <v>1</v>
      </c>
      <c r="E679">
        <v>0</v>
      </c>
      <c r="F679">
        <v>-7</v>
      </c>
      <c r="G679">
        <v>0</v>
      </c>
    </row>
    <row r="680" spans="1:7">
      <c r="A680" t="s">
        <v>24</v>
      </c>
      <c r="B680" t="s">
        <v>25</v>
      </c>
      <c r="C680" t="s">
        <v>26</v>
      </c>
    </row>
    <row r="681" spans="1:7">
      <c r="A681" t="s">
        <v>15</v>
      </c>
    </row>
    <row r="683" spans="1:7">
      <c r="A683" t="s">
        <v>24</v>
      </c>
      <c r="B683" t="s">
        <v>30</v>
      </c>
      <c r="C683" t="s">
        <v>15</v>
      </c>
    </row>
    <row r="684" spans="1:7">
      <c r="A684" t="s">
        <v>25</v>
      </c>
      <c r="B684" t="s">
        <v>26</v>
      </c>
      <c r="C684" t="s">
        <v>111</v>
      </c>
      <c r="D684" t="s">
        <v>107</v>
      </c>
    </row>
    <row r="685" spans="1:7">
      <c r="B685" t="s">
        <v>28</v>
      </c>
      <c r="C685">
        <v>0</v>
      </c>
      <c r="D685">
        <v>1</v>
      </c>
      <c r="E685">
        <v>0</v>
      </c>
      <c r="F685">
        <v>-211</v>
      </c>
      <c r="G685">
        <v>0</v>
      </c>
    </row>
    <row r="686" spans="1:7">
      <c r="B686" t="s">
        <v>28</v>
      </c>
      <c r="C686">
        <v>1500</v>
      </c>
      <c r="D686">
        <v>1</v>
      </c>
      <c r="E686">
        <v>0</v>
      </c>
      <c r="F686">
        <v>-215</v>
      </c>
      <c r="G686">
        <v>0</v>
      </c>
    </row>
    <row r="687" spans="1:7">
      <c r="B687" t="s">
        <v>28</v>
      </c>
      <c r="C687">
        <v>2500</v>
      </c>
      <c r="D687">
        <v>1</v>
      </c>
      <c r="E687">
        <v>0</v>
      </c>
      <c r="F687">
        <v>-267</v>
      </c>
      <c r="G687">
        <v>0</v>
      </c>
    </row>
    <row r="688" spans="1:7">
      <c r="B688" t="s">
        <v>28</v>
      </c>
      <c r="C688">
        <v>3500</v>
      </c>
      <c r="D688">
        <v>1</v>
      </c>
      <c r="E688">
        <v>0</v>
      </c>
      <c r="F688">
        <v>-330</v>
      </c>
      <c r="G688">
        <v>0</v>
      </c>
    </row>
    <row r="689" spans="2:7">
      <c r="B689" t="s">
        <v>28</v>
      </c>
      <c r="C689">
        <v>4500</v>
      </c>
      <c r="D689">
        <v>1</v>
      </c>
      <c r="E689">
        <v>0</v>
      </c>
      <c r="F689">
        <v>-400</v>
      </c>
      <c r="G689">
        <v>0</v>
      </c>
    </row>
    <row r="690" spans="2:7">
      <c r="B690" t="s">
        <v>28</v>
      </c>
      <c r="C690">
        <v>5500</v>
      </c>
      <c r="D690">
        <v>1</v>
      </c>
      <c r="E690">
        <v>0</v>
      </c>
      <c r="F690">
        <v>-475</v>
      </c>
      <c r="G690">
        <v>0</v>
      </c>
    </row>
    <row r="691" spans="2:7">
      <c r="B691" t="s">
        <v>28</v>
      </c>
      <c r="C691">
        <v>6500</v>
      </c>
      <c r="D691">
        <v>1</v>
      </c>
      <c r="E691">
        <v>0</v>
      </c>
      <c r="F691">
        <v>-521</v>
      </c>
      <c r="G691">
        <v>0</v>
      </c>
    </row>
    <row r="692" spans="2:7">
      <c r="B692" t="s">
        <v>28</v>
      </c>
      <c r="C692">
        <v>7500</v>
      </c>
      <c r="D692">
        <v>1</v>
      </c>
      <c r="E692">
        <v>0</v>
      </c>
      <c r="F692">
        <v>-564</v>
      </c>
      <c r="G692">
        <v>0</v>
      </c>
    </row>
    <row r="693" spans="2:7">
      <c r="B693" t="s">
        <v>28</v>
      </c>
      <c r="C693">
        <v>8500</v>
      </c>
      <c r="D693">
        <v>1</v>
      </c>
      <c r="E693">
        <v>0</v>
      </c>
      <c r="F693">
        <v>-613</v>
      </c>
      <c r="G693">
        <v>0</v>
      </c>
    </row>
    <row r="694" spans="2:7">
      <c r="B694" t="s">
        <v>28</v>
      </c>
      <c r="C694">
        <v>9500</v>
      </c>
      <c r="D694">
        <v>1</v>
      </c>
      <c r="E694">
        <v>0</v>
      </c>
      <c r="F694">
        <v>-667</v>
      </c>
      <c r="G694">
        <v>0</v>
      </c>
    </row>
    <row r="695" spans="2:7">
      <c r="B695" t="s">
        <v>28</v>
      </c>
      <c r="C695">
        <v>10500</v>
      </c>
      <c r="D695">
        <v>1</v>
      </c>
      <c r="E695">
        <v>0</v>
      </c>
      <c r="F695">
        <v>-724</v>
      </c>
      <c r="G695">
        <v>0</v>
      </c>
    </row>
    <row r="696" spans="2:7">
      <c r="B696" t="s">
        <v>28</v>
      </c>
      <c r="C696">
        <v>12500</v>
      </c>
      <c r="D696">
        <v>1</v>
      </c>
      <c r="E696">
        <v>0</v>
      </c>
      <c r="F696">
        <v>-835</v>
      </c>
      <c r="G696">
        <v>0</v>
      </c>
    </row>
    <row r="697" spans="2:7">
      <c r="B697" t="s">
        <v>28</v>
      </c>
      <c r="C697">
        <v>14500</v>
      </c>
      <c r="D697">
        <v>1</v>
      </c>
      <c r="E697">
        <v>0</v>
      </c>
      <c r="F697">
        <v>-920</v>
      </c>
      <c r="G697">
        <v>0</v>
      </c>
    </row>
    <row r="698" spans="2:7">
      <c r="B698" t="s">
        <v>28</v>
      </c>
      <c r="C698">
        <v>16500</v>
      </c>
      <c r="D698">
        <v>1</v>
      </c>
      <c r="E698">
        <v>0</v>
      </c>
      <c r="F698">
        <v>-946</v>
      </c>
      <c r="G698">
        <v>0</v>
      </c>
    </row>
    <row r="699" spans="2:7">
      <c r="B699" t="s">
        <v>28</v>
      </c>
      <c r="C699">
        <v>18500</v>
      </c>
      <c r="D699">
        <v>1</v>
      </c>
      <c r="E699">
        <v>0</v>
      </c>
      <c r="F699">
        <v>-888</v>
      </c>
      <c r="G699">
        <v>0</v>
      </c>
    </row>
    <row r="700" spans="2:7">
      <c r="B700" t="s">
        <v>28</v>
      </c>
      <c r="C700">
        <v>20500</v>
      </c>
      <c r="D700">
        <v>1</v>
      </c>
      <c r="E700">
        <v>0</v>
      </c>
      <c r="F700">
        <v>-770</v>
      </c>
      <c r="G700">
        <v>0</v>
      </c>
    </row>
    <row r="701" spans="2:7">
      <c r="B701" t="s">
        <v>28</v>
      </c>
      <c r="C701">
        <v>22500</v>
      </c>
      <c r="D701">
        <v>1</v>
      </c>
      <c r="E701">
        <v>0</v>
      </c>
      <c r="F701">
        <v>-643</v>
      </c>
      <c r="G701">
        <v>0</v>
      </c>
    </row>
    <row r="702" spans="2:7">
      <c r="B702" t="s">
        <v>28</v>
      </c>
      <c r="C702">
        <v>24500</v>
      </c>
      <c r="D702">
        <v>1</v>
      </c>
      <c r="E702">
        <v>0</v>
      </c>
      <c r="F702">
        <v>-559</v>
      </c>
      <c r="G702">
        <v>0</v>
      </c>
    </row>
    <row r="703" spans="2:7">
      <c r="B703" t="s">
        <v>28</v>
      </c>
      <c r="C703">
        <v>26500</v>
      </c>
      <c r="D703">
        <v>1</v>
      </c>
      <c r="E703">
        <v>0</v>
      </c>
      <c r="F703">
        <v>-528</v>
      </c>
      <c r="G703">
        <v>0</v>
      </c>
    </row>
    <row r="704" spans="2:7">
      <c r="B704" t="s">
        <v>28</v>
      </c>
      <c r="C704">
        <v>28500</v>
      </c>
      <c r="D704">
        <v>1</v>
      </c>
      <c r="E704">
        <v>0</v>
      </c>
      <c r="F704">
        <v>-521</v>
      </c>
      <c r="G704">
        <v>0</v>
      </c>
    </row>
    <row r="705" spans="2:7">
      <c r="B705" t="s">
        <v>28</v>
      </c>
      <c r="C705">
        <v>30500</v>
      </c>
      <c r="D705">
        <v>1</v>
      </c>
      <c r="E705">
        <v>0</v>
      </c>
      <c r="F705">
        <v>-516</v>
      </c>
      <c r="G705">
        <v>0</v>
      </c>
    </row>
    <row r="706" spans="2:7">
      <c r="B706" t="s">
        <v>28</v>
      </c>
      <c r="C706">
        <v>32500</v>
      </c>
      <c r="D706">
        <v>1</v>
      </c>
      <c r="E706">
        <v>0</v>
      </c>
      <c r="F706">
        <v>-511</v>
      </c>
      <c r="G706">
        <v>0</v>
      </c>
    </row>
    <row r="707" spans="2:7">
      <c r="B707" t="s">
        <v>28</v>
      </c>
      <c r="C707">
        <v>34500</v>
      </c>
      <c r="D707">
        <v>1</v>
      </c>
      <c r="E707">
        <v>0</v>
      </c>
      <c r="F707">
        <v>-507</v>
      </c>
      <c r="G707">
        <v>0</v>
      </c>
    </row>
    <row r="708" spans="2:7">
      <c r="B708" t="s">
        <v>28</v>
      </c>
      <c r="C708">
        <v>36500</v>
      </c>
      <c r="D708">
        <v>1</v>
      </c>
      <c r="E708">
        <v>0</v>
      </c>
      <c r="F708">
        <v>-499</v>
      </c>
      <c r="G708">
        <v>0</v>
      </c>
    </row>
    <row r="709" spans="2:7">
      <c r="B709" t="s">
        <v>28</v>
      </c>
      <c r="C709">
        <v>38500</v>
      </c>
      <c r="D709">
        <v>1</v>
      </c>
      <c r="E709">
        <v>0</v>
      </c>
      <c r="F709">
        <v>-485</v>
      </c>
      <c r="G709">
        <v>0</v>
      </c>
    </row>
    <row r="710" spans="2:7">
      <c r="B710" t="s">
        <v>28</v>
      </c>
      <c r="C710">
        <v>40500</v>
      </c>
      <c r="D710">
        <v>1</v>
      </c>
      <c r="E710">
        <v>0</v>
      </c>
      <c r="F710">
        <v>-467</v>
      </c>
      <c r="G710">
        <v>0</v>
      </c>
    </row>
    <row r="711" spans="2:7">
      <c r="B711" t="s">
        <v>28</v>
      </c>
      <c r="C711">
        <v>42500</v>
      </c>
      <c r="D711">
        <v>1</v>
      </c>
      <c r="E711">
        <v>0</v>
      </c>
      <c r="F711">
        <v>-454</v>
      </c>
      <c r="G711">
        <v>0</v>
      </c>
    </row>
    <row r="712" spans="2:7">
      <c r="B712" t="s">
        <v>28</v>
      </c>
      <c r="C712">
        <v>44500</v>
      </c>
      <c r="D712">
        <v>1</v>
      </c>
      <c r="E712">
        <v>0</v>
      </c>
      <c r="F712">
        <v>-436</v>
      </c>
      <c r="G712">
        <v>0</v>
      </c>
    </row>
    <row r="713" spans="2:7">
      <c r="B713" t="s">
        <v>28</v>
      </c>
      <c r="C713">
        <v>46500</v>
      </c>
      <c r="D713">
        <v>1</v>
      </c>
      <c r="E713">
        <v>0</v>
      </c>
      <c r="F713">
        <v>-424</v>
      </c>
      <c r="G713">
        <v>0</v>
      </c>
    </row>
    <row r="714" spans="2:7">
      <c r="B714" t="s">
        <v>28</v>
      </c>
      <c r="C714">
        <v>48500</v>
      </c>
      <c r="D714">
        <v>1</v>
      </c>
      <c r="E714">
        <v>0</v>
      </c>
      <c r="F714">
        <v>-406</v>
      </c>
      <c r="G714">
        <v>0</v>
      </c>
    </row>
    <row r="715" spans="2:7">
      <c r="B715" t="s">
        <v>28</v>
      </c>
      <c r="C715">
        <v>50500</v>
      </c>
      <c r="D715">
        <v>1</v>
      </c>
      <c r="E715">
        <v>0</v>
      </c>
      <c r="F715">
        <v>-394</v>
      </c>
      <c r="G715">
        <v>0</v>
      </c>
    </row>
    <row r="716" spans="2:7">
      <c r="B716" t="s">
        <v>28</v>
      </c>
      <c r="C716">
        <v>52500</v>
      </c>
      <c r="D716">
        <v>1</v>
      </c>
      <c r="E716">
        <v>0</v>
      </c>
      <c r="F716">
        <v>-377</v>
      </c>
      <c r="G716">
        <v>0</v>
      </c>
    </row>
    <row r="717" spans="2:7">
      <c r="B717" t="s">
        <v>28</v>
      </c>
      <c r="C717">
        <v>54500</v>
      </c>
      <c r="D717">
        <v>1</v>
      </c>
      <c r="E717">
        <v>0</v>
      </c>
      <c r="F717">
        <v>-366</v>
      </c>
      <c r="G717">
        <v>0</v>
      </c>
    </row>
    <row r="718" spans="2:7">
      <c r="B718" t="s">
        <v>28</v>
      </c>
      <c r="C718">
        <v>56500</v>
      </c>
      <c r="D718">
        <v>1</v>
      </c>
      <c r="E718">
        <v>0</v>
      </c>
      <c r="F718">
        <v>-349</v>
      </c>
      <c r="G718">
        <v>0</v>
      </c>
    </row>
    <row r="719" spans="2:7">
      <c r="B719" t="s">
        <v>28</v>
      </c>
      <c r="C719">
        <v>58500</v>
      </c>
      <c r="D719">
        <v>1</v>
      </c>
      <c r="E719">
        <v>0</v>
      </c>
      <c r="F719">
        <v>-338</v>
      </c>
      <c r="G719">
        <v>0</v>
      </c>
    </row>
    <row r="720" spans="2:7">
      <c r="B720" t="s">
        <v>28</v>
      </c>
      <c r="C720">
        <v>60500</v>
      </c>
      <c r="D720">
        <v>1</v>
      </c>
      <c r="E720">
        <v>0</v>
      </c>
      <c r="F720">
        <v>-326</v>
      </c>
      <c r="G720">
        <v>0</v>
      </c>
    </row>
    <row r="721" spans="1:7">
      <c r="B721" t="s">
        <v>28</v>
      </c>
      <c r="C721">
        <v>62500</v>
      </c>
      <c r="D721">
        <v>1</v>
      </c>
      <c r="E721">
        <v>0</v>
      </c>
      <c r="F721">
        <v>-315</v>
      </c>
      <c r="G721">
        <v>0</v>
      </c>
    </row>
    <row r="722" spans="1:7">
      <c r="B722" t="s">
        <v>28</v>
      </c>
      <c r="C722">
        <v>64500</v>
      </c>
      <c r="D722">
        <v>1</v>
      </c>
      <c r="E722">
        <v>0</v>
      </c>
      <c r="F722">
        <v>-299</v>
      </c>
      <c r="G722">
        <v>0</v>
      </c>
    </row>
    <row r="723" spans="1:7">
      <c r="B723" t="s">
        <v>28</v>
      </c>
      <c r="C723">
        <v>66500</v>
      </c>
      <c r="D723">
        <v>1</v>
      </c>
      <c r="E723">
        <v>0</v>
      </c>
      <c r="F723">
        <v>-293</v>
      </c>
      <c r="G723">
        <v>0</v>
      </c>
    </row>
    <row r="724" spans="1:7">
      <c r="B724" t="s">
        <v>28</v>
      </c>
      <c r="C724">
        <v>68500</v>
      </c>
      <c r="D724">
        <v>1</v>
      </c>
      <c r="E724">
        <v>0</v>
      </c>
      <c r="F724">
        <v>-287</v>
      </c>
      <c r="G724">
        <v>0</v>
      </c>
    </row>
    <row r="725" spans="1:7">
      <c r="B725" t="s">
        <v>28</v>
      </c>
      <c r="C725">
        <v>72500</v>
      </c>
      <c r="D725">
        <v>1</v>
      </c>
      <c r="E725">
        <v>0</v>
      </c>
      <c r="F725">
        <v>-271</v>
      </c>
      <c r="G725">
        <v>0</v>
      </c>
    </row>
    <row r="726" spans="1:7">
      <c r="B726" t="s">
        <v>28</v>
      </c>
      <c r="C726">
        <v>76500</v>
      </c>
      <c r="D726">
        <v>1</v>
      </c>
      <c r="E726">
        <v>0</v>
      </c>
      <c r="F726">
        <v>-262</v>
      </c>
      <c r="G726">
        <v>0</v>
      </c>
    </row>
    <row r="727" spans="1:7">
      <c r="B727" t="s">
        <v>28</v>
      </c>
      <c r="C727">
        <v>80500</v>
      </c>
      <c r="D727">
        <v>1</v>
      </c>
      <c r="E727">
        <v>0</v>
      </c>
      <c r="F727">
        <v>-252</v>
      </c>
      <c r="G727">
        <v>0</v>
      </c>
    </row>
    <row r="728" spans="1:7">
      <c r="B728" t="s">
        <v>28</v>
      </c>
      <c r="C728">
        <v>84500</v>
      </c>
      <c r="D728">
        <v>1</v>
      </c>
      <c r="E728">
        <v>0</v>
      </c>
      <c r="F728">
        <v>-242</v>
      </c>
      <c r="G728">
        <v>0</v>
      </c>
    </row>
    <row r="729" spans="1:7">
      <c r="B729" t="s">
        <v>28</v>
      </c>
      <c r="C729">
        <v>88500</v>
      </c>
      <c r="D729">
        <v>1</v>
      </c>
      <c r="E729">
        <v>0</v>
      </c>
      <c r="F729">
        <v>-232</v>
      </c>
      <c r="G729">
        <v>0</v>
      </c>
    </row>
    <row r="730" spans="1:7">
      <c r="B730" t="s">
        <v>28</v>
      </c>
      <c r="C730">
        <v>91500</v>
      </c>
      <c r="D730">
        <v>1</v>
      </c>
      <c r="E730">
        <v>0</v>
      </c>
      <c r="F730">
        <v>-227</v>
      </c>
      <c r="G730">
        <v>0</v>
      </c>
    </row>
    <row r="731" spans="1:7">
      <c r="B731" t="s">
        <v>28</v>
      </c>
      <c r="C731">
        <v>98250</v>
      </c>
      <c r="D731">
        <v>1</v>
      </c>
      <c r="E731">
        <v>0</v>
      </c>
      <c r="F731">
        <v>-217</v>
      </c>
      <c r="G731">
        <v>0</v>
      </c>
    </row>
    <row r="732" spans="1:7">
      <c r="A732" t="s">
        <v>24</v>
      </c>
      <c r="B732" t="s">
        <v>25</v>
      </c>
      <c r="C732" t="s">
        <v>26</v>
      </c>
    </row>
    <row r="733" spans="1:7">
      <c r="A733" t="s">
        <v>15</v>
      </c>
    </row>
    <row r="735" spans="1:7">
      <c r="A735" t="s">
        <v>24</v>
      </c>
      <c r="B735" t="s">
        <v>30</v>
      </c>
      <c r="C735" t="s">
        <v>15</v>
      </c>
    </row>
    <row r="736" spans="1:7">
      <c r="A736" t="s">
        <v>25</v>
      </c>
      <c r="B736" t="s">
        <v>26</v>
      </c>
      <c r="C736" t="s">
        <v>112</v>
      </c>
      <c r="D736" t="s">
        <v>107</v>
      </c>
    </row>
    <row r="737" spans="2:7">
      <c r="B737" t="s">
        <v>28</v>
      </c>
      <c r="C737">
        <v>0</v>
      </c>
      <c r="D737">
        <v>1</v>
      </c>
      <c r="E737">
        <v>0</v>
      </c>
      <c r="F737">
        <v>-211</v>
      </c>
      <c r="G737">
        <v>0</v>
      </c>
    </row>
    <row r="738" spans="2:7">
      <c r="B738" t="s">
        <v>28</v>
      </c>
      <c r="C738">
        <v>1500</v>
      </c>
      <c r="D738">
        <v>1</v>
      </c>
      <c r="E738">
        <v>0</v>
      </c>
      <c r="F738">
        <v>-215</v>
      </c>
      <c r="G738">
        <v>0</v>
      </c>
    </row>
    <row r="739" spans="2:7">
      <c r="B739" t="s">
        <v>28</v>
      </c>
      <c r="C739">
        <v>2500</v>
      </c>
      <c r="D739">
        <v>1</v>
      </c>
      <c r="E739">
        <v>0</v>
      </c>
      <c r="F739">
        <v>-267</v>
      </c>
      <c r="G739">
        <v>0</v>
      </c>
    </row>
    <row r="740" spans="2:7">
      <c r="B740" t="s">
        <v>28</v>
      </c>
      <c r="C740">
        <v>3500</v>
      </c>
      <c r="D740">
        <v>1</v>
      </c>
      <c r="E740">
        <v>0</v>
      </c>
      <c r="F740">
        <v>-330</v>
      </c>
      <c r="G740">
        <v>0</v>
      </c>
    </row>
    <row r="741" spans="2:7">
      <c r="B741" t="s">
        <v>28</v>
      </c>
      <c r="C741">
        <v>4500</v>
      </c>
      <c r="D741">
        <v>1</v>
      </c>
      <c r="E741">
        <v>0</v>
      </c>
      <c r="F741">
        <v>-400</v>
      </c>
      <c r="G741">
        <v>0</v>
      </c>
    </row>
    <row r="742" spans="2:7">
      <c r="B742" t="s">
        <v>28</v>
      </c>
      <c r="C742">
        <v>5500</v>
      </c>
      <c r="D742">
        <v>1</v>
      </c>
      <c r="E742">
        <v>0</v>
      </c>
      <c r="F742">
        <v>-475</v>
      </c>
      <c r="G742">
        <v>0</v>
      </c>
    </row>
    <row r="743" spans="2:7">
      <c r="B743" t="s">
        <v>28</v>
      </c>
      <c r="C743">
        <v>6500</v>
      </c>
      <c r="D743">
        <v>1</v>
      </c>
      <c r="E743">
        <v>0</v>
      </c>
      <c r="F743">
        <v>-521</v>
      </c>
      <c r="G743">
        <v>0</v>
      </c>
    </row>
    <row r="744" spans="2:7">
      <c r="B744" t="s">
        <v>28</v>
      </c>
      <c r="C744">
        <v>7500</v>
      </c>
      <c r="D744">
        <v>1</v>
      </c>
      <c r="E744">
        <v>0</v>
      </c>
      <c r="F744">
        <v>-564</v>
      </c>
      <c r="G744">
        <v>0</v>
      </c>
    </row>
    <row r="745" spans="2:7">
      <c r="B745" t="s">
        <v>28</v>
      </c>
      <c r="C745">
        <v>8500</v>
      </c>
      <c r="D745">
        <v>1</v>
      </c>
      <c r="E745">
        <v>0</v>
      </c>
      <c r="F745">
        <v>-613</v>
      </c>
      <c r="G745">
        <v>0</v>
      </c>
    </row>
    <row r="746" spans="2:7">
      <c r="B746" t="s">
        <v>28</v>
      </c>
      <c r="C746">
        <v>9500</v>
      </c>
      <c r="D746">
        <v>1</v>
      </c>
      <c r="E746">
        <v>0</v>
      </c>
      <c r="F746">
        <v>-667</v>
      </c>
      <c r="G746">
        <v>0</v>
      </c>
    </row>
    <row r="747" spans="2:7">
      <c r="B747" t="s">
        <v>28</v>
      </c>
      <c r="C747">
        <v>10500</v>
      </c>
      <c r="D747">
        <v>1</v>
      </c>
      <c r="E747">
        <v>0</v>
      </c>
      <c r="F747">
        <v>-724</v>
      </c>
      <c r="G747">
        <v>0</v>
      </c>
    </row>
    <row r="748" spans="2:7">
      <c r="B748" t="s">
        <v>28</v>
      </c>
      <c r="C748">
        <v>12500</v>
      </c>
      <c r="D748">
        <v>1</v>
      </c>
      <c r="E748">
        <v>0</v>
      </c>
      <c r="F748">
        <v>-835</v>
      </c>
      <c r="G748">
        <v>0</v>
      </c>
    </row>
    <row r="749" spans="2:7">
      <c r="B749" t="s">
        <v>28</v>
      </c>
      <c r="C749">
        <v>14500</v>
      </c>
      <c r="D749">
        <v>1</v>
      </c>
      <c r="E749">
        <v>0</v>
      </c>
      <c r="F749">
        <v>-920</v>
      </c>
      <c r="G749">
        <v>0</v>
      </c>
    </row>
    <row r="750" spans="2:7">
      <c r="B750" t="s">
        <v>28</v>
      </c>
      <c r="C750">
        <v>16500</v>
      </c>
      <c r="D750">
        <v>1</v>
      </c>
      <c r="E750">
        <v>0</v>
      </c>
      <c r="F750">
        <v>-946</v>
      </c>
      <c r="G750">
        <v>0</v>
      </c>
    </row>
    <row r="751" spans="2:7">
      <c r="B751" t="s">
        <v>28</v>
      </c>
      <c r="C751">
        <v>18500</v>
      </c>
      <c r="D751">
        <v>1</v>
      </c>
      <c r="E751">
        <v>0</v>
      </c>
      <c r="F751">
        <v>-888</v>
      </c>
      <c r="G751">
        <v>0</v>
      </c>
    </row>
    <row r="752" spans="2:7">
      <c r="B752" t="s">
        <v>28</v>
      </c>
      <c r="C752">
        <v>20500</v>
      </c>
      <c r="D752">
        <v>1</v>
      </c>
      <c r="E752">
        <v>0</v>
      </c>
      <c r="F752">
        <v>-770</v>
      </c>
      <c r="G752">
        <v>0</v>
      </c>
    </row>
    <row r="753" spans="2:7">
      <c r="B753" t="s">
        <v>28</v>
      </c>
      <c r="C753">
        <v>22500</v>
      </c>
      <c r="D753">
        <v>1</v>
      </c>
      <c r="E753">
        <v>0</v>
      </c>
      <c r="F753">
        <v>-643</v>
      </c>
      <c r="G753">
        <v>0</v>
      </c>
    </row>
    <row r="754" spans="2:7">
      <c r="B754" t="s">
        <v>28</v>
      </c>
      <c r="C754">
        <v>24500</v>
      </c>
      <c r="D754">
        <v>1</v>
      </c>
      <c r="E754">
        <v>0</v>
      </c>
      <c r="F754">
        <v>-559</v>
      </c>
      <c r="G754">
        <v>0</v>
      </c>
    </row>
    <row r="755" spans="2:7">
      <c r="B755" t="s">
        <v>28</v>
      </c>
      <c r="C755">
        <v>26500</v>
      </c>
      <c r="D755">
        <v>1</v>
      </c>
      <c r="E755">
        <v>0</v>
      </c>
      <c r="F755">
        <v>-528</v>
      </c>
      <c r="G755">
        <v>0</v>
      </c>
    </row>
    <row r="756" spans="2:7">
      <c r="B756" t="s">
        <v>28</v>
      </c>
      <c r="C756">
        <v>28500</v>
      </c>
      <c r="D756">
        <v>1</v>
      </c>
      <c r="E756">
        <v>0</v>
      </c>
      <c r="F756">
        <v>-521</v>
      </c>
      <c r="G756">
        <v>0</v>
      </c>
    </row>
    <row r="757" spans="2:7">
      <c r="B757" t="s">
        <v>28</v>
      </c>
      <c r="C757">
        <v>30500</v>
      </c>
      <c r="D757">
        <v>1</v>
      </c>
      <c r="E757">
        <v>0</v>
      </c>
      <c r="F757">
        <v>-516</v>
      </c>
      <c r="G757">
        <v>0</v>
      </c>
    </row>
    <row r="758" spans="2:7">
      <c r="B758" t="s">
        <v>28</v>
      </c>
      <c r="C758">
        <v>32500</v>
      </c>
      <c r="D758">
        <v>1</v>
      </c>
      <c r="E758">
        <v>0</v>
      </c>
      <c r="F758">
        <v>-511</v>
      </c>
      <c r="G758">
        <v>0</v>
      </c>
    </row>
    <row r="759" spans="2:7">
      <c r="B759" t="s">
        <v>28</v>
      </c>
      <c r="C759">
        <v>34500</v>
      </c>
      <c r="D759">
        <v>1</v>
      </c>
      <c r="E759">
        <v>0</v>
      </c>
      <c r="F759">
        <v>-507</v>
      </c>
      <c r="G759">
        <v>0</v>
      </c>
    </row>
    <row r="760" spans="2:7">
      <c r="B760" t="s">
        <v>28</v>
      </c>
      <c r="C760">
        <v>36500</v>
      </c>
      <c r="D760">
        <v>1</v>
      </c>
      <c r="E760">
        <v>0</v>
      </c>
      <c r="F760">
        <v>-499</v>
      </c>
      <c r="G760">
        <v>0</v>
      </c>
    </row>
    <row r="761" spans="2:7">
      <c r="B761" t="s">
        <v>28</v>
      </c>
      <c r="C761">
        <v>38500</v>
      </c>
      <c r="D761">
        <v>1</v>
      </c>
      <c r="E761">
        <v>0</v>
      </c>
      <c r="F761">
        <v>-485</v>
      </c>
      <c r="G761">
        <v>0</v>
      </c>
    </row>
    <row r="762" spans="2:7">
      <c r="B762" t="s">
        <v>28</v>
      </c>
      <c r="C762">
        <v>40500</v>
      </c>
      <c r="D762">
        <v>1</v>
      </c>
      <c r="E762">
        <v>0</v>
      </c>
      <c r="F762">
        <v>-467</v>
      </c>
      <c r="G762">
        <v>0</v>
      </c>
    </row>
    <row r="763" spans="2:7">
      <c r="B763" t="s">
        <v>28</v>
      </c>
      <c r="C763">
        <v>42500</v>
      </c>
      <c r="D763">
        <v>1</v>
      </c>
      <c r="E763">
        <v>0</v>
      </c>
      <c r="F763">
        <v>-454</v>
      </c>
      <c r="G763">
        <v>0</v>
      </c>
    </row>
    <row r="764" spans="2:7">
      <c r="B764" t="s">
        <v>28</v>
      </c>
      <c r="C764">
        <v>44500</v>
      </c>
      <c r="D764">
        <v>1</v>
      </c>
      <c r="E764">
        <v>0</v>
      </c>
      <c r="F764">
        <v>-436</v>
      </c>
      <c r="G764">
        <v>0</v>
      </c>
    </row>
    <row r="765" spans="2:7">
      <c r="B765" t="s">
        <v>28</v>
      </c>
      <c r="C765">
        <v>46500</v>
      </c>
      <c r="D765">
        <v>1</v>
      </c>
      <c r="E765">
        <v>0</v>
      </c>
      <c r="F765">
        <v>-424</v>
      </c>
      <c r="G765">
        <v>0</v>
      </c>
    </row>
    <row r="766" spans="2:7">
      <c r="B766" t="s">
        <v>28</v>
      </c>
      <c r="C766">
        <v>48500</v>
      </c>
      <c r="D766">
        <v>1</v>
      </c>
      <c r="E766">
        <v>0</v>
      </c>
      <c r="F766">
        <v>-406</v>
      </c>
      <c r="G766">
        <v>0</v>
      </c>
    </row>
    <row r="767" spans="2:7">
      <c r="B767" t="s">
        <v>28</v>
      </c>
      <c r="C767">
        <v>50500</v>
      </c>
      <c r="D767">
        <v>1</v>
      </c>
      <c r="E767">
        <v>0</v>
      </c>
      <c r="F767">
        <v>-394</v>
      </c>
      <c r="G767">
        <v>0</v>
      </c>
    </row>
    <row r="768" spans="2:7">
      <c r="B768" t="s">
        <v>28</v>
      </c>
      <c r="C768">
        <v>52500</v>
      </c>
      <c r="D768">
        <v>1</v>
      </c>
      <c r="E768">
        <v>0</v>
      </c>
      <c r="F768">
        <v>-377</v>
      </c>
      <c r="G768">
        <v>0</v>
      </c>
    </row>
    <row r="769" spans="1:7">
      <c r="B769" t="s">
        <v>28</v>
      </c>
      <c r="C769">
        <v>54500</v>
      </c>
      <c r="D769">
        <v>1</v>
      </c>
      <c r="E769">
        <v>0</v>
      </c>
      <c r="F769">
        <v>-366</v>
      </c>
      <c r="G769">
        <v>0</v>
      </c>
    </row>
    <row r="770" spans="1:7">
      <c r="B770" t="s">
        <v>28</v>
      </c>
      <c r="C770">
        <v>56500</v>
      </c>
      <c r="D770">
        <v>1</v>
      </c>
      <c r="E770">
        <v>0</v>
      </c>
      <c r="F770">
        <v>-349</v>
      </c>
      <c r="G770">
        <v>0</v>
      </c>
    </row>
    <row r="771" spans="1:7">
      <c r="B771" t="s">
        <v>28</v>
      </c>
      <c r="C771">
        <v>58500</v>
      </c>
      <c r="D771">
        <v>1</v>
      </c>
      <c r="E771">
        <v>0</v>
      </c>
      <c r="F771">
        <v>-338</v>
      </c>
      <c r="G771">
        <v>0</v>
      </c>
    </row>
    <row r="772" spans="1:7">
      <c r="B772" t="s">
        <v>28</v>
      </c>
      <c r="C772">
        <v>60500</v>
      </c>
      <c r="D772">
        <v>1</v>
      </c>
      <c r="E772">
        <v>0</v>
      </c>
      <c r="F772">
        <v>-326</v>
      </c>
      <c r="G772">
        <v>0</v>
      </c>
    </row>
    <row r="773" spans="1:7">
      <c r="B773" t="s">
        <v>28</v>
      </c>
      <c r="C773">
        <v>62500</v>
      </c>
      <c r="D773">
        <v>1</v>
      </c>
      <c r="E773">
        <v>0</v>
      </c>
      <c r="F773">
        <v>-315</v>
      </c>
      <c r="G773">
        <v>0</v>
      </c>
    </row>
    <row r="774" spans="1:7">
      <c r="B774" t="s">
        <v>28</v>
      </c>
      <c r="C774">
        <v>64500</v>
      </c>
      <c r="D774">
        <v>1</v>
      </c>
      <c r="E774">
        <v>0</v>
      </c>
      <c r="F774">
        <v>-299</v>
      </c>
      <c r="G774">
        <v>0</v>
      </c>
    </row>
    <row r="775" spans="1:7">
      <c r="B775" t="s">
        <v>28</v>
      </c>
      <c r="C775">
        <v>66500</v>
      </c>
      <c r="D775">
        <v>1</v>
      </c>
      <c r="E775">
        <v>0</v>
      </c>
      <c r="F775">
        <v>-293</v>
      </c>
      <c r="G775">
        <v>0</v>
      </c>
    </row>
    <row r="776" spans="1:7">
      <c r="B776" t="s">
        <v>28</v>
      </c>
      <c r="C776">
        <v>68500</v>
      </c>
      <c r="D776">
        <v>1</v>
      </c>
      <c r="E776">
        <v>0</v>
      </c>
      <c r="F776">
        <v>-287</v>
      </c>
      <c r="G776">
        <v>0</v>
      </c>
    </row>
    <row r="777" spans="1:7">
      <c r="B777" t="s">
        <v>28</v>
      </c>
      <c r="C777">
        <v>72500</v>
      </c>
      <c r="D777">
        <v>1</v>
      </c>
      <c r="E777">
        <v>0</v>
      </c>
      <c r="F777">
        <v>-271</v>
      </c>
      <c r="G777">
        <v>0</v>
      </c>
    </row>
    <row r="778" spans="1:7">
      <c r="B778" t="s">
        <v>28</v>
      </c>
      <c r="C778">
        <v>76500</v>
      </c>
      <c r="D778">
        <v>1</v>
      </c>
      <c r="E778">
        <v>0</v>
      </c>
      <c r="F778">
        <v>-262</v>
      </c>
      <c r="G778">
        <v>0</v>
      </c>
    </row>
    <row r="779" spans="1:7">
      <c r="B779" t="s">
        <v>28</v>
      </c>
      <c r="C779">
        <v>80500</v>
      </c>
      <c r="D779">
        <v>1</v>
      </c>
      <c r="E779">
        <v>0</v>
      </c>
      <c r="F779">
        <v>-252</v>
      </c>
      <c r="G779">
        <v>0</v>
      </c>
    </row>
    <row r="780" spans="1:7">
      <c r="B780" t="s">
        <v>28</v>
      </c>
      <c r="C780">
        <v>84500</v>
      </c>
      <c r="D780">
        <v>1</v>
      </c>
      <c r="E780">
        <v>0</v>
      </c>
      <c r="F780">
        <v>-242</v>
      </c>
      <c r="G780">
        <v>0</v>
      </c>
    </row>
    <row r="781" spans="1:7">
      <c r="B781" t="s">
        <v>28</v>
      </c>
      <c r="C781">
        <v>88500</v>
      </c>
      <c r="D781">
        <v>1</v>
      </c>
      <c r="E781">
        <v>0</v>
      </c>
      <c r="F781">
        <v>-232</v>
      </c>
      <c r="G781">
        <v>0</v>
      </c>
    </row>
    <row r="782" spans="1:7">
      <c r="B782" t="s">
        <v>28</v>
      </c>
      <c r="C782">
        <v>91500</v>
      </c>
      <c r="D782">
        <v>1</v>
      </c>
      <c r="E782">
        <v>0</v>
      </c>
      <c r="F782">
        <v>-227</v>
      </c>
      <c r="G782">
        <v>0</v>
      </c>
    </row>
    <row r="783" spans="1:7">
      <c r="B783" t="s">
        <v>28</v>
      </c>
      <c r="C783">
        <v>98250</v>
      </c>
      <c r="D783">
        <v>1</v>
      </c>
      <c r="E783">
        <v>0</v>
      </c>
      <c r="F783">
        <v>-217</v>
      </c>
      <c r="G783">
        <v>0</v>
      </c>
    </row>
    <row r="784" spans="1:7">
      <c r="A784" t="s">
        <v>24</v>
      </c>
      <c r="B784" t="s">
        <v>25</v>
      </c>
      <c r="C784" t="s">
        <v>26</v>
      </c>
    </row>
    <row r="785" spans="1:7">
      <c r="A785" t="s">
        <v>15</v>
      </c>
    </row>
    <row r="787" spans="1:7">
      <c r="A787" t="s">
        <v>24</v>
      </c>
      <c r="B787" t="s">
        <v>30</v>
      </c>
      <c r="C787" t="s">
        <v>15</v>
      </c>
    </row>
    <row r="788" spans="1:7">
      <c r="A788" t="s">
        <v>25</v>
      </c>
      <c r="B788" t="s">
        <v>26</v>
      </c>
      <c r="C788" t="s">
        <v>113</v>
      </c>
      <c r="D788" t="s">
        <v>109</v>
      </c>
    </row>
    <row r="789" spans="1:7">
      <c r="B789" t="s">
        <v>28</v>
      </c>
      <c r="C789">
        <v>0</v>
      </c>
      <c r="D789">
        <v>1</v>
      </c>
      <c r="E789">
        <v>0</v>
      </c>
      <c r="F789">
        <v>-1</v>
      </c>
      <c r="G789">
        <v>0</v>
      </c>
    </row>
    <row r="790" spans="1:7">
      <c r="B790" t="s">
        <v>28</v>
      </c>
      <c r="C790">
        <v>1500</v>
      </c>
      <c r="D790">
        <v>1</v>
      </c>
      <c r="E790">
        <v>0</v>
      </c>
      <c r="F790">
        <v>-5</v>
      </c>
      <c r="G790">
        <v>0</v>
      </c>
    </row>
    <row r="791" spans="1:7">
      <c r="B791" t="s">
        <v>28</v>
      </c>
      <c r="C791">
        <v>2500</v>
      </c>
      <c r="D791">
        <v>1</v>
      </c>
      <c r="E791">
        <v>0</v>
      </c>
      <c r="F791">
        <v>-57</v>
      </c>
      <c r="G791">
        <v>0</v>
      </c>
    </row>
    <row r="792" spans="1:7">
      <c r="B792" t="s">
        <v>28</v>
      </c>
      <c r="C792">
        <v>3500</v>
      </c>
      <c r="D792">
        <v>1</v>
      </c>
      <c r="E792">
        <v>0</v>
      </c>
      <c r="F792">
        <v>-120</v>
      </c>
      <c r="G792">
        <v>0</v>
      </c>
    </row>
    <row r="793" spans="1:7">
      <c r="B793" t="s">
        <v>28</v>
      </c>
      <c r="C793">
        <v>4500</v>
      </c>
      <c r="D793">
        <v>1</v>
      </c>
      <c r="E793">
        <v>0</v>
      </c>
      <c r="F793">
        <v>-190</v>
      </c>
      <c r="G793">
        <v>0</v>
      </c>
    </row>
    <row r="794" spans="1:7">
      <c r="B794" t="s">
        <v>28</v>
      </c>
      <c r="C794">
        <v>5500</v>
      </c>
      <c r="D794">
        <v>1</v>
      </c>
      <c r="E794">
        <v>0</v>
      </c>
      <c r="F794">
        <v>-265</v>
      </c>
      <c r="G794">
        <v>0</v>
      </c>
    </row>
    <row r="795" spans="1:7">
      <c r="B795" t="s">
        <v>28</v>
      </c>
      <c r="C795">
        <v>6500</v>
      </c>
      <c r="D795">
        <v>1</v>
      </c>
      <c r="E795">
        <v>0</v>
      </c>
      <c r="F795">
        <v>-311</v>
      </c>
      <c r="G795">
        <v>0</v>
      </c>
    </row>
    <row r="796" spans="1:7">
      <c r="B796" t="s">
        <v>28</v>
      </c>
      <c r="C796">
        <v>7500</v>
      </c>
      <c r="D796">
        <v>1</v>
      </c>
      <c r="E796">
        <v>0</v>
      </c>
      <c r="F796">
        <v>-354</v>
      </c>
      <c r="G796">
        <v>0</v>
      </c>
    </row>
    <row r="797" spans="1:7">
      <c r="B797" t="s">
        <v>28</v>
      </c>
      <c r="C797">
        <v>8500</v>
      </c>
      <c r="D797">
        <v>1</v>
      </c>
      <c r="E797">
        <v>0</v>
      </c>
      <c r="F797">
        <v>-403</v>
      </c>
      <c r="G797">
        <v>0</v>
      </c>
    </row>
    <row r="798" spans="1:7">
      <c r="B798" t="s">
        <v>28</v>
      </c>
      <c r="C798">
        <v>9500</v>
      </c>
      <c r="D798">
        <v>1</v>
      </c>
      <c r="E798">
        <v>0</v>
      </c>
      <c r="F798">
        <v>-457</v>
      </c>
      <c r="G798">
        <v>0</v>
      </c>
    </row>
    <row r="799" spans="1:7">
      <c r="B799" t="s">
        <v>28</v>
      </c>
      <c r="C799">
        <v>10500</v>
      </c>
      <c r="D799">
        <v>1</v>
      </c>
      <c r="E799">
        <v>0</v>
      </c>
      <c r="F799">
        <v>-514</v>
      </c>
      <c r="G799">
        <v>0</v>
      </c>
    </row>
    <row r="800" spans="1:7">
      <c r="B800" t="s">
        <v>28</v>
      </c>
      <c r="C800">
        <v>12500</v>
      </c>
      <c r="D800">
        <v>1</v>
      </c>
      <c r="E800">
        <v>0</v>
      </c>
      <c r="F800">
        <v>-625</v>
      </c>
      <c r="G800">
        <v>0</v>
      </c>
    </row>
    <row r="801" spans="2:7">
      <c r="B801" t="s">
        <v>28</v>
      </c>
      <c r="C801">
        <v>14500</v>
      </c>
      <c r="D801">
        <v>1</v>
      </c>
      <c r="E801">
        <v>0</v>
      </c>
      <c r="F801">
        <v>-710</v>
      </c>
      <c r="G801">
        <v>0</v>
      </c>
    </row>
    <row r="802" spans="2:7">
      <c r="B802" t="s">
        <v>28</v>
      </c>
      <c r="C802">
        <v>16500</v>
      </c>
      <c r="D802">
        <v>1</v>
      </c>
      <c r="E802">
        <v>0</v>
      </c>
      <c r="F802">
        <v>-736</v>
      </c>
      <c r="G802">
        <v>0</v>
      </c>
    </row>
    <row r="803" spans="2:7">
      <c r="B803" t="s">
        <v>28</v>
      </c>
      <c r="C803">
        <v>18500</v>
      </c>
      <c r="D803">
        <v>1</v>
      </c>
      <c r="E803">
        <v>0</v>
      </c>
      <c r="F803">
        <v>-678</v>
      </c>
      <c r="G803">
        <v>0</v>
      </c>
    </row>
    <row r="804" spans="2:7">
      <c r="B804" t="s">
        <v>28</v>
      </c>
      <c r="C804">
        <v>20500</v>
      </c>
      <c r="D804">
        <v>1</v>
      </c>
      <c r="E804">
        <v>0</v>
      </c>
      <c r="F804">
        <v>-560</v>
      </c>
      <c r="G804">
        <v>0</v>
      </c>
    </row>
    <row r="805" spans="2:7">
      <c r="B805" t="s">
        <v>28</v>
      </c>
      <c r="C805">
        <v>22500</v>
      </c>
      <c r="D805">
        <v>1</v>
      </c>
      <c r="E805">
        <v>0</v>
      </c>
      <c r="F805">
        <v>-433</v>
      </c>
      <c r="G805">
        <v>0</v>
      </c>
    </row>
    <row r="806" spans="2:7">
      <c r="B806" t="s">
        <v>28</v>
      </c>
      <c r="C806">
        <v>24500</v>
      </c>
      <c r="D806">
        <v>1</v>
      </c>
      <c r="E806">
        <v>0</v>
      </c>
      <c r="F806">
        <v>-349</v>
      </c>
      <c r="G806">
        <v>0</v>
      </c>
    </row>
    <row r="807" spans="2:7">
      <c r="B807" t="s">
        <v>28</v>
      </c>
      <c r="C807">
        <v>26500</v>
      </c>
      <c r="D807">
        <v>1</v>
      </c>
      <c r="E807">
        <v>0</v>
      </c>
      <c r="F807">
        <v>-318</v>
      </c>
      <c r="G807">
        <v>0</v>
      </c>
    </row>
    <row r="808" spans="2:7">
      <c r="B808" t="s">
        <v>28</v>
      </c>
      <c r="C808">
        <v>28500</v>
      </c>
      <c r="D808">
        <v>1</v>
      </c>
      <c r="E808">
        <v>0</v>
      </c>
      <c r="F808">
        <v>-311</v>
      </c>
      <c r="G808">
        <v>0</v>
      </c>
    </row>
    <row r="809" spans="2:7">
      <c r="B809" t="s">
        <v>28</v>
      </c>
      <c r="C809">
        <v>30500</v>
      </c>
      <c r="D809">
        <v>1</v>
      </c>
      <c r="E809">
        <v>0</v>
      </c>
      <c r="F809">
        <v>-306</v>
      </c>
      <c r="G809">
        <v>0</v>
      </c>
    </row>
    <row r="810" spans="2:7">
      <c r="B810" t="s">
        <v>28</v>
      </c>
      <c r="C810">
        <v>32500</v>
      </c>
      <c r="D810">
        <v>1</v>
      </c>
      <c r="E810">
        <v>0</v>
      </c>
      <c r="F810">
        <v>-301</v>
      </c>
      <c r="G810">
        <v>0</v>
      </c>
    </row>
    <row r="811" spans="2:7">
      <c r="B811" t="s">
        <v>28</v>
      </c>
      <c r="C811">
        <v>34500</v>
      </c>
      <c r="D811">
        <v>1</v>
      </c>
      <c r="E811">
        <v>0</v>
      </c>
      <c r="F811">
        <v>-297</v>
      </c>
      <c r="G811">
        <v>0</v>
      </c>
    </row>
    <row r="812" spans="2:7">
      <c r="B812" t="s">
        <v>28</v>
      </c>
      <c r="C812">
        <v>36500</v>
      </c>
      <c r="D812">
        <v>1</v>
      </c>
      <c r="E812">
        <v>0</v>
      </c>
      <c r="F812">
        <v>-289</v>
      </c>
      <c r="G812">
        <v>0</v>
      </c>
    </row>
    <row r="813" spans="2:7">
      <c r="B813" t="s">
        <v>28</v>
      </c>
      <c r="C813">
        <v>38500</v>
      </c>
      <c r="D813">
        <v>1</v>
      </c>
      <c r="E813">
        <v>0</v>
      </c>
      <c r="F813">
        <v>-275</v>
      </c>
      <c r="G813">
        <v>0</v>
      </c>
    </row>
    <row r="814" spans="2:7">
      <c r="B814" t="s">
        <v>28</v>
      </c>
      <c r="C814">
        <v>40500</v>
      </c>
      <c r="D814">
        <v>1</v>
      </c>
      <c r="E814">
        <v>0</v>
      </c>
      <c r="F814">
        <v>-257</v>
      </c>
      <c r="G814">
        <v>0</v>
      </c>
    </row>
    <row r="815" spans="2:7">
      <c r="B815" t="s">
        <v>28</v>
      </c>
      <c r="C815">
        <v>42500</v>
      </c>
      <c r="D815">
        <v>1</v>
      </c>
      <c r="E815">
        <v>0</v>
      </c>
      <c r="F815">
        <v>-244</v>
      </c>
      <c r="G815">
        <v>0</v>
      </c>
    </row>
    <row r="816" spans="2:7">
      <c r="B816" t="s">
        <v>28</v>
      </c>
      <c r="C816">
        <v>44500</v>
      </c>
      <c r="D816">
        <v>1</v>
      </c>
      <c r="E816">
        <v>0</v>
      </c>
      <c r="F816">
        <v>-226</v>
      </c>
      <c r="G816">
        <v>0</v>
      </c>
    </row>
    <row r="817" spans="2:7">
      <c r="B817" t="s">
        <v>28</v>
      </c>
      <c r="C817">
        <v>46500</v>
      </c>
      <c r="D817">
        <v>1</v>
      </c>
      <c r="E817">
        <v>0</v>
      </c>
      <c r="F817">
        <v>-214</v>
      </c>
      <c r="G817">
        <v>0</v>
      </c>
    </row>
    <row r="818" spans="2:7">
      <c r="B818" t="s">
        <v>28</v>
      </c>
      <c r="C818">
        <v>48500</v>
      </c>
      <c r="D818">
        <v>1</v>
      </c>
      <c r="E818">
        <v>0</v>
      </c>
      <c r="F818">
        <v>-196</v>
      </c>
      <c r="G818">
        <v>0</v>
      </c>
    </row>
    <row r="819" spans="2:7">
      <c r="B819" t="s">
        <v>28</v>
      </c>
      <c r="C819">
        <v>50500</v>
      </c>
      <c r="D819">
        <v>1</v>
      </c>
      <c r="E819">
        <v>0</v>
      </c>
      <c r="F819">
        <v>-184</v>
      </c>
      <c r="G819">
        <v>0</v>
      </c>
    </row>
    <row r="820" spans="2:7">
      <c r="B820" t="s">
        <v>28</v>
      </c>
      <c r="C820">
        <v>52500</v>
      </c>
      <c r="D820">
        <v>1</v>
      </c>
      <c r="E820">
        <v>0</v>
      </c>
      <c r="F820">
        <v>-167</v>
      </c>
      <c r="G820">
        <v>0</v>
      </c>
    </row>
    <row r="821" spans="2:7">
      <c r="B821" t="s">
        <v>28</v>
      </c>
      <c r="C821">
        <v>54500</v>
      </c>
      <c r="D821">
        <v>1</v>
      </c>
      <c r="E821">
        <v>0</v>
      </c>
      <c r="F821">
        <v>-156</v>
      </c>
      <c r="G821">
        <v>0</v>
      </c>
    </row>
    <row r="822" spans="2:7">
      <c r="B822" t="s">
        <v>28</v>
      </c>
      <c r="C822">
        <v>56500</v>
      </c>
      <c r="D822">
        <v>1</v>
      </c>
      <c r="E822">
        <v>0</v>
      </c>
      <c r="F822">
        <v>-139</v>
      </c>
      <c r="G822">
        <v>0</v>
      </c>
    </row>
    <row r="823" spans="2:7">
      <c r="B823" t="s">
        <v>28</v>
      </c>
      <c r="C823">
        <v>58500</v>
      </c>
      <c r="D823">
        <v>1</v>
      </c>
      <c r="E823">
        <v>0</v>
      </c>
      <c r="F823">
        <v>-128</v>
      </c>
      <c r="G823">
        <v>0</v>
      </c>
    </row>
    <row r="824" spans="2:7">
      <c r="B824" t="s">
        <v>28</v>
      </c>
      <c r="C824">
        <v>60500</v>
      </c>
      <c r="D824">
        <v>1</v>
      </c>
      <c r="E824">
        <v>0</v>
      </c>
      <c r="F824">
        <v>-116</v>
      </c>
      <c r="G824">
        <v>0</v>
      </c>
    </row>
    <row r="825" spans="2:7">
      <c r="B825" t="s">
        <v>28</v>
      </c>
      <c r="C825">
        <v>62500</v>
      </c>
      <c r="D825">
        <v>1</v>
      </c>
      <c r="E825">
        <v>0</v>
      </c>
      <c r="F825">
        <v>-105</v>
      </c>
      <c r="G825">
        <v>0</v>
      </c>
    </row>
    <row r="826" spans="2:7">
      <c r="B826" t="s">
        <v>28</v>
      </c>
      <c r="C826">
        <v>64500</v>
      </c>
      <c r="D826">
        <v>1</v>
      </c>
      <c r="E826">
        <v>0</v>
      </c>
      <c r="F826">
        <v>-89</v>
      </c>
      <c r="G826">
        <v>0</v>
      </c>
    </row>
    <row r="827" spans="2:7">
      <c r="B827" t="s">
        <v>28</v>
      </c>
      <c r="C827">
        <v>66500</v>
      </c>
      <c r="D827">
        <v>1</v>
      </c>
      <c r="E827">
        <v>0</v>
      </c>
      <c r="F827">
        <v>-83</v>
      </c>
      <c r="G827">
        <v>0</v>
      </c>
    </row>
    <row r="828" spans="2:7">
      <c r="B828" t="s">
        <v>28</v>
      </c>
      <c r="C828">
        <v>68500</v>
      </c>
      <c r="D828">
        <v>1</v>
      </c>
      <c r="E828">
        <v>0</v>
      </c>
      <c r="F828">
        <v>-77</v>
      </c>
      <c r="G828">
        <v>0</v>
      </c>
    </row>
    <row r="829" spans="2:7">
      <c r="B829" t="s">
        <v>28</v>
      </c>
      <c r="C829">
        <v>72500</v>
      </c>
      <c r="D829">
        <v>1</v>
      </c>
      <c r="E829">
        <v>0</v>
      </c>
      <c r="F829">
        <v>-61</v>
      </c>
      <c r="G829">
        <v>0</v>
      </c>
    </row>
    <row r="830" spans="2:7">
      <c r="B830" t="s">
        <v>28</v>
      </c>
      <c r="C830">
        <v>76500</v>
      </c>
      <c r="D830">
        <v>1</v>
      </c>
      <c r="E830">
        <v>0</v>
      </c>
      <c r="F830">
        <v>-52</v>
      </c>
      <c r="G830">
        <v>0</v>
      </c>
    </row>
    <row r="831" spans="2:7">
      <c r="B831" t="s">
        <v>28</v>
      </c>
      <c r="C831">
        <v>80500</v>
      </c>
      <c r="D831">
        <v>1</v>
      </c>
      <c r="E831">
        <v>0</v>
      </c>
      <c r="F831">
        <v>-42</v>
      </c>
      <c r="G831">
        <v>0</v>
      </c>
    </row>
    <row r="832" spans="2:7">
      <c r="B832" t="s">
        <v>28</v>
      </c>
      <c r="C832">
        <v>84500</v>
      </c>
      <c r="D832">
        <v>1</v>
      </c>
      <c r="E832">
        <v>0</v>
      </c>
      <c r="F832">
        <v>-32</v>
      </c>
      <c r="G832">
        <v>0</v>
      </c>
    </row>
    <row r="833" spans="1:7">
      <c r="B833" t="s">
        <v>28</v>
      </c>
      <c r="C833">
        <v>88500</v>
      </c>
      <c r="D833">
        <v>1</v>
      </c>
      <c r="E833">
        <v>0</v>
      </c>
      <c r="F833">
        <v>-22</v>
      </c>
      <c r="G833">
        <v>0</v>
      </c>
    </row>
    <row r="834" spans="1:7">
      <c r="B834" t="s">
        <v>28</v>
      </c>
      <c r="C834">
        <v>91500</v>
      </c>
      <c r="D834">
        <v>1</v>
      </c>
      <c r="E834">
        <v>0</v>
      </c>
      <c r="F834">
        <v>-17</v>
      </c>
      <c r="G834">
        <v>0</v>
      </c>
    </row>
    <row r="835" spans="1:7">
      <c r="B835" t="s">
        <v>28</v>
      </c>
      <c r="C835">
        <v>98250</v>
      </c>
      <c r="D835">
        <v>1</v>
      </c>
      <c r="E835">
        <v>0</v>
      </c>
      <c r="F835">
        <v>-7</v>
      </c>
      <c r="G835">
        <v>0</v>
      </c>
    </row>
    <row r="836" spans="1:7">
      <c r="A836" t="s">
        <v>24</v>
      </c>
      <c r="B836" t="s">
        <v>25</v>
      </c>
      <c r="C836" t="s">
        <v>26</v>
      </c>
    </row>
    <row r="837" spans="1:7">
      <c r="A837" t="s">
        <v>15</v>
      </c>
    </row>
    <row r="839" spans="1:7">
      <c r="A839" t="s">
        <v>24</v>
      </c>
      <c r="B839" t="s">
        <v>30</v>
      </c>
      <c r="C839" t="s">
        <v>15</v>
      </c>
    </row>
    <row r="840" spans="1:7">
      <c r="A840" t="s">
        <v>25</v>
      </c>
      <c r="B840" t="s">
        <v>26</v>
      </c>
      <c r="C840" t="s">
        <v>114</v>
      </c>
      <c r="D840" t="s">
        <v>109</v>
      </c>
    </row>
    <row r="841" spans="1:7">
      <c r="B841" t="s">
        <v>28</v>
      </c>
      <c r="C841">
        <v>0</v>
      </c>
      <c r="D841">
        <v>1</v>
      </c>
      <c r="E841">
        <v>0</v>
      </c>
      <c r="F841">
        <v>-211</v>
      </c>
      <c r="G841">
        <v>0</v>
      </c>
    </row>
    <row r="842" spans="1:7">
      <c r="B842" t="s">
        <v>28</v>
      </c>
      <c r="C842">
        <v>1500</v>
      </c>
      <c r="D842">
        <v>1</v>
      </c>
      <c r="E842">
        <v>0</v>
      </c>
      <c r="F842">
        <v>-215</v>
      </c>
      <c r="G842">
        <v>0</v>
      </c>
    </row>
    <row r="843" spans="1:7">
      <c r="B843" t="s">
        <v>28</v>
      </c>
      <c r="C843">
        <v>2500</v>
      </c>
      <c r="D843">
        <v>1</v>
      </c>
      <c r="E843">
        <v>0</v>
      </c>
      <c r="F843">
        <v>-267</v>
      </c>
      <c r="G843">
        <v>0</v>
      </c>
    </row>
    <row r="844" spans="1:7">
      <c r="B844" t="s">
        <v>28</v>
      </c>
      <c r="C844">
        <v>3500</v>
      </c>
      <c r="D844">
        <v>1</v>
      </c>
      <c r="E844">
        <v>0</v>
      </c>
      <c r="F844">
        <v>-330</v>
      </c>
      <c r="G844">
        <v>0</v>
      </c>
    </row>
    <row r="845" spans="1:7">
      <c r="B845" t="s">
        <v>28</v>
      </c>
      <c r="C845">
        <v>4500</v>
      </c>
      <c r="D845">
        <v>1</v>
      </c>
      <c r="E845">
        <v>0</v>
      </c>
      <c r="F845">
        <v>-400</v>
      </c>
      <c r="G845">
        <v>0</v>
      </c>
    </row>
    <row r="846" spans="1:7">
      <c r="B846" t="s">
        <v>28</v>
      </c>
      <c r="C846">
        <v>5500</v>
      </c>
      <c r="D846">
        <v>1</v>
      </c>
      <c r="E846">
        <v>0</v>
      </c>
      <c r="F846">
        <v>-475</v>
      </c>
      <c r="G846">
        <v>0</v>
      </c>
    </row>
    <row r="847" spans="1:7">
      <c r="B847" t="s">
        <v>28</v>
      </c>
      <c r="C847">
        <v>6500</v>
      </c>
      <c r="D847">
        <v>1</v>
      </c>
      <c r="E847">
        <v>0</v>
      </c>
      <c r="F847">
        <v>-521</v>
      </c>
      <c r="G847">
        <v>0</v>
      </c>
    </row>
    <row r="848" spans="1:7">
      <c r="B848" t="s">
        <v>28</v>
      </c>
      <c r="C848">
        <v>7500</v>
      </c>
      <c r="D848">
        <v>1</v>
      </c>
      <c r="E848">
        <v>0</v>
      </c>
      <c r="F848">
        <v>-564</v>
      </c>
      <c r="G848">
        <v>0</v>
      </c>
    </row>
    <row r="849" spans="2:7">
      <c r="B849" t="s">
        <v>28</v>
      </c>
      <c r="C849">
        <v>8500</v>
      </c>
      <c r="D849">
        <v>1</v>
      </c>
      <c r="E849">
        <v>0</v>
      </c>
      <c r="F849">
        <v>-613</v>
      </c>
      <c r="G849">
        <v>0</v>
      </c>
    </row>
    <row r="850" spans="2:7">
      <c r="B850" t="s">
        <v>28</v>
      </c>
      <c r="C850">
        <v>9500</v>
      </c>
      <c r="D850">
        <v>1</v>
      </c>
      <c r="E850">
        <v>0</v>
      </c>
      <c r="F850">
        <v>-667</v>
      </c>
      <c r="G850">
        <v>0</v>
      </c>
    </row>
    <row r="851" spans="2:7">
      <c r="B851" t="s">
        <v>28</v>
      </c>
      <c r="C851">
        <v>10500</v>
      </c>
      <c r="D851">
        <v>1</v>
      </c>
      <c r="E851">
        <v>0</v>
      </c>
      <c r="F851">
        <v>-724</v>
      </c>
      <c r="G851">
        <v>0</v>
      </c>
    </row>
    <row r="852" spans="2:7">
      <c r="B852" t="s">
        <v>28</v>
      </c>
      <c r="C852">
        <v>12500</v>
      </c>
      <c r="D852">
        <v>1</v>
      </c>
      <c r="E852">
        <v>0</v>
      </c>
      <c r="F852">
        <v>-835</v>
      </c>
      <c r="G852">
        <v>0</v>
      </c>
    </row>
    <row r="853" spans="2:7">
      <c r="B853" t="s">
        <v>28</v>
      </c>
      <c r="C853">
        <v>14500</v>
      </c>
      <c r="D853">
        <v>1</v>
      </c>
      <c r="E853">
        <v>0</v>
      </c>
      <c r="F853">
        <v>-920</v>
      </c>
      <c r="G853">
        <v>0</v>
      </c>
    </row>
    <row r="854" spans="2:7">
      <c r="B854" t="s">
        <v>28</v>
      </c>
      <c r="C854">
        <v>16500</v>
      </c>
      <c r="D854">
        <v>1</v>
      </c>
      <c r="E854">
        <v>0</v>
      </c>
      <c r="F854">
        <v>-946</v>
      </c>
      <c r="G854">
        <v>0</v>
      </c>
    </row>
    <row r="855" spans="2:7">
      <c r="B855" t="s">
        <v>28</v>
      </c>
      <c r="C855">
        <v>18500</v>
      </c>
      <c r="D855">
        <v>1</v>
      </c>
      <c r="E855">
        <v>0</v>
      </c>
      <c r="F855">
        <v>-888</v>
      </c>
      <c r="G855">
        <v>0</v>
      </c>
    </row>
    <row r="856" spans="2:7">
      <c r="B856" t="s">
        <v>28</v>
      </c>
      <c r="C856">
        <v>20500</v>
      </c>
      <c r="D856">
        <v>1</v>
      </c>
      <c r="E856">
        <v>0</v>
      </c>
      <c r="F856">
        <v>-770</v>
      </c>
      <c r="G856">
        <v>0</v>
      </c>
    </row>
    <row r="857" spans="2:7">
      <c r="B857" t="s">
        <v>28</v>
      </c>
      <c r="C857">
        <v>22500</v>
      </c>
      <c r="D857">
        <v>1</v>
      </c>
      <c r="E857">
        <v>0</v>
      </c>
      <c r="F857">
        <v>-643</v>
      </c>
      <c r="G857">
        <v>0</v>
      </c>
    </row>
    <row r="858" spans="2:7">
      <c r="B858" t="s">
        <v>28</v>
      </c>
      <c r="C858">
        <v>24500</v>
      </c>
      <c r="D858">
        <v>1</v>
      </c>
      <c r="E858">
        <v>0</v>
      </c>
      <c r="F858">
        <v>-559</v>
      </c>
      <c r="G858">
        <v>0</v>
      </c>
    </row>
    <row r="859" spans="2:7">
      <c r="B859" t="s">
        <v>28</v>
      </c>
      <c r="C859">
        <v>26500</v>
      </c>
      <c r="D859">
        <v>1</v>
      </c>
      <c r="E859">
        <v>0</v>
      </c>
      <c r="F859">
        <v>-528</v>
      </c>
      <c r="G859">
        <v>0</v>
      </c>
    </row>
    <row r="860" spans="2:7">
      <c r="B860" t="s">
        <v>28</v>
      </c>
      <c r="C860">
        <v>28500</v>
      </c>
      <c r="D860">
        <v>1</v>
      </c>
      <c r="E860">
        <v>0</v>
      </c>
      <c r="F860">
        <v>-521</v>
      </c>
      <c r="G860">
        <v>0</v>
      </c>
    </row>
    <row r="861" spans="2:7">
      <c r="B861" t="s">
        <v>28</v>
      </c>
      <c r="C861">
        <v>30500</v>
      </c>
      <c r="D861">
        <v>1</v>
      </c>
      <c r="E861">
        <v>0</v>
      </c>
      <c r="F861">
        <v>-516</v>
      </c>
      <c r="G861">
        <v>0</v>
      </c>
    </row>
    <row r="862" spans="2:7">
      <c r="B862" t="s">
        <v>28</v>
      </c>
      <c r="C862">
        <v>32500</v>
      </c>
      <c r="D862">
        <v>1</v>
      </c>
      <c r="E862">
        <v>0</v>
      </c>
      <c r="F862">
        <v>-511</v>
      </c>
      <c r="G862">
        <v>0</v>
      </c>
    </row>
    <row r="863" spans="2:7">
      <c r="B863" t="s">
        <v>28</v>
      </c>
      <c r="C863">
        <v>34500</v>
      </c>
      <c r="D863">
        <v>1</v>
      </c>
      <c r="E863">
        <v>0</v>
      </c>
      <c r="F863">
        <v>-507</v>
      </c>
      <c r="G863">
        <v>0</v>
      </c>
    </row>
    <row r="864" spans="2:7">
      <c r="B864" t="s">
        <v>28</v>
      </c>
      <c r="C864">
        <v>36500</v>
      </c>
      <c r="D864">
        <v>1</v>
      </c>
      <c r="E864">
        <v>0</v>
      </c>
      <c r="F864">
        <v>-499</v>
      </c>
      <c r="G864">
        <v>0</v>
      </c>
    </row>
    <row r="865" spans="2:7">
      <c r="B865" t="s">
        <v>28</v>
      </c>
      <c r="C865">
        <v>38500</v>
      </c>
      <c r="D865">
        <v>1</v>
      </c>
      <c r="E865">
        <v>0</v>
      </c>
      <c r="F865">
        <v>-485</v>
      </c>
      <c r="G865">
        <v>0</v>
      </c>
    </row>
    <row r="866" spans="2:7">
      <c r="B866" t="s">
        <v>28</v>
      </c>
      <c r="C866">
        <v>40500</v>
      </c>
      <c r="D866">
        <v>1</v>
      </c>
      <c r="E866">
        <v>0</v>
      </c>
      <c r="F866">
        <v>-467</v>
      </c>
      <c r="G866">
        <v>0</v>
      </c>
    </row>
    <row r="867" spans="2:7">
      <c r="B867" t="s">
        <v>28</v>
      </c>
      <c r="C867">
        <v>42500</v>
      </c>
      <c r="D867">
        <v>1</v>
      </c>
      <c r="E867">
        <v>0</v>
      </c>
      <c r="F867">
        <v>-454</v>
      </c>
      <c r="G867">
        <v>0</v>
      </c>
    </row>
    <row r="868" spans="2:7">
      <c r="B868" t="s">
        <v>28</v>
      </c>
      <c r="C868">
        <v>44500</v>
      </c>
      <c r="D868">
        <v>1</v>
      </c>
      <c r="E868">
        <v>0</v>
      </c>
      <c r="F868">
        <v>-436</v>
      </c>
      <c r="G868">
        <v>0</v>
      </c>
    </row>
    <row r="869" spans="2:7">
      <c r="B869" t="s">
        <v>28</v>
      </c>
      <c r="C869">
        <v>46500</v>
      </c>
      <c r="D869">
        <v>1</v>
      </c>
      <c r="E869">
        <v>0</v>
      </c>
      <c r="F869">
        <v>-424</v>
      </c>
      <c r="G869">
        <v>0</v>
      </c>
    </row>
    <row r="870" spans="2:7">
      <c r="B870" t="s">
        <v>28</v>
      </c>
      <c r="C870">
        <v>48500</v>
      </c>
      <c r="D870">
        <v>1</v>
      </c>
      <c r="E870">
        <v>0</v>
      </c>
      <c r="F870">
        <v>-406</v>
      </c>
      <c r="G870">
        <v>0</v>
      </c>
    </row>
    <row r="871" spans="2:7">
      <c r="B871" t="s">
        <v>28</v>
      </c>
      <c r="C871">
        <v>50500</v>
      </c>
      <c r="D871">
        <v>1</v>
      </c>
      <c r="E871">
        <v>0</v>
      </c>
      <c r="F871">
        <v>-394</v>
      </c>
      <c r="G871">
        <v>0</v>
      </c>
    </row>
    <row r="872" spans="2:7">
      <c r="B872" t="s">
        <v>28</v>
      </c>
      <c r="C872">
        <v>52500</v>
      </c>
      <c r="D872">
        <v>1</v>
      </c>
      <c r="E872">
        <v>0</v>
      </c>
      <c r="F872">
        <v>-377</v>
      </c>
      <c r="G872">
        <v>0</v>
      </c>
    </row>
    <row r="873" spans="2:7">
      <c r="B873" t="s">
        <v>28</v>
      </c>
      <c r="C873">
        <v>54500</v>
      </c>
      <c r="D873">
        <v>1</v>
      </c>
      <c r="E873">
        <v>0</v>
      </c>
      <c r="F873">
        <v>-366</v>
      </c>
      <c r="G873">
        <v>0</v>
      </c>
    </row>
    <row r="874" spans="2:7">
      <c r="B874" t="s">
        <v>28</v>
      </c>
      <c r="C874">
        <v>56500</v>
      </c>
      <c r="D874">
        <v>1</v>
      </c>
      <c r="E874">
        <v>0</v>
      </c>
      <c r="F874">
        <v>-349</v>
      </c>
      <c r="G874">
        <v>0</v>
      </c>
    </row>
    <row r="875" spans="2:7">
      <c r="B875" t="s">
        <v>28</v>
      </c>
      <c r="C875">
        <v>58500</v>
      </c>
      <c r="D875">
        <v>1</v>
      </c>
      <c r="E875">
        <v>0</v>
      </c>
      <c r="F875">
        <v>-338</v>
      </c>
      <c r="G875">
        <v>0</v>
      </c>
    </row>
    <row r="876" spans="2:7">
      <c r="B876" t="s">
        <v>28</v>
      </c>
      <c r="C876">
        <v>60500</v>
      </c>
      <c r="D876">
        <v>1</v>
      </c>
      <c r="E876">
        <v>0</v>
      </c>
      <c r="F876">
        <v>-326</v>
      </c>
      <c r="G876">
        <v>0</v>
      </c>
    </row>
    <row r="877" spans="2:7">
      <c r="B877" t="s">
        <v>28</v>
      </c>
      <c r="C877">
        <v>62500</v>
      </c>
      <c r="D877">
        <v>1</v>
      </c>
      <c r="E877">
        <v>0</v>
      </c>
      <c r="F877">
        <v>-315</v>
      </c>
      <c r="G877">
        <v>0</v>
      </c>
    </row>
    <row r="878" spans="2:7">
      <c r="B878" t="s">
        <v>28</v>
      </c>
      <c r="C878">
        <v>64500</v>
      </c>
      <c r="D878">
        <v>1</v>
      </c>
      <c r="E878">
        <v>0</v>
      </c>
      <c r="F878">
        <v>-299</v>
      </c>
      <c r="G878">
        <v>0</v>
      </c>
    </row>
    <row r="879" spans="2:7">
      <c r="B879" t="s">
        <v>28</v>
      </c>
      <c r="C879">
        <v>66500</v>
      </c>
      <c r="D879">
        <v>1</v>
      </c>
      <c r="E879">
        <v>0</v>
      </c>
      <c r="F879">
        <v>-293</v>
      </c>
      <c r="G879">
        <v>0</v>
      </c>
    </row>
    <row r="880" spans="2:7">
      <c r="B880" t="s">
        <v>28</v>
      </c>
      <c r="C880">
        <v>68500</v>
      </c>
      <c r="D880">
        <v>1</v>
      </c>
      <c r="E880">
        <v>0</v>
      </c>
      <c r="F880">
        <v>-287</v>
      </c>
      <c r="G880">
        <v>0</v>
      </c>
    </row>
    <row r="881" spans="1:7">
      <c r="B881" t="s">
        <v>28</v>
      </c>
      <c r="C881">
        <v>72500</v>
      </c>
      <c r="D881">
        <v>1</v>
      </c>
      <c r="E881">
        <v>0</v>
      </c>
      <c r="F881">
        <v>-271</v>
      </c>
      <c r="G881">
        <v>0</v>
      </c>
    </row>
    <row r="882" spans="1:7">
      <c r="B882" t="s">
        <v>28</v>
      </c>
      <c r="C882">
        <v>76500</v>
      </c>
      <c r="D882">
        <v>1</v>
      </c>
      <c r="E882">
        <v>0</v>
      </c>
      <c r="F882">
        <v>-262</v>
      </c>
      <c r="G882">
        <v>0</v>
      </c>
    </row>
    <row r="883" spans="1:7">
      <c r="B883" t="s">
        <v>28</v>
      </c>
      <c r="C883">
        <v>80500</v>
      </c>
      <c r="D883">
        <v>1</v>
      </c>
      <c r="E883">
        <v>0</v>
      </c>
      <c r="F883">
        <v>-252</v>
      </c>
      <c r="G883">
        <v>0</v>
      </c>
    </row>
    <row r="884" spans="1:7">
      <c r="B884" t="s">
        <v>28</v>
      </c>
      <c r="C884">
        <v>84500</v>
      </c>
      <c r="D884">
        <v>1</v>
      </c>
      <c r="E884">
        <v>0</v>
      </c>
      <c r="F884">
        <v>-242</v>
      </c>
      <c r="G884">
        <v>0</v>
      </c>
    </row>
    <row r="885" spans="1:7">
      <c r="B885" t="s">
        <v>28</v>
      </c>
      <c r="C885">
        <v>88500</v>
      </c>
      <c r="D885">
        <v>1</v>
      </c>
      <c r="E885">
        <v>0</v>
      </c>
      <c r="F885">
        <v>-232</v>
      </c>
      <c r="G885">
        <v>0</v>
      </c>
    </row>
    <row r="886" spans="1:7">
      <c r="B886" t="s">
        <v>28</v>
      </c>
      <c r="C886">
        <v>91500</v>
      </c>
      <c r="D886">
        <v>1</v>
      </c>
      <c r="E886">
        <v>0</v>
      </c>
      <c r="F886">
        <v>-227</v>
      </c>
      <c r="G886">
        <v>0</v>
      </c>
    </row>
    <row r="887" spans="1:7">
      <c r="B887" t="s">
        <v>28</v>
      </c>
      <c r="C887">
        <v>98250</v>
      </c>
      <c r="D887">
        <v>1</v>
      </c>
      <c r="E887">
        <v>0</v>
      </c>
      <c r="F887">
        <v>-217</v>
      </c>
      <c r="G887">
        <v>0</v>
      </c>
    </row>
    <row r="888" spans="1:7">
      <c r="A888" t="s">
        <v>24</v>
      </c>
      <c r="B888" t="s">
        <v>25</v>
      </c>
      <c r="C888" t="s">
        <v>26</v>
      </c>
    </row>
    <row r="889" spans="1:7">
      <c r="A889" t="s">
        <v>15</v>
      </c>
    </row>
    <row r="891" spans="1:7">
      <c r="A891" t="s">
        <v>24</v>
      </c>
      <c r="B891" t="s">
        <v>30</v>
      </c>
      <c r="C891" t="s">
        <v>15</v>
      </c>
    </row>
    <row r="892" spans="1:7">
      <c r="A892" t="s">
        <v>25</v>
      </c>
      <c r="B892" t="s">
        <v>26</v>
      </c>
      <c r="C892" t="s">
        <v>115</v>
      </c>
      <c r="D892" t="s">
        <v>109</v>
      </c>
    </row>
    <row r="893" spans="1:7">
      <c r="B893" t="s">
        <v>28</v>
      </c>
      <c r="C893">
        <v>0</v>
      </c>
      <c r="D893">
        <v>1</v>
      </c>
      <c r="E893">
        <v>0</v>
      </c>
      <c r="F893">
        <v>-211</v>
      </c>
      <c r="G893">
        <v>0</v>
      </c>
    </row>
    <row r="894" spans="1:7">
      <c r="B894" t="s">
        <v>28</v>
      </c>
      <c r="C894">
        <v>1500</v>
      </c>
      <c r="D894">
        <v>1</v>
      </c>
      <c r="E894">
        <v>0</v>
      </c>
      <c r="F894">
        <v>-215</v>
      </c>
      <c r="G894">
        <v>0</v>
      </c>
    </row>
    <row r="895" spans="1:7">
      <c r="B895" t="s">
        <v>28</v>
      </c>
      <c r="C895">
        <v>2500</v>
      </c>
      <c r="D895">
        <v>1</v>
      </c>
      <c r="E895">
        <v>0</v>
      </c>
      <c r="F895">
        <v>-267</v>
      </c>
      <c r="G895">
        <v>0</v>
      </c>
    </row>
    <row r="896" spans="1:7">
      <c r="B896" t="s">
        <v>28</v>
      </c>
      <c r="C896">
        <v>3500</v>
      </c>
      <c r="D896">
        <v>1</v>
      </c>
      <c r="E896">
        <v>0</v>
      </c>
      <c r="F896">
        <v>-330</v>
      </c>
      <c r="G896">
        <v>0</v>
      </c>
    </row>
    <row r="897" spans="2:7">
      <c r="B897" t="s">
        <v>28</v>
      </c>
      <c r="C897">
        <v>4500</v>
      </c>
      <c r="D897">
        <v>1</v>
      </c>
      <c r="E897">
        <v>0</v>
      </c>
      <c r="F897">
        <v>-400</v>
      </c>
      <c r="G897">
        <v>0</v>
      </c>
    </row>
    <row r="898" spans="2:7">
      <c r="B898" t="s">
        <v>28</v>
      </c>
      <c r="C898">
        <v>5500</v>
      </c>
      <c r="D898">
        <v>1</v>
      </c>
      <c r="E898">
        <v>0</v>
      </c>
      <c r="F898">
        <v>-475</v>
      </c>
      <c r="G898">
        <v>0</v>
      </c>
    </row>
    <row r="899" spans="2:7">
      <c r="B899" t="s">
        <v>28</v>
      </c>
      <c r="C899">
        <v>6500</v>
      </c>
      <c r="D899">
        <v>1</v>
      </c>
      <c r="E899">
        <v>0</v>
      </c>
      <c r="F899">
        <v>-521</v>
      </c>
      <c r="G899">
        <v>0</v>
      </c>
    </row>
    <row r="900" spans="2:7">
      <c r="B900" t="s">
        <v>28</v>
      </c>
      <c r="C900">
        <v>7500</v>
      </c>
      <c r="D900">
        <v>1</v>
      </c>
      <c r="E900">
        <v>0</v>
      </c>
      <c r="F900">
        <v>-564</v>
      </c>
      <c r="G900">
        <v>0</v>
      </c>
    </row>
    <row r="901" spans="2:7">
      <c r="B901" t="s">
        <v>28</v>
      </c>
      <c r="C901">
        <v>8500</v>
      </c>
      <c r="D901">
        <v>1</v>
      </c>
      <c r="E901">
        <v>0</v>
      </c>
      <c r="F901">
        <v>-613</v>
      </c>
      <c r="G901">
        <v>0</v>
      </c>
    </row>
    <row r="902" spans="2:7">
      <c r="B902" t="s">
        <v>28</v>
      </c>
      <c r="C902">
        <v>9500</v>
      </c>
      <c r="D902">
        <v>1</v>
      </c>
      <c r="E902">
        <v>0</v>
      </c>
      <c r="F902">
        <v>-667</v>
      </c>
      <c r="G902">
        <v>0</v>
      </c>
    </row>
    <row r="903" spans="2:7">
      <c r="B903" t="s">
        <v>28</v>
      </c>
      <c r="C903">
        <v>10500</v>
      </c>
      <c r="D903">
        <v>1</v>
      </c>
      <c r="E903">
        <v>0</v>
      </c>
      <c r="F903">
        <v>-724</v>
      </c>
      <c r="G903">
        <v>0</v>
      </c>
    </row>
    <row r="904" spans="2:7">
      <c r="B904" t="s">
        <v>28</v>
      </c>
      <c r="C904">
        <v>12500</v>
      </c>
      <c r="D904">
        <v>1</v>
      </c>
      <c r="E904">
        <v>0</v>
      </c>
      <c r="F904">
        <v>-835</v>
      </c>
      <c r="G904">
        <v>0</v>
      </c>
    </row>
    <row r="905" spans="2:7">
      <c r="B905" t="s">
        <v>28</v>
      </c>
      <c r="C905">
        <v>14500</v>
      </c>
      <c r="D905">
        <v>1</v>
      </c>
      <c r="E905">
        <v>0</v>
      </c>
      <c r="F905">
        <v>-920</v>
      </c>
      <c r="G905">
        <v>0</v>
      </c>
    </row>
    <row r="906" spans="2:7">
      <c r="B906" t="s">
        <v>28</v>
      </c>
      <c r="C906">
        <v>16500</v>
      </c>
      <c r="D906">
        <v>1</v>
      </c>
      <c r="E906">
        <v>0</v>
      </c>
      <c r="F906">
        <v>-946</v>
      </c>
      <c r="G906">
        <v>0</v>
      </c>
    </row>
    <row r="907" spans="2:7">
      <c r="B907" t="s">
        <v>28</v>
      </c>
      <c r="C907">
        <v>18500</v>
      </c>
      <c r="D907">
        <v>1</v>
      </c>
      <c r="E907">
        <v>0</v>
      </c>
      <c r="F907">
        <v>-888</v>
      </c>
      <c r="G907">
        <v>0</v>
      </c>
    </row>
    <row r="908" spans="2:7">
      <c r="B908" t="s">
        <v>28</v>
      </c>
      <c r="C908">
        <v>20500</v>
      </c>
      <c r="D908">
        <v>1</v>
      </c>
      <c r="E908">
        <v>0</v>
      </c>
      <c r="F908">
        <v>-770</v>
      </c>
      <c r="G908">
        <v>0</v>
      </c>
    </row>
    <row r="909" spans="2:7">
      <c r="B909" t="s">
        <v>28</v>
      </c>
      <c r="C909">
        <v>22500</v>
      </c>
      <c r="D909">
        <v>1</v>
      </c>
      <c r="E909">
        <v>0</v>
      </c>
      <c r="F909">
        <v>-643</v>
      </c>
      <c r="G909">
        <v>0</v>
      </c>
    </row>
    <row r="910" spans="2:7">
      <c r="B910" t="s">
        <v>28</v>
      </c>
      <c r="C910">
        <v>24500</v>
      </c>
      <c r="D910">
        <v>1</v>
      </c>
      <c r="E910">
        <v>0</v>
      </c>
      <c r="F910">
        <v>-559</v>
      </c>
      <c r="G910">
        <v>0</v>
      </c>
    </row>
    <row r="911" spans="2:7">
      <c r="B911" t="s">
        <v>28</v>
      </c>
      <c r="C911">
        <v>26500</v>
      </c>
      <c r="D911">
        <v>1</v>
      </c>
      <c r="E911">
        <v>0</v>
      </c>
      <c r="F911">
        <v>-528</v>
      </c>
      <c r="G911">
        <v>0</v>
      </c>
    </row>
    <row r="912" spans="2:7">
      <c r="B912" t="s">
        <v>28</v>
      </c>
      <c r="C912">
        <v>28500</v>
      </c>
      <c r="D912">
        <v>1</v>
      </c>
      <c r="E912">
        <v>0</v>
      </c>
      <c r="F912">
        <v>-521</v>
      </c>
      <c r="G912">
        <v>0</v>
      </c>
    </row>
    <row r="913" spans="2:7">
      <c r="B913" t="s">
        <v>28</v>
      </c>
      <c r="C913">
        <v>30500</v>
      </c>
      <c r="D913">
        <v>1</v>
      </c>
      <c r="E913">
        <v>0</v>
      </c>
      <c r="F913">
        <v>-516</v>
      </c>
      <c r="G913">
        <v>0</v>
      </c>
    </row>
    <row r="914" spans="2:7">
      <c r="B914" t="s">
        <v>28</v>
      </c>
      <c r="C914">
        <v>32500</v>
      </c>
      <c r="D914">
        <v>1</v>
      </c>
      <c r="E914">
        <v>0</v>
      </c>
      <c r="F914">
        <v>-511</v>
      </c>
      <c r="G914">
        <v>0</v>
      </c>
    </row>
    <row r="915" spans="2:7">
      <c r="B915" t="s">
        <v>28</v>
      </c>
      <c r="C915">
        <v>34500</v>
      </c>
      <c r="D915">
        <v>1</v>
      </c>
      <c r="E915">
        <v>0</v>
      </c>
      <c r="F915">
        <v>-507</v>
      </c>
      <c r="G915">
        <v>0</v>
      </c>
    </row>
    <row r="916" spans="2:7">
      <c r="B916" t="s">
        <v>28</v>
      </c>
      <c r="C916">
        <v>36500</v>
      </c>
      <c r="D916">
        <v>1</v>
      </c>
      <c r="E916">
        <v>0</v>
      </c>
      <c r="F916">
        <v>-499</v>
      </c>
      <c r="G916">
        <v>0</v>
      </c>
    </row>
    <row r="917" spans="2:7">
      <c r="B917" t="s">
        <v>28</v>
      </c>
      <c r="C917">
        <v>38500</v>
      </c>
      <c r="D917">
        <v>1</v>
      </c>
      <c r="E917">
        <v>0</v>
      </c>
      <c r="F917">
        <v>-485</v>
      </c>
      <c r="G917">
        <v>0</v>
      </c>
    </row>
    <row r="918" spans="2:7">
      <c r="B918" t="s">
        <v>28</v>
      </c>
      <c r="C918">
        <v>40500</v>
      </c>
      <c r="D918">
        <v>1</v>
      </c>
      <c r="E918">
        <v>0</v>
      </c>
      <c r="F918">
        <v>-467</v>
      </c>
      <c r="G918">
        <v>0</v>
      </c>
    </row>
    <row r="919" spans="2:7">
      <c r="B919" t="s">
        <v>28</v>
      </c>
      <c r="C919">
        <v>42500</v>
      </c>
      <c r="D919">
        <v>1</v>
      </c>
      <c r="E919">
        <v>0</v>
      </c>
      <c r="F919">
        <v>-454</v>
      </c>
      <c r="G919">
        <v>0</v>
      </c>
    </row>
    <row r="920" spans="2:7">
      <c r="B920" t="s">
        <v>28</v>
      </c>
      <c r="C920">
        <v>44500</v>
      </c>
      <c r="D920">
        <v>1</v>
      </c>
      <c r="E920">
        <v>0</v>
      </c>
      <c r="F920">
        <v>-436</v>
      </c>
      <c r="G920">
        <v>0</v>
      </c>
    </row>
    <row r="921" spans="2:7">
      <c r="B921" t="s">
        <v>28</v>
      </c>
      <c r="C921">
        <v>46500</v>
      </c>
      <c r="D921">
        <v>1</v>
      </c>
      <c r="E921">
        <v>0</v>
      </c>
      <c r="F921">
        <v>-424</v>
      </c>
      <c r="G921">
        <v>0</v>
      </c>
    </row>
    <row r="922" spans="2:7">
      <c r="B922" t="s">
        <v>28</v>
      </c>
      <c r="C922">
        <v>48500</v>
      </c>
      <c r="D922">
        <v>1</v>
      </c>
      <c r="E922">
        <v>0</v>
      </c>
      <c r="F922">
        <v>-406</v>
      </c>
      <c r="G922">
        <v>0</v>
      </c>
    </row>
    <row r="923" spans="2:7">
      <c r="B923" t="s">
        <v>28</v>
      </c>
      <c r="C923">
        <v>50500</v>
      </c>
      <c r="D923">
        <v>1</v>
      </c>
      <c r="E923">
        <v>0</v>
      </c>
      <c r="F923">
        <v>-394</v>
      </c>
      <c r="G923">
        <v>0</v>
      </c>
    </row>
    <row r="924" spans="2:7">
      <c r="B924" t="s">
        <v>28</v>
      </c>
      <c r="C924">
        <v>52500</v>
      </c>
      <c r="D924">
        <v>1</v>
      </c>
      <c r="E924">
        <v>0</v>
      </c>
      <c r="F924">
        <v>-377</v>
      </c>
      <c r="G924">
        <v>0</v>
      </c>
    </row>
    <row r="925" spans="2:7">
      <c r="B925" t="s">
        <v>28</v>
      </c>
      <c r="C925">
        <v>54500</v>
      </c>
      <c r="D925">
        <v>1</v>
      </c>
      <c r="E925">
        <v>0</v>
      </c>
      <c r="F925">
        <v>-366</v>
      </c>
      <c r="G925">
        <v>0</v>
      </c>
    </row>
    <row r="926" spans="2:7">
      <c r="B926" t="s">
        <v>28</v>
      </c>
      <c r="C926">
        <v>56500</v>
      </c>
      <c r="D926">
        <v>1</v>
      </c>
      <c r="E926">
        <v>0</v>
      </c>
      <c r="F926">
        <v>-349</v>
      </c>
      <c r="G926">
        <v>0</v>
      </c>
    </row>
    <row r="927" spans="2:7">
      <c r="B927" t="s">
        <v>28</v>
      </c>
      <c r="C927">
        <v>58500</v>
      </c>
      <c r="D927">
        <v>1</v>
      </c>
      <c r="E927">
        <v>0</v>
      </c>
      <c r="F927">
        <v>-338</v>
      </c>
      <c r="G927">
        <v>0</v>
      </c>
    </row>
    <row r="928" spans="2:7">
      <c r="B928" t="s">
        <v>28</v>
      </c>
      <c r="C928">
        <v>60500</v>
      </c>
      <c r="D928">
        <v>1</v>
      </c>
      <c r="E928">
        <v>0</v>
      </c>
      <c r="F928">
        <v>-326</v>
      </c>
      <c r="G928">
        <v>0</v>
      </c>
    </row>
    <row r="929" spans="1:7">
      <c r="B929" t="s">
        <v>28</v>
      </c>
      <c r="C929">
        <v>62500</v>
      </c>
      <c r="D929">
        <v>1</v>
      </c>
      <c r="E929">
        <v>0</v>
      </c>
      <c r="F929">
        <v>-315</v>
      </c>
      <c r="G929">
        <v>0</v>
      </c>
    </row>
    <row r="930" spans="1:7">
      <c r="B930" t="s">
        <v>28</v>
      </c>
      <c r="C930">
        <v>64500</v>
      </c>
      <c r="D930">
        <v>1</v>
      </c>
      <c r="E930">
        <v>0</v>
      </c>
      <c r="F930">
        <v>-299</v>
      </c>
      <c r="G930">
        <v>0</v>
      </c>
    </row>
    <row r="931" spans="1:7">
      <c r="B931" t="s">
        <v>28</v>
      </c>
      <c r="C931">
        <v>66500</v>
      </c>
      <c r="D931">
        <v>1</v>
      </c>
      <c r="E931">
        <v>0</v>
      </c>
      <c r="F931">
        <v>-293</v>
      </c>
      <c r="G931">
        <v>0</v>
      </c>
    </row>
    <row r="932" spans="1:7">
      <c r="B932" t="s">
        <v>28</v>
      </c>
      <c r="C932">
        <v>68500</v>
      </c>
      <c r="D932">
        <v>1</v>
      </c>
      <c r="E932">
        <v>0</v>
      </c>
      <c r="F932">
        <v>-287</v>
      </c>
      <c r="G932">
        <v>0</v>
      </c>
    </row>
    <row r="933" spans="1:7">
      <c r="B933" t="s">
        <v>28</v>
      </c>
      <c r="C933">
        <v>72500</v>
      </c>
      <c r="D933">
        <v>1</v>
      </c>
      <c r="E933">
        <v>0</v>
      </c>
      <c r="F933">
        <v>-271</v>
      </c>
      <c r="G933">
        <v>0</v>
      </c>
    </row>
    <row r="934" spans="1:7">
      <c r="B934" t="s">
        <v>28</v>
      </c>
      <c r="C934">
        <v>76500</v>
      </c>
      <c r="D934">
        <v>1</v>
      </c>
      <c r="E934">
        <v>0</v>
      </c>
      <c r="F934">
        <v>-262</v>
      </c>
      <c r="G934">
        <v>0</v>
      </c>
    </row>
    <row r="935" spans="1:7">
      <c r="B935" t="s">
        <v>28</v>
      </c>
      <c r="C935">
        <v>80500</v>
      </c>
      <c r="D935">
        <v>1</v>
      </c>
      <c r="E935">
        <v>0</v>
      </c>
      <c r="F935">
        <v>-252</v>
      </c>
      <c r="G935">
        <v>0</v>
      </c>
    </row>
    <row r="936" spans="1:7">
      <c r="B936" t="s">
        <v>28</v>
      </c>
      <c r="C936">
        <v>84500</v>
      </c>
      <c r="D936">
        <v>1</v>
      </c>
      <c r="E936">
        <v>0</v>
      </c>
      <c r="F936">
        <v>-242</v>
      </c>
      <c r="G936">
        <v>0</v>
      </c>
    </row>
    <row r="937" spans="1:7">
      <c r="B937" t="s">
        <v>28</v>
      </c>
      <c r="C937">
        <v>88500</v>
      </c>
      <c r="D937">
        <v>1</v>
      </c>
      <c r="E937">
        <v>0</v>
      </c>
      <c r="F937">
        <v>-232</v>
      </c>
      <c r="G937">
        <v>0</v>
      </c>
    </row>
    <row r="938" spans="1:7">
      <c r="B938" t="s">
        <v>28</v>
      </c>
      <c r="C938">
        <v>91500</v>
      </c>
      <c r="D938">
        <v>1</v>
      </c>
      <c r="E938">
        <v>0</v>
      </c>
      <c r="F938">
        <v>-227</v>
      </c>
      <c r="G938">
        <v>0</v>
      </c>
    </row>
    <row r="939" spans="1:7">
      <c r="B939" t="s">
        <v>28</v>
      </c>
      <c r="C939">
        <v>98250</v>
      </c>
      <c r="D939">
        <v>1</v>
      </c>
      <c r="E939">
        <v>0</v>
      </c>
      <c r="F939">
        <v>-217</v>
      </c>
      <c r="G939">
        <v>0</v>
      </c>
    </row>
    <row r="940" spans="1:7">
      <c r="A940" t="s">
        <v>24</v>
      </c>
      <c r="B940" t="s">
        <v>25</v>
      </c>
      <c r="C940" t="s">
        <v>26</v>
      </c>
    </row>
    <row r="941" spans="1:7">
      <c r="A941" t="s">
        <v>15</v>
      </c>
    </row>
    <row r="942" spans="1:7">
      <c r="A942" t="s">
        <v>116</v>
      </c>
      <c r="B942" t="s">
        <v>117</v>
      </c>
    </row>
    <row r="943" spans="1:7">
      <c r="A943" t="s">
        <v>24</v>
      </c>
      <c r="B943" t="s">
        <v>30</v>
      </c>
      <c r="C943" t="s">
        <v>15</v>
      </c>
    </row>
    <row r="944" spans="1:7">
      <c r="A944" t="s">
        <v>25</v>
      </c>
      <c r="B944" t="s">
        <v>26</v>
      </c>
      <c r="C944" t="s">
        <v>118</v>
      </c>
      <c r="D944" t="s">
        <v>107</v>
      </c>
    </row>
    <row r="945" spans="2:7">
      <c r="B945" t="s">
        <v>28</v>
      </c>
      <c r="C945" t="s">
        <v>91</v>
      </c>
      <c r="D945">
        <v>1</v>
      </c>
      <c r="E945">
        <v>0</v>
      </c>
      <c r="F945">
        <v>-300</v>
      </c>
      <c r="G945">
        <v>0</v>
      </c>
    </row>
    <row r="946" spans="2:7">
      <c r="B946" t="s">
        <v>28</v>
      </c>
      <c r="C946" t="s">
        <v>119</v>
      </c>
      <c r="D946">
        <v>1</v>
      </c>
      <c r="E946">
        <v>0</v>
      </c>
      <c r="F946">
        <v>-300</v>
      </c>
      <c r="G946">
        <v>0</v>
      </c>
    </row>
    <row r="947" spans="2:7">
      <c r="B947" t="s">
        <v>28</v>
      </c>
      <c r="C947" t="s">
        <v>120</v>
      </c>
      <c r="D947">
        <v>1</v>
      </c>
      <c r="E947">
        <v>0</v>
      </c>
      <c r="F947">
        <v>-300</v>
      </c>
      <c r="G947">
        <v>0</v>
      </c>
    </row>
    <row r="948" spans="2:7">
      <c r="B948" t="s">
        <v>28</v>
      </c>
      <c r="C948" t="s">
        <v>121</v>
      </c>
      <c r="D948">
        <v>1</v>
      </c>
      <c r="E948">
        <v>0</v>
      </c>
      <c r="F948">
        <v>-300</v>
      </c>
      <c r="G948">
        <v>0</v>
      </c>
    </row>
    <row r="949" spans="2:7">
      <c r="B949" t="s">
        <v>28</v>
      </c>
      <c r="C949" t="s">
        <v>122</v>
      </c>
      <c r="D949">
        <v>1</v>
      </c>
      <c r="E949">
        <v>0</v>
      </c>
      <c r="F949">
        <v>-300</v>
      </c>
      <c r="G949">
        <v>0</v>
      </c>
    </row>
    <row r="950" spans="2:7">
      <c r="B950" t="s">
        <v>28</v>
      </c>
      <c r="C950" t="s">
        <v>123</v>
      </c>
      <c r="D950">
        <v>1</v>
      </c>
      <c r="E950">
        <v>0</v>
      </c>
      <c r="F950">
        <v>-300</v>
      </c>
      <c r="G950">
        <v>0</v>
      </c>
    </row>
    <row r="951" spans="2:7">
      <c r="B951" t="s">
        <v>28</v>
      </c>
      <c r="C951" t="s">
        <v>70</v>
      </c>
      <c r="D951">
        <v>1</v>
      </c>
      <c r="E951">
        <v>0</v>
      </c>
      <c r="F951">
        <v>-300</v>
      </c>
      <c r="G951">
        <v>0</v>
      </c>
    </row>
    <row r="952" spans="2:7">
      <c r="B952" t="s">
        <v>28</v>
      </c>
      <c r="C952" t="s">
        <v>51</v>
      </c>
      <c r="D952">
        <v>1</v>
      </c>
      <c r="E952">
        <v>0</v>
      </c>
      <c r="F952">
        <v>-300</v>
      </c>
      <c r="G952">
        <v>0</v>
      </c>
    </row>
    <row r="953" spans="2:7">
      <c r="B953" t="s">
        <v>28</v>
      </c>
      <c r="C953" t="s">
        <v>124</v>
      </c>
      <c r="D953">
        <v>1</v>
      </c>
      <c r="E953">
        <v>0</v>
      </c>
      <c r="F953">
        <v>-200</v>
      </c>
      <c r="G953">
        <v>0</v>
      </c>
    </row>
    <row r="954" spans="2:7">
      <c r="B954" t="s">
        <v>28</v>
      </c>
      <c r="C954" t="s">
        <v>125</v>
      </c>
      <c r="D954">
        <v>1</v>
      </c>
      <c r="E954">
        <v>0</v>
      </c>
      <c r="F954">
        <v>-200</v>
      </c>
      <c r="G954">
        <v>0</v>
      </c>
    </row>
    <row r="955" spans="2:7">
      <c r="B955" t="s">
        <v>28</v>
      </c>
      <c r="C955" t="s">
        <v>126</v>
      </c>
      <c r="D955">
        <v>1</v>
      </c>
      <c r="E955">
        <v>0</v>
      </c>
      <c r="F955">
        <v>-200</v>
      </c>
      <c r="G955">
        <v>0</v>
      </c>
    </row>
    <row r="956" spans="2:7">
      <c r="B956" t="s">
        <v>28</v>
      </c>
      <c r="C956" t="s">
        <v>92</v>
      </c>
      <c r="D956">
        <v>1</v>
      </c>
      <c r="E956">
        <v>0</v>
      </c>
      <c r="F956">
        <v>-200</v>
      </c>
      <c r="G956">
        <v>0</v>
      </c>
    </row>
    <row r="957" spans="2:7">
      <c r="B957" t="s">
        <v>28</v>
      </c>
      <c r="C957" t="s">
        <v>127</v>
      </c>
      <c r="D957">
        <v>1</v>
      </c>
      <c r="E957">
        <v>0</v>
      </c>
      <c r="F957">
        <v>-200</v>
      </c>
      <c r="G957">
        <v>0</v>
      </c>
    </row>
    <row r="958" spans="2:7">
      <c r="B958" t="s">
        <v>28</v>
      </c>
      <c r="C958" t="s">
        <v>128</v>
      </c>
      <c r="D958">
        <v>1</v>
      </c>
      <c r="E958">
        <v>0</v>
      </c>
      <c r="F958">
        <v>-200</v>
      </c>
      <c r="G958">
        <v>0</v>
      </c>
    </row>
    <row r="959" spans="2:7">
      <c r="B959" t="s">
        <v>28</v>
      </c>
      <c r="C959" t="s">
        <v>53</v>
      </c>
      <c r="D959">
        <v>1</v>
      </c>
      <c r="E959">
        <v>0</v>
      </c>
      <c r="F959">
        <v>-200</v>
      </c>
      <c r="G959">
        <v>0</v>
      </c>
    </row>
    <row r="960" spans="2:7">
      <c r="B960" t="s">
        <v>28</v>
      </c>
      <c r="C960" t="s">
        <v>129</v>
      </c>
      <c r="D960">
        <v>1</v>
      </c>
      <c r="E960">
        <v>0</v>
      </c>
      <c r="F960">
        <v>-200</v>
      </c>
      <c r="G960">
        <v>0</v>
      </c>
    </row>
    <row r="961" spans="1:7">
      <c r="B961" t="s">
        <v>28</v>
      </c>
      <c r="C961" t="s">
        <v>96</v>
      </c>
      <c r="D961">
        <v>1</v>
      </c>
      <c r="E961">
        <v>0</v>
      </c>
      <c r="F961">
        <v>-200</v>
      </c>
      <c r="G961">
        <v>0</v>
      </c>
    </row>
    <row r="962" spans="1:7">
      <c r="B962" t="s">
        <v>28</v>
      </c>
      <c r="C962" t="s">
        <v>130</v>
      </c>
      <c r="D962">
        <v>1</v>
      </c>
      <c r="E962">
        <v>0</v>
      </c>
      <c r="F962">
        <v>-200</v>
      </c>
      <c r="G962">
        <v>0</v>
      </c>
    </row>
    <row r="963" spans="1:7">
      <c r="B963" t="s">
        <v>28</v>
      </c>
      <c r="C963" t="s">
        <v>131</v>
      </c>
      <c r="D963">
        <v>1</v>
      </c>
      <c r="E963">
        <v>0</v>
      </c>
      <c r="F963">
        <v>-200</v>
      </c>
      <c r="G963">
        <v>0</v>
      </c>
    </row>
    <row r="964" spans="1:7">
      <c r="B964" t="s">
        <v>28</v>
      </c>
      <c r="C964" t="s">
        <v>132</v>
      </c>
      <c r="D964">
        <v>1</v>
      </c>
      <c r="E964">
        <v>0</v>
      </c>
      <c r="F964">
        <v>-200</v>
      </c>
      <c r="G964">
        <v>0</v>
      </c>
    </row>
    <row r="965" spans="1:7">
      <c r="B965" t="s">
        <v>28</v>
      </c>
      <c r="C965" t="s">
        <v>133</v>
      </c>
      <c r="D965">
        <v>1</v>
      </c>
      <c r="E965">
        <v>0</v>
      </c>
      <c r="F965">
        <v>-200</v>
      </c>
      <c r="G965">
        <v>0</v>
      </c>
    </row>
    <row r="966" spans="1:7">
      <c r="B966" t="s">
        <v>28</v>
      </c>
      <c r="C966" t="s">
        <v>134</v>
      </c>
      <c r="D966">
        <v>1</v>
      </c>
      <c r="E966">
        <v>0</v>
      </c>
      <c r="F966">
        <v>-200</v>
      </c>
      <c r="G966">
        <v>0</v>
      </c>
    </row>
    <row r="967" spans="1:7">
      <c r="B967" t="s">
        <v>28</v>
      </c>
      <c r="C967" t="s">
        <v>135</v>
      </c>
      <c r="D967">
        <v>1</v>
      </c>
      <c r="E967">
        <v>0</v>
      </c>
      <c r="F967">
        <v>-1</v>
      </c>
      <c r="G967">
        <v>0</v>
      </c>
    </row>
    <row r="968" spans="1:7">
      <c r="A968" t="s">
        <v>24</v>
      </c>
      <c r="B968" t="s">
        <v>25</v>
      </c>
      <c r="C968" t="s">
        <v>26</v>
      </c>
    </row>
    <row r="969" spans="1:7">
      <c r="A969" t="s">
        <v>15</v>
      </c>
    </row>
    <row r="971" spans="1:7">
      <c r="A971" t="s">
        <v>24</v>
      </c>
      <c r="B971" t="s">
        <v>30</v>
      </c>
      <c r="C971" t="s">
        <v>15</v>
      </c>
    </row>
    <row r="972" spans="1:7">
      <c r="A972" t="s">
        <v>25</v>
      </c>
      <c r="B972" t="s">
        <v>26</v>
      </c>
      <c r="C972" t="s">
        <v>136</v>
      </c>
      <c r="D972" t="s">
        <v>109</v>
      </c>
    </row>
    <row r="973" spans="1:7">
      <c r="B973" t="s">
        <v>28</v>
      </c>
      <c r="C973" t="s">
        <v>91</v>
      </c>
      <c r="D973">
        <v>1</v>
      </c>
      <c r="E973">
        <v>0</v>
      </c>
      <c r="F973">
        <v>-300</v>
      </c>
      <c r="G973">
        <v>0</v>
      </c>
    </row>
    <row r="974" spans="1:7">
      <c r="B974" t="s">
        <v>28</v>
      </c>
      <c r="C974" t="s">
        <v>119</v>
      </c>
      <c r="D974">
        <v>1</v>
      </c>
      <c r="E974">
        <v>0</v>
      </c>
      <c r="F974">
        <v>-300</v>
      </c>
      <c r="G974">
        <v>0</v>
      </c>
    </row>
    <row r="975" spans="1:7">
      <c r="B975" t="s">
        <v>28</v>
      </c>
      <c r="C975" t="s">
        <v>120</v>
      </c>
      <c r="D975">
        <v>1</v>
      </c>
      <c r="E975">
        <v>0</v>
      </c>
      <c r="F975">
        <v>-300</v>
      </c>
      <c r="G975">
        <v>0</v>
      </c>
    </row>
    <row r="976" spans="1:7">
      <c r="B976" t="s">
        <v>28</v>
      </c>
      <c r="C976" t="s">
        <v>121</v>
      </c>
      <c r="D976">
        <v>1</v>
      </c>
      <c r="E976">
        <v>0</v>
      </c>
      <c r="F976">
        <v>-300</v>
      </c>
      <c r="G976">
        <v>0</v>
      </c>
    </row>
    <row r="977" spans="2:7">
      <c r="B977" t="s">
        <v>28</v>
      </c>
      <c r="C977" t="s">
        <v>122</v>
      </c>
      <c r="D977">
        <v>1</v>
      </c>
      <c r="E977">
        <v>0</v>
      </c>
      <c r="F977">
        <v>-300</v>
      </c>
      <c r="G977">
        <v>0</v>
      </c>
    </row>
    <row r="978" spans="2:7">
      <c r="B978" t="s">
        <v>28</v>
      </c>
      <c r="C978" t="s">
        <v>123</v>
      </c>
      <c r="D978">
        <v>1</v>
      </c>
      <c r="E978">
        <v>0</v>
      </c>
      <c r="F978">
        <v>-300</v>
      </c>
      <c r="G978">
        <v>0</v>
      </c>
    </row>
    <row r="979" spans="2:7">
      <c r="B979" t="s">
        <v>28</v>
      </c>
      <c r="C979" t="s">
        <v>51</v>
      </c>
      <c r="D979">
        <v>1</v>
      </c>
      <c r="E979">
        <v>0</v>
      </c>
      <c r="F979">
        <v>-300</v>
      </c>
      <c r="G979">
        <v>0</v>
      </c>
    </row>
    <row r="980" spans="2:7">
      <c r="B980" t="s">
        <v>28</v>
      </c>
      <c r="C980" t="s">
        <v>124</v>
      </c>
      <c r="D980">
        <v>1</v>
      </c>
      <c r="E980">
        <v>0</v>
      </c>
      <c r="F980">
        <v>-200</v>
      </c>
      <c r="G980">
        <v>0</v>
      </c>
    </row>
    <row r="981" spans="2:7">
      <c r="B981" t="s">
        <v>28</v>
      </c>
      <c r="C981" t="s">
        <v>125</v>
      </c>
      <c r="D981">
        <v>1</v>
      </c>
      <c r="E981">
        <v>0</v>
      </c>
      <c r="F981">
        <v>-200</v>
      </c>
      <c r="G981">
        <v>0</v>
      </c>
    </row>
    <row r="982" spans="2:7">
      <c r="B982" t="s">
        <v>28</v>
      </c>
      <c r="C982" t="s">
        <v>126</v>
      </c>
      <c r="D982">
        <v>1</v>
      </c>
      <c r="E982">
        <v>0</v>
      </c>
      <c r="F982">
        <v>-200</v>
      </c>
      <c r="G982">
        <v>0</v>
      </c>
    </row>
    <row r="983" spans="2:7">
      <c r="B983" t="s">
        <v>28</v>
      </c>
      <c r="C983" t="s">
        <v>92</v>
      </c>
      <c r="D983">
        <v>1</v>
      </c>
      <c r="E983">
        <v>0</v>
      </c>
      <c r="F983">
        <v>-200</v>
      </c>
      <c r="G983">
        <v>0</v>
      </c>
    </row>
    <row r="984" spans="2:7">
      <c r="B984" t="s">
        <v>28</v>
      </c>
      <c r="C984" t="s">
        <v>127</v>
      </c>
      <c r="D984">
        <v>1</v>
      </c>
      <c r="E984">
        <v>0</v>
      </c>
      <c r="F984">
        <v>-200</v>
      </c>
      <c r="G984">
        <v>0</v>
      </c>
    </row>
    <row r="985" spans="2:7">
      <c r="B985" t="s">
        <v>28</v>
      </c>
      <c r="C985" t="s">
        <v>128</v>
      </c>
      <c r="D985">
        <v>1</v>
      </c>
      <c r="E985">
        <v>0</v>
      </c>
      <c r="F985">
        <v>-200</v>
      </c>
      <c r="G985">
        <v>0</v>
      </c>
    </row>
    <row r="986" spans="2:7">
      <c r="B986" t="s">
        <v>28</v>
      </c>
      <c r="C986" t="s">
        <v>53</v>
      </c>
      <c r="D986">
        <v>1</v>
      </c>
      <c r="E986">
        <v>0</v>
      </c>
      <c r="F986">
        <v>-200</v>
      </c>
      <c r="G986">
        <v>0</v>
      </c>
    </row>
    <row r="987" spans="2:7">
      <c r="B987" t="s">
        <v>28</v>
      </c>
      <c r="C987" t="s">
        <v>129</v>
      </c>
      <c r="D987">
        <v>1</v>
      </c>
      <c r="E987">
        <v>0</v>
      </c>
      <c r="F987">
        <v>-200</v>
      </c>
      <c r="G987">
        <v>0</v>
      </c>
    </row>
    <row r="988" spans="2:7">
      <c r="B988" t="s">
        <v>28</v>
      </c>
      <c r="C988" t="s">
        <v>96</v>
      </c>
      <c r="D988">
        <v>1</v>
      </c>
      <c r="E988">
        <v>0</v>
      </c>
      <c r="F988">
        <v>-200</v>
      </c>
      <c r="G988">
        <v>0</v>
      </c>
    </row>
    <row r="989" spans="2:7">
      <c r="B989" t="s">
        <v>28</v>
      </c>
      <c r="C989" t="s">
        <v>130</v>
      </c>
      <c r="D989">
        <v>1</v>
      </c>
      <c r="E989">
        <v>0</v>
      </c>
      <c r="F989">
        <v>-200</v>
      </c>
      <c r="G989">
        <v>0</v>
      </c>
    </row>
    <row r="990" spans="2:7">
      <c r="B990" t="s">
        <v>28</v>
      </c>
      <c r="C990" t="s">
        <v>131</v>
      </c>
      <c r="D990">
        <v>1</v>
      </c>
      <c r="E990">
        <v>0</v>
      </c>
      <c r="F990">
        <v>-200</v>
      </c>
      <c r="G990">
        <v>0</v>
      </c>
    </row>
    <row r="991" spans="2:7">
      <c r="B991" t="s">
        <v>28</v>
      </c>
      <c r="C991" t="s">
        <v>132</v>
      </c>
      <c r="D991">
        <v>1</v>
      </c>
      <c r="E991">
        <v>0</v>
      </c>
      <c r="F991">
        <v>-200</v>
      </c>
      <c r="G991">
        <v>0</v>
      </c>
    </row>
    <row r="992" spans="2:7">
      <c r="B992" t="s">
        <v>28</v>
      </c>
      <c r="C992" t="s">
        <v>133</v>
      </c>
      <c r="D992">
        <v>1</v>
      </c>
      <c r="E992">
        <v>0</v>
      </c>
      <c r="F992">
        <v>-200</v>
      </c>
      <c r="G992">
        <v>0</v>
      </c>
    </row>
    <row r="993" spans="1:7">
      <c r="B993" t="s">
        <v>28</v>
      </c>
      <c r="C993" t="s">
        <v>134</v>
      </c>
      <c r="D993">
        <v>1</v>
      </c>
      <c r="E993">
        <v>0</v>
      </c>
      <c r="F993">
        <v>-200</v>
      </c>
      <c r="G993">
        <v>0</v>
      </c>
    </row>
    <row r="994" spans="1:7">
      <c r="B994" t="s">
        <v>28</v>
      </c>
      <c r="C994" t="s">
        <v>135</v>
      </c>
      <c r="D994">
        <v>1</v>
      </c>
      <c r="E994">
        <v>0</v>
      </c>
      <c r="F994">
        <v>-1</v>
      </c>
      <c r="G994">
        <v>0</v>
      </c>
    </row>
    <row r="995" spans="1:7">
      <c r="A995" t="s">
        <v>24</v>
      </c>
      <c r="B995" t="s">
        <v>25</v>
      </c>
      <c r="C995" t="s">
        <v>26</v>
      </c>
    </row>
    <row r="996" spans="1:7">
      <c r="A996" t="s">
        <v>15</v>
      </c>
    </row>
    <row r="998" spans="1:7">
      <c r="A998" t="s">
        <v>24</v>
      </c>
      <c r="B998" t="s">
        <v>30</v>
      </c>
      <c r="C998" t="s">
        <v>15</v>
      </c>
    </row>
    <row r="999" spans="1:7">
      <c r="A999" t="s">
        <v>25</v>
      </c>
      <c r="B999" t="s">
        <v>26</v>
      </c>
      <c r="C999" t="s">
        <v>137</v>
      </c>
      <c r="D999" t="s">
        <v>107</v>
      </c>
    </row>
    <row r="1000" spans="1:7">
      <c r="B1000" t="s">
        <v>28</v>
      </c>
      <c r="C1000" t="s">
        <v>91</v>
      </c>
      <c r="D1000">
        <v>1</v>
      </c>
      <c r="E1000">
        <v>0</v>
      </c>
      <c r="F1000">
        <f t="shared" ref="F1000:F1007" si="0">-300*0.8</f>
        <v>-240</v>
      </c>
      <c r="G1000">
        <v>0</v>
      </c>
    </row>
    <row r="1001" spans="1:7">
      <c r="B1001" t="s">
        <v>28</v>
      </c>
      <c r="C1001" t="s">
        <v>119</v>
      </c>
      <c r="D1001">
        <v>1</v>
      </c>
      <c r="E1001">
        <v>0</v>
      </c>
      <c r="F1001">
        <f t="shared" si="0"/>
        <v>-240</v>
      </c>
      <c r="G1001">
        <v>0</v>
      </c>
    </row>
    <row r="1002" spans="1:7">
      <c r="B1002" t="s">
        <v>28</v>
      </c>
      <c r="C1002" t="s">
        <v>120</v>
      </c>
      <c r="D1002">
        <v>1</v>
      </c>
      <c r="E1002">
        <v>0</v>
      </c>
      <c r="F1002">
        <f t="shared" si="0"/>
        <v>-240</v>
      </c>
      <c r="G1002">
        <v>0</v>
      </c>
    </row>
    <row r="1003" spans="1:7">
      <c r="B1003" t="s">
        <v>28</v>
      </c>
      <c r="C1003" t="s">
        <v>121</v>
      </c>
      <c r="D1003">
        <v>1</v>
      </c>
      <c r="E1003">
        <v>0</v>
      </c>
      <c r="F1003">
        <f t="shared" si="0"/>
        <v>-240</v>
      </c>
      <c r="G1003">
        <v>0</v>
      </c>
    </row>
    <row r="1004" spans="1:7">
      <c r="B1004" t="s">
        <v>28</v>
      </c>
      <c r="C1004" t="s">
        <v>138</v>
      </c>
      <c r="D1004">
        <v>1</v>
      </c>
      <c r="E1004">
        <v>0</v>
      </c>
      <c r="F1004">
        <f t="shared" si="0"/>
        <v>-240</v>
      </c>
      <c r="G1004">
        <v>0</v>
      </c>
    </row>
    <row r="1005" spans="1:7">
      <c r="B1005" t="s">
        <v>28</v>
      </c>
      <c r="C1005" t="s">
        <v>123</v>
      </c>
      <c r="D1005">
        <v>1</v>
      </c>
      <c r="E1005">
        <v>0</v>
      </c>
      <c r="F1005">
        <f t="shared" si="0"/>
        <v>-240</v>
      </c>
      <c r="G1005">
        <v>0</v>
      </c>
    </row>
    <row r="1006" spans="1:7">
      <c r="B1006" t="s">
        <v>28</v>
      </c>
      <c r="C1006" t="s">
        <v>70</v>
      </c>
      <c r="D1006">
        <v>1</v>
      </c>
      <c r="E1006">
        <v>0</v>
      </c>
      <c r="F1006">
        <f t="shared" si="0"/>
        <v>-240</v>
      </c>
      <c r="G1006">
        <v>0</v>
      </c>
    </row>
    <row r="1007" spans="1:7">
      <c r="B1007" t="s">
        <v>28</v>
      </c>
      <c r="C1007" t="s">
        <v>51</v>
      </c>
      <c r="D1007">
        <v>1</v>
      </c>
      <c r="E1007">
        <v>0</v>
      </c>
      <c r="F1007">
        <f t="shared" si="0"/>
        <v>-240</v>
      </c>
      <c r="G1007">
        <v>0</v>
      </c>
    </row>
    <row r="1008" spans="1:7">
      <c r="B1008" t="s">
        <v>28</v>
      </c>
      <c r="C1008" t="s">
        <v>124</v>
      </c>
      <c r="D1008">
        <v>1</v>
      </c>
      <c r="E1008">
        <v>0</v>
      </c>
      <c r="F1008">
        <f t="shared" ref="F1008:F1021" si="1">-200*0.8</f>
        <v>-160</v>
      </c>
      <c r="G1008">
        <v>0</v>
      </c>
    </row>
    <row r="1009" spans="1:7">
      <c r="B1009" t="s">
        <v>28</v>
      </c>
      <c r="C1009" t="s">
        <v>125</v>
      </c>
      <c r="D1009">
        <v>1</v>
      </c>
      <c r="E1009">
        <v>0</v>
      </c>
      <c r="F1009">
        <f t="shared" si="1"/>
        <v>-160</v>
      </c>
      <c r="G1009">
        <v>0</v>
      </c>
    </row>
    <row r="1010" spans="1:7">
      <c r="B1010" t="s">
        <v>28</v>
      </c>
      <c r="C1010" t="s">
        <v>126</v>
      </c>
      <c r="D1010">
        <v>1</v>
      </c>
      <c r="E1010">
        <v>0</v>
      </c>
      <c r="F1010">
        <f t="shared" si="1"/>
        <v>-160</v>
      </c>
      <c r="G1010">
        <v>0</v>
      </c>
    </row>
    <row r="1011" spans="1:7">
      <c r="B1011" t="s">
        <v>28</v>
      </c>
      <c r="C1011" t="s">
        <v>92</v>
      </c>
      <c r="D1011">
        <v>1</v>
      </c>
      <c r="E1011">
        <v>0</v>
      </c>
      <c r="F1011">
        <f t="shared" si="1"/>
        <v>-160</v>
      </c>
      <c r="G1011">
        <v>0</v>
      </c>
    </row>
    <row r="1012" spans="1:7">
      <c r="B1012" t="s">
        <v>28</v>
      </c>
      <c r="C1012" t="s">
        <v>127</v>
      </c>
      <c r="D1012">
        <v>1</v>
      </c>
      <c r="E1012">
        <v>0</v>
      </c>
      <c r="F1012">
        <f t="shared" si="1"/>
        <v>-160</v>
      </c>
      <c r="G1012">
        <v>0</v>
      </c>
    </row>
    <row r="1013" spans="1:7">
      <c r="B1013" t="s">
        <v>28</v>
      </c>
      <c r="C1013" t="s">
        <v>128</v>
      </c>
      <c r="D1013">
        <v>1</v>
      </c>
      <c r="E1013">
        <v>0</v>
      </c>
      <c r="F1013">
        <f t="shared" si="1"/>
        <v>-160</v>
      </c>
      <c r="G1013">
        <v>0</v>
      </c>
    </row>
    <row r="1014" spans="1:7">
      <c r="B1014" t="s">
        <v>28</v>
      </c>
      <c r="C1014" t="s">
        <v>53</v>
      </c>
      <c r="D1014">
        <v>1</v>
      </c>
      <c r="E1014">
        <v>0</v>
      </c>
      <c r="F1014">
        <f t="shared" si="1"/>
        <v>-160</v>
      </c>
      <c r="G1014">
        <v>0</v>
      </c>
    </row>
    <row r="1015" spans="1:7">
      <c r="B1015" t="s">
        <v>28</v>
      </c>
      <c r="C1015" t="s">
        <v>129</v>
      </c>
      <c r="D1015">
        <v>1</v>
      </c>
      <c r="E1015">
        <v>0</v>
      </c>
      <c r="F1015">
        <f t="shared" si="1"/>
        <v>-160</v>
      </c>
      <c r="G1015">
        <v>0</v>
      </c>
    </row>
    <row r="1016" spans="1:7">
      <c r="B1016" t="s">
        <v>28</v>
      </c>
      <c r="C1016" t="s">
        <v>96</v>
      </c>
      <c r="D1016">
        <v>1</v>
      </c>
      <c r="E1016">
        <v>0</v>
      </c>
      <c r="F1016">
        <f t="shared" si="1"/>
        <v>-160</v>
      </c>
      <c r="G1016">
        <v>0</v>
      </c>
    </row>
    <row r="1017" spans="1:7">
      <c r="B1017" t="s">
        <v>28</v>
      </c>
      <c r="C1017" t="s">
        <v>130</v>
      </c>
      <c r="D1017">
        <v>1</v>
      </c>
      <c r="E1017">
        <v>0</v>
      </c>
      <c r="F1017">
        <f t="shared" si="1"/>
        <v>-160</v>
      </c>
      <c r="G1017">
        <v>0</v>
      </c>
    </row>
    <row r="1018" spans="1:7">
      <c r="B1018" t="s">
        <v>28</v>
      </c>
      <c r="C1018" t="s">
        <v>131</v>
      </c>
      <c r="D1018">
        <v>1</v>
      </c>
      <c r="E1018">
        <v>0</v>
      </c>
      <c r="F1018">
        <f t="shared" si="1"/>
        <v>-160</v>
      </c>
      <c r="G1018">
        <v>0</v>
      </c>
    </row>
    <row r="1019" spans="1:7">
      <c r="B1019" t="s">
        <v>28</v>
      </c>
      <c r="C1019" t="s">
        <v>132</v>
      </c>
      <c r="D1019">
        <v>1</v>
      </c>
      <c r="E1019">
        <v>0</v>
      </c>
      <c r="F1019">
        <f t="shared" si="1"/>
        <v>-160</v>
      </c>
      <c r="G1019">
        <v>0</v>
      </c>
    </row>
    <row r="1020" spans="1:7">
      <c r="B1020" t="s">
        <v>28</v>
      </c>
      <c r="C1020" t="s">
        <v>133</v>
      </c>
      <c r="D1020">
        <v>1</v>
      </c>
      <c r="E1020">
        <v>0</v>
      </c>
      <c r="F1020">
        <f t="shared" si="1"/>
        <v>-160</v>
      </c>
      <c r="G1020">
        <v>0</v>
      </c>
    </row>
    <row r="1021" spans="1:7">
      <c r="B1021" t="s">
        <v>28</v>
      </c>
      <c r="C1021" t="s">
        <v>134</v>
      </c>
      <c r="D1021">
        <v>1</v>
      </c>
      <c r="E1021">
        <v>0</v>
      </c>
      <c r="F1021">
        <f t="shared" si="1"/>
        <v>-160</v>
      </c>
      <c r="G1021">
        <v>0</v>
      </c>
    </row>
    <row r="1022" spans="1:7">
      <c r="B1022" t="s">
        <v>28</v>
      </c>
      <c r="C1022" t="s">
        <v>135</v>
      </c>
      <c r="D1022">
        <v>1</v>
      </c>
      <c r="E1022">
        <v>0</v>
      </c>
      <c r="F1022">
        <f>-1*0.8</f>
        <v>-0.8</v>
      </c>
      <c r="G1022">
        <v>0</v>
      </c>
    </row>
    <row r="1023" spans="1:7">
      <c r="A1023" t="s">
        <v>24</v>
      </c>
      <c r="B1023" t="s">
        <v>25</v>
      </c>
      <c r="C1023" t="s">
        <v>26</v>
      </c>
    </row>
    <row r="1024" spans="1:7">
      <c r="A1024" t="s">
        <v>15</v>
      </c>
    </row>
    <row r="1026" spans="1:7">
      <c r="A1026" t="s">
        <v>24</v>
      </c>
      <c r="B1026" t="s">
        <v>30</v>
      </c>
      <c r="C1026" t="s">
        <v>15</v>
      </c>
    </row>
    <row r="1027" spans="1:7">
      <c r="A1027" t="s">
        <v>25</v>
      </c>
      <c r="B1027" t="s">
        <v>26</v>
      </c>
      <c r="C1027" t="s">
        <v>139</v>
      </c>
      <c r="D1027" t="s">
        <v>109</v>
      </c>
    </row>
    <row r="1028" spans="1:7">
      <c r="B1028" t="s">
        <v>28</v>
      </c>
      <c r="C1028" t="s">
        <v>91</v>
      </c>
      <c r="D1028">
        <v>1</v>
      </c>
      <c r="E1028">
        <v>0</v>
      </c>
      <c r="F1028">
        <f t="shared" ref="F1028:F1035" si="2">-300*0.8</f>
        <v>-240</v>
      </c>
      <c r="G1028">
        <v>0</v>
      </c>
    </row>
    <row r="1029" spans="1:7">
      <c r="B1029" t="s">
        <v>28</v>
      </c>
      <c r="C1029" t="s">
        <v>119</v>
      </c>
      <c r="D1029">
        <v>1</v>
      </c>
      <c r="E1029">
        <v>0</v>
      </c>
      <c r="F1029">
        <f t="shared" si="2"/>
        <v>-240</v>
      </c>
      <c r="G1029">
        <v>0</v>
      </c>
    </row>
    <row r="1030" spans="1:7">
      <c r="B1030" t="s">
        <v>28</v>
      </c>
      <c r="C1030" t="s">
        <v>120</v>
      </c>
      <c r="D1030">
        <v>1</v>
      </c>
      <c r="E1030">
        <v>0</v>
      </c>
      <c r="F1030">
        <f t="shared" si="2"/>
        <v>-240</v>
      </c>
      <c r="G1030">
        <v>0</v>
      </c>
    </row>
    <row r="1031" spans="1:7">
      <c r="B1031" t="s">
        <v>28</v>
      </c>
      <c r="C1031" t="s">
        <v>121</v>
      </c>
      <c r="D1031">
        <v>1</v>
      </c>
      <c r="E1031">
        <v>0</v>
      </c>
      <c r="F1031">
        <f t="shared" si="2"/>
        <v>-240</v>
      </c>
      <c r="G1031">
        <v>0</v>
      </c>
    </row>
    <row r="1032" spans="1:7">
      <c r="B1032" t="s">
        <v>28</v>
      </c>
      <c r="C1032" t="s">
        <v>138</v>
      </c>
      <c r="D1032">
        <v>1</v>
      </c>
      <c r="E1032">
        <v>0</v>
      </c>
      <c r="F1032">
        <f t="shared" si="2"/>
        <v>-240</v>
      </c>
      <c r="G1032">
        <v>0</v>
      </c>
    </row>
    <row r="1033" spans="1:7">
      <c r="B1033" t="s">
        <v>28</v>
      </c>
      <c r="C1033" t="s">
        <v>123</v>
      </c>
      <c r="D1033">
        <v>1</v>
      </c>
      <c r="E1033">
        <v>0</v>
      </c>
      <c r="F1033">
        <f t="shared" si="2"/>
        <v>-240</v>
      </c>
      <c r="G1033">
        <v>0</v>
      </c>
    </row>
    <row r="1034" spans="1:7">
      <c r="B1034" t="s">
        <v>28</v>
      </c>
      <c r="C1034" t="s">
        <v>70</v>
      </c>
      <c r="D1034">
        <v>1</v>
      </c>
      <c r="E1034">
        <v>0</v>
      </c>
      <c r="F1034">
        <f t="shared" si="2"/>
        <v>-240</v>
      </c>
      <c r="G1034">
        <v>0</v>
      </c>
    </row>
    <row r="1035" spans="1:7">
      <c r="B1035" t="s">
        <v>28</v>
      </c>
      <c r="C1035" t="s">
        <v>51</v>
      </c>
      <c r="D1035">
        <v>1</v>
      </c>
      <c r="E1035">
        <v>0</v>
      </c>
      <c r="F1035">
        <f t="shared" si="2"/>
        <v>-240</v>
      </c>
      <c r="G1035">
        <v>0</v>
      </c>
    </row>
    <row r="1036" spans="1:7">
      <c r="B1036" t="s">
        <v>28</v>
      </c>
      <c r="C1036" t="s">
        <v>124</v>
      </c>
      <c r="D1036">
        <v>1</v>
      </c>
      <c r="E1036">
        <v>0</v>
      </c>
      <c r="F1036">
        <f t="shared" ref="F1036:F1049" si="3">-200*0.8</f>
        <v>-160</v>
      </c>
      <c r="G1036">
        <v>0</v>
      </c>
    </row>
    <row r="1037" spans="1:7">
      <c r="B1037" t="s">
        <v>28</v>
      </c>
      <c r="C1037" t="s">
        <v>125</v>
      </c>
      <c r="D1037">
        <v>1</v>
      </c>
      <c r="E1037">
        <v>0</v>
      </c>
      <c r="F1037">
        <f t="shared" si="3"/>
        <v>-160</v>
      </c>
      <c r="G1037">
        <v>0</v>
      </c>
    </row>
    <row r="1038" spans="1:7">
      <c r="B1038" t="s">
        <v>28</v>
      </c>
      <c r="C1038" t="s">
        <v>126</v>
      </c>
      <c r="D1038">
        <v>1</v>
      </c>
      <c r="E1038">
        <v>0</v>
      </c>
      <c r="F1038">
        <f t="shared" si="3"/>
        <v>-160</v>
      </c>
      <c r="G1038">
        <v>0</v>
      </c>
    </row>
    <row r="1039" spans="1:7">
      <c r="B1039" t="s">
        <v>28</v>
      </c>
      <c r="C1039" t="s">
        <v>92</v>
      </c>
      <c r="D1039">
        <v>1</v>
      </c>
      <c r="E1039">
        <v>0</v>
      </c>
      <c r="F1039">
        <f t="shared" si="3"/>
        <v>-160</v>
      </c>
      <c r="G1039">
        <v>0</v>
      </c>
    </row>
    <row r="1040" spans="1:7">
      <c r="B1040" t="s">
        <v>28</v>
      </c>
      <c r="C1040" t="s">
        <v>127</v>
      </c>
      <c r="D1040">
        <v>1</v>
      </c>
      <c r="E1040">
        <v>0</v>
      </c>
      <c r="F1040">
        <f t="shared" si="3"/>
        <v>-160</v>
      </c>
      <c r="G1040">
        <v>0</v>
      </c>
    </row>
    <row r="1041" spans="1:7">
      <c r="B1041" t="s">
        <v>28</v>
      </c>
      <c r="C1041" t="s">
        <v>128</v>
      </c>
      <c r="D1041">
        <v>1</v>
      </c>
      <c r="E1041">
        <v>0</v>
      </c>
      <c r="F1041">
        <f t="shared" si="3"/>
        <v>-160</v>
      </c>
      <c r="G1041">
        <v>0</v>
      </c>
    </row>
    <row r="1042" spans="1:7">
      <c r="B1042" t="s">
        <v>28</v>
      </c>
      <c r="C1042" t="s">
        <v>53</v>
      </c>
      <c r="D1042">
        <v>1</v>
      </c>
      <c r="E1042">
        <v>0</v>
      </c>
      <c r="F1042">
        <f t="shared" si="3"/>
        <v>-160</v>
      </c>
      <c r="G1042">
        <v>0</v>
      </c>
    </row>
    <row r="1043" spans="1:7">
      <c r="B1043" t="s">
        <v>28</v>
      </c>
      <c r="C1043" t="s">
        <v>129</v>
      </c>
      <c r="D1043">
        <v>1</v>
      </c>
      <c r="E1043">
        <v>0</v>
      </c>
      <c r="F1043">
        <f t="shared" si="3"/>
        <v>-160</v>
      </c>
      <c r="G1043">
        <v>0</v>
      </c>
    </row>
    <row r="1044" spans="1:7">
      <c r="B1044" t="s">
        <v>28</v>
      </c>
      <c r="C1044" t="s">
        <v>96</v>
      </c>
      <c r="D1044">
        <v>1</v>
      </c>
      <c r="E1044">
        <v>0</v>
      </c>
      <c r="F1044">
        <f t="shared" si="3"/>
        <v>-160</v>
      </c>
      <c r="G1044">
        <v>0</v>
      </c>
    </row>
    <row r="1045" spans="1:7">
      <c r="B1045" t="s">
        <v>28</v>
      </c>
      <c r="C1045" t="s">
        <v>130</v>
      </c>
      <c r="D1045">
        <v>1</v>
      </c>
      <c r="E1045">
        <v>0</v>
      </c>
      <c r="F1045">
        <f t="shared" si="3"/>
        <v>-160</v>
      </c>
      <c r="G1045">
        <v>0</v>
      </c>
    </row>
    <row r="1046" spans="1:7">
      <c r="B1046" t="s">
        <v>28</v>
      </c>
      <c r="C1046" t="s">
        <v>131</v>
      </c>
      <c r="D1046">
        <v>1</v>
      </c>
      <c r="E1046">
        <v>0</v>
      </c>
      <c r="F1046">
        <f t="shared" si="3"/>
        <v>-160</v>
      </c>
      <c r="G1046">
        <v>0</v>
      </c>
    </row>
    <row r="1047" spans="1:7">
      <c r="B1047" t="s">
        <v>28</v>
      </c>
      <c r="C1047" t="s">
        <v>132</v>
      </c>
      <c r="D1047">
        <v>1</v>
      </c>
      <c r="E1047">
        <v>0</v>
      </c>
      <c r="F1047">
        <f t="shared" si="3"/>
        <v>-160</v>
      </c>
      <c r="G1047">
        <v>0</v>
      </c>
    </row>
    <row r="1048" spans="1:7">
      <c r="B1048" t="s">
        <v>28</v>
      </c>
      <c r="C1048" t="s">
        <v>133</v>
      </c>
      <c r="D1048">
        <v>1</v>
      </c>
      <c r="E1048">
        <v>0</v>
      </c>
      <c r="F1048">
        <f t="shared" si="3"/>
        <v>-160</v>
      </c>
      <c r="G1048">
        <v>0</v>
      </c>
    </row>
    <row r="1049" spans="1:7">
      <c r="B1049" t="s">
        <v>28</v>
      </c>
      <c r="C1049" t="s">
        <v>134</v>
      </c>
      <c r="D1049">
        <v>1</v>
      </c>
      <c r="E1049">
        <v>0</v>
      </c>
      <c r="F1049">
        <f t="shared" si="3"/>
        <v>-160</v>
      </c>
      <c r="G1049">
        <v>0</v>
      </c>
    </row>
    <row r="1050" spans="1:7">
      <c r="B1050" t="s">
        <v>28</v>
      </c>
      <c r="C1050" t="s">
        <v>135</v>
      </c>
      <c r="D1050">
        <v>1</v>
      </c>
      <c r="E1050">
        <v>0</v>
      </c>
      <c r="F1050">
        <f>-1*0.8</f>
        <v>-0.8</v>
      </c>
      <c r="G1050">
        <v>0</v>
      </c>
    </row>
    <row r="1051" spans="1:7">
      <c r="A1051" t="s">
        <v>24</v>
      </c>
      <c r="B1051" t="s">
        <v>25</v>
      </c>
      <c r="C1051" t="s">
        <v>26</v>
      </c>
    </row>
    <row r="1052" spans="1:7">
      <c r="A1052" t="s">
        <v>15</v>
      </c>
    </row>
    <row r="1054" spans="1:7">
      <c r="A1054" t="s">
        <v>24</v>
      </c>
      <c r="B1054" t="s">
        <v>30</v>
      </c>
      <c r="C1054" t="s">
        <v>15</v>
      </c>
    </row>
    <row r="1055" spans="1:7">
      <c r="A1055" t="s">
        <v>25</v>
      </c>
      <c r="B1055" t="s">
        <v>26</v>
      </c>
      <c r="C1055" t="s">
        <v>140</v>
      </c>
      <c r="D1055" t="s">
        <v>107</v>
      </c>
    </row>
    <row r="1056" spans="1:7">
      <c r="B1056" t="s">
        <v>28</v>
      </c>
      <c r="C1056" t="s">
        <v>91</v>
      </c>
      <c r="D1056">
        <v>1</v>
      </c>
      <c r="E1056">
        <v>0</v>
      </c>
      <c r="F1056">
        <f t="shared" ref="F1056:F1063" si="4">-300*0.6</f>
        <v>-180</v>
      </c>
      <c r="G1056">
        <v>0</v>
      </c>
    </row>
    <row r="1057" spans="2:7">
      <c r="B1057" t="s">
        <v>28</v>
      </c>
      <c r="C1057" t="s">
        <v>119</v>
      </c>
      <c r="D1057">
        <v>1</v>
      </c>
      <c r="E1057">
        <v>0</v>
      </c>
      <c r="F1057">
        <f t="shared" si="4"/>
        <v>-180</v>
      </c>
      <c r="G1057">
        <v>0</v>
      </c>
    </row>
    <row r="1058" spans="2:7">
      <c r="B1058" t="s">
        <v>28</v>
      </c>
      <c r="C1058" t="s">
        <v>120</v>
      </c>
      <c r="D1058">
        <v>1</v>
      </c>
      <c r="E1058">
        <v>0</v>
      </c>
      <c r="F1058">
        <f t="shared" si="4"/>
        <v>-180</v>
      </c>
      <c r="G1058">
        <v>0</v>
      </c>
    </row>
    <row r="1059" spans="2:7">
      <c r="B1059" t="s">
        <v>28</v>
      </c>
      <c r="C1059" t="s">
        <v>121</v>
      </c>
      <c r="D1059">
        <v>1</v>
      </c>
      <c r="E1059">
        <v>0</v>
      </c>
      <c r="F1059">
        <f t="shared" si="4"/>
        <v>-180</v>
      </c>
      <c r="G1059">
        <v>0</v>
      </c>
    </row>
    <row r="1060" spans="2:7">
      <c r="B1060" t="s">
        <v>28</v>
      </c>
      <c r="C1060" t="s">
        <v>138</v>
      </c>
      <c r="D1060">
        <v>1</v>
      </c>
      <c r="E1060">
        <v>0</v>
      </c>
      <c r="F1060">
        <f t="shared" si="4"/>
        <v>-180</v>
      </c>
      <c r="G1060">
        <v>0</v>
      </c>
    </row>
    <row r="1061" spans="2:7">
      <c r="B1061" t="s">
        <v>28</v>
      </c>
      <c r="C1061" t="s">
        <v>123</v>
      </c>
      <c r="D1061">
        <v>1</v>
      </c>
      <c r="E1061">
        <v>0</v>
      </c>
      <c r="F1061">
        <f t="shared" si="4"/>
        <v>-180</v>
      </c>
      <c r="G1061">
        <v>0</v>
      </c>
    </row>
    <row r="1062" spans="2:7">
      <c r="B1062" t="s">
        <v>28</v>
      </c>
      <c r="C1062" t="s">
        <v>70</v>
      </c>
      <c r="D1062">
        <v>1</v>
      </c>
      <c r="E1062">
        <v>0</v>
      </c>
      <c r="F1062">
        <f t="shared" si="4"/>
        <v>-180</v>
      </c>
      <c r="G1062">
        <v>0</v>
      </c>
    </row>
    <row r="1063" spans="2:7">
      <c r="B1063" t="s">
        <v>28</v>
      </c>
      <c r="C1063" t="s">
        <v>51</v>
      </c>
      <c r="D1063">
        <v>1</v>
      </c>
      <c r="E1063">
        <v>0</v>
      </c>
      <c r="F1063">
        <f t="shared" si="4"/>
        <v>-180</v>
      </c>
      <c r="G1063">
        <v>0</v>
      </c>
    </row>
    <row r="1064" spans="2:7">
      <c r="B1064" t="s">
        <v>28</v>
      </c>
      <c r="C1064" t="s">
        <v>124</v>
      </c>
      <c r="D1064">
        <v>1</v>
      </c>
      <c r="E1064">
        <v>0</v>
      </c>
      <c r="F1064">
        <f t="shared" ref="F1064:F1077" si="5">-200*0.6</f>
        <v>-120</v>
      </c>
      <c r="G1064">
        <v>0</v>
      </c>
    </row>
    <row r="1065" spans="2:7">
      <c r="B1065" t="s">
        <v>28</v>
      </c>
      <c r="C1065" t="s">
        <v>125</v>
      </c>
      <c r="D1065">
        <v>1</v>
      </c>
      <c r="E1065">
        <v>0</v>
      </c>
      <c r="F1065">
        <f t="shared" si="5"/>
        <v>-120</v>
      </c>
      <c r="G1065">
        <v>0</v>
      </c>
    </row>
    <row r="1066" spans="2:7">
      <c r="B1066" t="s">
        <v>28</v>
      </c>
      <c r="C1066" t="s">
        <v>126</v>
      </c>
      <c r="D1066">
        <v>1</v>
      </c>
      <c r="E1066">
        <v>0</v>
      </c>
      <c r="F1066">
        <f t="shared" si="5"/>
        <v>-120</v>
      </c>
      <c r="G1066">
        <v>0</v>
      </c>
    </row>
    <row r="1067" spans="2:7">
      <c r="B1067" t="s">
        <v>28</v>
      </c>
      <c r="C1067" t="s">
        <v>92</v>
      </c>
      <c r="D1067">
        <v>1</v>
      </c>
      <c r="E1067">
        <v>0</v>
      </c>
      <c r="F1067">
        <f t="shared" si="5"/>
        <v>-120</v>
      </c>
      <c r="G1067">
        <v>0</v>
      </c>
    </row>
    <row r="1068" spans="2:7">
      <c r="B1068" t="s">
        <v>28</v>
      </c>
      <c r="C1068" t="s">
        <v>127</v>
      </c>
      <c r="D1068">
        <v>1</v>
      </c>
      <c r="E1068">
        <v>0</v>
      </c>
      <c r="F1068">
        <f t="shared" si="5"/>
        <v>-120</v>
      </c>
      <c r="G1068">
        <v>0</v>
      </c>
    </row>
    <row r="1069" spans="2:7">
      <c r="B1069" t="s">
        <v>28</v>
      </c>
      <c r="C1069" t="s">
        <v>128</v>
      </c>
      <c r="D1069">
        <v>1</v>
      </c>
      <c r="E1069">
        <v>0</v>
      </c>
      <c r="F1069">
        <f t="shared" si="5"/>
        <v>-120</v>
      </c>
      <c r="G1069">
        <v>0</v>
      </c>
    </row>
    <row r="1070" spans="2:7">
      <c r="B1070" t="s">
        <v>28</v>
      </c>
      <c r="C1070" t="s">
        <v>53</v>
      </c>
      <c r="D1070">
        <v>1</v>
      </c>
      <c r="E1070">
        <v>0</v>
      </c>
      <c r="F1070">
        <f t="shared" si="5"/>
        <v>-120</v>
      </c>
      <c r="G1070">
        <v>0</v>
      </c>
    </row>
    <row r="1071" spans="2:7">
      <c r="B1071" t="s">
        <v>28</v>
      </c>
      <c r="C1071" t="s">
        <v>129</v>
      </c>
      <c r="D1071">
        <v>1</v>
      </c>
      <c r="E1071">
        <v>0</v>
      </c>
      <c r="F1071">
        <f t="shared" si="5"/>
        <v>-120</v>
      </c>
      <c r="G1071">
        <v>0</v>
      </c>
    </row>
    <row r="1072" spans="2:7">
      <c r="B1072" t="s">
        <v>28</v>
      </c>
      <c r="C1072" t="s">
        <v>96</v>
      </c>
      <c r="D1072">
        <v>1</v>
      </c>
      <c r="E1072">
        <v>0</v>
      </c>
      <c r="F1072">
        <f t="shared" si="5"/>
        <v>-120</v>
      </c>
      <c r="G1072">
        <v>0</v>
      </c>
    </row>
    <row r="1073" spans="1:7">
      <c r="B1073" t="s">
        <v>28</v>
      </c>
      <c r="C1073" t="s">
        <v>130</v>
      </c>
      <c r="D1073">
        <v>1</v>
      </c>
      <c r="E1073">
        <v>0</v>
      </c>
      <c r="F1073">
        <f t="shared" si="5"/>
        <v>-120</v>
      </c>
      <c r="G1073">
        <v>0</v>
      </c>
    </row>
    <row r="1074" spans="1:7">
      <c r="B1074" t="s">
        <v>28</v>
      </c>
      <c r="C1074" t="s">
        <v>131</v>
      </c>
      <c r="D1074">
        <v>1</v>
      </c>
      <c r="E1074">
        <v>0</v>
      </c>
      <c r="F1074">
        <f t="shared" si="5"/>
        <v>-120</v>
      </c>
      <c r="G1074">
        <v>0</v>
      </c>
    </row>
    <row r="1075" spans="1:7">
      <c r="B1075" t="s">
        <v>28</v>
      </c>
      <c r="C1075" t="s">
        <v>132</v>
      </c>
      <c r="D1075">
        <v>1</v>
      </c>
      <c r="E1075">
        <v>0</v>
      </c>
      <c r="F1075">
        <f t="shared" si="5"/>
        <v>-120</v>
      </c>
      <c r="G1075">
        <v>0</v>
      </c>
    </row>
    <row r="1076" spans="1:7">
      <c r="B1076" t="s">
        <v>28</v>
      </c>
      <c r="C1076" t="s">
        <v>133</v>
      </c>
      <c r="D1076">
        <v>1</v>
      </c>
      <c r="E1076">
        <v>0</v>
      </c>
      <c r="F1076">
        <f t="shared" si="5"/>
        <v>-120</v>
      </c>
      <c r="G1076">
        <v>0</v>
      </c>
    </row>
    <row r="1077" spans="1:7">
      <c r="B1077" t="s">
        <v>28</v>
      </c>
      <c r="C1077" t="s">
        <v>134</v>
      </c>
      <c r="D1077">
        <v>1</v>
      </c>
      <c r="E1077">
        <v>0</v>
      </c>
      <c r="F1077">
        <f t="shared" si="5"/>
        <v>-120</v>
      </c>
      <c r="G1077">
        <v>0</v>
      </c>
    </row>
    <row r="1078" spans="1:7">
      <c r="B1078" t="s">
        <v>28</v>
      </c>
      <c r="C1078" t="s">
        <v>135</v>
      </c>
      <c r="D1078">
        <v>1</v>
      </c>
      <c r="E1078">
        <v>0</v>
      </c>
      <c r="F1078">
        <f>-1*0.6</f>
        <v>-0.6</v>
      </c>
      <c r="G1078">
        <v>0</v>
      </c>
    </row>
    <row r="1079" spans="1:7">
      <c r="A1079" t="s">
        <v>24</v>
      </c>
      <c r="B1079" t="s">
        <v>25</v>
      </c>
      <c r="C1079" t="s">
        <v>26</v>
      </c>
    </row>
    <row r="1080" spans="1:7">
      <c r="A1080" t="s">
        <v>15</v>
      </c>
    </row>
    <row r="1082" spans="1:7">
      <c r="A1082" t="s">
        <v>24</v>
      </c>
      <c r="B1082" t="s">
        <v>30</v>
      </c>
      <c r="C1082" t="s">
        <v>15</v>
      </c>
    </row>
    <row r="1083" spans="1:7">
      <c r="A1083" t="s">
        <v>25</v>
      </c>
      <c r="B1083" t="s">
        <v>26</v>
      </c>
      <c r="C1083" t="s">
        <v>141</v>
      </c>
      <c r="D1083" t="s">
        <v>109</v>
      </c>
    </row>
    <row r="1084" spans="1:7">
      <c r="B1084" t="s">
        <v>28</v>
      </c>
      <c r="C1084" t="s">
        <v>91</v>
      </c>
      <c r="D1084">
        <v>1</v>
      </c>
      <c r="E1084">
        <v>0</v>
      </c>
      <c r="F1084">
        <f t="shared" ref="F1084:F1091" si="6">-300*0.6</f>
        <v>-180</v>
      </c>
      <c r="G1084">
        <v>0</v>
      </c>
    </row>
    <row r="1085" spans="1:7">
      <c r="B1085" t="s">
        <v>28</v>
      </c>
      <c r="C1085" t="s">
        <v>119</v>
      </c>
      <c r="D1085">
        <v>1</v>
      </c>
      <c r="E1085">
        <v>0</v>
      </c>
      <c r="F1085">
        <f t="shared" si="6"/>
        <v>-180</v>
      </c>
      <c r="G1085">
        <v>0</v>
      </c>
    </row>
    <row r="1086" spans="1:7">
      <c r="B1086" t="s">
        <v>28</v>
      </c>
      <c r="C1086" t="s">
        <v>120</v>
      </c>
      <c r="D1086">
        <v>1</v>
      </c>
      <c r="E1086">
        <v>0</v>
      </c>
      <c r="F1086">
        <f t="shared" si="6"/>
        <v>-180</v>
      </c>
      <c r="G1086">
        <v>0</v>
      </c>
    </row>
    <row r="1087" spans="1:7">
      <c r="B1087" t="s">
        <v>28</v>
      </c>
      <c r="C1087" t="s">
        <v>121</v>
      </c>
      <c r="D1087">
        <v>1</v>
      </c>
      <c r="E1087">
        <v>0</v>
      </c>
      <c r="F1087">
        <f t="shared" si="6"/>
        <v>-180</v>
      </c>
      <c r="G1087">
        <v>0</v>
      </c>
    </row>
    <row r="1088" spans="1:7">
      <c r="B1088" t="s">
        <v>28</v>
      </c>
      <c r="C1088" t="s">
        <v>138</v>
      </c>
      <c r="D1088">
        <v>1</v>
      </c>
      <c r="E1088">
        <v>0</v>
      </c>
      <c r="F1088">
        <f t="shared" si="6"/>
        <v>-180</v>
      </c>
      <c r="G1088">
        <v>0</v>
      </c>
    </row>
    <row r="1089" spans="2:7">
      <c r="B1089" t="s">
        <v>28</v>
      </c>
      <c r="C1089" t="s">
        <v>123</v>
      </c>
      <c r="D1089">
        <v>1</v>
      </c>
      <c r="E1089">
        <v>0</v>
      </c>
      <c r="F1089">
        <f t="shared" si="6"/>
        <v>-180</v>
      </c>
      <c r="G1089">
        <v>0</v>
      </c>
    </row>
    <row r="1090" spans="2:7">
      <c r="B1090" t="s">
        <v>28</v>
      </c>
      <c r="C1090" t="s">
        <v>70</v>
      </c>
      <c r="D1090">
        <v>1</v>
      </c>
      <c r="E1090">
        <v>0</v>
      </c>
      <c r="F1090">
        <f t="shared" si="6"/>
        <v>-180</v>
      </c>
      <c r="G1090">
        <v>0</v>
      </c>
    </row>
    <row r="1091" spans="2:7">
      <c r="B1091" t="s">
        <v>28</v>
      </c>
      <c r="C1091" t="s">
        <v>51</v>
      </c>
      <c r="D1091">
        <v>1</v>
      </c>
      <c r="E1091">
        <v>0</v>
      </c>
      <c r="F1091">
        <f t="shared" si="6"/>
        <v>-180</v>
      </c>
      <c r="G1091">
        <v>0</v>
      </c>
    </row>
    <row r="1092" spans="2:7">
      <c r="B1092" t="s">
        <v>28</v>
      </c>
      <c r="C1092" t="s">
        <v>124</v>
      </c>
      <c r="D1092">
        <v>1</v>
      </c>
      <c r="E1092">
        <v>0</v>
      </c>
      <c r="F1092">
        <f t="shared" ref="F1092:F1105" si="7">-200*0.6</f>
        <v>-120</v>
      </c>
      <c r="G1092">
        <v>0</v>
      </c>
    </row>
    <row r="1093" spans="2:7">
      <c r="B1093" t="s">
        <v>28</v>
      </c>
      <c r="C1093" t="s">
        <v>125</v>
      </c>
      <c r="D1093">
        <v>1</v>
      </c>
      <c r="E1093">
        <v>0</v>
      </c>
      <c r="F1093">
        <f t="shared" si="7"/>
        <v>-120</v>
      </c>
      <c r="G1093">
        <v>0</v>
      </c>
    </row>
    <row r="1094" spans="2:7">
      <c r="B1094" t="s">
        <v>28</v>
      </c>
      <c r="C1094" t="s">
        <v>126</v>
      </c>
      <c r="D1094">
        <v>1</v>
      </c>
      <c r="E1094">
        <v>0</v>
      </c>
      <c r="F1094">
        <f t="shared" si="7"/>
        <v>-120</v>
      </c>
      <c r="G1094">
        <v>0</v>
      </c>
    </row>
    <row r="1095" spans="2:7">
      <c r="B1095" t="s">
        <v>28</v>
      </c>
      <c r="C1095" t="s">
        <v>92</v>
      </c>
      <c r="D1095">
        <v>1</v>
      </c>
      <c r="E1095">
        <v>0</v>
      </c>
      <c r="F1095">
        <f t="shared" si="7"/>
        <v>-120</v>
      </c>
      <c r="G1095">
        <v>0</v>
      </c>
    </row>
    <row r="1096" spans="2:7">
      <c r="B1096" t="s">
        <v>28</v>
      </c>
      <c r="C1096" t="s">
        <v>127</v>
      </c>
      <c r="D1096">
        <v>1</v>
      </c>
      <c r="E1096">
        <v>0</v>
      </c>
      <c r="F1096">
        <f t="shared" si="7"/>
        <v>-120</v>
      </c>
      <c r="G1096">
        <v>0</v>
      </c>
    </row>
    <row r="1097" spans="2:7">
      <c r="B1097" t="s">
        <v>28</v>
      </c>
      <c r="C1097" t="s">
        <v>128</v>
      </c>
      <c r="D1097">
        <v>1</v>
      </c>
      <c r="E1097">
        <v>0</v>
      </c>
      <c r="F1097">
        <f t="shared" si="7"/>
        <v>-120</v>
      </c>
      <c r="G1097">
        <v>0</v>
      </c>
    </row>
    <row r="1098" spans="2:7">
      <c r="B1098" t="s">
        <v>28</v>
      </c>
      <c r="C1098" t="s">
        <v>53</v>
      </c>
      <c r="D1098">
        <v>1</v>
      </c>
      <c r="E1098">
        <v>0</v>
      </c>
      <c r="F1098">
        <f t="shared" si="7"/>
        <v>-120</v>
      </c>
      <c r="G1098">
        <v>0</v>
      </c>
    </row>
    <row r="1099" spans="2:7">
      <c r="B1099" t="s">
        <v>28</v>
      </c>
      <c r="C1099" t="s">
        <v>129</v>
      </c>
      <c r="D1099">
        <v>1</v>
      </c>
      <c r="E1099">
        <v>0</v>
      </c>
      <c r="F1099">
        <f t="shared" si="7"/>
        <v>-120</v>
      </c>
      <c r="G1099">
        <v>0</v>
      </c>
    </row>
    <row r="1100" spans="2:7">
      <c r="B1100" t="s">
        <v>28</v>
      </c>
      <c r="C1100" t="s">
        <v>96</v>
      </c>
      <c r="D1100">
        <v>1</v>
      </c>
      <c r="E1100">
        <v>0</v>
      </c>
      <c r="F1100">
        <f t="shared" si="7"/>
        <v>-120</v>
      </c>
      <c r="G1100">
        <v>0</v>
      </c>
    </row>
    <row r="1101" spans="2:7">
      <c r="B1101" t="s">
        <v>28</v>
      </c>
      <c r="C1101" t="s">
        <v>130</v>
      </c>
      <c r="D1101">
        <v>1</v>
      </c>
      <c r="E1101">
        <v>0</v>
      </c>
      <c r="F1101">
        <f t="shared" si="7"/>
        <v>-120</v>
      </c>
      <c r="G1101">
        <v>0</v>
      </c>
    </row>
    <row r="1102" spans="2:7">
      <c r="B1102" t="s">
        <v>28</v>
      </c>
      <c r="C1102" t="s">
        <v>131</v>
      </c>
      <c r="D1102">
        <v>1</v>
      </c>
      <c r="E1102">
        <v>0</v>
      </c>
      <c r="F1102">
        <f t="shared" si="7"/>
        <v>-120</v>
      </c>
      <c r="G1102">
        <v>0</v>
      </c>
    </row>
    <row r="1103" spans="2:7">
      <c r="B1103" t="s">
        <v>28</v>
      </c>
      <c r="C1103" t="s">
        <v>132</v>
      </c>
      <c r="D1103">
        <v>1</v>
      </c>
      <c r="E1103">
        <v>0</v>
      </c>
      <c r="F1103">
        <f t="shared" si="7"/>
        <v>-120</v>
      </c>
      <c r="G1103">
        <v>0</v>
      </c>
    </row>
    <row r="1104" spans="2:7">
      <c r="B1104" t="s">
        <v>28</v>
      </c>
      <c r="C1104" t="s">
        <v>133</v>
      </c>
      <c r="D1104">
        <v>1</v>
      </c>
      <c r="E1104">
        <v>0</v>
      </c>
      <c r="F1104">
        <f t="shared" si="7"/>
        <v>-120</v>
      </c>
      <c r="G1104">
        <v>0</v>
      </c>
    </row>
    <row r="1105" spans="1:7">
      <c r="B1105" t="s">
        <v>28</v>
      </c>
      <c r="C1105" t="s">
        <v>134</v>
      </c>
      <c r="D1105">
        <v>1</v>
      </c>
      <c r="E1105">
        <v>0</v>
      </c>
      <c r="F1105">
        <f t="shared" si="7"/>
        <v>-120</v>
      </c>
      <c r="G1105">
        <v>0</v>
      </c>
    </row>
    <row r="1106" spans="1:7">
      <c r="B1106" t="s">
        <v>28</v>
      </c>
      <c r="C1106" t="s">
        <v>135</v>
      </c>
      <c r="D1106">
        <v>1</v>
      </c>
      <c r="E1106">
        <v>0</v>
      </c>
      <c r="F1106">
        <f>-1*0.6</f>
        <v>-0.6</v>
      </c>
      <c r="G1106">
        <v>0</v>
      </c>
    </row>
    <row r="1107" spans="1:7">
      <c r="A1107" t="s">
        <v>24</v>
      </c>
      <c r="B1107" t="s">
        <v>25</v>
      </c>
      <c r="C1107" t="s">
        <v>26</v>
      </c>
    </row>
    <row r="1108" spans="1:7">
      <c r="A1108" t="s">
        <v>15</v>
      </c>
    </row>
    <row r="1110" spans="1:7">
      <c r="A1110" t="s">
        <v>24</v>
      </c>
      <c r="B1110" t="s">
        <v>30</v>
      </c>
      <c r="C1110" t="s">
        <v>15</v>
      </c>
    </row>
    <row r="1111" spans="1:7">
      <c r="A1111" t="s">
        <v>25</v>
      </c>
      <c r="B1111" t="s">
        <v>26</v>
      </c>
      <c r="C1111" t="s">
        <v>142</v>
      </c>
      <c r="D1111" t="s">
        <v>107</v>
      </c>
    </row>
    <row r="1112" spans="1:7">
      <c r="B1112" t="s">
        <v>28</v>
      </c>
      <c r="C1112" t="s">
        <v>91</v>
      </c>
      <c r="D1112">
        <v>1</v>
      </c>
      <c r="E1112">
        <v>0</v>
      </c>
      <c r="F1112">
        <f t="shared" ref="F1112:F1119" si="8">-300*0.4</f>
        <v>-120</v>
      </c>
      <c r="G1112">
        <v>0</v>
      </c>
    </row>
    <row r="1113" spans="1:7">
      <c r="B1113" t="s">
        <v>28</v>
      </c>
      <c r="C1113" t="s">
        <v>119</v>
      </c>
      <c r="D1113">
        <v>1</v>
      </c>
      <c r="E1113">
        <v>0</v>
      </c>
      <c r="F1113">
        <f t="shared" si="8"/>
        <v>-120</v>
      </c>
      <c r="G1113">
        <v>0</v>
      </c>
    </row>
    <row r="1114" spans="1:7">
      <c r="B1114" t="s">
        <v>28</v>
      </c>
      <c r="C1114" t="s">
        <v>120</v>
      </c>
      <c r="D1114">
        <v>1</v>
      </c>
      <c r="E1114">
        <v>0</v>
      </c>
      <c r="F1114">
        <f t="shared" si="8"/>
        <v>-120</v>
      </c>
      <c r="G1114">
        <v>0</v>
      </c>
    </row>
    <row r="1115" spans="1:7">
      <c r="B1115" t="s">
        <v>28</v>
      </c>
      <c r="C1115" t="s">
        <v>121</v>
      </c>
      <c r="D1115">
        <v>1</v>
      </c>
      <c r="E1115">
        <v>0</v>
      </c>
      <c r="F1115">
        <f t="shared" si="8"/>
        <v>-120</v>
      </c>
      <c r="G1115">
        <v>0</v>
      </c>
    </row>
    <row r="1116" spans="1:7">
      <c r="B1116" t="s">
        <v>28</v>
      </c>
      <c r="C1116" t="s">
        <v>138</v>
      </c>
      <c r="D1116">
        <v>1</v>
      </c>
      <c r="E1116">
        <v>0</v>
      </c>
      <c r="F1116">
        <f t="shared" si="8"/>
        <v>-120</v>
      </c>
      <c r="G1116">
        <v>0</v>
      </c>
    </row>
    <row r="1117" spans="1:7">
      <c r="B1117" t="s">
        <v>28</v>
      </c>
      <c r="C1117" t="s">
        <v>123</v>
      </c>
      <c r="D1117">
        <v>1</v>
      </c>
      <c r="E1117">
        <v>0</v>
      </c>
      <c r="F1117">
        <f t="shared" si="8"/>
        <v>-120</v>
      </c>
      <c r="G1117">
        <v>0</v>
      </c>
    </row>
    <row r="1118" spans="1:7">
      <c r="B1118" t="s">
        <v>28</v>
      </c>
      <c r="C1118" t="s">
        <v>70</v>
      </c>
      <c r="D1118">
        <v>1</v>
      </c>
      <c r="E1118">
        <v>0</v>
      </c>
      <c r="F1118">
        <f t="shared" si="8"/>
        <v>-120</v>
      </c>
      <c r="G1118">
        <v>0</v>
      </c>
    </row>
    <row r="1119" spans="1:7">
      <c r="B1119" t="s">
        <v>28</v>
      </c>
      <c r="C1119" t="s">
        <v>51</v>
      </c>
      <c r="D1119">
        <v>1</v>
      </c>
      <c r="E1119">
        <v>0</v>
      </c>
      <c r="F1119">
        <f t="shared" si="8"/>
        <v>-120</v>
      </c>
      <c r="G1119">
        <v>0</v>
      </c>
    </row>
    <row r="1120" spans="1:7">
      <c r="B1120" t="s">
        <v>28</v>
      </c>
      <c r="C1120" t="s">
        <v>124</v>
      </c>
      <c r="D1120">
        <v>1</v>
      </c>
      <c r="E1120">
        <v>0</v>
      </c>
      <c r="F1120">
        <f>-500*0.4</f>
        <v>-200</v>
      </c>
      <c r="G1120">
        <v>0</v>
      </c>
    </row>
    <row r="1121" spans="1:7">
      <c r="B1121" t="s">
        <v>28</v>
      </c>
      <c r="C1121" t="s">
        <v>125</v>
      </c>
      <c r="D1121">
        <v>1</v>
      </c>
      <c r="E1121">
        <v>0</v>
      </c>
      <c r="F1121">
        <f>-500*0.4</f>
        <v>-200</v>
      </c>
      <c r="G1121">
        <v>0</v>
      </c>
    </row>
    <row r="1122" spans="1:7">
      <c r="B1122" t="s">
        <v>28</v>
      </c>
      <c r="C1122" t="s">
        <v>126</v>
      </c>
      <c r="D1122">
        <v>1</v>
      </c>
      <c r="E1122">
        <v>0</v>
      </c>
      <c r="F1122">
        <f t="shared" ref="F1122:F1133" si="9">-200*0.4</f>
        <v>-80</v>
      </c>
      <c r="G1122">
        <v>0</v>
      </c>
    </row>
    <row r="1123" spans="1:7">
      <c r="B1123" t="s">
        <v>28</v>
      </c>
      <c r="C1123" t="s">
        <v>92</v>
      </c>
      <c r="D1123">
        <v>1</v>
      </c>
      <c r="E1123">
        <v>0</v>
      </c>
      <c r="F1123">
        <f t="shared" si="9"/>
        <v>-80</v>
      </c>
      <c r="G1123">
        <v>0</v>
      </c>
    </row>
    <row r="1124" spans="1:7">
      <c r="B1124" t="s">
        <v>28</v>
      </c>
      <c r="C1124" t="s">
        <v>127</v>
      </c>
      <c r="D1124">
        <v>1</v>
      </c>
      <c r="E1124">
        <v>0</v>
      </c>
      <c r="F1124">
        <f t="shared" si="9"/>
        <v>-80</v>
      </c>
      <c r="G1124">
        <v>0</v>
      </c>
    </row>
    <row r="1125" spans="1:7">
      <c r="B1125" t="s">
        <v>28</v>
      </c>
      <c r="C1125" t="s">
        <v>128</v>
      </c>
      <c r="D1125">
        <v>1</v>
      </c>
      <c r="E1125">
        <v>0</v>
      </c>
      <c r="F1125">
        <f t="shared" si="9"/>
        <v>-80</v>
      </c>
      <c r="G1125">
        <v>0</v>
      </c>
    </row>
    <row r="1126" spans="1:7">
      <c r="B1126" t="s">
        <v>28</v>
      </c>
      <c r="C1126" t="s">
        <v>53</v>
      </c>
      <c r="D1126">
        <v>1</v>
      </c>
      <c r="E1126">
        <v>0</v>
      </c>
      <c r="F1126">
        <f t="shared" si="9"/>
        <v>-80</v>
      </c>
      <c r="G1126">
        <v>0</v>
      </c>
    </row>
    <row r="1127" spans="1:7">
      <c r="B1127" t="s">
        <v>28</v>
      </c>
      <c r="C1127" t="s">
        <v>129</v>
      </c>
      <c r="D1127">
        <v>1</v>
      </c>
      <c r="E1127">
        <v>0</v>
      </c>
      <c r="F1127">
        <f t="shared" si="9"/>
        <v>-80</v>
      </c>
      <c r="G1127">
        <v>0</v>
      </c>
    </row>
    <row r="1128" spans="1:7">
      <c r="B1128" t="s">
        <v>28</v>
      </c>
      <c r="C1128" t="s">
        <v>96</v>
      </c>
      <c r="D1128">
        <v>1</v>
      </c>
      <c r="E1128">
        <v>0</v>
      </c>
      <c r="F1128">
        <f t="shared" si="9"/>
        <v>-80</v>
      </c>
      <c r="G1128">
        <v>0</v>
      </c>
    </row>
    <row r="1129" spans="1:7">
      <c r="B1129" t="s">
        <v>28</v>
      </c>
      <c r="C1129" t="s">
        <v>130</v>
      </c>
      <c r="D1129">
        <v>1</v>
      </c>
      <c r="E1129">
        <v>0</v>
      </c>
      <c r="F1129">
        <f t="shared" si="9"/>
        <v>-80</v>
      </c>
      <c r="G1129">
        <v>0</v>
      </c>
    </row>
    <row r="1130" spans="1:7">
      <c r="B1130" t="s">
        <v>28</v>
      </c>
      <c r="C1130" t="s">
        <v>131</v>
      </c>
      <c r="D1130">
        <v>1</v>
      </c>
      <c r="E1130">
        <v>0</v>
      </c>
      <c r="F1130">
        <f t="shared" si="9"/>
        <v>-80</v>
      </c>
      <c r="G1130">
        <v>0</v>
      </c>
    </row>
    <row r="1131" spans="1:7">
      <c r="B1131" t="s">
        <v>28</v>
      </c>
      <c r="C1131" t="s">
        <v>132</v>
      </c>
      <c r="D1131">
        <v>1</v>
      </c>
      <c r="E1131">
        <v>0</v>
      </c>
      <c r="F1131">
        <f t="shared" si="9"/>
        <v>-80</v>
      </c>
      <c r="G1131">
        <v>0</v>
      </c>
    </row>
    <row r="1132" spans="1:7">
      <c r="B1132" t="s">
        <v>28</v>
      </c>
      <c r="C1132" t="s">
        <v>133</v>
      </c>
      <c r="D1132">
        <v>1</v>
      </c>
      <c r="E1132">
        <v>0</v>
      </c>
      <c r="F1132">
        <f t="shared" si="9"/>
        <v>-80</v>
      </c>
      <c r="G1132">
        <v>0</v>
      </c>
    </row>
    <row r="1133" spans="1:7">
      <c r="B1133" t="s">
        <v>28</v>
      </c>
      <c r="C1133" t="s">
        <v>134</v>
      </c>
      <c r="D1133">
        <v>1</v>
      </c>
      <c r="E1133">
        <v>0</v>
      </c>
      <c r="F1133">
        <f t="shared" si="9"/>
        <v>-80</v>
      </c>
      <c r="G1133">
        <v>0</v>
      </c>
    </row>
    <row r="1134" spans="1:7">
      <c r="B1134" t="s">
        <v>28</v>
      </c>
      <c r="C1134" t="s">
        <v>135</v>
      </c>
      <c r="D1134">
        <v>1</v>
      </c>
      <c r="E1134">
        <v>0</v>
      </c>
      <c r="F1134">
        <f>-1*0.4</f>
        <v>-0.4</v>
      </c>
      <c r="G1134">
        <v>0</v>
      </c>
    </row>
    <row r="1135" spans="1:7">
      <c r="A1135" t="s">
        <v>24</v>
      </c>
      <c r="B1135" t="s">
        <v>25</v>
      </c>
      <c r="C1135" t="s">
        <v>26</v>
      </c>
    </row>
    <row r="1136" spans="1:7">
      <c r="A1136" t="s">
        <v>15</v>
      </c>
    </row>
    <row r="1138" spans="1:7">
      <c r="A1138" t="s">
        <v>24</v>
      </c>
      <c r="B1138" t="s">
        <v>30</v>
      </c>
      <c r="C1138" t="s">
        <v>15</v>
      </c>
    </row>
    <row r="1139" spans="1:7">
      <c r="A1139" t="s">
        <v>25</v>
      </c>
      <c r="B1139" t="s">
        <v>26</v>
      </c>
      <c r="C1139" t="s">
        <v>143</v>
      </c>
      <c r="D1139" t="s">
        <v>109</v>
      </c>
    </row>
    <row r="1140" spans="1:7">
      <c r="B1140" t="s">
        <v>28</v>
      </c>
      <c r="C1140" t="s">
        <v>91</v>
      </c>
      <c r="D1140">
        <v>1</v>
      </c>
      <c r="E1140">
        <v>0</v>
      </c>
      <c r="F1140">
        <f t="shared" ref="F1140:F1147" si="10">-300*0.4</f>
        <v>-120</v>
      </c>
      <c r="G1140">
        <v>0</v>
      </c>
    </row>
    <row r="1141" spans="1:7">
      <c r="B1141" t="s">
        <v>28</v>
      </c>
      <c r="C1141" t="s">
        <v>119</v>
      </c>
      <c r="D1141">
        <v>1</v>
      </c>
      <c r="E1141">
        <v>0</v>
      </c>
      <c r="F1141">
        <f t="shared" si="10"/>
        <v>-120</v>
      </c>
      <c r="G1141">
        <v>0</v>
      </c>
    </row>
    <row r="1142" spans="1:7">
      <c r="B1142" t="s">
        <v>28</v>
      </c>
      <c r="C1142" t="s">
        <v>120</v>
      </c>
      <c r="D1142">
        <v>1</v>
      </c>
      <c r="E1142">
        <v>0</v>
      </c>
      <c r="F1142">
        <f t="shared" si="10"/>
        <v>-120</v>
      </c>
      <c r="G1142">
        <v>0</v>
      </c>
    </row>
    <row r="1143" spans="1:7">
      <c r="B1143" t="s">
        <v>28</v>
      </c>
      <c r="C1143" t="s">
        <v>121</v>
      </c>
      <c r="D1143">
        <v>1</v>
      </c>
      <c r="E1143">
        <v>0</v>
      </c>
      <c r="F1143">
        <f t="shared" si="10"/>
        <v>-120</v>
      </c>
      <c r="G1143">
        <v>0</v>
      </c>
    </row>
    <row r="1144" spans="1:7">
      <c r="B1144" t="s">
        <v>28</v>
      </c>
      <c r="C1144" t="s">
        <v>138</v>
      </c>
      <c r="D1144">
        <v>1</v>
      </c>
      <c r="E1144">
        <v>0</v>
      </c>
      <c r="F1144">
        <f t="shared" si="10"/>
        <v>-120</v>
      </c>
      <c r="G1144">
        <v>0</v>
      </c>
    </row>
    <row r="1145" spans="1:7">
      <c r="B1145" t="s">
        <v>28</v>
      </c>
      <c r="C1145" t="s">
        <v>123</v>
      </c>
      <c r="D1145">
        <v>1</v>
      </c>
      <c r="E1145">
        <v>0</v>
      </c>
      <c r="F1145">
        <f t="shared" si="10"/>
        <v>-120</v>
      </c>
      <c r="G1145">
        <v>0</v>
      </c>
    </row>
    <row r="1146" spans="1:7">
      <c r="B1146" t="s">
        <v>28</v>
      </c>
      <c r="C1146" t="s">
        <v>70</v>
      </c>
      <c r="D1146">
        <v>1</v>
      </c>
      <c r="E1146">
        <v>0</v>
      </c>
      <c r="F1146">
        <f t="shared" si="10"/>
        <v>-120</v>
      </c>
      <c r="G1146">
        <v>0</v>
      </c>
    </row>
    <row r="1147" spans="1:7">
      <c r="B1147" t="s">
        <v>28</v>
      </c>
      <c r="C1147" t="s">
        <v>51</v>
      </c>
      <c r="D1147">
        <v>1</v>
      </c>
      <c r="E1147">
        <v>0</v>
      </c>
      <c r="F1147">
        <f t="shared" si="10"/>
        <v>-120</v>
      </c>
      <c r="G1147">
        <v>0</v>
      </c>
    </row>
    <row r="1148" spans="1:7">
      <c r="B1148" t="s">
        <v>28</v>
      </c>
      <c r="C1148" t="s">
        <v>124</v>
      </c>
      <c r="D1148">
        <v>1</v>
      </c>
      <c r="E1148">
        <v>0</v>
      </c>
      <c r="F1148">
        <f t="shared" ref="F1148:F1161" si="11">-200*0.4</f>
        <v>-80</v>
      </c>
      <c r="G1148">
        <v>0</v>
      </c>
    </row>
    <row r="1149" spans="1:7">
      <c r="B1149" t="s">
        <v>28</v>
      </c>
      <c r="C1149" t="s">
        <v>125</v>
      </c>
      <c r="D1149">
        <v>1</v>
      </c>
      <c r="E1149">
        <v>0</v>
      </c>
      <c r="F1149">
        <f t="shared" si="11"/>
        <v>-80</v>
      </c>
      <c r="G1149">
        <v>0</v>
      </c>
    </row>
    <row r="1150" spans="1:7">
      <c r="B1150" t="s">
        <v>28</v>
      </c>
      <c r="C1150" t="s">
        <v>126</v>
      </c>
      <c r="D1150">
        <v>1</v>
      </c>
      <c r="E1150">
        <v>0</v>
      </c>
      <c r="F1150">
        <f t="shared" si="11"/>
        <v>-80</v>
      </c>
      <c r="G1150">
        <v>0</v>
      </c>
    </row>
    <row r="1151" spans="1:7">
      <c r="B1151" t="s">
        <v>28</v>
      </c>
      <c r="C1151" t="s">
        <v>92</v>
      </c>
      <c r="D1151">
        <v>1</v>
      </c>
      <c r="E1151">
        <v>0</v>
      </c>
      <c r="F1151">
        <f t="shared" si="11"/>
        <v>-80</v>
      </c>
      <c r="G1151">
        <v>0</v>
      </c>
    </row>
    <row r="1152" spans="1:7">
      <c r="B1152" t="s">
        <v>28</v>
      </c>
      <c r="C1152" t="s">
        <v>127</v>
      </c>
      <c r="D1152">
        <v>1</v>
      </c>
      <c r="E1152">
        <v>0</v>
      </c>
      <c r="F1152">
        <f t="shared" si="11"/>
        <v>-80</v>
      </c>
      <c r="G1152">
        <v>0</v>
      </c>
    </row>
    <row r="1153" spans="1:7">
      <c r="B1153" t="s">
        <v>28</v>
      </c>
      <c r="C1153" t="s">
        <v>128</v>
      </c>
      <c r="D1153">
        <v>1</v>
      </c>
      <c r="E1153">
        <v>0</v>
      </c>
      <c r="F1153">
        <f t="shared" si="11"/>
        <v>-80</v>
      </c>
      <c r="G1153">
        <v>0</v>
      </c>
    </row>
    <row r="1154" spans="1:7">
      <c r="B1154" t="s">
        <v>28</v>
      </c>
      <c r="C1154" t="s">
        <v>53</v>
      </c>
      <c r="D1154">
        <v>1</v>
      </c>
      <c r="E1154">
        <v>0</v>
      </c>
      <c r="F1154">
        <f t="shared" si="11"/>
        <v>-80</v>
      </c>
      <c r="G1154">
        <v>0</v>
      </c>
    </row>
    <row r="1155" spans="1:7">
      <c r="B1155" t="s">
        <v>28</v>
      </c>
      <c r="C1155" t="s">
        <v>129</v>
      </c>
      <c r="D1155">
        <v>1</v>
      </c>
      <c r="E1155">
        <v>0</v>
      </c>
      <c r="F1155">
        <f t="shared" si="11"/>
        <v>-80</v>
      </c>
      <c r="G1155">
        <v>0</v>
      </c>
    </row>
    <row r="1156" spans="1:7">
      <c r="B1156" t="s">
        <v>28</v>
      </c>
      <c r="C1156" t="s">
        <v>96</v>
      </c>
      <c r="D1156">
        <v>1</v>
      </c>
      <c r="E1156">
        <v>0</v>
      </c>
      <c r="F1156">
        <f t="shared" si="11"/>
        <v>-80</v>
      </c>
      <c r="G1156">
        <v>0</v>
      </c>
    </row>
    <row r="1157" spans="1:7">
      <c r="B1157" t="s">
        <v>28</v>
      </c>
      <c r="C1157" t="s">
        <v>130</v>
      </c>
      <c r="D1157">
        <v>1</v>
      </c>
      <c r="E1157">
        <v>0</v>
      </c>
      <c r="F1157">
        <f t="shared" si="11"/>
        <v>-80</v>
      </c>
      <c r="G1157">
        <v>0</v>
      </c>
    </row>
    <row r="1158" spans="1:7">
      <c r="B1158" t="s">
        <v>28</v>
      </c>
      <c r="C1158" t="s">
        <v>131</v>
      </c>
      <c r="D1158">
        <v>1</v>
      </c>
      <c r="E1158">
        <v>0</v>
      </c>
      <c r="F1158">
        <f t="shared" si="11"/>
        <v>-80</v>
      </c>
      <c r="G1158">
        <v>0</v>
      </c>
    </row>
    <row r="1159" spans="1:7">
      <c r="B1159" t="s">
        <v>28</v>
      </c>
      <c r="C1159" t="s">
        <v>132</v>
      </c>
      <c r="D1159">
        <v>1</v>
      </c>
      <c r="E1159">
        <v>0</v>
      </c>
      <c r="F1159">
        <f t="shared" si="11"/>
        <v>-80</v>
      </c>
      <c r="G1159">
        <v>0</v>
      </c>
    </row>
    <row r="1160" spans="1:7">
      <c r="B1160" t="s">
        <v>28</v>
      </c>
      <c r="C1160" t="s">
        <v>133</v>
      </c>
      <c r="D1160">
        <v>1</v>
      </c>
      <c r="E1160">
        <v>0</v>
      </c>
      <c r="F1160">
        <f t="shared" si="11"/>
        <v>-80</v>
      </c>
      <c r="G1160">
        <v>0</v>
      </c>
    </row>
    <row r="1161" spans="1:7">
      <c r="B1161" t="s">
        <v>28</v>
      </c>
      <c r="C1161" t="s">
        <v>134</v>
      </c>
      <c r="D1161">
        <v>1</v>
      </c>
      <c r="E1161">
        <v>0</v>
      </c>
      <c r="F1161">
        <f t="shared" si="11"/>
        <v>-80</v>
      </c>
      <c r="G1161">
        <v>0</v>
      </c>
    </row>
    <row r="1162" spans="1:7">
      <c r="B1162" t="s">
        <v>28</v>
      </c>
      <c r="C1162" t="s">
        <v>135</v>
      </c>
      <c r="D1162">
        <v>1</v>
      </c>
      <c r="E1162">
        <v>0</v>
      </c>
      <c r="F1162">
        <f>-1*0.4</f>
        <v>-0.4</v>
      </c>
      <c r="G1162">
        <v>0</v>
      </c>
    </row>
    <row r="1163" spans="1:7">
      <c r="A1163" t="s">
        <v>24</v>
      </c>
      <c r="B1163" t="s">
        <v>25</v>
      </c>
      <c r="C1163" t="s">
        <v>26</v>
      </c>
    </row>
    <row r="1164" spans="1:7">
      <c r="A1164" t="s">
        <v>15</v>
      </c>
    </row>
    <row r="1166" spans="1:7">
      <c r="A1166" t="s">
        <v>24</v>
      </c>
      <c r="B1166" t="s">
        <v>30</v>
      </c>
      <c r="C1166" t="s">
        <v>15</v>
      </c>
    </row>
    <row r="1167" spans="1:7">
      <c r="A1167" t="s">
        <v>25</v>
      </c>
      <c r="B1167" t="s">
        <v>26</v>
      </c>
      <c r="C1167" t="s">
        <v>144</v>
      </c>
      <c r="D1167" t="s">
        <v>107</v>
      </c>
    </row>
    <row r="1168" spans="1:7">
      <c r="B1168" t="s">
        <v>28</v>
      </c>
      <c r="C1168" t="s">
        <v>91</v>
      </c>
      <c r="D1168">
        <v>1</v>
      </c>
      <c r="E1168">
        <v>0</v>
      </c>
      <c r="F1168">
        <f t="shared" ref="F1168:F1175" si="12">-300*0.2</f>
        <v>-60</v>
      </c>
      <c r="G1168">
        <v>0</v>
      </c>
    </row>
    <row r="1169" spans="2:7">
      <c r="B1169" t="s">
        <v>28</v>
      </c>
      <c r="C1169" t="s">
        <v>119</v>
      </c>
      <c r="D1169">
        <v>1</v>
      </c>
      <c r="E1169">
        <v>0</v>
      </c>
      <c r="F1169">
        <f t="shared" si="12"/>
        <v>-60</v>
      </c>
      <c r="G1169">
        <v>0</v>
      </c>
    </row>
    <row r="1170" spans="2:7">
      <c r="B1170" t="s">
        <v>28</v>
      </c>
      <c r="C1170" t="s">
        <v>120</v>
      </c>
      <c r="D1170">
        <v>1</v>
      </c>
      <c r="E1170">
        <v>0</v>
      </c>
      <c r="F1170">
        <f t="shared" si="12"/>
        <v>-60</v>
      </c>
      <c r="G1170">
        <v>0</v>
      </c>
    </row>
    <row r="1171" spans="2:7">
      <c r="B1171" t="s">
        <v>28</v>
      </c>
      <c r="C1171" t="s">
        <v>121</v>
      </c>
      <c r="D1171">
        <v>1</v>
      </c>
      <c r="E1171">
        <v>0</v>
      </c>
      <c r="F1171">
        <f t="shared" si="12"/>
        <v>-60</v>
      </c>
      <c r="G1171">
        <v>0</v>
      </c>
    </row>
    <row r="1172" spans="2:7">
      <c r="B1172" t="s">
        <v>28</v>
      </c>
      <c r="C1172" t="s">
        <v>138</v>
      </c>
      <c r="D1172">
        <v>1</v>
      </c>
      <c r="E1172">
        <v>0</v>
      </c>
      <c r="F1172">
        <f t="shared" si="12"/>
        <v>-60</v>
      </c>
      <c r="G1172">
        <v>0</v>
      </c>
    </row>
    <row r="1173" spans="2:7">
      <c r="B1173" t="s">
        <v>28</v>
      </c>
      <c r="C1173" t="s">
        <v>123</v>
      </c>
      <c r="D1173">
        <v>1</v>
      </c>
      <c r="E1173">
        <v>0</v>
      </c>
      <c r="F1173">
        <f t="shared" si="12"/>
        <v>-60</v>
      </c>
      <c r="G1173">
        <v>0</v>
      </c>
    </row>
    <row r="1174" spans="2:7">
      <c r="B1174" t="s">
        <v>28</v>
      </c>
      <c r="C1174" t="s">
        <v>70</v>
      </c>
      <c r="D1174">
        <v>1</v>
      </c>
      <c r="E1174">
        <v>0</v>
      </c>
      <c r="F1174">
        <f t="shared" si="12"/>
        <v>-60</v>
      </c>
      <c r="G1174">
        <v>0</v>
      </c>
    </row>
    <row r="1175" spans="2:7">
      <c r="B1175" t="s">
        <v>28</v>
      </c>
      <c r="C1175" t="s">
        <v>51</v>
      </c>
      <c r="D1175">
        <v>1</v>
      </c>
      <c r="E1175">
        <v>0</v>
      </c>
      <c r="F1175">
        <f t="shared" si="12"/>
        <v>-60</v>
      </c>
      <c r="G1175">
        <v>0</v>
      </c>
    </row>
    <row r="1176" spans="2:7">
      <c r="B1176" t="s">
        <v>28</v>
      </c>
      <c r="C1176" t="s">
        <v>124</v>
      </c>
      <c r="D1176">
        <v>1</v>
      </c>
      <c r="E1176">
        <v>0</v>
      </c>
      <c r="F1176">
        <f t="shared" ref="F1176:F1189" si="13">-200*0.2</f>
        <v>-40</v>
      </c>
      <c r="G1176">
        <v>0</v>
      </c>
    </row>
    <row r="1177" spans="2:7">
      <c r="B1177" t="s">
        <v>28</v>
      </c>
      <c r="C1177" t="s">
        <v>125</v>
      </c>
      <c r="D1177">
        <v>1</v>
      </c>
      <c r="E1177">
        <v>0</v>
      </c>
      <c r="F1177">
        <f t="shared" si="13"/>
        <v>-40</v>
      </c>
      <c r="G1177">
        <v>0</v>
      </c>
    </row>
    <row r="1178" spans="2:7">
      <c r="B1178" t="s">
        <v>28</v>
      </c>
      <c r="C1178" t="s">
        <v>126</v>
      </c>
      <c r="D1178">
        <v>1</v>
      </c>
      <c r="E1178">
        <v>0</v>
      </c>
      <c r="F1178">
        <f t="shared" si="13"/>
        <v>-40</v>
      </c>
      <c r="G1178">
        <v>0</v>
      </c>
    </row>
    <row r="1179" spans="2:7">
      <c r="B1179" t="s">
        <v>28</v>
      </c>
      <c r="C1179" t="s">
        <v>92</v>
      </c>
      <c r="D1179">
        <v>1</v>
      </c>
      <c r="E1179">
        <v>0</v>
      </c>
      <c r="F1179">
        <f t="shared" si="13"/>
        <v>-40</v>
      </c>
      <c r="G1179">
        <v>0</v>
      </c>
    </row>
    <row r="1180" spans="2:7">
      <c r="B1180" t="s">
        <v>28</v>
      </c>
      <c r="C1180" t="s">
        <v>127</v>
      </c>
      <c r="D1180">
        <v>1</v>
      </c>
      <c r="E1180">
        <v>0</v>
      </c>
      <c r="F1180">
        <f t="shared" si="13"/>
        <v>-40</v>
      </c>
      <c r="G1180">
        <v>0</v>
      </c>
    </row>
    <row r="1181" spans="2:7">
      <c r="B1181" t="s">
        <v>28</v>
      </c>
      <c r="C1181" t="s">
        <v>128</v>
      </c>
      <c r="D1181">
        <v>1</v>
      </c>
      <c r="E1181">
        <v>0</v>
      </c>
      <c r="F1181">
        <f t="shared" si="13"/>
        <v>-40</v>
      </c>
      <c r="G1181">
        <v>0</v>
      </c>
    </row>
    <row r="1182" spans="2:7">
      <c r="B1182" t="s">
        <v>28</v>
      </c>
      <c r="C1182" t="s">
        <v>53</v>
      </c>
      <c r="D1182">
        <v>1</v>
      </c>
      <c r="E1182">
        <v>0</v>
      </c>
      <c r="F1182">
        <f t="shared" si="13"/>
        <v>-40</v>
      </c>
      <c r="G1182">
        <v>0</v>
      </c>
    </row>
    <row r="1183" spans="2:7">
      <c r="B1183" t="s">
        <v>28</v>
      </c>
      <c r="C1183" t="s">
        <v>129</v>
      </c>
      <c r="D1183">
        <v>1</v>
      </c>
      <c r="E1183">
        <v>0</v>
      </c>
      <c r="F1183">
        <f t="shared" si="13"/>
        <v>-40</v>
      </c>
      <c r="G1183">
        <v>0</v>
      </c>
    </row>
    <row r="1184" spans="2:7">
      <c r="B1184" t="s">
        <v>28</v>
      </c>
      <c r="C1184" t="s">
        <v>96</v>
      </c>
      <c r="D1184">
        <v>1</v>
      </c>
      <c r="E1184">
        <v>0</v>
      </c>
      <c r="F1184">
        <f t="shared" si="13"/>
        <v>-40</v>
      </c>
      <c r="G1184">
        <v>0</v>
      </c>
    </row>
    <row r="1185" spans="1:7">
      <c r="B1185" t="s">
        <v>28</v>
      </c>
      <c r="C1185" t="s">
        <v>130</v>
      </c>
      <c r="D1185">
        <v>1</v>
      </c>
      <c r="E1185">
        <v>0</v>
      </c>
      <c r="F1185">
        <f t="shared" si="13"/>
        <v>-40</v>
      </c>
      <c r="G1185">
        <v>0</v>
      </c>
    </row>
    <row r="1186" spans="1:7">
      <c r="B1186" t="s">
        <v>28</v>
      </c>
      <c r="C1186" t="s">
        <v>131</v>
      </c>
      <c r="D1186">
        <v>1</v>
      </c>
      <c r="E1186">
        <v>0</v>
      </c>
      <c r="F1186">
        <f t="shared" si="13"/>
        <v>-40</v>
      </c>
      <c r="G1186">
        <v>0</v>
      </c>
    </row>
    <row r="1187" spans="1:7">
      <c r="B1187" t="s">
        <v>28</v>
      </c>
      <c r="C1187" t="s">
        <v>132</v>
      </c>
      <c r="D1187">
        <v>1</v>
      </c>
      <c r="E1187">
        <v>0</v>
      </c>
      <c r="F1187">
        <f t="shared" si="13"/>
        <v>-40</v>
      </c>
      <c r="G1187">
        <v>0</v>
      </c>
    </row>
    <row r="1188" spans="1:7">
      <c r="B1188" t="s">
        <v>28</v>
      </c>
      <c r="C1188" t="s">
        <v>133</v>
      </c>
      <c r="D1188">
        <v>1</v>
      </c>
      <c r="E1188">
        <v>0</v>
      </c>
      <c r="F1188">
        <f t="shared" si="13"/>
        <v>-40</v>
      </c>
      <c r="G1188">
        <v>0</v>
      </c>
    </row>
    <row r="1189" spans="1:7">
      <c r="B1189" t="s">
        <v>28</v>
      </c>
      <c r="C1189" t="s">
        <v>134</v>
      </c>
      <c r="D1189">
        <v>1</v>
      </c>
      <c r="E1189">
        <v>0</v>
      </c>
      <c r="F1189">
        <f t="shared" si="13"/>
        <v>-40</v>
      </c>
      <c r="G1189">
        <v>0</v>
      </c>
    </row>
    <row r="1190" spans="1:7">
      <c r="B1190" t="s">
        <v>28</v>
      </c>
      <c r="C1190" t="s">
        <v>135</v>
      </c>
      <c r="D1190">
        <v>1</v>
      </c>
      <c r="E1190">
        <v>0</v>
      </c>
      <c r="F1190">
        <f>-1*0.2</f>
        <v>-0.2</v>
      </c>
      <c r="G1190">
        <v>0</v>
      </c>
    </row>
    <row r="1191" spans="1:7">
      <c r="A1191" t="s">
        <v>24</v>
      </c>
      <c r="B1191" t="s">
        <v>25</v>
      </c>
      <c r="C1191" t="s">
        <v>26</v>
      </c>
    </row>
    <row r="1192" spans="1:7">
      <c r="A1192" t="s">
        <v>15</v>
      </c>
    </row>
    <row r="1194" spans="1:7">
      <c r="A1194" t="s">
        <v>24</v>
      </c>
      <c r="B1194" t="s">
        <v>30</v>
      </c>
      <c r="C1194" t="s">
        <v>15</v>
      </c>
    </row>
    <row r="1195" spans="1:7">
      <c r="A1195" t="s">
        <v>25</v>
      </c>
      <c r="B1195" t="s">
        <v>26</v>
      </c>
      <c r="C1195" t="s">
        <v>145</v>
      </c>
      <c r="D1195" t="s">
        <v>109</v>
      </c>
    </row>
    <row r="1196" spans="1:7">
      <c r="B1196" t="s">
        <v>28</v>
      </c>
      <c r="C1196" t="s">
        <v>91</v>
      </c>
      <c r="D1196">
        <v>1</v>
      </c>
      <c r="E1196">
        <v>0</v>
      </c>
      <c r="F1196">
        <f t="shared" ref="F1196:F1203" si="14">-300*0.2</f>
        <v>-60</v>
      </c>
      <c r="G1196">
        <v>0</v>
      </c>
    </row>
    <row r="1197" spans="1:7">
      <c r="B1197" t="s">
        <v>28</v>
      </c>
      <c r="C1197" t="s">
        <v>119</v>
      </c>
      <c r="D1197">
        <v>1</v>
      </c>
      <c r="E1197">
        <v>0</v>
      </c>
      <c r="F1197">
        <f t="shared" si="14"/>
        <v>-60</v>
      </c>
      <c r="G1197">
        <v>0</v>
      </c>
    </row>
    <row r="1198" spans="1:7">
      <c r="B1198" t="s">
        <v>28</v>
      </c>
      <c r="C1198" t="s">
        <v>120</v>
      </c>
      <c r="D1198">
        <v>1</v>
      </c>
      <c r="E1198">
        <v>0</v>
      </c>
      <c r="F1198">
        <f t="shared" si="14"/>
        <v>-60</v>
      </c>
      <c r="G1198">
        <v>0</v>
      </c>
    </row>
    <row r="1199" spans="1:7">
      <c r="B1199" t="s">
        <v>28</v>
      </c>
      <c r="C1199" t="s">
        <v>121</v>
      </c>
      <c r="D1199">
        <v>1</v>
      </c>
      <c r="E1199">
        <v>0</v>
      </c>
      <c r="F1199">
        <f t="shared" si="14"/>
        <v>-60</v>
      </c>
      <c r="G1199">
        <v>0</v>
      </c>
    </row>
    <row r="1200" spans="1:7">
      <c r="B1200" t="s">
        <v>28</v>
      </c>
      <c r="C1200" t="s">
        <v>138</v>
      </c>
      <c r="D1200">
        <v>1</v>
      </c>
      <c r="E1200">
        <v>0</v>
      </c>
      <c r="F1200">
        <f t="shared" si="14"/>
        <v>-60</v>
      </c>
      <c r="G1200">
        <v>0</v>
      </c>
    </row>
    <row r="1201" spans="2:7">
      <c r="B1201" t="s">
        <v>28</v>
      </c>
      <c r="C1201" t="s">
        <v>123</v>
      </c>
      <c r="D1201">
        <v>1</v>
      </c>
      <c r="E1201">
        <v>0</v>
      </c>
      <c r="F1201">
        <f t="shared" si="14"/>
        <v>-60</v>
      </c>
      <c r="G1201">
        <v>0</v>
      </c>
    </row>
    <row r="1202" spans="2:7">
      <c r="B1202" t="s">
        <v>28</v>
      </c>
      <c r="C1202" t="s">
        <v>70</v>
      </c>
      <c r="D1202">
        <v>1</v>
      </c>
      <c r="E1202">
        <v>0</v>
      </c>
      <c r="F1202">
        <f t="shared" si="14"/>
        <v>-60</v>
      </c>
      <c r="G1202">
        <v>0</v>
      </c>
    </row>
    <row r="1203" spans="2:7">
      <c r="B1203" t="s">
        <v>28</v>
      </c>
      <c r="C1203" t="s">
        <v>51</v>
      </c>
      <c r="D1203">
        <v>1</v>
      </c>
      <c r="E1203">
        <v>0</v>
      </c>
      <c r="F1203">
        <f t="shared" si="14"/>
        <v>-60</v>
      </c>
      <c r="G1203">
        <v>0</v>
      </c>
    </row>
    <row r="1204" spans="2:7">
      <c r="B1204" t="s">
        <v>28</v>
      </c>
      <c r="C1204" t="s">
        <v>124</v>
      </c>
      <c r="D1204">
        <v>1</v>
      </c>
      <c r="E1204">
        <v>0</v>
      </c>
      <c r="F1204">
        <f t="shared" ref="F1204:F1217" si="15">-200*0.2</f>
        <v>-40</v>
      </c>
      <c r="G1204">
        <v>0</v>
      </c>
    </row>
    <row r="1205" spans="2:7">
      <c r="B1205" t="s">
        <v>28</v>
      </c>
      <c r="C1205" t="s">
        <v>125</v>
      </c>
      <c r="D1205">
        <v>1</v>
      </c>
      <c r="E1205">
        <v>0</v>
      </c>
      <c r="F1205">
        <f t="shared" si="15"/>
        <v>-40</v>
      </c>
      <c r="G1205">
        <v>0</v>
      </c>
    </row>
    <row r="1206" spans="2:7">
      <c r="B1206" t="s">
        <v>28</v>
      </c>
      <c r="C1206" t="s">
        <v>126</v>
      </c>
      <c r="D1206">
        <v>1</v>
      </c>
      <c r="E1206">
        <v>0</v>
      </c>
      <c r="F1206">
        <f t="shared" si="15"/>
        <v>-40</v>
      </c>
      <c r="G1206">
        <v>0</v>
      </c>
    </row>
    <row r="1207" spans="2:7">
      <c r="B1207" t="s">
        <v>28</v>
      </c>
      <c r="C1207" t="s">
        <v>92</v>
      </c>
      <c r="D1207">
        <v>1</v>
      </c>
      <c r="E1207">
        <v>0</v>
      </c>
      <c r="F1207">
        <f t="shared" si="15"/>
        <v>-40</v>
      </c>
      <c r="G1207">
        <v>0</v>
      </c>
    </row>
    <row r="1208" spans="2:7">
      <c r="B1208" t="s">
        <v>28</v>
      </c>
      <c r="C1208" t="s">
        <v>127</v>
      </c>
      <c r="D1208">
        <v>1</v>
      </c>
      <c r="E1208">
        <v>0</v>
      </c>
      <c r="F1208">
        <f t="shared" si="15"/>
        <v>-40</v>
      </c>
      <c r="G1208">
        <v>0</v>
      </c>
    </row>
    <row r="1209" spans="2:7">
      <c r="B1209" t="s">
        <v>28</v>
      </c>
      <c r="C1209" t="s">
        <v>128</v>
      </c>
      <c r="D1209">
        <v>1</v>
      </c>
      <c r="E1209">
        <v>0</v>
      </c>
      <c r="F1209">
        <f t="shared" si="15"/>
        <v>-40</v>
      </c>
      <c r="G1209">
        <v>0</v>
      </c>
    </row>
    <row r="1210" spans="2:7">
      <c r="B1210" t="s">
        <v>28</v>
      </c>
      <c r="C1210" t="s">
        <v>53</v>
      </c>
      <c r="D1210">
        <v>1</v>
      </c>
      <c r="E1210">
        <v>0</v>
      </c>
      <c r="F1210">
        <f t="shared" si="15"/>
        <v>-40</v>
      </c>
      <c r="G1210">
        <v>0</v>
      </c>
    </row>
    <row r="1211" spans="2:7">
      <c r="B1211" t="s">
        <v>28</v>
      </c>
      <c r="C1211" t="s">
        <v>129</v>
      </c>
      <c r="D1211">
        <v>1</v>
      </c>
      <c r="E1211">
        <v>0</v>
      </c>
      <c r="F1211">
        <f t="shared" si="15"/>
        <v>-40</v>
      </c>
      <c r="G1211">
        <v>0</v>
      </c>
    </row>
    <row r="1212" spans="2:7">
      <c r="B1212" t="s">
        <v>28</v>
      </c>
      <c r="C1212" t="s">
        <v>96</v>
      </c>
      <c r="D1212">
        <v>1</v>
      </c>
      <c r="E1212">
        <v>0</v>
      </c>
      <c r="F1212">
        <f t="shared" si="15"/>
        <v>-40</v>
      </c>
      <c r="G1212">
        <v>0</v>
      </c>
    </row>
    <row r="1213" spans="2:7">
      <c r="B1213" t="s">
        <v>28</v>
      </c>
      <c r="C1213" t="s">
        <v>130</v>
      </c>
      <c r="D1213">
        <v>1</v>
      </c>
      <c r="E1213">
        <v>0</v>
      </c>
      <c r="F1213">
        <f t="shared" si="15"/>
        <v>-40</v>
      </c>
      <c r="G1213">
        <v>0</v>
      </c>
    </row>
    <row r="1214" spans="2:7">
      <c r="B1214" t="s">
        <v>28</v>
      </c>
      <c r="C1214" t="s">
        <v>131</v>
      </c>
      <c r="D1214">
        <v>1</v>
      </c>
      <c r="E1214">
        <v>0</v>
      </c>
      <c r="F1214">
        <f t="shared" si="15"/>
        <v>-40</v>
      </c>
      <c r="G1214">
        <v>0</v>
      </c>
    </row>
    <row r="1215" spans="2:7">
      <c r="B1215" t="s">
        <v>28</v>
      </c>
      <c r="C1215" t="s">
        <v>132</v>
      </c>
      <c r="D1215">
        <v>1</v>
      </c>
      <c r="E1215">
        <v>0</v>
      </c>
      <c r="F1215">
        <f t="shared" si="15"/>
        <v>-40</v>
      </c>
      <c r="G1215">
        <v>0</v>
      </c>
    </row>
    <row r="1216" spans="2:7">
      <c r="B1216" t="s">
        <v>28</v>
      </c>
      <c r="C1216" t="s">
        <v>133</v>
      </c>
      <c r="D1216">
        <v>1</v>
      </c>
      <c r="E1216">
        <v>0</v>
      </c>
      <c r="F1216">
        <f t="shared" si="15"/>
        <v>-40</v>
      </c>
      <c r="G1216">
        <v>0</v>
      </c>
    </row>
    <row r="1217" spans="1:7">
      <c r="B1217" t="s">
        <v>28</v>
      </c>
      <c r="C1217" t="s">
        <v>134</v>
      </c>
      <c r="D1217">
        <v>1</v>
      </c>
      <c r="E1217">
        <v>0</v>
      </c>
      <c r="F1217">
        <f t="shared" si="15"/>
        <v>-40</v>
      </c>
      <c r="G1217">
        <v>0</v>
      </c>
    </row>
    <row r="1218" spans="1:7">
      <c r="B1218" t="s">
        <v>28</v>
      </c>
      <c r="C1218" t="s">
        <v>135</v>
      </c>
      <c r="D1218">
        <v>1</v>
      </c>
      <c r="E1218">
        <v>0</v>
      </c>
      <c r="F1218">
        <f>-1*0.2</f>
        <v>-0.2</v>
      </c>
      <c r="G1218">
        <v>0</v>
      </c>
    </row>
    <row r="1219" spans="1:7">
      <c r="A1219" t="s">
        <v>24</v>
      </c>
      <c r="B1219" t="s">
        <v>25</v>
      </c>
      <c r="C1219" t="s">
        <v>26</v>
      </c>
    </row>
    <row r="1220" spans="1:7">
      <c r="A1220" t="s">
        <v>15</v>
      </c>
    </row>
    <row r="1221" spans="1:7">
      <c r="A1221" t="s">
        <v>23</v>
      </c>
    </row>
    <row r="1222" spans="1:7">
      <c r="A1222" t="s">
        <v>24</v>
      </c>
      <c r="B1222" t="s">
        <v>30</v>
      </c>
      <c r="C1222" t="s">
        <v>15</v>
      </c>
    </row>
    <row r="1223" spans="1:7">
      <c r="A1223" t="s">
        <v>25</v>
      </c>
      <c r="B1223" t="s">
        <v>26</v>
      </c>
      <c r="C1223" t="s">
        <v>146</v>
      </c>
      <c r="D1223" t="s">
        <v>27</v>
      </c>
    </row>
    <row r="1224" spans="1:7">
      <c r="B1224" t="s">
        <v>28</v>
      </c>
      <c r="C1224" t="s">
        <v>147</v>
      </c>
      <c r="D1224">
        <v>0</v>
      </c>
      <c r="E1224">
        <v>0</v>
      </c>
      <c r="F1224">
        <v>0</v>
      </c>
      <c r="G1224">
        <v>0</v>
      </c>
    </row>
    <row r="1225" spans="1:7">
      <c r="B1225" t="s">
        <v>28</v>
      </c>
      <c r="C1225" t="s">
        <v>148</v>
      </c>
      <c r="D1225">
        <v>0</v>
      </c>
      <c r="E1225">
        <v>0</v>
      </c>
      <c r="F1225">
        <v>0</v>
      </c>
      <c r="G1225">
        <v>0</v>
      </c>
    </row>
    <row r="1226" spans="1:7">
      <c r="B1226" t="s">
        <v>28</v>
      </c>
      <c r="C1226" t="s">
        <v>149</v>
      </c>
      <c r="D1226">
        <v>0</v>
      </c>
      <c r="E1226">
        <v>0</v>
      </c>
      <c r="F1226">
        <v>0</v>
      </c>
      <c r="G1226">
        <v>0</v>
      </c>
    </row>
    <row r="1227" spans="1:7">
      <c r="B1227" t="s">
        <v>28</v>
      </c>
      <c r="C1227" t="s">
        <v>150</v>
      </c>
      <c r="D1227">
        <v>0</v>
      </c>
      <c r="E1227">
        <v>0</v>
      </c>
      <c r="F1227">
        <v>0</v>
      </c>
      <c r="G1227">
        <v>0</v>
      </c>
    </row>
    <row r="1228" spans="1:7">
      <c r="B1228" t="s">
        <v>28</v>
      </c>
      <c r="C1228" t="s">
        <v>151</v>
      </c>
      <c r="D1228">
        <v>0</v>
      </c>
      <c r="E1228">
        <v>0</v>
      </c>
      <c r="F1228">
        <v>0</v>
      </c>
      <c r="G1228">
        <v>0</v>
      </c>
    </row>
    <row r="1229" spans="1:7">
      <c r="B1229" t="s">
        <v>28</v>
      </c>
      <c r="C1229" t="s">
        <v>152</v>
      </c>
      <c r="D1229">
        <v>0</v>
      </c>
      <c r="E1229">
        <v>0</v>
      </c>
      <c r="F1229">
        <v>0</v>
      </c>
      <c r="G1229">
        <v>0</v>
      </c>
    </row>
    <row r="1230" spans="1:7">
      <c r="B1230" t="s">
        <v>28</v>
      </c>
      <c r="C1230" t="s">
        <v>153</v>
      </c>
      <c r="D1230">
        <v>1</v>
      </c>
      <c r="E1230">
        <v>0</v>
      </c>
      <c r="F1230">
        <v>0</v>
      </c>
      <c r="G1230">
        <v>0</v>
      </c>
    </row>
    <row r="1231" spans="1:7">
      <c r="B1231" t="s">
        <v>28</v>
      </c>
      <c r="C1231" t="s">
        <v>154</v>
      </c>
      <c r="D1231">
        <v>1</v>
      </c>
      <c r="E1231">
        <v>0</v>
      </c>
      <c r="F1231">
        <v>0</v>
      </c>
      <c r="G1231">
        <v>0</v>
      </c>
    </row>
    <row r="1232" spans="1:7">
      <c r="B1232" t="s">
        <v>28</v>
      </c>
      <c r="C1232" t="s">
        <v>155</v>
      </c>
      <c r="D1232">
        <v>1</v>
      </c>
      <c r="E1232">
        <v>0</v>
      </c>
      <c r="F1232">
        <v>0</v>
      </c>
      <c r="G1232">
        <v>0</v>
      </c>
    </row>
    <row r="1233" spans="2:7">
      <c r="B1233" t="s">
        <v>28</v>
      </c>
      <c r="C1233" t="s">
        <v>156</v>
      </c>
      <c r="D1233">
        <v>1</v>
      </c>
      <c r="E1233">
        <v>0</v>
      </c>
      <c r="F1233">
        <v>0</v>
      </c>
      <c r="G1233">
        <v>0</v>
      </c>
    </row>
    <row r="1234" spans="2:7">
      <c r="B1234" t="s">
        <v>28</v>
      </c>
      <c r="C1234" t="s">
        <v>157</v>
      </c>
      <c r="D1234">
        <v>1</v>
      </c>
      <c r="E1234">
        <v>0</v>
      </c>
      <c r="F1234">
        <v>0</v>
      </c>
      <c r="G1234">
        <v>0</v>
      </c>
    </row>
    <row r="1235" spans="2:7">
      <c r="B1235" t="s">
        <v>28</v>
      </c>
      <c r="C1235" t="s">
        <v>158</v>
      </c>
      <c r="D1235">
        <v>1</v>
      </c>
      <c r="E1235">
        <v>0</v>
      </c>
      <c r="F1235">
        <v>0</v>
      </c>
      <c r="G1235">
        <v>0</v>
      </c>
    </row>
    <row r="1236" spans="2:7">
      <c r="B1236" t="s">
        <v>28</v>
      </c>
      <c r="C1236" t="s">
        <v>159</v>
      </c>
      <c r="D1236">
        <v>1</v>
      </c>
      <c r="E1236">
        <v>0</v>
      </c>
      <c r="F1236">
        <v>0</v>
      </c>
      <c r="G1236">
        <v>0</v>
      </c>
    </row>
    <row r="1237" spans="2:7">
      <c r="B1237" t="s">
        <v>28</v>
      </c>
      <c r="C1237" t="s">
        <v>160</v>
      </c>
      <c r="D1237">
        <v>1</v>
      </c>
      <c r="E1237">
        <v>0</v>
      </c>
      <c r="F1237">
        <v>0</v>
      </c>
      <c r="G1237">
        <v>0</v>
      </c>
    </row>
    <row r="1238" spans="2:7">
      <c r="B1238" t="s">
        <v>28</v>
      </c>
      <c r="C1238" t="s">
        <v>161</v>
      </c>
      <c r="D1238">
        <v>1</v>
      </c>
      <c r="E1238">
        <v>0</v>
      </c>
      <c r="F1238">
        <v>0</v>
      </c>
      <c r="G1238">
        <v>0</v>
      </c>
    </row>
    <row r="1239" spans="2:7">
      <c r="B1239" t="s">
        <v>28</v>
      </c>
      <c r="C1239" t="s">
        <v>162</v>
      </c>
      <c r="D1239">
        <v>1</v>
      </c>
      <c r="E1239">
        <v>0</v>
      </c>
      <c r="F1239">
        <v>0</v>
      </c>
      <c r="G1239">
        <v>0</v>
      </c>
    </row>
    <row r="1240" spans="2:7">
      <c r="B1240" t="s">
        <v>28</v>
      </c>
      <c r="C1240" t="s">
        <v>163</v>
      </c>
      <c r="D1240">
        <v>1</v>
      </c>
      <c r="E1240">
        <v>0</v>
      </c>
      <c r="F1240">
        <v>0</v>
      </c>
      <c r="G1240">
        <v>0</v>
      </c>
    </row>
    <row r="1241" spans="2:7">
      <c r="B1241" t="s">
        <v>28</v>
      </c>
      <c r="C1241" t="s">
        <v>164</v>
      </c>
      <c r="D1241">
        <v>1</v>
      </c>
      <c r="E1241">
        <v>0</v>
      </c>
      <c r="F1241">
        <v>0</v>
      </c>
      <c r="G1241">
        <v>0</v>
      </c>
    </row>
    <row r="1242" spans="2:7">
      <c r="B1242" t="s">
        <v>28</v>
      </c>
      <c r="C1242" t="s">
        <v>165</v>
      </c>
      <c r="D1242">
        <v>1</v>
      </c>
      <c r="E1242">
        <v>0</v>
      </c>
      <c r="F1242">
        <v>0</v>
      </c>
      <c r="G1242">
        <v>0</v>
      </c>
    </row>
    <row r="1243" spans="2:7">
      <c r="B1243" t="s">
        <v>28</v>
      </c>
      <c r="C1243" t="s">
        <v>166</v>
      </c>
      <c r="D1243">
        <v>1</v>
      </c>
      <c r="E1243">
        <v>0</v>
      </c>
      <c r="F1243">
        <v>0</v>
      </c>
      <c r="G1243">
        <v>0</v>
      </c>
    </row>
    <row r="1244" spans="2:7">
      <c r="B1244" t="s">
        <v>28</v>
      </c>
      <c r="C1244" t="s">
        <v>167</v>
      </c>
      <c r="D1244">
        <v>1</v>
      </c>
      <c r="E1244">
        <v>0</v>
      </c>
      <c r="F1244">
        <v>0</v>
      </c>
      <c r="G1244">
        <v>0</v>
      </c>
    </row>
    <row r="1245" spans="2:7">
      <c r="B1245" t="s">
        <v>28</v>
      </c>
      <c r="C1245" t="s">
        <v>168</v>
      </c>
      <c r="D1245">
        <v>1</v>
      </c>
      <c r="E1245">
        <v>0</v>
      </c>
      <c r="F1245">
        <v>0</v>
      </c>
      <c r="G1245">
        <v>0</v>
      </c>
    </row>
    <row r="1246" spans="2:7">
      <c r="B1246" t="s">
        <v>28</v>
      </c>
      <c r="C1246" t="s">
        <v>169</v>
      </c>
      <c r="D1246">
        <v>1</v>
      </c>
      <c r="E1246">
        <v>0</v>
      </c>
      <c r="F1246">
        <v>0</v>
      </c>
      <c r="G1246">
        <v>0</v>
      </c>
    </row>
    <row r="1247" spans="2:7">
      <c r="B1247" t="s">
        <v>28</v>
      </c>
      <c r="C1247" t="s">
        <v>170</v>
      </c>
      <c r="D1247">
        <v>1</v>
      </c>
      <c r="E1247">
        <v>0</v>
      </c>
      <c r="F1247">
        <v>0</v>
      </c>
      <c r="G1247">
        <v>0</v>
      </c>
    </row>
    <row r="1248" spans="2:7">
      <c r="B1248" t="s">
        <v>28</v>
      </c>
      <c r="C1248" t="s">
        <v>171</v>
      </c>
      <c r="D1248">
        <v>1</v>
      </c>
      <c r="E1248">
        <v>0</v>
      </c>
      <c r="F1248">
        <v>0</v>
      </c>
      <c r="G1248">
        <v>0</v>
      </c>
    </row>
    <row r="1249" spans="1:7">
      <c r="B1249" t="s">
        <v>28</v>
      </c>
      <c r="C1249" t="s">
        <v>172</v>
      </c>
      <c r="D1249">
        <v>1</v>
      </c>
      <c r="E1249">
        <v>0</v>
      </c>
      <c r="F1249">
        <v>0</v>
      </c>
      <c r="G1249">
        <v>0</v>
      </c>
    </row>
    <row r="1250" spans="1:7">
      <c r="B1250" t="s">
        <v>28</v>
      </c>
      <c r="C1250" t="s">
        <v>173</v>
      </c>
      <c r="D1250">
        <v>1</v>
      </c>
      <c r="E1250">
        <v>0</v>
      </c>
      <c r="F1250">
        <v>0</v>
      </c>
      <c r="G1250">
        <v>0</v>
      </c>
    </row>
    <row r="1251" spans="1:7">
      <c r="B1251" t="s">
        <v>28</v>
      </c>
      <c r="C1251" t="s">
        <v>174</v>
      </c>
      <c r="D1251">
        <v>1</v>
      </c>
      <c r="E1251">
        <v>0</v>
      </c>
      <c r="F1251">
        <v>0</v>
      </c>
      <c r="G1251">
        <v>0</v>
      </c>
    </row>
    <row r="1252" spans="1:7">
      <c r="B1252" t="s">
        <v>28</v>
      </c>
      <c r="C1252" t="s">
        <v>175</v>
      </c>
      <c r="D1252">
        <v>1</v>
      </c>
      <c r="E1252">
        <v>0</v>
      </c>
      <c r="F1252">
        <v>0</v>
      </c>
      <c r="G1252">
        <v>0</v>
      </c>
    </row>
    <row r="1253" spans="1:7">
      <c r="B1253" t="s">
        <v>28</v>
      </c>
      <c r="C1253" t="s">
        <v>176</v>
      </c>
      <c r="D1253">
        <v>1</v>
      </c>
      <c r="E1253">
        <v>0</v>
      </c>
      <c r="F1253">
        <v>0</v>
      </c>
      <c r="G1253">
        <v>0</v>
      </c>
    </row>
    <row r="1254" spans="1:7">
      <c r="B1254" t="s">
        <v>28</v>
      </c>
      <c r="C1254" t="s">
        <v>177</v>
      </c>
      <c r="D1254">
        <v>1</v>
      </c>
      <c r="E1254">
        <v>0</v>
      </c>
      <c r="F1254">
        <v>0</v>
      </c>
      <c r="G1254">
        <v>0</v>
      </c>
    </row>
    <row r="1255" spans="1:7">
      <c r="B1255" t="s">
        <v>28</v>
      </c>
      <c r="C1255" t="s">
        <v>178</v>
      </c>
      <c r="D1255">
        <v>1</v>
      </c>
      <c r="E1255">
        <v>0</v>
      </c>
      <c r="F1255">
        <v>0</v>
      </c>
      <c r="G1255">
        <v>0</v>
      </c>
    </row>
    <row r="1256" spans="1:7">
      <c r="A1256" t="s">
        <v>24</v>
      </c>
      <c r="B1256" t="s">
        <v>25</v>
      </c>
      <c r="C1256" t="s">
        <v>26</v>
      </c>
    </row>
    <row r="1257" spans="1:7">
      <c r="A1257" t="s">
        <v>15</v>
      </c>
    </row>
    <row r="1259" spans="1:7">
      <c r="A1259" t="s">
        <v>24</v>
      </c>
      <c r="B1259" t="s">
        <v>30</v>
      </c>
      <c r="C1259" t="s">
        <v>15</v>
      </c>
    </row>
    <row r="1260" spans="1:7">
      <c r="A1260" t="s">
        <v>25</v>
      </c>
      <c r="B1260" t="s">
        <v>26</v>
      </c>
      <c r="C1260" t="s">
        <v>179</v>
      </c>
      <c r="D1260" t="s">
        <v>27</v>
      </c>
    </row>
    <row r="1261" spans="1:7">
      <c r="B1261" t="s">
        <v>28</v>
      </c>
      <c r="C1261" t="s">
        <v>147</v>
      </c>
      <c r="D1261">
        <v>1</v>
      </c>
      <c r="E1261">
        <v>0</v>
      </c>
      <c r="F1261">
        <v>0</v>
      </c>
      <c r="G1261">
        <v>0</v>
      </c>
    </row>
    <row r="1262" spans="1:7">
      <c r="B1262" t="s">
        <v>28</v>
      </c>
      <c r="C1262" t="s">
        <v>148</v>
      </c>
      <c r="D1262">
        <v>1</v>
      </c>
      <c r="E1262">
        <v>0</v>
      </c>
      <c r="F1262">
        <v>0</v>
      </c>
      <c r="G1262">
        <v>0</v>
      </c>
    </row>
    <row r="1263" spans="1:7">
      <c r="B1263" t="s">
        <v>28</v>
      </c>
      <c r="C1263" t="s">
        <v>149</v>
      </c>
      <c r="D1263">
        <v>1</v>
      </c>
      <c r="E1263">
        <v>0</v>
      </c>
      <c r="F1263">
        <v>0</v>
      </c>
      <c r="G1263">
        <v>0</v>
      </c>
    </row>
    <row r="1264" spans="1:7">
      <c r="B1264" t="s">
        <v>28</v>
      </c>
      <c r="C1264" t="s">
        <v>150</v>
      </c>
      <c r="D1264">
        <v>1</v>
      </c>
      <c r="E1264">
        <v>0</v>
      </c>
      <c r="F1264">
        <v>0</v>
      </c>
      <c r="G1264">
        <v>0</v>
      </c>
    </row>
    <row r="1265" spans="2:7">
      <c r="B1265" t="s">
        <v>28</v>
      </c>
      <c r="C1265" t="s">
        <v>151</v>
      </c>
      <c r="D1265">
        <v>1</v>
      </c>
      <c r="E1265">
        <v>0</v>
      </c>
      <c r="F1265">
        <v>0</v>
      </c>
      <c r="G1265">
        <v>0</v>
      </c>
    </row>
    <row r="1266" spans="2:7">
      <c r="B1266" t="s">
        <v>28</v>
      </c>
      <c r="C1266" t="s">
        <v>180</v>
      </c>
      <c r="D1266">
        <v>1</v>
      </c>
      <c r="E1266">
        <v>0</v>
      </c>
      <c r="F1266">
        <v>0</v>
      </c>
      <c r="G1266">
        <v>0</v>
      </c>
    </row>
    <row r="1267" spans="2:7">
      <c r="B1267" t="s">
        <v>28</v>
      </c>
      <c r="C1267" t="s">
        <v>181</v>
      </c>
      <c r="D1267">
        <v>0</v>
      </c>
      <c r="E1267">
        <v>0</v>
      </c>
      <c r="F1267">
        <v>0</v>
      </c>
      <c r="G1267">
        <v>0</v>
      </c>
    </row>
    <row r="1268" spans="2:7">
      <c r="B1268" t="s">
        <v>28</v>
      </c>
      <c r="C1268" t="s">
        <v>182</v>
      </c>
      <c r="D1268">
        <v>0</v>
      </c>
      <c r="E1268">
        <v>0</v>
      </c>
      <c r="F1268">
        <v>0</v>
      </c>
      <c r="G1268">
        <v>0</v>
      </c>
    </row>
    <row r="1269" spans="2:7">
      <c r="B1269" t="s">
        <v>28</v>
      </c>
      <c r="C1269" t="s">
        <v>154</v>
      </c>
      <c r="D1269">
        <v>0</v>
      </c>
      <c r="E1269">
        <v>0</v>
      </c>
      <c r="F1269">
        <v>0</v>
      </c>
      <c r="G1269">
        <v>0</v>
      </c>
    </row>
    <row r="1270" spans="2:7">
      <c r="B1270" t="s">
        <v>28</v>
      </c>
      <c r="C1270" t="s">
        <v>155</v>
      </c>
      <c r="D1270">
        <v>0</v>
      </c>
      <c r="E1270">
        <v>0</v>
      </c>
      <c r="F1270">
        <v>0</v>
      </c>
      <c r="G1270">
        <v>0</v>
      </c>
    </row>
    <row r="1271" spans="2:7">
      <c r="B1271" t="s">
        <v>28</v>
      </c>
      <c r="C1271" t="s">
        <v>156</v>
      </c>
      <c r="D1271">
        <v>0</v>
      </c>
      <c r="E1271">
        <v>0</v>
      </c>
      <c r="F1271">
        <v>0</v>
      </c>
      <c r="G1271">
        <v>0</v>
      </c>
    </row>
    <row r="1272" spans="2:7">
      <c r="B1272" t="s">
        <v>28</v>
      </c>
      <c r="C1272" t="s">
        <v>157</v>
      </c>
      <c r="D1272">
        <v>0</v>
      </c>
      <c r="E1272">
        <v>0</v>
      </c>
      <c r="F1272">
        <v>0</v>
      </c>
      <c r="G1272">
        <v>0</v>
      </c>
    </row>
    <row r="1273" spans="2:7">
      <c r="B1273" t="s">
        <v>28</v>
      </c>
      <c r="C1273" t="s">
        <v>158</v>
      </c>
      <c r="D1273">
        <v>0</v>
      </c>
      <c r="E1273">
        <v>0</v>
      </c>
      <c r="F1273">
        <v>0</v>
      </c>
      <c r="G1273">
        <v>0</v>
      </c>
    </row>
    <row r="1274" spans="2:7">
      <c r="B1274" t="s">
        <v>28</v>
      </c>
      <c r="C1274" t="s">
        <v>159</v>
      </c>
      <c r="D1274">
        <v>0</v>
      </c>
      <c r="E1274">
        <v>0</v>
      </c>
      <c r="F1274">
        <v>0</v>
      </c>
      <c r="G1274">
        <v>0</v>
      </c>
    </row>
    <row r="1275" spans="2:7">
      <c r="B1275" t="s">
        <v>28</v>
      </c>
      <c r="C1275" t="s">
        <v>160</v>
      </c>
      <c r="D1275">
        <v>0</v>
      </c>
      <c r="E1275">
        <v>0</v>
      </c>
      <c r="F1275">
        <v>0</v>
      </c>
      <c r="G1275">
        <v>0</v>
      </c>
    </row>
    <row r="1276" spans="2:7">
      <c r="B1276" t="s">
        <v>28</v>
      </c>
      <c r="C1276" t="s">
        <v>161</v>
      </c>
      <c r="D1276">
        <v>0</v>
      </c>
      <c r="E1276">
        <v>0</v>
      </c>
      <c r="F1276">
        <v>0</v>
      </c>
      <c r="G1276">
        <v>0</v>
      </c>
    </row>
    <row r="1277" spans="2:7">
      <c r="B1277" t="s">
        <v>28</v>
      </c>
      <c r="C1277" t="s">
        <v>162</v>
      </c>
      <c r="D1277">
        <v>0</v>
      </c>
      <c r="E1277">
        <v>0</v>
      </c>
      <c r="F1277">
        <v>0</v>
      </c>
      <c r="G1277">
        <v>0</v>
      </c>
    </row>
    <row r="1278" spans="2:7">
      <c r="B1278" t="s">
        <v>28</v>
      </c>
      <c r="C1278" t="s">
        <v>163</v>
      </c>
      <c r="D1278">
        <v>0</v>
      </c>
      <c r="E1278">
        <v>0</v>
      </c>
      <c r="F1278">
        <v>0</v>
      </c>
      <c r="G1278">
        <v>0</v>
      </c>
    </row>
    <row r="1279" spans="2:7">
      <c r="B1279" t="s">
        <v>28</v>
      </c>
      <c r="C1279" t="s">
        <v>164</v>
      </c>
      <c r="D1279">
        <v>0</v>
      </c>
      <c r="E1279">
        <v>0</v>
      </c>
      <c r="F1279">
        <v>0</v>
      </c>
      <c r="G1279">
        <v>0</v>
      </c>
    </row>
    <row r="1280" spans="2:7">
      <c r="B1280" t="s">
        <v>28</v>
      </c>
      <c r="C1280" t="s">
        <v>165</v>
      </c>
      <c r="D1280">
        <v>0</v>
      </c>
      <c r="E1280">
        <v>0</v>
      </c>
      <c r="F1280">
        <v>0</v>
      </c>
      <c r="G1280">
        <v>0</v>
      </c>
    </row>
    <row r="1281" spans="1:7">
      <c r="B1281" t="s">
        <v>28</v>
      </c>
      <c r="C1281" t="s">
        <v>166</v>
      </c>
      <c r="D1281">
        <v>0</v>
      </c>
      <c r="E1281">
        <v>0</v>
      </c>
      <c r="F1281">
        <v>0</v>
      </c>
      <c r="G1281">
        <v>0</v>
      </c>
    </row>
    <row r="1282" spans="1:7">
      <c r="B1282" t="s">
        <v>28</v>
      </c>
      <c r="C1282" t="s">
        <v>167</v>
      </c>
      <c r="D1282">
        <v>0</v>
      </c>
      <c r="E1282">
        <v>0</v>
      </c>
      <c r="F1282">
        <v>0</v>
      </c>
      <c r="G1282">
        <v>0</v>
      </c>
    </row>
    <row r="1283" spans="1:7">
      <c r="B1283" t="s">
        <v>28</v>
      </c>
      <c r="C1283" t="s">
        <v>168</v>
      </c>
      <c r="D1283">
        <v>0</v>
      </c>
      <c r="E1283">
        <v>0</v>
      </c>
      <c r="F1283">
        <v>0</v>
      </c>
      <c r="G1283">
        <v>0</v>
      </c>
    </row>
    <row r="1284" spans="1:7">
      <c r="B1284" t="s">
        <v>28</v>
      </c>
      <c r="C1284" t="s">
        <v>169</v>
      </c>
      <c r="D1284">
        <v>0</v>
      </c>
      <c r="E1284">
        <v>0</v>
      </c>
      <c r="F1284">
        <v>0</v>
      </c>
      <c r="G1284">
        <v>0</v>
      </c>
    </row>
    <row r="1285" spans="1:7">
      <c r="B1285" t="s">
        <v>28</v>
      </c>
      <c r="C1285" t="s">
        <v>170</v>
      </c>
      <c r="D1285">
        <v>0</v>
      </c>
      <c r="E1285">
        <v>0</v>
      </c>
      <c r="F1285">
        <v>0</v>
      </c>
      <c r="G1285">
        <v>0</v>
      </c>
    </row>
    <row r="1286" spans="1:7">
      <c r="B1286" t="s">
        <v>28</v>
      </c>
      <c r="C1286" t="s">
        <v>171</v>
      </c>
      <c r="D1286">
        <v>0</v>
      </c>
      <c r="E1286">
        <v>0</v>
      </c>
      <c r="F1286">
        <v>0</v>
      </c>
      <c r="G1286">
        <v>0</v>
      </c>
    </row>
    <row r="1287" spans="1:7">
      <c r="B1287" t="s">
        <v>28</v>
      </c>
      <c r="C1287" t="s">
        <v>172</v>
      </c>
      <c r="D1287">
        <v>0</v>
      </c>
      <c r="E1287">
        <v>0</v>
      </c>
      <c r="F1287">
        <v>0</v>
      </c>
      <c r="G1287">
        <v>0</v>
      </c>
    </row>
    <row r="1288" spans="1:7">
      <c r="B1288" t="s">
        <v>28</v>
      </c>
      <c r="C1288" t="s">
        <v>173</v>
      </c>
      <c r="D1288">
        <v>0</v>
      </c>
      <c r="E1288">
        <v>0</v>
      </c>
      <c r="F1288">
        <v>0</v>
      </c>
      <c r="G1288">
        <v>0</v>
      </c>
    </row>
    <row r="1289" spans="1:7">
      <c r="B1289" t="s">
        <v>28</v>
      </c>
      <c r="C1289" t="s">
        <v>174</v>
      </c>
      <c r="D1289">
        <v>0</v>
      </c>
      <c r="E1289">
        <v>0</v>
      </c>
      <c r="F1289">
        <v>0</v>
      </c>
      <c r="G1289">
        <v>0</v>
      </c>
    </row>
    <row r="1290" spans="1:7">
      <c r="B1290" t="s">
        <v>28</v>
      </c>
      <c r="C1290" t="s">
        <v>175</v>
      </c>
      <c r="D1290">
        <v>0</v>
      </c>
      <c r="E1290">
        <v>0</v>
      </c>
      <c r="F1290">
        <v>0</v>
      </c>
      <c r="G1290">
        <v>0</v>
      </c>
    </row>
    <row r="1291" spans="1:7">
      <c r="B1291" t="s">
        <v>28</v>
      </c>
      <c r="C1291" t="s">
        <v>176</v>
      </c>
      <c r="D1291">
        <v>0</v>
      </c>
      <c r="E1291">
        <v>0</v>
      </c>
      <c r="F1291">
        <v>0</v>
      </c>
      <c r="G1291">
        <v>0</v>
      </c>
    </row>
    <row r="1292" spans="1:7">
      <c r="B1292" t="s">
        <v>28</v>
      </c>
      <c r="C1292" t="s">
        <v>177</v>
      </c>
      <c r="D1292">
        <v>0</v>
      </c>
      <c r="E1292">
        <v>0</v>
      </c>
      <c r="F1292">
        <v>0</v>
      </c>
      <c r="G1292">
        <v>0</v>
      </c>
    </row>
    <row r="1293" spans="1:7">
      <c r="B1293" t="s">
        <v>28</v>
      </c>
      <c r="C1293" t="s">
        <v>178</v>
      </c>
      <c r="D1293">
        <v>0</v>
      </c>
      <c r="E1293">
        <v>0</v>
      </c>
      <c r="F1293">
        <v>0</v>
      </c>
      <c r="G1293">
        <v>0</v>
      </c>
    </row>
    <row r="1294" spans="1:7">
      <c r="A1294" t="s">
        <v>24</v>
      </c>
      <c r="B1294" t="s">
        <v>25</v>
      </c>
      <c r="C1294" t="s">
        <v>26</v>
      </c>
    </row>
    <row r="1295" spans="1:7">
      <c r="A1295" t="s">
        <v>15</v>
      </c>
    </row>
    <row r="1297" spans="1:7">
      <c r="A1297" t="s">
        <v>24</v>
      </c>
      <c r="B1297" t="s">
        <v>30</v>
      </c>
      <c r="C1297" t="s">
        <v>15</v>
      </c>
    </row>
    <row r="1298" spans="1:7">
      <c r="A1298" t="s">
        <v>25</v>
      </c>
      <c r="B1298" t="s">
        <v>26</v>
      </c>
      <c r="C1298" t="s">
        <v>183</v>
      </c>
      <c r="D1298" t="s">
        <v>29</v>
      </c>
    </row>
    <row r="1299" spans="1:7">
      <c r="B1299" t="s">
        <v>28</v>
      </c>
      <c r="C1299" t="s">
        <v>147</v>
      </c>
      <c r="D1299">
        <v>0</v>
      </c>
      <c r="E1299">
        <v>0</v>
      </c>
      <c r="F1299">
        <v>0</v>
      </c>
      <c r="G1299">
        <v>0</v>
      </c>
    </row>
    <row r="1300" spans="1:7">
      <c r="B1300" t="s">
        <v>28</v>
      </c>
      <c r="C1300" t="s">
        <v>148</v>
      </c>
      <c r="D1300">
        <v>0</v>
      </c>
      <c r="E1300">
        <v>0</v>
      </c>
      <c r="F1300">
        <v>0</v>
      </c>
      <c r="G1300">
        <v>0</v>
      </c>
    </row>
    <row r="1301" spans="1:7">
      <c r="B1301" t="s">
        <v>28</v>
      </c>
      <c r="C1301" t="s">
        <v>149</v>
      </c>
      <c r="D1301">
        <v>0</v>
      </c>
      <c r="E1301">
        <v>0</v>
      </c>
      <c r="F1301">
        <v>0</v>
      </c>
      <c r="G1301">
        <v>0</v>
      </c>
    </row>
    <row r="1302" spans="1:7">
      <c r="B1302" t="s">
        <v>28</v>
      </c>
      <c r="C1302" t="s">
        <v>150</v>
      </c>
      <c r="D1302">
        <v>0</v>
      </c>
      <c r="E1302">
        <v>0</v>
      </c>
      <c r="F1302">
        <v>0</v>
      </c>
      <c r="G1302">
        <v>0</v>
      </c>
    </row>
    <row r="1303" spans="1:7">
      <c r="B1303" t="s">
        <v>28</v>
      </c>
      <c r="C1303" t="s">
        <v>151</v>
      </c>
      <c r="D1303">
        <v>0</v>
      </c>
      <c r="E1303">
        <v>0</v>
      </c>
      <c r="F1303">
        <v>0</v>
      </c>
      <c r="G1303">
        <v>0</v>
      </c>
    </row>
    <row r="1304" spans="1:7">
      <c r="B1304" t="s">
        <v>28</v>
      </c>
      <c r="C1304" t="s">
        <v>152</v>
      </c>
      <c r="D1304">
        <v>0</v>
      </c>
      <c r="E1304">
        <v>0</v>
      </c>
      <c r="F1304">
        <v>0</v>
      </c>
      <c r="G1304">
        <v>0</v>
      </c>
    </row>
    <row r="1305" spans="1:7">
      <c r="B1305" t="s">
        <v>28</v>
      </c>
      <c r="C1305" t="s">
        <v>153</v>
      </c>
      <c r="D1305">
        <v>1</v>
      </c>
      <c r="E1305">
        <v>0</v>
      </c>
      <c r="F1305">
        <v>0</v>
      </c>
      <c r="G1305">
        <v>0</v>
      </c>
    </row>
    <row r="1306" spans="1:7">
      <c r="B1306" t="s">
        <v>28</v>
      </c>
      <c r="C1306" t="s">
        <v>154</v>
      </c>
      <c r="D1306">
        <v>1</v>
      </c>
      <c r="E1306">
        <v>0</v>
      </c>
      <c r="F1306">
        <v>0</v>
      </c>
      <c r="G1306">
        <v>0</v>
      </c>
    </row>
    <row r="1307" spans="1:7">
      <c r="B1307" t="s">
        <v>28</v>
      </c>
      <c r="C1307" t="s">
        <v>155</v>
      </c>
      <c r="D1307">
        <v>1</v>
      </c>
      <c r="E1307">
        <v>0</v>
      </c>
      <c r="F1307">
        <v>0</v>
      </c>
      <c r="G1307">
        <v>0</v>
      </c>
    </row>
    <row r="1308" spans="1:7">
      <c r="B1308" t="s">
        <v>28</v>
      </c>
      <c r="C1308" t="s">
        <v>156</v>
      </c>
      <c r="D1308">
        <v>1</v>
      </c>
      <c r="E1308">
        <v>0</v>
      </c>
      <c r="F1308">
        <v>0</v>
      </c>
      <c r="G1308">
        <v>0</v>
      </c>
    </row>
    <row r="1309" spans="1:7">
      <c r="B1309" t="s">
        <v>28</v>
      </c>
      <c r="C1309" t="s">
        <v>157</v>
      </c>
      <c r="D1309">
        <v>1</v>
      </c>
      <c r="E1309">
        <v>0</v>
      </c>
      <c r="F1309">
        <v>0</v>
      </c>
      <c r="G1309">
        <v>0</v>
      </c>
    </row>
    <row r="1310" spans="1:7">
      <c r="B1310" t="s">
        <v>28</v>
      </c>
      <c r="C1310" t="s">
        <v>158</v>
      </c>
      <c r="D1310">
        <v>1</v>
      </c>
      <c r="E1310">
        <v>0</v>
      </c>
      <c r="F1310">
        <v>0</v>
      </c>
      <c r="G1310">
        <v>0</v>
      </c>
    </row>
    <row r="1311" spans="1:7">
      <c r="B1311" t="s">
        <v>28</v>
      </c>
      <c r="C1311" t="s">
        <v>159</v>
      </c>
      <c r="D1311">
        <v>1</v>
      </c>
      <c r="E1311">
        <v>0</v>
      </c>
      <c r="F1311">
        <v>0</v>
      </c>
      <c r="G1311">
        <v>0</v>
      </c>
    </row>
    <row r="1312" spans="1:7">
      <c r="B1312" t="s">
        <v>28</v>
      </c>
      <c r="C1312" t="s">
        <v>160</v>
      </c>
      <c r="D1312">
        <v>1</v>
      </c>
      <c r="E1312">
        <v>0</v>
      </c>
      <c r="F1312">
        <v>0</v>
      </c>
      <c r="G1312">
        <v>0</v>
      </c>
    </row>
    <row r="1313" spans="2:7">
      <c r="B1313" t="s">
        <v>28</v>
      </c>
      <c r="C1313" t="s">
        <v>161</v>
      </c>
      <c r="D1313">
        <v>1</v>
      </c>
      <c r="E1313">
        <v>0</v>
      </c>
      <c r="F1313">
        <v>0</v>
      </c>
      <c r="G1313">
        <v>0</v>
      </c>
    </row>
    <row r="1314" spans="2:7">
      <c r="B1314" t="s">
        <v>28</v>
      </c>
      <c r="C1314" t="s">
        <v>162</v>
      </c>
      <c r="D1314">
        <v>1</v>
      </c>
      <c r="E1314">
        <v>0</v>
      </c>
      <c r="F1314">
        <v>0</v>
      </c>
      <c r="G1314">
        <v>0</v>
      </c>
    </row>
    <row r="1315" spans="2:7">
      <c r="B1315" t="s">
        <v>28</v>
      </c>
      <c r="C1315" t="s">
        <v>163</v>
      </c>
      <c r="D1315">
        <v>1</v>
      </c>
      <c r="E1315">
        <v>0</v>
      </c>
      <c r="F1315">
        <v>0</v>
      </c>
      <c r="G1315">
        <v>0</v>
      </c>
    </row>
    <row r="1316" spans="2:7">
      <c r="B1316" t="s">
        <v>28</v>
      </c>
      <c r="C1316" t="s">
        <v>164</v>
      </c>
      <c r="D1316">
        <v>1</v>
      </c>
      <c r="E1316">
        <v>0</v>
      </c>
      <c r="F1316">
        <v>0</v>
      </c>
      <c r="G1316">
        <v>0</v>
      </c>
    </row>
    <row r="1317" spans="2:7">
      <c r="B1317" t="s">
        <v>28</v>
      </c>
      <c r="C1317" t="s">
        <v>165</v>
      </c>
      <c r="D1317">
        <v>1</v>
      </c>
      <c r="E1317">
        <v>0</v>
      </c>
      <c r="F1317">
        <v>0</v>
      </c>
      <c r="G1317">
        <v>0</v>
      </c>
    </row>
    <row r="1318" spans="2:7">
      <c r="B1318" t="s">
        <v>28</v>
      </c>
      <c r="C1318" t="s">
        <v>166</v>
      </c>
      <c r="D1318">
        <v>1</v>
      </c>
      <c r="E1318">
        <v>0</v>
      </c>
      <c r="F1318">
        <v>0</v>
      </c>
      <c r="G1318">
        <v>0</v>
      </c>
    </row>
    <row r="1319" spans="2:7">
      <c r="B1319" t="s">
        <v>28</v>
      </c>
      <c r="C1319" t="s">
        <v>167</v>
      </c>
      <c r="D1319">
        <v>1</v>
      </c>
      <c r="E1319">
        <v>0</v>
      </c>
      <c r="F1319">
        <v>0</v>
      </c>
      <c r="G1319">
        <v>0</v>
      </c>
    </row>
    <row r="1320" spans="2:7">
      <c r="B1320" t="s">
        <v>28</v>
      </c>
      <c r="C1320" t="s">
        <v>168</v>
      </c>
      <c r="D1320">
        <v>1</v>
      </c>
      <c r="E1320">
        <v>0</v>
      </c>
      <c r="F1320">
        <v>0</v>
      </c>
      <c r="G1320">
        <v>0</v>
      </c>
    </row>
    <row r="1321" spans="2:7">
      <c r="B1321" t="s">
        <v>28</v>
      </c>
      <c r="C1321" t="s">
        <v>169</v>
      </c>
      <c r="D1321">
        <v>1</v>
      </c>
      <c r="E1321">
        <v>0</v>
      </c>
      <c r="F1321">
        <v>0</v>
      </c>
      <c r="G1321">
        <v>0</v>
      </c>
    </row>
    <row r="1322" spans="2:7">
      <c r="B1322" t="s">
        <v>28</v>
      </c>
      <c r="C1322" t="s">
        <v>170</v>
      </c>
      <c r="D1322">
        <v>1</v>
      </c>
      <c r="E1322">
        <v>0</v>
      </c>
      <c r="F1322">
        <v>0</v>
      </c>
      <c r="G1322">
        <v>0</v>
      </c>
    </row>
    <row r="1323" spans="2:7">
      <c r="B1323" t="s">
        <v>28</v>
      </c>
      <c r="C1323" t="s">
        <v>171</v>
      </c>
      <c r="D1323">
        <v>1</v>
      </c>
      <c r="E1323">
        <v>0</v>
      </c>
      <c r="F1323">
        <v>0</v>
      </c>
      <c r="G1323">
        <v>0</v>
      </c>
    </row>
    <row r="1324" spans="2:7">
      <c r="B1324" t="s">
        <v>28</v>
      </c>
      <c r="C1324" t="s">
        <v>172</v>
      </c>
      <c r="D1324">
        <v>1</v>
      </c>
      <c r="E1324">
        <v>0</v>
      </c>
      <c r="F1324">
        <v>0</v>
      </c>
      <c r="G1324">
        <v>0</v>
      </c>
    </row>
    <row r="1325" spans="2:7">
      <c r="B1325" t="s">
        <v>28</v>
      </c>
      <c r="C1325" t="s">
        <v>173</v>
      </c>
      <c r="D1325">
        <v>1</v>
      </c>
      <c r="E1325">
        <v>0</v>
      </c>
      <c r="F1325">
        <v>0</v>
      </c>
      <c r="G1325">
        <v>0</v>
      </c>
    </row>
    <row r="1326" spans="2:7">
      <c r="B1326" t="s">
        <v>28</v>
      </c>
      <c r="C1326" t="s">
        <v>174</v>
      </c>
      <c r="D1326">
        <v>1</v>
      </c>
      <c r="E1326">
        <v>0</v>
      </c>
      <c r="F1326">
        <v>0</v>
      </c>
      <c r="G1326">
        <v>0</v>
      </c>
    </row>
    <row r="1327" spans="2:7">
      <c r="B1327" t="s">
        <v>28</v>
      </c>
      <c r="C1327" t="s">
        <v>175</v>
      </c>
      <c r="D1327">
        <v>1</v>
      </c>
      <c r="E1327">
        <v>0</v>
      </c>
      <c r="F1327">
        <v>0</v>
      </c>
      <c r="G1327">
        <v>0</v>
      </c>
    </row>
    <row r="1328" spans="2:7">
      <c r="B1328" t="s">
        <v>28</v>
      </c>
      <c r="C1328" t="s">
        <v>176</v>
      </c>
      <c r="D1328">
        <v>1</v>
      </c>
      <c r="E1328">
        <v>0</v>
      </c>
      <c r="F1328">
        <v>0</v>
      </c>
      <c r="G1328">
        <v>0</v>
      </c>
    </row>
    <row r="1329" spans="1:7">
      <c r="B1329" t="s">
        <v>28</v>
      </c>
      <c r="C1329" t="s">
        <v>177</v>
      </c>
      <c r="D1329">
        <v>1</v>
      </c>
      <c r="E1329">
        <v>0</v>
      </c>
      <c r="F1329">
        <v>0</v>
      </c>
      <c r="G1329">
        <v>0</v>
      </c>
    </row>
    <row r="1330" spans="1:7">
      <c r="B1330" t="s">
        <v>28</v>
      </c>
      <c r="C1330" t="s">
        <v>178</v>
      </c>
      <c r="D1330">
        <v>1</v>
      </c>
      <c r="E1330">
        <v>0</v>
      </c>
      <c r="F1330">
        <v>0</v>
      </c>
      <c r="G1330">
        <v>0</v>
      </c>
    </row>
    <row r="1331" spans="1:7">
      <c r="A1331" t="s">
        <v>24</v>
      </c>
      <c r="B1331" t="s">
        <v>25</v>
      </c>
      <c r="C1331" t="s">
        <v>26</v>
      </c>
    </row>
    <row r="1332" spans="1:7">
      <c r="A1332" t="s">
        <v>15</v>
      </c>
    </row>
    <row r="1334" spans="1:7">
      <c r="A1334" t="s">
        <v>24</v>
      </c>
      <c r="B1334" t="s">
        <v>30</v>
      </c>
      <c r="C1334" t="s">
        <v>15</v>
      </c>
    </row>
    <row r="1335" spans="1:7">
      <c r="A1335" t="s">
        <v>25</v>
      </c>
      <c r="B1335" t="s">
        <v>26</v>
      </c>
      <c r="C1335" t="s">
        <v>184</v>
      </c>
      <c r="D1335" t="s">
        <v>29</v>
      </c>
    </row>
    <row r="1336" spans="1:7">
      <c r="B1336" t="s">
        <v>28</v>
      </c>
      <c r="C1336" t="s">
        <v>147</v>
      </c>
      <c r="D1336">
        <v>1</v>
      </c>
      <c r="E1336">
        <v>0</v>
      </c>
      <c r="F1336">
        <v>0</v>
      </c>
      <c r="G1336">
        <v>0</v>
      </c>
    </row>
    <row r="1337" spans="1:7">
      <c r="B1337" t="s">
        <v>28</v>
      </c>
      <c r="C1337" t="s">
        <v>148</v>
      </c>
      <c r="D1337">
        <v>1</v>
      </c>
      <c r="E1337">
        <v>0</v>
      </c>
      <c r="F1337">
        <v>0</v>
      </c>
      <c r="G1337">
        <v>0</v>
      </c>
    </row>
    <row r="1338" spans="1:7">
      <c r="B1338" t="s">
        <v>28</v>
      </c>
      <c r="C1338" t="s">
        <v>149</v>
      </c>
      <c r="D1338">
        <v>1</v>
      </c>
      <c r="E1338">
        <v>0</v>
      </c>
      <c r="F1338">
        <v>0</v>
      </c>
      <c r="G1338">
        <v>0</v>
      </c>
    </row>
    <row r="1339" spans="1:7">
      <c r="B1339" t="s">
        <v>28</v>
      </c>
      <c r="C1339" t="s">
        <v>150</v>
      </c>
      <c r="D1339">
        <v>1</v>
      </c>
      <c r="E1339">
        <v>0</v>
      </c>
      <c r="F1339">
        <v>0</v>
      </c>
      <c r="G1339">
        <v>0</v>
      </c>
    </row>
    <row r="1340" spans="1:7">
      <c r="B1340" t="s">
        <v>28</v>
      </c>
      <c r="C1340" t="s">
        <v>151</v>
      </c>
      <c r="D1340">
        <v>1</v>
      </c>
      <c r="E1340">
        <v>0</v>
      </c>
      <c r="F1340">
        <v>0</v>
      </c>
      <c r="G1340">
        <v>0</v>
      </c>
    </row>
    <row r="1341" spans="1:7">
      <c r="B1341" t="s">
        <v>28</v>
      </c>
      <c r="C1341" t="s">
        <v>180</v>
      </c>
      <c r="D1341">
        <v>1</v>
      </c>
      <c r="E1341">
        <v>0</v>
      </c>
      <c r="F1341">
        <v>0</v>
      </c>
      <c r="G1341">
        <v>0</v>
      </c>
    </row>
    <row r="1342" spans="1:7">
      <c r="B1342" t="s">
        <v>28</v>
      </c>
      <c r="C1342" t="s">
        <v>181</v>
      </c>
      <c r="D1342">
        <v>0</v>
      </c>
      <c r="E1342">
        <v>0</v>
      </c>
      <c r="F1342">
        <v>0</v>
      </c>
      <c r="G1342">
        <v>0</v>
      </c>
    </row>
    <row r="1343" spans="1:7">
      <c r="B1343" t="s">
        <v>28</v>
      </c>
      <c r="C1343" t="s">
        <v>182</v>
      </c>
      <c r="D1343">
        <v>0</v>
      </c>
      <c r="E1343">
        <v>0</v>
      </c>
      <c r="F1343">
        <v>0</v>
      </c>
      <c r="G1343">
        <v>0</v>
      </c>
    </row>
    <row r="1344" spans="1:7">
      <c r="B1344" t="s">
        <v>28</v>
      </c>
      <c r="C1344" t="s">
        <v>154</v>
      </c>
      <c r="D1344">
        <v>0</v>
      </c>
      <c r="E1344">
        <v>0</v>
      </c>
      <c r="F1344">
        <v>0</v>
      </c>
      <c r="G1344">
        <v>0</v>
      </c>
    </row>
    <row r="1345" spans="2:7">
      <c r="B1345" t="s">
        <v>28</v>
      </c>
      <c r="C1345" t="s">
        <v>155</v>
      </c>
      <c r="D1345">
        <v>0</v>
      </c>
      <c r="E1345">
        <v>0</v>
      </c>
      <c r="F1345">
        <v>0</v>
      </c>
      <c r="G1345">
        <v>0</v>
      </c>
    </row>
    <row r="1346" spans="2:7">
      <c r="B1346" t="s">
        <v>28</v>
      </c>
      <c r="C1346" t="s">
        <v>156</v>
      </c>
      <c r="D1346">
        <v>0</v>
      </c>
      <c r="E1346">
        <v>0</v>
      </c>
      <c r="F1346">
        <v>0</v>
      </c>
      <c r="G1346">
        <v>0</v>
      </c>
    </row>
    <row r="1347" spans="2:7">
      <c r="B1347" t="s">
        <v>28</v>
      </c>
      <c r="C1347" t="s">
        <v>157</v>
      </c>
      <c r="D1347">
        <v>0</v>
      </c>
      <c r="E1347">
        <v>0</v>
      </c>
      <c r="F1347">
        <v>0</v>
      </c>
      <c r="G1347">
        <v>0</v>
      </c>
    </row>
    <row r="1348" spans="2:7">
      <c r="B1348" t="s">
        <v>28</v>
      </c>
      <c r="C1348" t="s">
        <v>158</v>
      </c>
      <c r="D1348">
        <v>0</v>
      </c>
      <c r="E1348">
        <v>0</v>
      </c>
      <c r="F1348">
        <v>0</v>
      </c>
      <c r="G1348">
        <v>0</v>
      </c>
    </row>
    <row r="1349" spans="2:7">
      <c r="B1349" t="s">
        <v>28</v>
      </c>
      <c r="C1349" t="s">
        <v>159</v>
      </c>
      <c r="D1349">
        <v>0</v>
      </c>
      <c r="E1349">
        <v>0</v>
      </c>
      <c r="F1349">
        <v>0</v>
      </c>
      <c r="G1349">
        <v>0</v>
      </c>
    </row>
    <row r="1350" spans="2:7">
      <c r="B1350" t="s">
        <v>28</v>
      </c>
      <c r="C1350" t="s">
        <v>160</v>
      </c>
      <c r="D1350">
        <v>0</v>
      </c>
      <c r="E1350">
        <v>0</v>
      </c>
      <c r="F1350">
        <v>0</v>
      </c>
      <c r="G1350">
        <v>0</v>
      </c>
    </row>
    <row r="1351" spans="2:7">
      <c r="B1351" t="s">
        <v>28</v>
      </c>
      <c r="C1351" t="s">
        <v>161</v>
      </c>
      <c r="D1351">
        <v>0</v>
      </c>
      <c r="E1351">
        <v>0</v>
      </c>
      <c r="F1351">
        <v>0</v>
      </c>
      <c r="G1351">
        <v>0</v>
      </c>
    </row>
    <row r="1352" spans="2:7">
      <c r="B1352" t="s">
        <v>28</v>
      </c>
      <c r="C1352" t="s">
        <v>162</v>
      </c>
      <c r="D1352">
        <v>0</v>
      </c>
      <c r="E1352">
        <v>0</v>
      </c>
      <c r="F1352">
        <v>0</v>
      </c>
      <c r="G1352">
        <v>0</v>
      </c>
    </row>
    <row r="1353" spans="2:7">
      <c r="B1353" t="s">
        <v>28</v>
      </c>
      <c r="C1353" t="s">
        <v>163</v>
      </c>
      <c r="D1353">
        <v>0</v>
      </c>
      <c r="E1353">
        <v>0</v>
      </c>
      <c r="F1353">
        <v>0</v>
      </c>
      <c r="G1353">
        <v>0</v>
      </c>
    </row>
    <row r="1354" spans="2:7">
      <c r="B1354" t="s">
        <v>28</v>
      </c>
      <c r="C1354" t="s">
        <v>164</v>
      </c>
      <c r="D1354">
        <v>0</v>
      </c>
      <c r="E1354">
        <v>0</v>
      </c>
      <c r="F1354">
        <v>0</v>
      </c>
      <c r="G1354">
        <v>0</v>
      </c>
    </row>
    <row r="1355" spans="2:7">
      <c r="B1355" t="s">
        <v>28</v>
      </c>
      <c r="C1355" t="s">
        <v>165</v>
      </c>
      <c r="D1355">
        <v>0</v>
      </c>
      <c r="E1355">
        <v>0</v>
      </c>
      <c r="F1355">
        <v>0</v>
      </c>
      <c r="G1355">
        <v>0</v>
      </c>
    </row>
    <row r="1356" spans="2:7">
      <c r="B1356" t="s">
        <v>28</v>
      </c>
      <c r="C1356" t="s">
        <v>166</v>
      </c>
      <c r="D1356">
        <v>0</v>
      </c>
      <c r="E1356">
        <v>0</v>
      </c>
      <c r="F1356">
        <v>0</v>
      </c>
      <c r="G1356">
        <v>0</v>
      </c>
    </row>
    <row r="1357" spans="2:7">
      <c r="B1357" t="s">
        <v>28</v>
      </c>
      <c r="C1357" t="s">
        <v>167</v>
      </c>
      <c r="D1357">
        <v>0</v>
      </c>
      <c r="E1357">
        <v>0</v>
      </c>
      <c r="F1357">
        <v>0</v>
      </c>
      <c r="G1357">
        <v>0</v>
      </c>
    </row>
    <row r="1358" spans="2:7">
      <c r="B1358" t="s">
        <v>28</v>
      </c>
      <c r="C1358" t="s">
        <v>168</v>
      </c>
      <c r="D1358">
        <v>0</v>
      </c>
      <c r="E1358">
        <v>0</v>
      </c>
      <c r="F1358">
        <v>0</v>
      </c>
      <c r="G1358">
        <v>0</v>
      </c>
    </row>
    <row r="1359" spans="2:7">
      <c r="B1359" t="s">
        <v>28</v>
      </c>
      <c r="C1359" t="s">
        <v>169</v>
      </c>
      <c r="D1359">
        <v>0</v>
      </c>
      <c r="E1359">
        <v>0</v>
      </c>
      <c r="F1359">
        <v>0</v>
      </c>
      <c r="G1359">
        <v>0</v>
      </c>
    </row>
    <row r="1360" spans="2:7">
      <c r="B1360" t="s">
        <v>28</v>
      </c>
      <c r="C1360" t="s">
        <v>170</v>
      </c>
      <c r="D1360">
        <v>0</v>
      </c>
      <c r="E1360">
        <v>0</v>
      </c>
      <c r="F1360">
        <v>0</v>
      </c>
      <c r="G1360">
        <v>0</v>
      </c>
    </row>
    <row r="1361" spans="1:7">
      <c r="B1361" t="s">
        <v>28</v>
      </c>
      <c r="C1361" t="s">
        <v>171</v>
      </c>
      <c r="D1361">
        <v>0</v>
      </c>
      <c r="E1361">
        <v>0</v>
      </c>
      <c r="F1361">
        <v>0</v>
      </c>
      <c r="G1361">
        <v>0</v>
      </c>
    </row>
    <row r="1362" spans="1:7">
      <c r="B1362" t="s">
        <v>28</v>
      </c>
      <c r="C1362" t="s">
        <v>172</v>
      </c>
      <c r="D1362">
        <v>0</v>
      </c>
      <c r="E1362">
        <v>0</v>
      </c>
      <c r="F1362">
        <v>0</v>
      </c>
      <c r="G1362">
        <v>0</v>
      </c>
    </row>
    <row r="1363" spans="1:7">
      <c r="B1363" t="s">
        <v>28</v>
      </c>
      <c r="C1363" t="s">
        <v>173</v>
      </c>
      <c r="D1363">
        <v>0</v>
      </c>
      <c r="E1363">
        <v>0</v>
      </c>
      <c r="F1363">
        <v>0</v>
      </c>
      <c r="G1363">
        <v>0</v>
      </c>
    </row>
    <row r="1364" spans="1:7">
      <c r="B1364" t="s">
        <v>28</v>
      </c>
      <c r="C1364" t="s">
        <v>174</v>
      </c>
      <c r="D1364">
        <v>0</v>
      </c>
      <c r="E1364">
        <v>0</v>
      </c>
      <c r="F1364">
        <v>0</v>
      </c>
      <c r="G1364">
        <v>0</v>
      </c>
    </row>
    <row r="1365" spans="1:7">
      <c r="B1365" t="s">
        <v>28</v>
      </c>
      <c r="C1365" t="s">
        <v>175</v>
      </c>
      <c r="D1365">
        <v>0</v>
      </c>
      <c r="E1365">
        <v>0</v>
      </c>
      <c r="F1365">
        <v>0</v>
      </c>
      <c r="G1365">
        <v>0</v>
      </c>
    </row>
    <row r="1366" spans="1:7">
      <c r="B1366" t="s">
        <v>28</v>
      </c>
      <c r="C1366" t="s">
        <v>176</v>
      </c>
      <c r="D1366">
        <v>0</v>
      </c>
      <c r="E1366">
        <v>0</v>
      </c>
      <c r="F1366">
        <v>0</v>
      </c>
      <c r="G1366">
        <v>0</v>
      </c>
    </row>
    <row r="1367" spans="1:7">
      <c r="B1367" t="s">
        <v>28</v>
      </c>
      <c r="C1367" t="s">
        <v>177</v>
      </c>
      <c r="D1367">
        <v>0</v>
      </c>
      <c r="E1367">
        <v>0</v>
      </c>
      <c r="F1367">
        <v>0</v>
      </c>
      <c r="G1367">
        <v>0</v>
      </c>
    </row>
    <row r="1368" spans="1:7">
      <c r="B1368" t="s">
        <v>28</v>
      </c>
      <c r="C1368" t="s">
        <v>178</v>
      </c>
      <c r="D1368">
        <v>0</v>
      </c>
      <c r="E1368">
        <v>0</v>
      </c>
      <c r="F1368">
        <v>0</v>
      </c>
      <c r="G1368">
        <v>0</v>
      </c>
    </row>
    <row r="1369" spans="1:7">
      <c r="A1369" t="s">
        <v>24</v>
      </c>
      <c r="B1369" t="s">
        <v>25</v>
      </c>
      <c r="C1369" t="s">
        <v>26</v>
      </c>
    </row>
    <row r="1370" spans="1:7">
      <c r="A1370" t="s">
        <v>15</v>
      </c>
    </row>
    <row r="1372" spans="1:7">
      <c r="A1372" t="s">
        <v>24</v>
      </c>
      <c r="B1372" t="s">
        <v>30</v>
      </c>
      <c r="C1372" t="s">
        <v>15</v>
      </c>
    </row>
    <row r="1373" spans="1:7">
      <c r="A1373" t="s">
        <v>25</v>
      </c>
      <c r="B1373" t="s">
        <v>26</v>
      </c>
      <c r="C1373" t="s">
        <v>185</v>
      </c>
      <c r="D1373" t="s">
        <v>27</v>
      </c>
    </row>
    <row r="1374" spans="1:7">
      <c r="B1374" t="s">
        <v>28</v>
      </c>
      <c r="C1374" t="s">
        <v>147</v>
      </c>
      <c r="D1374">
        <v>0</v>
      </c>
      <c r="E1374">
        <v>0</v>
      </c>
      <c r="F1374">
        <v>0</v>
      </c>
      <c r="G1374">
        <v>0</v>
      </c>
    </row>
    <row r="1375" spans="1:7">
      <c r="B1375" t="s">
        <v>28</v>
      </c>
      <c r="C1375" t="s">
        <v>148</v>
      </c>
      <c r="D1375">
        <v>0</v>
      </c>
      <c r="E1375">
        <v>0</v>
      </c>
      <c r="F1375">
        <v>0</v>
      </c>
      <c r="G1375">
        <v>0</v>
      </c>
    </row>
    <row r="1376" spans="1:7">
      <c r="B1376" t="s">
        <v>28</v>
      </c>
      <c r="C1376" t="s">
        <v>149</v>
      </c>
      <c r="D1376">
        <v>0</v>
      </c>
      <c r="E1376">
        <v>0</v>
      </c>
      <c r="F1376">
        <v>0</v>
      </c>
      <c r="G1376">
        <v>0</v>
      </c>
    </row>
    <row r="1377" spans="2:7">
      <c r="B1377" t="s">
        <v>28</v>
      </c>
      <c r="C1377" t="s">
        <v>150</v>
      </c>
      <c r="D1377">
        <v>0</v>
      </c>
      <c r="E1377">
        <v>0</v>
      </c>
      <c r="F1377">
        <v>0</v>
      </c>
      <c r="G1377">
        <v>0</v>
      </c>
    </row>
    <row r="1378" spans="2:7">
      <c r="B1378" t="s">
        <v>28</v>
      </c>
      <c r="C1378" t="s">
        <v>151</v>
      </c>
      <c r="D1378">
        <v>0</v>
      </c>
      <c r="E1378">
        <v>0</v>
      </c>
      <c r="F1378">
        <v>0</v>
      </c>
      <c r="G1378">
        <v>0</v>
      </c>
    </row>
    <row r="1379" spans="2:7">
      <c r="B1379" t="s">
        <v>28</v>
      </c>
      <c r="C1379" t="s">
        <v>186</v>
      </c>
      <c r="D1379">
        <v>0</v>
      </c>
      <c r="E1379">
        <v>0</v>
      </c>
      <c r="F1379">
        <v>0</v>
      </c>
      <c r="G1379">
        <v>0</v>
      </c>
    </row>
    <row r="1380" spans="2:7">
      <c r="B1380" t="s">
        <v>28</v>
      </c>
      <c r="C1380" t="s">
        <v>187</v>
      </c>
      <c r="D1380">
        <v>1</v>
      </c>
      <c r="E1380">
        <v>0</v>
      </c>
      <c r="F1380">
        <v>0</v>
      </c>
      <c r="G1380">
        <v>0</v>
      </c>
    </row>
    <row r="1381" spans="2:7">
      <c r="B1381" t="s">
        <v>28</v>
      </c>
      <c r="C1381" t="s">
        <v>154</v>
      </c>
      <c r="D1381">
        <v>1</v>
      </c>
      <c r="E1381">
        <v>0</v>
      </c>
      <c r="F1381">
        <v>0</v>
      </c>
      <c r="G1381">
        <v>0</v>
      </c>
    </row>
    <row r="1382" spans="2:7">
      <c r="B1382" t="s">
        <v>28</v>
      </c>
      <c r="C1382" t="s">
        <v>155</v>
      </c>
      <c r="D1382">
        <v>1</v>
      </c>
      <c r="E1382">
        <v>0</v>
      </c>
      <c r="F1382">
        <v>0</v>
      </c>
      <c r="G1382">
        <v>0</v>
      </c>
    </row>
    <row r="1383" spans="2:7">
      <c r="B1383" t="s">
        <v>28</v>
      </c>
      <c r="C1383" t="s">
        <v>156</v>
      </c>
      <c r="D1383">
        <v>1</v>
      </c>
      <c r="E1383">
        <v>0</v>
      </c>
      <c r="F1383">
        <v>0</v>
      </c>
      <c r="G1383">
        <v>0</v>
      </c>
    </row>
    <row r="1384" spans="2:7">
      <c r="B1384" t="s">
        <v>28</v>
      </c>
      <c r="C1384" t="s">
        <v>157</v>
      </c>
      <c r="D1384">
        <v>1</v>
      </c>
      <c r="E1384">
        <v>0</v>
      </c>
      <c r="F1384">
        <v>0</v>
      </c>
      <c r="G1384">
        <v>0</v>
      </c>
    </row>
    <row r="1385" spans="2:7">
      <c r="B1385" t="s">
        <v>28</v>
      </c>
      <c r="C1385" t="s">
        <v>158</v>
      </c>
      <c r="D1385">
        <v>1</v>
      </c>
      <c r="E1385">
        <v>0</v>
      </c>
      <c r="F1385">
        <v>0</v>
      </c>
      <c r="G1385">
        <v>0</v>
      </c>
    </row>
    <row r="1386" spans="2:7">
      <c r="B1386" t="s">
        <v>28</v>
      </c>
      <c r="C1386" t="s">
        <v>159</v>
      </c>
      <c r="D1386">
        <v>1</v>
      </c>
      <c r="E1386">
        <v>0</v>
      </c>
      <c r="F1386">
        <v>0</v>
      </c>
      <c r="G1386">
        <v>0</v>
      </c>
    </row>
    <row r="1387" spans="2:7">
      <c r="B1387" t="s">
        <v>28</v>
      </c>
      <c r="C1387" t="s">
        <v>160</v>
      </c>
      <c r="D1387">
        <v>1</v>
      </c>
      <c r="E1387">
        <v>0</v>
      </c>
      <c r="F1387">
        <v>0</v>
      </c>
      <c r="G1387">
        <v>0</v>
      </c>
    </row>
    <row r="1388" spans="2:7">
      <c r="B1388" t="s">
        <v>28</v>
      </c>
      <c r="C1388" t="s">
        <v>161</v>
      </c>
      <c r="D1388">
        <v>1</v>
      </c>
      <c r="E1388">
        <v>0</v>
      </c>
      <c r="F1388">
        <v>0</v>
      </c>
      <c r="G1388">
        <v>0</v>
      </c>
    </row>
    <row r="1389" spans="2:7">
      <c r="B1389" t="s">
        <v>28</v>
      </c>
      <c r="C1389" t="s">
        <v>162</v>
      </c>
      <c r="D1389">
        <v>1</v>
      </c>
      <c r="E1389">
        <v>0</v>
      </c>
      <c r="F1389">
        <v>0</v>
      </c>
      <c r="G1389">
        <v>0</v>
      </c>
    </row>
    <row r="1390" spans="2:7">
      <c r="B1390" t="s">
        <v>28</v>
      </c>
      <c r="C1390" t="s">
        <v>163</v>
      </c>
      <c r="D1390">
        <v>1</v>
      </c>
      <c r="E1390">
        <v>0</v>
      </c>
      <c r="F1390">
        <v>0</v>
      </c>
      <c r="G1390">
        <v>0</v>
      </c>
    </row>
    <row r="1391" spans="2:7">
      <c r="B1391" t="s">
        <v>28</v>
      </c>
      <c r="C1391" t="s">
        <v>164</v>
      </c>
      <c r="D1391">
        <v>1</v>
      </c>
      <c r="E1391">
        <v>0</v>
      </c>
      <c r="F1391">
        <v>0</v>
      </c>
      <c r="G1391">
        <v>0</v>
      </c>
    </row>
    <row r="1392" spans="2:7">
      <c r="B1392" t="s">
        <v>28</v>
      </c>
      <c r="C1392" t="s">
        <v>165</v>
      </c>
      <c r="D1392">
        <v>1</v>
      </c>
      <c r="E1392">
        <v>0</v>
      </c>
      <c r="F1392">
        <v>0</v>
      </c>
      <c r="G1392">
        <v>0</v>
      </c>
    </row>
    <row r="1393" spans="1:7">
      <c r="B1393" t="s">
        <v>28</v>
      </c>
      <c r="C1393" t="s">
        <v>166</v>
      </c>
      <c r="D1393">
        <v>1</v>
      </c>
      <c r="E1393">
        <v>0</v>
      </c>
      <c r="F1393">
        <v>0</v>
      </c>
      <c r="G1393">
        <v>0</v>
      </c>
    </row>
    <row r="1394" spans="1:7">
      <c r="B1394" t="s">
        <v>28</v>
      </c>
      <c r="C1394" t="s">
        <v>167</v>
      </c>
      <c r="D1394">
        <v>1</v>
      </c>
      <c r="E1394">
        <v>0</v>
      </c>
      <c r="F1394">
        <v>0</v>
      </c>
      <c r="G1394">
        <v>0</v>
      </c>
    </row>
    <row r="1395" spans="1:7">
      <c r="B1395" t="s">
        <v>28</v>
      </c>
      <c r="C1395" t="s">
        <v>168</v>
      </c>
      <c r="D1395">
        <v>1</v>
      </c>
      <c r="E1395">
        <v>0</v>
      </c>
      <c r="F1395">
        <v>0</v>
      </c>
      <c r="G1395">
        <v>0</v>
      </c>
    </row>
    <row r="1396" spans="1:7">
      <c r="B1396" t="s">
        <v>28</v>
      </c>
      <c r="C1396" t="s">
        <v>169</v>
      </c>
      <c r="D1396">
        <v>1</v>
      </c>
      <c r="E1396">
        <v>0</v>
      </c>
      <c r="F1396">
        <v>0</v>
      </c>
      <c r="G1396">
        <v>0</v>
      </c>
    </row>
    <row r="1397" spans="1:7">
      <c r="B1397" t="s">
        <v>28</v>
      </c>
      <c r="C1397" t="s">
        <v>170</v>
      </c>
      <c r="D1397">
        <v>1</v>
      </c>
      <c r="E1397">
        <v>0</v>
      </c>
      <c r="F1397">
        <v>0</v>
      </c>
      <c r="G1397">
        <v>0</v>
      </c>
    </row>
    <row r="1398" spans="1:7">
      <c r="B1398" t="s">
        <v>28</v>
      </c>
      <c r="C1398" t="s">
        <v>171</v>
      </c>
      <c r="D1398">
        <v>1</v>
      </c>
      <c r="E1398">
        <v>0</v>
      </c>
      <c r="F1398">
        <v>0</v>
      </c>
      <c r="G1398">
        <v>0</v>
      </c>
    </row>
    <row r="1399" spans="1:7">
      <c r="B1399" t="s">
        <v>28</v>
      </c>
      <c r="C1399" t="s">
        <v>172</v>
      </c>
      <c r="D1399">
        <v>1</v>
      </c>
      <c r="E1399">
        <v>0</v>
      </c>
      <c r="F1399">
        <v>0</v>
      </c>
      <c r="G1399">
        <v>0</v>
      </c>
    </row>
    <row r="1400" spans="1:7">
      <c r="B1400" t="s">
        <v>28</v>
      </c>
      <c r="C1400" t="s">
        <v>173</v>
      </c>
      <c r="D1400">
        <v>1</v>
      </c>
      <c r="E1400">
        <v>0</v>
      </c>
      <c r="F1400">
        <v>0</v>
      </c>
      <c r="G1400">
        <v>0</v>
      </c>
    </row>
    <row r="1401" spans="1:7">
      <c r="B1401" t="s">
        <v>28</v>
      </c>
      <c r="C1401" t="s">
        <v>174</v>
      </c>
      <c r="D1401">
        <v>1</v>
      </c>
      <c r="E1401">
        <v>0</v>
      </c>
      <c r="F1401">
        <v>0</v>
      </c>
      <c r="G1401">
        <v>0</v>
      </c>
    </row>
    <row r="1402" spans="1:7">
      <c r="B1402" t="s">
        <v>28</v>
      </c>
      <c r="C1402" t="s">
        <v>175</v>
      </c>
      <c r="D1402">
        <v>1</v>
      </c>
      <c r="E1402">
        <v>0</v>
      </c>
      <c r="F1402">
        <v>0</v>
      </c>
      <c r="G1402">
        <v>0</v>
      </c>
    </row>
    <row r="1403" spans="1:7">
      <c r="B1403" t="s">
        <v>28</v>
      </c>
      <c r="C1403" t="s">
        <v>176</v>
      </c>
      <c r="D1403">
        <v>1</v>
      </c>
      <c r="E1403">
        <v>0</v>
      </c>
      <c r="F1403">
        <v>0</v>
      </c>
      <c r="G1403">
        <v>0</v>
      </c>
    </row>
    <row r="1404" spans="1:7">
      <c r="B1404" t="s">
        <v>28</v>
      </c>
      <c r="C1404" t="s">
        <v>177</v>
      </c>
      <c r="D1404">
        <v>1</v>
      </c>
      <c r="E1404">
        <v>0</v>
      </c>
      <c r="F1404">
        <v>0</v>
      </c>
      <c r="G1404">
        <v>0</v>
      </c>
    </row>
    <row r="1405" spans="1:7">
      <c r="B1405" t="s">
        <v>28</v>
      </c>
      <c r="C1405" t="s">
        <v>178</v>
      </c>
      <c r="D1405">
        <v>1</v>
      </c>
      <c r="E1405">
        <v>0</v>
      </c>
      <c r="F1405">
        <v>0</v>
      </c>
      <c r="G1405">
        <v>0</v>
      </c>
    </row>
    <row r="1406" spans="1:7">
      <c r="A1406" t="s">
        <v>24</v>
      </c>
      <c r="B1406" t="s">
        <v>25</v>
      </c>
      <c r="C1406" t="s">
        <v>26</v>
      </c>
    </row>
    <row r="1407" spans="1:7">
      <c r="A1407" t="s">
        <v>15</v>
      </c>
    </row>
    <row r="1409" spans="1:7">
      <c r="A1409" t="s">
        <v>24</v>
      </c>
      <c r="B1409" t="s">
        <v>30</v>
      </c>
      <c r="C1409" t="s">
        <v>15</v>
      </c>
    </row>
    <row r="1410" spans="1:7">
      <c r="A1410" t="s">
        <v>25</v>
      </c>
      <c r="B1410" t="s">
        <v>26</v>
      </c>
      <c r="C1410" t="s">
        <v>188</v>
      </c>
      <c r="D1410" t="s">
        <v>27</v>
      </c>
    </row>
    <row r="1411" spans="1:7">
      <c r="B1411" t="s">
        <v>28</v>
      </c>
      <c r="C1411" t="s">
        <v>147</v>
      </c>
      <c r="D1411">
        <v>1</v>
      </c>
      <c r="E1411">
        <v>0</v>
      </c>
      <c r="F1411">
        <v>0</v>
      </c>
      <c r="G1411">
        <v>0</v>
      </c>
    </row>
    <row r="1412" spans="1:7">
      <c r="B1412" t="s">
        <v>28</v>
      </c>
      <c r="C1412" t="s">
        <v>148</v>
      </c>
      <c r="D1412">
        <v>1</v>
      </c>
      <c r="E1412">
        <v>0</v>
      </c>
      <c r="F1412">
        <v>0</v>
      </c>
      <c r="G1412">
        <v>0</v>
      </c>
    </row>
    <row r="1413" spans="1:7">
      <c r="B1413" t="s">
        <v>28</v>
      </c>
      <c r="C1413" t="s">
        <v>149</v>
      </c>
      <c r="D1413">
        <v>1</v>
      </c>
      <c r="E1413">
        <v>0</v>
      </c>
      <c r="F1413">
        <v>0</v>
      </c>
      <c r="G1413">
        <v>0</v>
      </c>
    </row>
    <row r="1414" spans="1:7">
      <c r="B1414" t="s">
        <v>28</v>
      </c>
      <c r="C1414" t="s">
        <v>150</v>
      </c>
      <c r="D1414">
        <v>1</v>
      </c>
      <c r="E1414">
        <v>0</v>
      </c>
      <c r="F1414">
        <v>0</v>
      </c>
      <c r="G1414">
        <v>0</v>
      </c>
    </row>
    <row r="1415" spans="1:7">
      <c r="B1415" t="s">
        <v>28</v>
      </c>
      <c r="C1415" t="s">
        <v>151</v>
      </c>
      <c r="D1415">
        <v>1</v>
      </c>
      <c r="E1415">
        <v>0</v>
      </c>
      <c r="F1415">
        <v>0</v>
      </c>
      <c r="G1415">
        <v>0</v>
      </c>
    </row>
    <row r="1416" spans="1:7">
      <c r="B1416" t="s">
        <v>28</v>
      </c>
      <c r="C1416" t="s">
        <v>189</v>
      </c>
      <c r="D1416">
        <v>1</v>
      </c>
      <c r="E1416">
        <v>0</v>
      </c>
      <c r="F1416">
        <v>0</v>
      </c>
      <c r="G1416">
        <v>0</v>
      </c>
    </row>
    <row r="1417" spans="1:7">
      <c r="B1417" t="s">
        <v>28</v>
      </c>
      <c r="C1417" t="s">
        <v>190</v>
      </c>
      <c r="D1417">
        <v>0</v>
      </c>
      <c r="E1417">
        <v>0</v>
      </c>
      <c r="F1417">
        <v>0</v>
      </c>
      <c r="G1417">
        <v>0</v>
      </c>
    </row>
    <row r="1418" spans="1:7">
      <c r="B1418" t="s">
        <v>28</v>
      </c>
      <c r="C1418" t="s">
        <v>182</v>
      </c>
      <c r="D1418">
        <v>0</v>
      </c>
      <c r="E1418">
        <v>0</v>
      </c>
      <c r="F1418">
        <v>0</v>
      </c>
      <c r="G1418">
        <v>0</v>
      </c>
    </row>
    <row r="1419" spans="1:7">
      <c r="B1419" t="s">
        <v>28</v>
      </c>
      <c r="C1419" t="s">
        <v>154</v>
      </c>
      <c r="D1419">
        <v>0</v>
      </c>
      <c r="E1419">
        <v>0</v>
      </c>
      <c r="F1419">
        <v>0</v>
      </c>
      <c r="G1419">
        <v>0</v>
      </c>
    </row>
    <row r="1420" spans="1:7">
      <c r="B1420" t="s">
        <v>28</v>
      </c>
      <c r="C1420" t="s">
        <v>155</v>
      </c>
      <c r="D1420">
        <v>0</v>
      </c>
      <c r="E1420">
        <v>0</v>
      </c>
      <c r="F1420">
        <v>0</v>
      </c>
      <c r="G1420">
        <v>0</v>
      </c>
    </row>
    <row r="1421" spans="1:7">
      <c r="B1421" t="s">
        <v>28</v>
      </c>
      <c r="C1421" t="s">
        <v>156</v>
      </c>
      <c r="D1421">
        <v>0</v>
      </c>
      <c r="E1421">
        <v>0</v>
      </c>
      <c r="F1421">
        <v>0</v>
      </c>
      <c r="G1421">
        <v>0</v>
      </c>
    </row>
    <row r="1422" spans="1:7">
      <c r="B1422" t="s">
        <v>28</v>
      </c>
      <c r="C1422" t="s">
        <v>157</v>
      </c>
      <c r="D1422">
        <v>0</v>
      </c>
      <c r="E1422">
        <v>0</v>
      </c>
      <c r="F1422">
        <v>0</v>
      </c>
      <c r="G1422">
        <v>0</v>
      </c>
    </row>
    <row r="1423" spans="1:7">
      <c r="B1423" t="s">
        <v>28</v>
      </c>
      <c r="C1423" t="s">
        <v>158</v>
      </c>
      <c r="D1423">
        <v>0</v>
      </c>
      <c r="E1423">
        <v>0</v>
      </c>
      <c r="F1423">
        <v>0</v>
      </c>
      <c r="G1423">
        <v>0</v>
      </c>
    </row>
    <row r="1424" spans="1:7">
      <c r="B1424" t="s">
        <v>28</v>
      </c>
      <c r="C1424" t="s">
        <v>159</v>
      </c>
      <c r="D1424">
        <v>0</v>
      </c>
      <c r="E1424">
        <v>0</v>
      </c>
      <c r="F1424">
        <v>0</v>
      </c>
      <c r="G1424">
        <v>0</v>
      </c>
    </row>
    <row r="1425" spans="2:7">
      <c r="B1425" t="s">
        <v>28</v>
      </c>
      <c r="C1425" t="s">
        <v>160</v>
      </c>
      <c r="D1425">
        <v>0</v>
      </c>
      <c r="E1425">
        <v>0</v>
      </c>
      <c r="F1425">
        <v>0</v>
      </c>
      <c r="G1425">
        <v>0</v>
      </c>
    </row>
    <row r="1426" spans="2:7">
      <c r="B1426" t="s">
        <v>28</v>
      </c>
      <c r="C1426" t="s">
        <v>161</v>
      </c>
      <c r="D1426">
        <v>0</v>
      </c>
      <c r="E1426">
        <v>0</v>
      </c>
      <c r="F1426">
        <v>0</v>
      </c>
      <c r="G1426">
        <v>0</v>
      </c>
    </row>
    <row r="1427" spans="2:7">
      <c r="B1427" t="s">
        <v>28</v>
      </c>
      <c r="C1427" t="s">
        <v>162</v>
      </c>
      <c r="D1427">
        <v>0</v>
      </c>
      <c r="E1427">
        <v>0</v>
      </c>
      <c r="F1427">
        <v>0</v>
      </c>
      <c r="G1427">
        <v>0</v>
      </c>
    </row>
    <row r="1428" spans="2:7">
      <c r="B1428" t="s">
        <v>28</v>
      </c>
      <c r="C1428" t="s">
        <v>163</v>
      </c>
      <c r="D1428">
        <v>0</v>
      </c>
      <c r="E1428">
        <v>0</v>
      </c>
      <c r="F1428">
        <v>0</v>
      </c>
      <c r="G1428">
        <v>0</v>
      </c>
    </row>
    <row r="1429" spans="2:7">
      <c r="B1429" t="s">
        <v>28</v>
      </c>
      <c r="C1429" t="s">
        <v>164</v>
      </c>
      <c r="D1429">
        <v>0</v>
      </c>
      <c r="E1429">
        <v>0</v>
      </c>
      <c r="F1429">
        <v>0</v>
      </c>
      <c r="G1429">
        <v>0</v>
      </c>
    </row>
    <row r="1430" spans="2:7">
      <c r="B1430" t="s">
        <v>28</v>
      </c>
      <c r="C1430" t="s">
        <v>165</v>
      </c>
      <c r="D1430">
        <v>0</v>
      </c>
      <c r="E1430">
        <v>0</v>
      </c>
      <c r="F1430">
        <v>0</v>
      </c>
      <c r="G1430">
        <v>0</v>
      </c>
    </row>
    <row r="1431" spans="2:7">
      <c r="B1431" t="s">
        <v>28</v>
      </c>
      <c r="C1431" t="s">
        <v>166</v>
      </c>
      <c r="D1431">
        <v>0</v>
      </c>
      <c r="E1431">
        <v>0</v>
      </c>
      <c r="F1431">
        <v>0</v>
      </c>
      <c r="G1431">
        <v>0</v>
      </c>
    </row>
    <row r="1432" spans="2:7">
      <c r="B1432" t="s">
        <v>28</v>
      </c>
      <c r="C1432" t="s">
        <v>167</v>
      </c>
      <c r="D1432">
        <v>0</v>
      </c>
      <c r="E1432">
        <v>0</v>
      </c>
      <c r="F1432">
        <v>0</v>
      </c>
      <c r="G1432">
        <v>0</v>
      </c>
    </row>
    <row r="1433" spans="2:7">
      <c r="B1433" t="s">
        <v>28</v>
      </c>
      <c r="C1433" t="s">
        <v>168</v>
      </c>
      <c r="D1433">
        <v>0</v>
      </c>
      <c r="E1433">
        <v>0</v>
      </c>
      <c r="F1433">
        <v>0</v>
      </c>
      <c r="G1433">
        <v>0</v>
      </c>
    </row>
    <row r="1434" spans="2:7">
      <c r="B1434" t="s">
        <v>28</v>
      </c>
      <c r="C1434" t="s">
        <v>169</v>
      </c>
      <c r="D1434">
        <v>0</v>
      </c>
      <c r="E1434">
        <v>0</v>
      </c>
      <c r="F1434">
        <v>0</v>
      </c>
      <c r="G1434">
        <v>0</v>
      </c>
    </row>
    <row r="1435" spans="2:7">
      <c r="B1435" t="s">
        <v>28</v>
      </c>
      <c r="C1435" t="s">
        <v>170</v>
      </c>
      <c r="D1435">
        <v>0</v>
      </c>
      <c r="E1435">
        <v>0</v>
      </c>
      <c r="F1435">
        <v>0</v>
      </c>
      <c r="G1435">
        <v>0</v>
      </c>
    </row>
    <row r="1436" spans="2:7">
      <c r="B1436" t="s">
        <v>28</v>
      </c>
      <c r="C1436" t="s">
        <v>171</v>
      </c>
      <c r="D1436">
        <v>0</v>
      </c>
      <c r="E1436">
        <v>0</v>
      </c>
      <c r="F1436">
        <v>0</v>
      </c>
      <c r="G1436">
        <v>0</v>
      </c>
    </row>
    <row r="1437" spans="2:7">
      <c r="B1437" t="s">
        <v>28</v>
      </c>
      <c r="C1437" t="s">
        <v>172</v>
      </c>
      <c r="D1437">
        <v>0</v>
      </c>
      <c r="E1437">
        <v>0</v>
      </c>
      <c r="F1437">
        <v>0</v>
      </c>
      <c r="G1437">
        <v>0</v>
      </c>
    </row>
    <row r="1438" spans="2:7">
      <c r="B1438" t="s">
        <v>28</v>
      </c>
      <c r="C1438" t="s">
        <v>173</v>
      </c>
      <c r="D1438">
        <v>0</v>
      </c>
      <c r="E1438">
        <v>0</v>
      </c>
      <c r="F1438">
        <v>0</v>
      </c>
      <c r="G1438">
        <v>0</v>
      </c>
    </row>
    <row r="1439" spans="2:7">
      <c r="B1439" t="s">
        <v>28</v>
      </c>
      <c r="C1439" t="s">
        <v>174</v>
      </c>
      <c r="D1439">
        <v>0</v>
      </c>
      <c r="E1439">
        <v>0</v>
      </c>
      <c r="F1439">
        <v>0</v>
      </c>
      <c r="G1439">
        <v>0</v>
      </c>
    </row>
    <row r="1440" spans="2:7">
      <c r="B1440" t="s">
        <v>28</v>
      </c>
      <c r="C1440" t="s">
        <v>175</v>
      </c>
      <c r="D1440">
        <v>0</v>
      </c>
      <c r="E1440">
        <v>0</v>
      </c>
      <c r="F1440">
        <v>0</v>
      </c>
      <c r="G1440">
        <v>0</v>
      </c>
    </row>
    <row r="1441" spans="1:7">
      <c r="B1441" t="s">
        <v>28</v>
      </c>
      <c r="C1441" t="s">
        <v>176</v>
      </c>
      <c r="D1441">
        <v>0</v>
      </c>
      <c r="E1441">
        <v>0</v>
      </c>
      <c r="F1441">
        <v>0</v>
      </c>
      <c r="G1441">
        <v>0</v>
      </c>
    </row>
    <row r="1442" spans="1:7">
      <c r="B1442" t="s">
        <v>28</v>
      </c>
      <c r="C1442" t="s">
        <v>177</v>
      </c>
      <c r="D1442">
        <v>0</v>
      </c>
      <c r="E1442">
        <v>0</v>
      </c>
      <c r="F1442">
        <v>0</v>
      </c>
      <c r="G1442">
        <v>0</v>
      </c>
    </row>
    <row r="1443" spans="1:7">
      <c r="B1443" t="s">
        <v>28</v>
      </c>
      <c r="C1443" t="s">
        <v>178</v>
      </c>
      <c r="D1443">
        <v>0</v>
      </c>
      <c r="E1443">
        <v>0</v>
      </c>
      <c r="F1443">
        <v>0</v>
      </c>
      <c r="G1443">
        <v>0</v>
      </c>
    </row>
    <row r="1444" spans="1:7">
      <c r="A1444" t="s">
        <v>24</v>
      </c>
      <c r="B1444" t="s">
        <v>25</v>
      </c>
      <c r="C1444" t="s">
        <v>26</v>
      </c>
    </row>
    <row r="1445" spans="1:7">
      <c r="A1445" t="s">
        <v>15</v>
      </c>
    </row>
    <row r="1447" spans="1:7">
      <c r="A1447" t="s">
        <v>24</v>
      </c>
      <c r="B1447" t="s">
        <v>30</v>
      </c>
      <c r="C1447" t="s">
        <v>15</v>
      </c>
    </row>
    <row r="1448" spans="1:7">
      <c r="A1448" t="s">
        <v>25</v>
      </c>
      <c r="B1448" t="s">
        <v>26</v>
      </c>
      <c r="C1448" t="s">
        <v>191</v>
      </c>
      <c r="D1448" t="s">
        <v>29</v>
      </c>
    </row>
    <row r="1449" spans="1:7">
      <c r="B1449" t="s">
        <v>28</v>
      </c>
      <c r="C1449" t="s">
        <v>147</v>
      </c>
      <c r="D1449">
        <v>0</v>
      </c>
      <c r="E1449">
        <v>0</v>
      </c>
      <c r="F1449">
        <v>0</v>
      </c>
      <c r="G1449">
        <v>0</v>
      </c>
    </row>
    <row r="1450" spans="1:7">
      <c r="B1450" t="s">
        <v>28</v>
      </c>
      <c r="C1450" t="s">
        <v>148</v>
      </c>
      <c r="D1450">
        <v>0</v>
      </c>
      <c r="E1450">
        <v>0</v>
      </c>
      <c r="F1450">
        <v>0</v>
      </c>
      <c r="G1450">
        <v>0</v>
      </c>
    </row>
    <row r="1451" spans="1:7">
      <c r="B1451" t="s">
        <v>28</v>
      </c>
      <c r="C1451" t="s">
        <v>149</v>
      </c>
      <c r="D1451">
        <v>0</v>
      </c>
      <c r="E1451">
        <v>0</v>
      </c>
      <c r="F1451">
        <v>0</v>
      </c>
      <c r="G1451">
        <v>0</v>
      </c>
    </row>
    <row r="1452" spans="1:7">
      <c r="B1452" t="s">
        <v>28</v>
      </c>
      <c r="C1452" t="s">
        <v>150</v>
      </c>
      <c r="D1452">
        <v>0</v>
      </c>
      <c r="E1452">
        <v>0</v>
      </c>
      <c r="F1452">
        <v>0</v>
      </c>
      <c r="G1452">
        <v>0</v>
      </c>
    </row>
    <row r="1453" spans="1:7">
      <c r="B1453" t="s">
        <v>28</v>
      </c>
      <c r="C1453" t="s">
        <v>151</v>
      </c>
      <c r="D1453">
        <v>0</v>
      </c>
      <c r="E1453">
        <v>0</v>
      </c>
      <c r="F1453">
        <v>0</v>
      </c>
      <c r="G1453">
        <v>0</v>
      </c>
    </row>
    <row r="1454" spans="1:7">
      <c r="B1454" t="s">
        <v>28</v>
      </c>
      <c r="C1454" t="s">
        <v>186</v>
      </c>
      <c r="D1454">
        <v>0</v>
      </c>
      <c r="E1454">
        <v>0</v>
      </c>
      <c r="F1454">
        <v>0</v>
      </c>
      <c r="G1454">
        <v>0</v>
      </c>
    </row>
    <row r="1455" spans="1:7">
      <c r="B1455" t="s">
        <v>28</v>
      </c>
      <c r="C1455" t="s">
        <v>187</v>
      </c>
      <c r="D1455">
        <v>1</v>
      </c>
      <c r="E1455">
        <v>0</v>
      </c>
      <c r="F1455">
        <v>0</v>
      </c>
      <c r="G1455">
        <v>0</v>
      </c>
    </row>
    <row r="1456" spans="1:7">
      <c r="B1456" t="s">
        <v>28</v>
      </c>
      <c r="C1456" t="s">
        <v>154</v>
      </c>
      <c r="D1456">
        <v>1</v>
      </c>
      <c r="E1456">
        <v>0</v>
      </c>
      <c r="F1456">
        <v>0</v>
      </c>
      <c r="G1456">
        <v>0</v>
      </c>
    </row>
    <row r="1457" spans="2:7">
      <c r="B1457" t="s">
        <v>28</v>
      </c>
      <c r="C1457" t="s">
        <v>155</v>
      </c>
      <c r="D1457">
        <v>1</v>
      </c>
      <c r="E1457">
        <v>0</v>
      </c>
      <c r="F1457">
        <v>0</v>
      </c>
      <c r="G1457">
        <v>0</v>
      </c>
    </row>
    <row r="1458" spans="2:7">
      <c r="B1458" t="s">
        <v>28</v>
      </c>
      <c r="C1458" t="s">
        <v>156</v>
      </c>
      <c r="D1458">
        <v>1</v>
      </c>
      <c r="E1458">
        <v>0</v>
      </c>
      <c r="F1458">
        <v>0</v>
      </c>
      <c r="G1458">
        <v>0</v>
      </c>
    </row>
    <row r="1459" spans="2:7">
      <c r="B1459" t="s">
        <v>28</v>
      </c>
      <c r="C1459" t="s">
        <v>157</v>
      </c>
      <c r="D1459">
        <v>1</v>
      </c>
      <c r="E1459">
        <v>0</v>
      </c>
      <c r="F1459">
        <v>0</v>
      </c>
      <c r="G1459">
        <v>0</v>
      </c>
    </row>
    <row r="1460" spans="2:7">
      <c r="B1460" t="s">
        <v>28</v>
      </c>
      <c r="C1460" t="s">
        <v>158</v>
      </c>
      <c r="D1460">
        <v>1</v>
      </c>
      <c r="E1460">
        <v>0</v>
      </c>
      <c r="F1460">
        <v>0</v>
      </c>
      <c r="G1460">
        <v>0</v>
      </c>
    </row>
    <row r="1461" spans="2:7">
      <c r="B1461" t="s">
        <v>28</v>
      </c>
      <c r="C1461" t="s">
        <v>159</v>
      </c>
      <c r="D1461">
        <v>1</v>
      </c>
      <c r="E1461">
        <v>0</v>
      </c>
      <c r="F1461">
        <v>0</v>
      </c>
      <c r="G1461">
        <v>0</v>
      </c>
    </row>
    <row r="1462" spans="2:7">
      <c r="B1462" t="s">
        <v>28</v>
      </c>
      <c r="C1462" t="s">
        <v>160</v>
      </c>
      <c r="D1462">
        <v>1</v>
      </c>
      <c r="E1462">
        <v>0</v>
      </c>
      <c r="F1462">
        <v>0</v>
      </c>
      <c r="G1462">
        <v>0</v>
      </c>
    </row>
    <row r="1463" spans="2:7">
      <c r="B1463" t="s">
        <v>28</v>
      </c>
      <c r="C1463" t="s">
        <v>161</v>
      </c>
      <c r="D1463">
        <v>1</v>
      </c>
      <c r="E1463">
        <v>0</v>
      </c>
      <c r="F1463">
        <v>0</v>
      </c>
      <c r="G1463">
        <v>0</v>
      </c>
    </row>
    <row r="1464" spans="2:7">
      <c r="B1464" t="s">
        <v>28</v>
      </c>
      <c r="C1464" t="s">
        <v>162</v>
      </c>
      <c r="D1464">
        <v>1</v>
      </c>
      <c r="E1464">
        <v>0</v>
      </c>
      <c r="F1464">
        <v>0</v>
      </c>
      <c r="G1464">
        <v>0</v>
      </c>
    </row>
    <row r="1465" spans="2:7">
      <c r="B1465" t="s">
        <v>28</v>
      </c>
      <c r="C1465" t="s">
        <v>163</v>
      </c>
      <c r="D1465">
        <v>1</v>
      </c>
      <c r="E1465">
        <v>0</v>
      </c>
      <c r="F1465">
        <v>0</v>
      </c>
      <c r="G1465">
        <v>0</v>
      </c>
    </row>
    <row r="1466" spans="2:7">
      <c r="B1466" t="s">
        <v>28</v>
      </c>
      <c r="C1466" t="s">
        <v>164</v>
      </c>
      <c r="D1466">
        <v>1</v>
      </c>
      <c r="E1466">
        <v>0</v>
      </c>
      <c r="F1466">
        <v>0</v>
      </c>
      <c r="G1466">
        <v>0</v>
      </c>
    </row>
    <row r="1467" spans="2:7">
      <c r="B1467" t="s">
        <v>28</v>
      </c>
      <c r="C1467" t="s">
        <v>165</v>
      </c>
      <c r="D1467">
        <v>1</v>
      </c>
      <c r="E1467">
        <v>0</v>
      </c>
      <c r="F1467">
        <v>0</v>
      </c>
      <c r="G1467">
        <v>0</v>
      </c>
    </row>
    <row r="1468" spans="2:7">
      <c r="B1468" t="s">
        <v>28</v>
      </c>
      <c r="C1468" t="s">
        <v>166</v>
      </c>
      <c r="D1468">
        <v>1</v>
      </c>
      <c r="E1468">
        <v>0</v>
      </c>
      <c r="F1468">
        <v>0</v>
      </c>
      <c r="G1468">
        <v>0</v>
      </c>
    </row>
    <row r="1469" spans="2:7">
      <c r="B1469" t="s">
        <v>28</v>
      </c>
      <c r="C1469" t="s">
        <v>167</v>
      </c>
      <c r="D1469">
        <v>1</v>
      </c>
      <c r="E1469">
        <v>0</v>
      </c>
      <c r="F1469">
        <v>0</v>
      </c>
      <c r="G1469">
        <v>0</v>
      </c>
    </row>
    <row r="1470" spans="2:7">
      <c r="B1470" t="s">
        <v>28</v>
      </c>
      <c r="C1470" t="s">
        <v>168</v>
      </c>
      <c r="D1470">
        <v>1</v>
      </c>
      <c r="E1470">
        <v>0</v>
      </c>
      <c r="F1470">
        <v>0</v>
      </c>
      <c r="G1470">
        <v>0</v>
      </c>
    </row>
    <row r="1471" spans="2:7">
      <c r="B1471" t="s">
        <v>28</v>
      </c>
      <c r="C1471" t="s">
        <v>169</v>
      </c>
      <c r="D1471">
        <v>1</v>
      </c>
      <c r="E1471">
        <v>0</v>
      </c>
      <c r="F1471">
        <v>0</v>
      </c>
      <c r="G1471">
        <v>0</v>
      </c>
    </row>
    <row r="1472" spans="2:7">
      <c r="B1472" t="s">
        <v>28</v>
      </c>
      <c r="C1472" t="s">
        <v>170</v>
      </c>
      <c r="D1472">
        <v>1</v>
      </c>
      <c r="E1472">
        <v>0</v>
      </c>
      <c r="F1472">
        <v>0</v>
      </c>
      <c r="G1472">
        <v>0</v>
      </c>
    </row>
    <row r="1473" spans="1:7">
      <c r="B1473" t="s">
        <v>28</v>
      </c>
      <c r="C1473" t="s">
        <v>171</v>
      </c>
      <c r="D1473">
        <v>1</v>
      </c>
      <c r="E1473">
        <v>0</v>
      </c>
      <c r="F1473">
        <v>0</v>
      </c>
      <c r="G1473">
        <v>0</v>
      </c>
    </row>
    <row r="1474" spans="1:7">
      <c r="B1474" t="s">
        <v>28</v>
      </c>
      <c r="C1474" t="s">
        <v>172</v>
      </c>
      <c r="D1474">
        <v>1</v>
      </c>
      <c r="E1474">
        <v>0</v>
      </c>
      <c r="F1474">
        <v>0</v>
      </c>
      <c r="G1474">
        <v>0</v>
      </c>
    </row>
    <row r="1475" spans="1:7">
      <c r="B1475" t="s">
        <v>28</v>
      </c>
      <c r="C1475" t="s">
        <v>173</v>
      </c>
      <c r="D1475">
        <v>1</v>
      </c>
      <c r="E1475">
        <v>0</v>
      </c>
      <c r="F1475">
        <v>0</v>
      </c>
      <c r="G1475">
        <v>0</v>
      </c>
    </row>
    <row r="1476" spans="1:7">
      <c r="B1476" t="s">
        <v>28</v>
      </c>
      <c r="C1476" t="s">
        <v>174</v>
      </c>
      <c r="D1476">
        <v>1</v>
      </c>
      <c r="E1476">
        <v>0</v>
      </c>
      <c r="F1476">
        <v>0</v>
      </c>
      <c r="G1476">
        <v>0</v>
      </c>
    </row>
    <row r="1477" spans="1:7">
      <c r="B1477" t="s">
        <v>28</v>
      </c>
      <c r="C1477" t="s">
        <v>175</v>
      </c>
      <c r="D1477">
        <v>1</v>
      </c>
      <c r="E1477">
        <v>0</v>
      </c>
      <c r="F1477">
        <v>0</v>
      </c>
      <c r="G1477">
        <v>0</v>
      </c>
    </row>
    <row r="1478" spans="1:7">
      <c r="B1478" t="s">
        <v>28</v>
      </c>
      <c r="C1478" t="s">
        <v>176</v>
      </c>
      <c r="D1478">
        <v>1</v>
      </c>
      <c r="E1478">
        <v>0</v>
      </c>
      <c r="F1478">
        <v>0</v>
      </c>
      <c r="G1478">
        <v>0</v>
      </c>
    </row>
    <row r="1479" spans="1:7">
      <c r="B1479" t="s">
        <v>28</v>
      </c>
      <c r="C1479" t="s">
        <v>177</v>
      </c>
      <c r="D1479">
        <v>1</v>
      </c>
      <c r="E1479">
        <v>0</v>
      </c>
      <c r="F1479">
        <v>0</v>
      </c>
      <c r="G1479">
        <v>0</v>
      </c>
    </row>
    <row r="1480" spans="1:7">
      <c r="B1480" t="s">
        <v>28</v>
      </c>
      <c r="C1480" t="s">
        <v>178</v>
      </c>
      <c r="D1480">
        <v>1</v>
      </c>
      <c r="E1480">
        <v>0</v>
      </c>
      <c r="F1480">
        <v>0</v>
      </c>
      <c r="G1480">
        <v>0</v>
      </c>
    </row>
    <row r="1481" spans="1:7">
      <c r="A1481" t="s">
        <v>24</v>
      </c>
      <c r="B1481" t="s">
        <v>25</v>
      </c>
      <c r="C1481" t="s">
        <v>26</v>
      </c>
    </row>
    <row r="1482" spans="1:7">
      <c r="A1482" t="s">
        <v>15</v>
      </c>
    </row>
    <row r="1484" spans="1:7">
      <c r="A1484" t="s">
        <v>24</v>
      </c>
      <c r="B1484" t="s">
        <v>30</v>
      </c>
      <c r="C1484" t="s">
        <v>15</v>
      </c>
    </row>
    <row r="1485" spans="1:7">
      <c r="A1485" t="s">
        <v>25</v>
      </c>
      <c r="B1485" t="s">
        <v>26</v>
      </c>
      <c r="C1485" t="s">
        <v>192</v>
      </c>
      <c r="D1485" t="s">
        <v>29</v>
      </c>
    </row>
    <row r="1486" spans="1:7">
      <c r="B1486" t="s">
        <v>28</v>
      </c>
      <c r="C1486" t="s">
        <v>147</v>
      </c>
      <c r="D1486">
        <v>1</v>
      </c>
      <c r="E1486">
        <v>0</v>
      </c>
      <c r="F1486">
        <v>0</v>
      </c>
      <c r="G1486">
        <v>0</v>
      </c>
    </row>
    <row r="1487" spans="1:7">
      <c r="B1487" t="s">
        <v>28</v>
      </c>
      <c r="C1487" t="s">
        <v>148</v>
      </c>
      <c r="D1487">
        <v>1</v>
      </c>
      <c r="E1487">
        <v>0</v>
      </c>
      <c r="F1487">
        <v>0</v>
      </c>
      <c r="G1487">
        <v>0</v>
      </c>
    </row>
    <row r="1488" spans="1:7">
      <c r="B1488" t="s">
        <v>28</v>
      </c>
      <c r="C1488" t="s">
        <v>149</v>
      </c>
      <c r="D1488">
        <v>1</v>
      </c>
      <c r="E1488">
        <v>0</v>
      </c>
      <c r="F1488">
        <v>0</v>
      </c>
      <c r="G1488">
        <v>0</v>
      </c>
    </row>
    <row r="1489" spans="2:7">
      <c r="B1489" t="s">
        <v>28</v>
      </c>
      <c r="C1489" t="s">
        <v>150</v>
      </c>
      <c r="D1489">
        <v>1</v>
      </c>
      <c r="E1489">
        <v>0</v>
      </c>
      <c r="F1489">
        <v>0</v>
      </c>
      <c r="G1489">
        <v>0</v>
      </c>
    </row>
    <row r="1490" spans="2:7">
      <c r="B1490" t="s">
        <v>28</v>
      </c>
      <c r="C1490" t="s">
        <v>151</v>
      </c>
      <c r="D1490">
        <v>1</v>
      </c>
      <c r="E1490">
        <v>0</v>
      </c>
      <c r="F1490">
        <v>0</v>
      </c>
      <c r="G1490">
        <v>0</v>
      </c>
    </row>
    <row r="1491" spans="2:7">
      <c r="B1491" t="s">
        <v>28</v>
      </c>
      <c r="C1491" t="s">
        <v>189</v>
      </c>
      <c r="D1491">
        <v>1</v>
      </c>
      <c r="E1491">
        <v>0</v>
      </c>
      <c r="F1491">
        <v>0</v>
      </c>
      <c r="G1491">
        <v>0</v>
      </c>
    </row>
    <row r="1492" spans="2:7">
      <c r="B1492" t="s">
        <v>28</v>
      </c>
      <c r="C1492" t="s">
        <v>190</v>
      </c>
      <c r="D1492">
        <v>0</v>
      </c>
      <c r="E1492">
        <v>0</v>
      </c>
      <c r="F1492">
        <v>0</v>
      </c>
      <c r="G1492">
        <v>0</v>
      </c>
    </row>
    <row r="1493" spans="2:7">
      <c r="B1493" t="s">
        <v>28</v>
      </c>
      <c r="C1493" t="s">
        <v>182</v>
      </c>
      <c r="D1493">
        <v>0</v>
      </c>
      <c r="E1493">
        <v>0</v>
      </c>
      <c r="F1493">
        <v>0</v>
      </c>
      <c r="G1493">
        <v>0</v>
      </c>
    </row>
    <row r="1494" spans="2:7">
      <c r="B1494" t="s">
        <v>28</v>
      </c>
      <c r="C1494" t="s">
        <v>154</v>
      </c>
      <c r="D1494">
        <v>0</v>
      </c>
      <c r="E1494">
        <v>0</v>
      </c>
      <c r="F1494">
        <v>0</v>
      </c>
      <c r="G1494">
        <v>0</v>
      </c>
    </row>
    <row r="1495" spans="2:7">
      <c r="B1495" t="s">
        <v>28</v>
      </c>
      <c r="C1495" t="s">
        <v>155</v>
      </c>
      <c r="D1495">
        <v>0</v>
      </c>
      <c r="E1495">
        <v>0</v>
      </c>
      <c r="F1495">
        <v>0</v>
      </c>
      <c r="G1495">
        <v>0</v>
      </c>
    </row>
    <row r="1496" spans="2:7">
      <c r="B1496" t="s">
        <v>28</v>
      </c>
      <c r="C1496" t="s">
        <v>156</v>
      </c>
      <c r="D1496">
        <v>0</v>
      </c>
      <c r="E1496">
        <v>0</v>
      </c>
      <c r="F1496">
        <v>0</v>
      </c>
      <c r="G1496">
        <v>0</v>
      </c>
    </row>
    <row r="1497" spans="2:7">
      <c r="B1497" t="s">
        <v>28</v>
      </c>
      <c r="C1497" t="s">
        <v>157</v>
      </c>
      <c r="D1497">
        <v>0</v>
      </c>
      <c r="E1497">
        <v>0</v>
      </c>
      <c r="F1497">
        <v>0</v>
      </c>
      <c r="G1497">
        <v>0</v>
      </c>
    </row>
    <row r="1498" spans="2:7">
      <c r="B1498" t="s">
        <v>28</v>
      </c>
      <c r="C1498" t="s">
        <v>158</v>
      </c>
      <c r="D1498">
        <v>0</v>
      </c>
      <c r="E1498">
        <v>0</v>
      </c>
      <c r="F1498">
        <v>0</v>
      </c>
      <c r="G1498">
        <v>0</v>
      </c>
    </row>
    <row r="1499" spans="2:7">
      <c r="B1499" t="s">
        <v>28</v>
      </c>
      <c r="C1499" t="s">
        <v>159</v>
      </c>
      <c r="D1499">
        <v>0</v>
      </c>
      <c r="E1499">
        <v>0</v>
      </c>
      <c r="F1499">
        <v>0</v>
      </c>
      <c r="G1499">
        <v>0</v>
      </c>
    </row>
    <row r="1500" spans="2:7">
      <c r="B1500" t="s">
        <v>28</v>
      </c>
      <c r="C1500" t="s">
        <v>160</v>
      </c>
      <c r="D1500">
        <v>0</v>
      </c>
      <c r="E1500">
        <v>0</v>
      </c>
      <c r="F1500">
        <v>0</v>
      </c>
      <c r="G1500">
        <v>0</v>
      </c>
    </row>
    <row r="1501" spans="2:7">
      <c r="B1501" t="s">
        <v>28</v>
      </c>
      <c r="C1501" t="s">
        <v>161</v>
      </c>
      <c r="D1501">
        <v>0</v>
      </c>
      <c r="E1501">
        <v>0</v>
      </c>
      <c r="F1501">
        <v>0</v>
      </c>
      <c r="G1501">
        <v>0</v>
      </c>
    </row>
    <row r="1502" spans="2:7">
      <c r="B1502" t="s">
        <v>28</v>
      </c>
      <c r="C1502" t="s">
        <v>162</v>
      </c>
      <c r="D1502">
        <v>0</v>
      </c>
      <c r="E1502">
        <v>0</v>
      </c>
      <c r="F1502">
        <v>0</v>
      </c>
      <c r="G1502">
        <v>0</v>
      </c>
    </row>
    <row r="1503" spans="2:7">
      <c r="B1503" t="s">
        <v>28</v>
      </c>
      <c r="C1503" t="s">
        <v>163</v>
      </c>
      <c r="D1503">
        <v>0</v>
      </c>
      <c r="E1503">
        <v>0</v>
      </c>
      <c r="F1503">
        <v>0</v>
      </c>
      <c r="G1503">
        <v>0</v>
      </c>
    </row>
    <row r="1504" spans="2:7">
      <c r="B1504" t="s">
        <v>28</v>
      </c>
      <c r="C1504" t="s">
        <v>164</v>
      </c>
      <c r="D1504">
        <v>0</v>
      </c>
      <c r="E1504">
        <v>0</v>
      </c>
      <c r="F1504">
        <v>0</v>
      </c>
      <c r="G1504">
        <v>0</v>
      </c>
    </row>
    <row r="1505" spans="1:7">
      <c r="B1505" t="s">
        <v>28</v>
      </c>
      <c r="C1505" t="s">
        <v>165</v>
      </c>
      <c r="D1505">
        <v>0</v>
      </c>
      <c r="E1505">
        <v>0</v>
      </c>
      <c r="F1505">
        <v>0</v>
      </c>
      <c r="G1505">
        <v>0</v>
      </c>
    </row>
    <row r="1506" spans="1:7">
      <c r="B1506" t="s">
        <v>28</v>
      </c>
      <c r="C1506" t="s">
        <v>166</v>
      </c>
      <c r="D1506">
        <v>0</v>
      </c>
      <c r="E1506">
        <v>0</v>
      </c>
      <c r="F1506">
        <v>0</v>
      </c>
      <c r="G1506">
        <v>0</v>
      </c>
    </row>
    <row r="1507" spans="1:7">
      <c r="B1507" t="s">
        <v>28</v>
      </c>
      <c r="C1507" t="s">
        <v>167</v>
      </c>
      <c r="D1507">
        <v>0</v>
      </c>
      <c r="E1507">
        <v>0</v>
      </c>
      <c r="F1507">
        <v>0</v>
      </c>
      <c r="G1507">
        <v>0</v>
      </c>
    </row>
    <row r="1508" spans="1:7">
      <c r="B1508" t="s">
        <v>28</v>
      </c>
      <c r="C1508" t="s">
        <v>168</v>
      </c>
      <c r="D1508">
        <v>0</v>
      </c>
      <c r="E1508">
        <v>0</v>
      </c>
      <c r="F1508">
        <v>0</v>
      </c>
      <c r="G1508">
        <v>0</v>
      </c>
    </row>
    <row r="1509" spans="1:7">
      <c r="B1509" t="s">
        <v>28</v>
      </c>
      <c r="C1509" t="s">
        <v>169</v>
      </c>
      <c r="D1509">
        <v>0</v>
      </c>
      <c r="E1509">
        <v>0</v>
      </c>
      <c r="F1509">
        <v>0</v>
      </c>
      <c r="G1509">
        <v>0</v>
      </c>
    </row>
    <row r="1510" spans="1:7">
      <c r="B1510" t="s">
        <v>28</v>
      </c>
      <c r="C1510" t="s">
        <v>170</v>
      </c>
      <c r="D1510">
        <v>0</v>
      </c>
      <c r="E1510">
        <v>0</v>
      </c>
      <c r="F1510">
        <v>0</v>
      </c>
      <c r="G1510">
        <v>0</v>
      </c>
    </row>
    <row r="1511" spans="1:7">
      <c r="B1511" t="s">
        <v>28</v>
      </c>
      <c r="C1511" t="s">
        <v>171</v>
      </c>
      <c r="D1511">
        <v>0</v>
      </c>
      <c r="E1511">
        <v>0</v>
      </c>
      <c r="F1511">
        <v>0</v>
      </c>
      <c r="G1511">
        <v>0</v>
      </c>
    </row>
    <row r="1512" spans="1:7">
      <c r="B1512" t="s">
        <v>28</v>
      </c>
      <c r="C1512" t="s">
        <v>172</v>
      </c>
      <c r="D1512">
        <v>0</v>
      </c>
      <c r="E1512">
        <v>0</v>
      </c>
      <c r="F1512">
        <v>0</v>
      </c>
      <c r="G1512">
        <v>0</v>
      </c>
    </row>
    <row r="1513" spans="1:7">
      <c r="B1513" t="s">
        <v>28</v>
      </c>
      <c r="C1513" t="s">
        <v>173</v>
      </c>
      <c r="D1513">
        <v>0</v>
      </c>
      <c r="E1513">
        <v>0</v>
      </c>
      <c r="F1513">
        <v>0</v>
      </c>
      <c r="G1513">
        <v>0</v>
      </c>
    </row>
    <row r="1514" spans="1:7">
      <c r="B1514" t="s">
        <v>28</v>
      </c>
      <c r="C1514" t="s">
        <v>174</v>
      </c>
      <c r="D1514">
        <v>0</v>
      </c>
      <c r="E1514">
        <v>0</v>
      </c>
      <c r="F1514">
        <v>0</v>
      </c>
      <c r="G1514">
        <v>0</v>
      </c>
    </row>
    <row r="1515" spans="1:7">
      <c r="B1515" t="s">
        <v>28</v>
      </c>
      <c r="C1515" t="s">
        <v>175</v>
      </c>
      <c r="D1515">
        <v>0</v>
      </c>
      <c r="E1515">
        <v>0</v>
      </c>
      <c r="F1515">
        <v>0</v>
      </c>
      <c r="G1515">
        <v>0</v>
      </c>
    </row>
    <row r="1516" spans="1:7">
      <c r="B1516" t="s">
        <v>28</v>
      </c>
      <c r="C1516" t="s">
        <v>176</v>
      </c>
      <c r="D1516">
        <v>0</v>
      </c>
      <c r="E1516">
        <v>0</v>
      </c>
      <c r="F1516">
        <v>0</v>
      </c>
      <c r="G1516">
        <v>0</v>
      </c>
    </row>
    <row r="1517" spans="1:7">
      <c r="B1517" t="s">
        <v>28</v>
      </c>
      <c r="C1517" t="s">
        <v>177</v>
      </c>
      <c r="D1517">
        <v>0</v>
      </c>
      <c r="E1517">
        <v>0</v>
      </c>
      <c r="F1517">
        <v>0</v>
      </c>
      <c r="G1517">
        <v>0</v>
      </c>
    </row>
    <row r="1518" spans="1:7">
      <c r="B1518" t="s">
        <v>28</v>
      </c>
      <c r="C1518" t="s">
        <v>178</v>
      </c>
      <c r="D1518">
        <v>0</v>
      </c>
      <c r="E1518">
        <v>0</v>
      </c>
      <c r="F1518">
        <v>0</v>
      </c>
      <c r="G1518">
        <v>0</v>
      </c>
    </row>
    <row r="1519" spans="1:7">
      <c r="A1519" t="s">
        <v>24</v>
      </c>
      <c r="B1519" t="s">
        <v>25</v>
      </c>
      <c r="C1519" t="s">
        <v>26</v>
      </c>
    </row>
    <row r="1520" spans="1:7">
      <c r="A1520" t="s">
        <v>15</v>
      </c>
    </row>
    <row r="1522" spans="1:7">
      <c r="A1522" t="s">
        <v>24</v>
      </c>
      <c r="B1522" t="s">
        <v>30</v>
      </c>
      <c r="C1522" t="s">
        <v>15</v>
      </c>
    </row>
    <row r="1523" spans="1:7">
      <c r="A1523" t="s">
        <v>25</v>
      </c>
      <c r="B1523" t="s">
        <v>26</v>
      </c>
      <c r="C1523" t="s">
        <v>193</v>
      </c>
      <c r="D1523" t="s">
        <v>27</v>
      </c>
    </row>
    <row r="1524" spans="1:7">
      <c r="B1524" t="s">
        <v>28</v>
      </c>
      <c r="C1524" t="s">
        <v>147</v>
      </c>
      <c r="D1524">
        <v>0</v>
      </c>
      <c r="E1524">
        <v>0</v>
      </c>
      <c r="F1524">
        <v>0</v>
      </c>
      <c r="G1524">
        <v>0</v>
      </c>
    </row>
    <row r="1525" spans="1:7">
      <c r="B1525" t="s">
        <v>28</v>
      </c>
      <c r="C1525" t="s">
        <v>148</v>
      </c>
      <c r="D1525">
        <v>0</v>
      </c>
      <c r="E1525">
        <v>0</v>
      </c>
      <c r="F1525">
        <v>0</v>
      </c>
      <c r="G1525">
        <v>0</v>
      </c>
    </row>
    <row r="1526" spans="1:7">
      <c r="B1526" t="s">
        <v>28</v>
      </c>
      <c r="C1526" t="s">
        <v>149</v>
      </c>
      <c r="D1526">
        <v>0</v>
      </c>
      <c r="E1526">
        <v>0</v>
      </c>
      <c r="F1526">
        <v>0</v>
      </c>
      <c r="G1526">
        <v>0</v>
      </c>
    </row>
    <row r="1527" spans="1:7">
      <c r="B1527" t="s">
        <v>28</v>
      </c>
      <c r="C1527" t="s">
        <v>150</v>
      </c>
      <c r="D1527">
        <v>0</v>
      </c>
      <c r="E1527">
        <v>0</v>
      </c>
      <c r="F1527">
        <v>0</v>
      </c>
      <c r="G1527">
        <v>0</v>
      </c>
    </row>
    <row r="1528" spans="1:7">
      <c r="B1528" t="s">
        <v>28</v>
      </c>
      <c r="C1528" t="s">
        <v>151</v>
      </c>
      <c r="D1528">
        <v>0</v>
      </c>
      <c r="E1528">
        <v>0</v>
      </c>
      <c r="F1528">
        <v>0</v>
      </c>
      <c r="G1528">
        <v>0</v>
      </c>
    </row>
    <row r="1529" spans="1:7">
      <c r="B1529" t="s">
        <v>28</v>
      </c>
      <c r="C1529" t="s">
        <v>194</v>
      </c>
      <c r="D1529">
        <v>0</v>
      </c>
      <c r="E1529">
        <v>0</v>
      </c>
      <c r="F1529">
        <v>0</v>
      </c>
      <c r="G1529">
        <v>0</v>
      </c>
    </row>
    <row r="1530" spans="1:7">
      <c r="B1530" t="s">
        <v>28</v>
      </c>
      <c r="C1530" t="s">
        <v>195</v>
      </c>
      <c r="D1530">
        <v>1</v>
      </c>
      <c r="E1530">
        <v>0</v>
      </c>
      <c r="F1530">
        <v>0</v>
      </c>
      <c r="G1530">
        <v>0</v>
      </c>
    </row>
    <row r="1531" spans="1:7">
      <c r="B1531" t="s">
        <v>28</v>
      </c>
      <c r="C1531" t="s">
        <v>182</v>
      </c>
      <c r="D1531">
        <v>1</v>
      </c>
      <c r="E1531">
        <v>0</v>
      </c>
      <c r="F1531">
        <v>0</v>
      </c>
      <c r="G1531">
        <v>0</v>
      </c>
    </row>
    <row r="1532" spans="1:7">
      <c r="B1532" t="s">
        <v>28</v>
      </c>
      <c r="C1532" t="s">
        <v>154</v>
      </c>
      <c r="D1532">
        <v>1</v>
      </c>
      <c r="E1532">
        <v>0</v>
      </c>
      <c r="F1532">
        <v>0</v>
      </c>
      <c r="G1532">
        <v>0</v>
      </c>
    </row>
    <row r="1533" spans="1:7">
      <c r="B1533" t="s">
        <v>28</v>
      </c>
      <c r="C1533" t="s">
        <v>155</v>
      </c>
      <c r="D1533">
        <v>1</v>
      </c>
      <c r="E1533">
        <v>0</v>
      </c>
      <c r="F1533">
        <v>0</v>
      </c>
      <c r="G1533">
        <v>0</v>
      </c>
    </row>
    <row r="1534" spans="1:7">
      <c r="B1534" t="s">
        <v>28</v>
      </c>
      <c r="C1534" t="s">
        <v>156</v>
      </c>
      <c r="D1534">
        <v>1</v>
      </c>
      <c r="E1534">
        <v>0</v>
      </c>
      <c r="F1534">
        <v>0</v>
      </c>
      <c r="G1534">
        <v>0</v>
      </c>
    </row>
    <row r="1535" spans="1:7">
      <c r="B1535" t="s">
        <v>28</v>
      </c>
      <c r="C1535" t="s">
        <v>157</v>
      </c>
      <c r="D1535">
        <v>1</v>
      </c>
      <c r="E1535">
        <v>0</v>
      </c>
      <c r="F1535">
        <v>0</v>
      </c>
      <c r="G1535">
        <v>0</v>
      </c>
    </row>
    <row r="1536" spans="1:7">
      <c r="B1536" t="s">
        <v>28</v>
      </c>
      <c r="C1536" t="s">
        <v>158</v>
      </c>
      <c r="D1536">
        <v>1</v>
      </c>
      <c r="E1536">
        <v>0</v>
      </c>
      <c r="F1536">
        <v>0</v>
      </c>
      <c r="G1536">
        <v>0</v>
      </c>
    </row>
    <row r="1537" spans="2:7">
      <c r="B1537" t="s">
        <v>28</v>
      </c>
      <c r="C1537" t="s">
        <v>159</v>
      </c>
      <c r="D1537">
        <v>1</v>
      </c>
      <c r="E1537">
        <v>0</v>
      </c>
      <c r="F1537">
        <v>0</v>
      </c>
      <c r="G1537">
        <v>0</v>
      </c>
    </row>
    <row r="1538" spans="2:7">
      <c r="B1538" t="s">
        <v>28</v>
      </c>
      <c r="C1538" t="s">
        <v>160</v>
      </c>
      <c r="D1538">
        <v>1</v>
      </c>
      <c r="E1538">
        <v>0</v>
      </c>
      <c r="F1538">
        <v>0</v>
      </c>
      <c r="G1538">
        <v>0</v>
      </c>
    </row>
    <row r="1539" spans="2:7">
      <c r="B1539" t="s">
        <v>28</v>
      </c>
      <c r="C1539" t="s">
        <v>161</v>
      </c>
      <c r="D1539">
        <v>1</v>
      </c>
      <c r="E1539">
        <v>0</v>
      </c>
      <c r="F1539">
        <v>0</v>
      </c>
      <c r="G1539">
        <v>0</v>
      </c>
    </row>
    <row r="1540" spans="2:7">
      <c r="B1540" t="s">
        <v>28</v>
      </c>
      <c r="C1540" t="s">
        <v>162</v>
      </c>
      <c r="D1540">
        <v>1</v>
      </c>
      <c r="E1540">
        <v>0</v>
      </c>
      <c r="F1540">
        <v>0</v>
      </c>
      <c r="G1540">
        <v>0</v>
      </c>
    </row>
    <row r="1541" spans="2:7">
      <c r="B1541" t="s">
        <v>28</v>
      </c>
      <c r="C1541" t="s">
        <v>163</v>
      </c>
      <c r="D1541">
        <v>1</v>
      </c>
      <c r="E1541">
        <v>0</v>
      </c>
      <c r="F1541">
        <v>0</v>
      </c>
      <c r="G1541">
        <v>0</v>
      </c>
    </row>
    <row r="1542" spans="2:7">
      <c r="B1542" t="s">
        <v>28</v>
      </c>
      <c r="C1542" t="s">
        <v>164</v>
      </c>
      <c r="D1542">
        <v>1</v>
      </c>
      <c r="E1542">
        <v>0</v>
      </c>
      <c r="F1542">
        <v>0</v>
      </c>
      <c r="G1542">
        <v>0</v>
      </c>
    </row>
    <row r="1543" spans="2:7">
      <c r="B1543" t="s">
        <v>28</v>
      </c>
      <c r="C1543" t="s">
        <v>165</v>
      </c>
      <c r="D1543">
        <v>1</v>
      </c>
      <c r="E1543">
        <v>0</v>
      </c>
      <c r="F1543">
        <v>0</v>
      </c>
      <c r="G1543">
        <v>0</v>
      </c>
    </row>
    <row r="1544" spans="2:7">
      <c r="B1544" t="s">
        <v>28</v>
      </c>
      <c r="C1544" t="s">
        <v>166</v>
      </c>
      <c r="D1544">
        <v>1</v>
      </c>
      <c r="E1544">
        <v>0</v>
      </c>
      <c r="F1544">
        <v>0</v>
      </c>
      <c r="G1544">
        <v>0</v>
      </c>
    </row>
    <row r="1545" spans="2:7">
      <c r="B1545" t="s">
        <v>28</v>
      </c>
      <c r="C1545" t="s">
        <v>167</v>
      </c>
      <c r="D1545">
        <v>1</v>
      </c>
      <c r="E1545">
        <v>0</v>
      </c>
      <c r="F1545">
        <v>0</v>
      </c>
      <c r="G1545">
        <v>0</v>
      </c>
    </row>
    <row r="1546" spans="2:7">
      <c r="B1546" t="s">
        <v>28</v>
      </c>
      <c r="C1546" t="s">
        <v>168</v>
      </c>
      <c r="D1546">
        <v>1</v>
      </c>
      <c r="E1546">
        <v>0</v>
      </c>
      <c r="F1546">
        <v>0</v>
      </c>
      <c r="G1546">
        <v>0</v>
      </c>
    </row>
    <row r="1547" spans="2:7">
      <c r="B1547" t="s">
        <v>28</v>
      </c>
      <c r="C1547" t="s">
        <v>169</v>
      </c>
      <c r="D1547">
        <v>1</v>
      </c>
      <c r="E1547">
        <v>0</v>
      </c>
      <c r="F1547">
        <v>0</v>
      </c>
      <c r="G1547">
        <v>0</v>
      </c>
    </row>
    <row r="1548" spans="2:7">
      <c r="B1548" t="s">
        <v>28</v>
      </c>
      <c r="C1548" t="s">
        <v>170</v>
      </c>
      <c r="D1548">
        <v>1</v>
      </c>
      <c r="E1548">
        <v>0</v>
      </c>
      <c r="F1548">
        <v>0</v>
      </c>
      <c r="G1548">
        <v>0</v>
      </c>
    </row>
    <row r="1549" spans="2:7">
      <c r="B1549" t="s">
        <v>28</v>
      </c>
      <c r="C1549" t="s">
        <v>171</v>
      </c>
      <c r="D1549">
        <v>1</v>
      </c>
      <c r="E1549">
        <v>0</v>
      </c>
      <c r="F1549">
        <v>0</v>
      </c>
      <c r="G1549">
        <v>0</v>
      </c>
    </row>
    <row r="1550" spans="2:7">
      <c r="B1550" t="s">
        <v>28</v>
      </c>
      <c r="C1550" t="s">
        <v>172</v>
      </c>
      <c r="D1550">
        <v>1</v>
      </c>
      <c r="E1550">
        <v>0</v>
      </c>
      <c r="F1550">
        <v>0</v>
      </c>
      <c r="G1550">
        <v>0</v>
      </c>
    </row>
    <row r="1551" spans="2:7">
      <c r="B1551" t="s">
        <v>28</v>
      </c>
      <c r="C1551" t="s">
        <v>173</v>
      </c>
      <c r="D1551">
        <v>1</v>
      </c>
      <c r="E1551">
        <v>0</v>
      </c>
      <c r="F1551">
        <v>0</v>
      </c>
      <c r="G1551">
        <v>0</v>
      </c>
    </row>
    <row r="1552" spans="2:7">
      <c r="B1552" t="s">
        <v>28</v>
      </c>
      <c r="C1552" t="s">
        <v>174</v>
      </c>
      <c r="D1552">
        <v>1</v>
      </c>
      <c r="E1552">
        <v>0</v>
      </c>
      <c r="F1552">
        <v>0</v>
      </c>
      <c r="G1552">
        <v>0</v>
      </c>
    </row>
    <row r="1553" spans="1:7">
      <c r="B1553" t="s">
        <v>28</v>
      </c>
      <c r="C1553" t="s">
        <v>175</v>
      </c>
      <c r="D1553">
        <v>1</v>
      </c>
      <c r="E1553">
        <v>0</v>
      </c>
      <c r="F1553">
        <v>0</v>
      </c>
      <c r="G1553">
        <v>0</v>
      </c>
    </row>
    <row r="1554" spans="1:7">
      <c r="B1554" t="s">
        <v>28</v>
      </c>
      <c r="C1554" t="s">
        <v>176</v>
      </c>
      <c r="D1554">
        <v>1</v>
      </c>
      <c r="E1554">
        <v>0</v>
      </c>
      <c r="F1554">
        <v>0</v>
      </c>
      <c r="G1554">
        <v>0</v>
      </c>
    </row>
    <row r="1555" spans="1:7">
      <c r="B1555" t="s">
        <v>28</v>
      </c>
      <c r="C1555" t="s">
        <v>178</v>
      </c>
      <c r="D1555">
        <v>1</v>
      </c>
      <c r="E1555">
        <v>0</v>
      </c>
      <c r="F1555">
        <v>0</v>
      </c>
      <c r="G1555">
        <v>0</v>
      </c>
    </row>
    <row r="1556" spans="1:7">
      <c r="A1556" t="s">
        <v>24</v>
      </c>
      <c r="B1556" t="s">
        <v>25</v>
      </c>
      <c r="C1556" t="s">
        <v>26</v>
      </c>
    </row>
    <row r="1557" spans="1:7">
      <c r="A1557" t="s">
        <v>15</v>
      </c>
    </row>
    <row r="1559" spans="1:7">
      <c r="A1559" t="s">
        <v>24</v>
      </c>
      <c r="B1559" t="s">
        <v>30</v>
      </c>
      <c r="C1559" t="s">
        <v>15</v>
      </c>
    </row>
    <row r="1560" spans="1:7">
      <c r="A1560" t="s">
        <v>25</v>
      </c>
      <c r="B1560" t="s">
        <v>26</v>
      </c>
      <c r="C1560" t="s">
        <v>196</v>
      </c>
      <c r="D1560" t="s">
        <v>27</v>
      </c>
    </row>
    <row r="1561" spans="1:7">
      <c r="B1561" t="s">
        <v>28</v>
      </c>
      <c r="C1561" t="s">
        <v>147</v>
      </c>
      <c r="D1561">
        <v>1</v>
      </c>
      <c r="E1561">
        <v>0</v>
      </c>
      <c r="F1561">
        <v>0</v>
      </c>
      <c r="G1561">
        <v>0</v>
      </c>
    </row>
    <row r="1562" spans="1:7">
      <c r="B1562" t="s">
        <v>28</v>
      </c>
      <c r="C1562" t="s">
        <v>148</v>
      </c>
      <c r="D1562">
        <v>1</v>
      </c>
      <c r="E1562">
        <v>0</v>
      </c>
      <c r="F1562">
        <v>0</v>
      </c>
      <c r="G1562">
        <v>0</v>
      </c>
    </row>
    <row r="1563" spans="1:7">
      <c r="B1563" t="s">
        <v>28</v>
      </c>
      <c r="C1563" t="s">
        <v>149</v>
      </c>
      <c r="D1563">
        <v>1</v>
      </c>
      <c r="E1563">
        <v>0</v>
      </c>
      <c r="F1563">
        <v>0</v>
      </c>
      <c r="G1563">
        <v>0</v>
      </c>
    </row>
    <row r="1564" spans="1:7">
      <c r="B1564" t="s">
        <v>28</v>
      </c>
      <c r="C1564" t="s">
        <v>150</v>
      </c>
      <c r="D1564">
        <v>1</v>
      </c>
      <c r="E1564">
        <v>0</v>
      </c>
      <c r="F1564">
        <v>0</v>
      </c>
      <c r="G1564">
        <v>0</v>
      </c>
    </row>
    <row r="1565" spans="1:7">
      <c r="B1565" t="s">
        <v>28</v>
      </c>
      <c r="C1565" t="s">
        <v>151</v>
      </c>
      <c r="D1565">
        <v>1</v>
      </c>
      <c r="E1565">
        <v>0</v>
      </c>
      <c r="F1565">
        <v>0</v>
      </c>
      <c r="G1565">
        <v>0</v>
      </c>
    </row>
    <row r="1566" spans="1:7">
      <c r="B1566" t="s">
        <v>28</v>
      </c>
      <c r="C1566" t="s">
        <v>197</v>
      </c>
      <c r="D1566">
        <v>1</v>
      </c>
      <c r="E1566">
        <v>0</v>
      </c>
      <c r="F1566">
        <v>0</v>
      </c>
      <c r="G1566">
        <v>0</v>
      </c>
    </row>
    <row r="1567" spans="1:7">
      <c r="B1567" t="s">
        <v>28</v>
      </c>
      <c r="C1567" t="s">
        <v>198</v>
      </c>
      <c r="D1567">
        <v>0</v>
      </c>
      <c r="E1567">
        <v>0</v>
      </c>
      <c r="F1567">
        <v>0</v>
      </c>
      <c r="G1567">
        <v>0</v>
      </c>
    </row>
    <row r="1568" spans="1:7">
      <c r="B1568" t="s">
        <v>28</v>
      </c>
      <c r="C1568" t="s">
        <v>182</v>
      </c>
      <c r="D1568">
        <v>0</v>
      </c>
      <c r="E1568">
        <v>0</v>
      </c>
      <c r="F1568">
        <v>0</v>
      </c>
      <c r="G1568">
        <v>0</v>
      </c>
    </row>
    <row r="1569" spans="2:7">
      <c r="B1569" t="s">
        <v>28</v>
      </c>
      <c r="C1569" t="s">
        <v>154</v>
      </c>
      <c r="D1569">
        <v>0</v>
      </c>
      <c r="E1569">
        <v>0</v>
      </c>
      <c r="F1569">
        <v>0</v>
      </c>
      <c r="G1569">
        <v>0</v>
      </c>
    </row>
    <row r="1570" spans="2:7">
      <c r="B1570" t="s">
        <v>28</v>
      </c>
      <c r="C1570" t="s">
        <v>155</v>
      </c>
      <c r="D1570">
        <v>0</v>
      </c>
      <c r="E1570">
        <v>0</v>
      </c>
      <c r="F1570">
        <v>0</v>
      </c>
      <c r="G1570">
        <v>0</v>
      </c>
    </row>
    <row r="1571" spans="2:7">
      <c r="B1571" t="s">
        <v>28</v>
      </c>
      <c r="C1571" t="s">
        <v>156</v>
      </c>
      <c r="D1571">
        <v>0</v>
      </c>
      <c r="E1571">
        <v>0</v>
      </c>
      <c r="F1571">
        <v>0</v>
      </c>
      <c r="G1571">
        <v>0</v>
      </c>
    </row>
    <row r="1572" spans="2:7">
      <c r="B1572" t="s">
        <v>28</v>
      </c>
      <c r="C1572" t="s">
        <v>157</v>
      </c>
      <c r="D1572">
        <v>0</v>
      </c>
      <c r="E1572">
        <v>0</v>
      </c>
      <c r="F1572">
        <v>0</v>
      </c>
      <c r="G1572">
        <v>0</v>
      </c>
    </row>
    <row r="1573" spans="2:7">
      <c r="B1573" t="s">
        <v>28</v>
      </c>
      <c r="C1573" t="s">
        <v>158</v>
      </c>
      <c r="D1573">
        <v>0</v>
      </c>
      <c r="E1573">
        <v>0</v>
      </c>
      <c r="F1573">
        <v>0</v>
      </c>
      <c r="G1573">
        <v>0</v>
      </c>
    </row>
    <row r="1574" spans="2:7">
      <c r="B1574" t="s">
        <v>28</v>
      </c>
      <c r="C1574" t="s">
        <v>159</v>
      </c>
      <c r="D1574">
        <v>0</v>
      </c>
      <c r="E1574">
        <v>0</v>
      </c>
      <c r="F1574">
        <v>0</v>
      </c>
      <c r="G1574">
        <v>0</v>
      </c>
    </row>
    <row r="1575" spans="2:7">
      <c r="B1575" t="s">
        <v>28</v>
      </c>
      <c r="C1575" t="s">
        <v>160</v>
      </c>
      <c r="D1575">
        <v>0</v>
      </c>
      <c r="E1575">
        <v>0</v>
      </c>
      <c r="F1575">
        <v>0</v>
      </c>
      <c r="G1575">
        <v>0</v>
      </c>
    </row>
    <row r="1576" spans="2:7">
      <c r="B1576" t="s">
        <v>28</v>
      </c>
      <c r="C1576" t="s">
        <v>161</v>
      </c>
      <c r="D1576">
        <v>0</v>
      </c>
      <c r="E1576">
        <v>0</v>
      </c>
      <c r="F1576">
        <v>0</v>
      </c>
      <c r="G1576">
        <v>0</v>
      </c>
    </row>
    <row r="1577" spans="2:7">
      <c r="B1577" t="s">
        <v>28</v>
      </c>
      <c r="C1577" t="s">
        <v>162</v>
      </c>
      <c r="D1577">
        <v>0</v>
      </c>
      <c r="E1577">
        <v>0</v>
      </c>
      <c r="F1577">
        <v>0</v>
      </c>
      <c r="G1577">
        <v>0</v>
      </c>
    </row>
    <row r="1578" spans="2:7">
      <c r="B1578" t="s">
        <v>28</v>
      </c>
      <c r="C1578" t="s">
        <v>163</v>
      </c>
      <c r="D1578">
        <v>0</v>
      </c>
      <c r="E1578">
        <v>0</v>
      </c>
      <c r="F1578">
        <v>0</v>
      </c>
      <c r="G1578">
        <v>0</v>
      </c>
    </row>
    <row r="1579" spans="2:7">
      <c r="B1579" t="s">
        <v>28</v>
      </c>
      <c r="C1579" t="s">
        <v>164</v>
      </c>
      <c r="D1579">
        <v>0</v>
      </c>
      <c r="E1579">
        <v>0</v>
      </c>
      <c r="F1579">
        <v>0</v>
      </c>
      <c r="G1579">
        <v>0</v>
      </c>
    </row>
    <row r="1580" spans="2:7">
      <c r="B1580" t="s">
        <v>28</v>
      </c>
      <c r="C1580" t="s">
        <v>165</v>
      </c>
      <c r="D1580">
        <v>0</v>
      </c>
      <c r="E1580">
        <v>0</v>
      </c>
      <c r="F1580">
        <v>0</v>
      </c>
      <c r="G1580">
        <v>0</v>
      </c>
    </row>
    <row r="1581" spans="2:7">
      <c r="B1581" t="s">
        <v>28</v>
      </c>
      <c r="C1581" t="s">
        <v>166</v>
      </c>
      <c r="D1581">
        <v>0</v>
      </c>
      <c r="E1581">
        <v>0</v>
      </c>
      <c r="F1581">
        <v>0</v>
      </c>
      <c r="G1581">
        <v>0</v>
      </c>
    </row>
    <row r="1582" spans="2:7">
      <c r="B1582" t="s">
        <v>28</v>
      </c>
      <c r="C1582" t="s">
        <v>167</v>
      </c>
      <c r="D1582">
        <v>0</v>
      </c>
      <c r="E1582">
        <v>0</v>
      </c>
      <c r="F1582">
        <v>0</v>
      </c>
      <c r="G1582">
        <v>0</v>
      </c>
    </row>
    <row r="1583" spans="2:7">
      <c r="B1583" t="s">
        <v>28</v>
      </c>
      <c r="C1583" t="s">
        <v>168</v>
      </c>
      <c r="D1583">
        <v>0</v>
      </c>
      <c r="E1583">
        <v>0</v>
      </c>
      <c r="F1583">
        <v>0</v>
      </c>
      <c r="G1583">
        <v>0</v>
      </c>
    </row>
    <row r="1584" spans="2:7">
      <c r="B1584" t="s">
        <v>28</v>
      </c>
      <c r="C1584" t="s">
        <v>169</v>
      </c>
      <c r="D1584">
        <v>0</v>
      </c>
      <c r="E1584">
        <v>0</v>
      </c>
      <c r="F1584">
        <v>0</v>
      </c>
      <c r="G1584">
        <v>0</v>
      </c>
    </row>
    <row r="1585" spans="1:7">
      <c r="B1585" t="s">
        <v>28</v>
      </c>
      <c r="C1585" t="s">
        <v>170</v>
      </c>
      <c r="D1585">
        <v>0</v>
      </c>
      <c r="E1585">
        <v>0</v>
      </c>
      <c r="F1585">
        <v>0</v>
      </c>
      <c r="G1585">
        <v>0</v>
      </c>
    </row>
    <row r="1586" spans="1:7">
      <c r="B1586" t="s">
        <v>28</v>
      </c>
      <c r="C1586" t="s">
        <v>171</v>
      </c>
      <c r="D1586">
        <v>0</v>
      </c>
      <c r="E1586">
        <v>0</v>
      </c>
      <c r="F1586">
        <v>0</v>
      </c>
      <c r="G1586">
        <v>0</v>
      </c>
    </row>
    <row r="1587" spans="1:7">
      <c r="B1587" t="s">
        <v>28</v>
      </c>
      <c r="C1587" t="s">
        <v>172</v>
      </c>
      <c r="D1587">
        <v>0</v>
      </c>
      <c r="E1587">
        <v>0</v>
      </c>
      <c r="F1587">
        <v>0</v>
      </c>
      <c r="G1587">
        <v>0</v>
      </c>
    </row>
    <row r="1588" spans="1:7">
      <c r="B1588" t="s">
        <v>28</v>
      </c>
      <c r="C1588" t="s">
        <v>173</v>
      </c>
      <c r="D1588">
        <v>0</v>
      </c>
      <c r="E1588">
        <v>0</v>
      </c>
      <c r="F1588">
        <v>0</v>
      </c>
      <c r="G1588">
        <v>0</v>
      </c>
    </row>
    <row r="1589" spans="1:7">
      <c r="B1589" t="s">
        <v>28</v>
      </c>
      <c r="C1589" t="s">
        <v>174</v>
      </c>
      <c r="D1589">
        <v>0</v>
      </c>
      <c r="E1589">
        <v>0</v>
      </c>
      <c r="F1589">
        <v>0</v>
      </c>
      <c r="G1589">
        <v>0</v>
      </c>
    </row>
    <row r="1590" spans="1:7">
      <c r="B1590" t="s">
        <v>28</v>
      </c>
      <c r="C1590" t="s">
        <v>175</v>
      </c>
      <c r="D1590">
        <v>0</v>
      </c>
      <c r="E1590">
        <v>0</v>
      </c>
      <c r="F1590">
        <v>0</v>
      </c>
      <c r="G1590">
        <v>0</v>
      </c>
    </row>
    <row r="1591" spans="1:7">
      <c r="B1591" t="s">
        <v>28</v>
      </c>
      <c r="C1591" t="s">
        <v>176</v>
      </c>
      <c r="D1591">
        <v>0</v>
      </c>
      <c r="E1591">
        <v>0</v>
      </c>
      <c r="F1591">
        <v>0</v>
      </c>
      <c r="G1591">
        <v>0</v>
      </c>
    </row>
    <row r="1592" spans="1:7">
      <c r="B1592" t="s">
        <v>28</v>
      </c>
      <c r="C1592" t="s">
        <v>177</v>
      </c>
      <c r="D1592">
        <v>0</v>
      </c>
      <c r="E1592">
        <v>0</v>
      </c>
      <c r="F1592">
        <v>0</v>
      </c>
      <c r="G1592">
        <v>0</v>
      </c>
    </row>
    <row r="1593" spans="1:7">
      <c r="B1593" t="s">
        <v>28</v>
      </c>
      <c r="C1593" t="s">
        <v>178</v>
      </c>
      <c r="D1593">
        <v>0</v>
      </c>
      <c r="E1593">
        <v>0</v>
      </c>
      <c r="F1593">
        <v>0</v>
      </c>
      <c r="G1593">
        <v>0</v>
      </c>
    </row>
    <row r="1594" spans="1:7">
      <c r="A1594" t="s">
        <v>24</v>
      </c>
      <c r="B1594" t="s">
        <v>25</v>
      </c>
      <c r="C1594" t="s">
        <v>26</v>
      </c>
    </row>
    <row r="1595" spans="1:7">
      <c r="A1595" t="s">
        <v>15</v>
      </c>
    </row>
    <row r="1597" spans="1:7">
      <c r="A1597" t="s">
        <v>24</v>
      </c>
      <c r="B1597" t="s">
        <v>30</v>
      </c>
      <c r="C1597" t="s">
        <v>15</v>
      </c>
    </row>
    <row r="1598" spans="1:7">
      <c r="A1598" t="s">
        <v>25</v>
      </c>
      <c r="B1598" t="s">
        <v>26</v>
      </c>
      <c r="C1598" t="s">
        <v>199</v>
      </c>
      <c r="D1598" t="s">
        <v>29</v>
      </c>
    </row>
    <row r="1599" spans="1:7">
      <c r="B1599" t="s">
        <v>28</v>
      </c>
      <c r="C1599" t="s">
        <v>147</v>
      </c>
      <c r="D1599">
        <v>0</v>
      </c>
      <c r="E1599">
        <v>0</v>
      </c>
      <c r="F1599">
        <v>0</v>
      </c>
      <c r="G1599">
        <v>0</v>
      </c>
    </row>
    <row r="1600" spans="1:7">
      <c r="B1600" t="s">
        <v>28</v>
      </c>
      <c r="C1600" t="s">
        <v>148</v>
      </c>
      <c r="D1600">
        <v>0</v>
      </c>
      <c r="E1600">
        <v>0</v>
      </c>
      <c r="F1600">
        <v>0</v>
      </c>
      <c r="G1600">
        <v>0</v>
      </c>
    </row>
    <row r="1601" spans="2:7">
      <c r="B1601" t="s">
        <v>28</v>
      </c>
      <c r="C1601" t="s">
        <v>149</v>
      </c>
      <c r="D1601">
        <v>0</v>
      </c>
      <c r="E1601">
        <v>0</v>
      </c>
      <c r="F1601">
        <v>0</v>
      </c>
      <c r="G1601">
        <v>0</v>
      </c>
    </row>
    <row r="1602" spans="2:7">
      <c r="B1602" t="s">
        <v>28</v>
      </c>
      <c r="C1602" t="s">
        <v>150</v>
      </c>
      <c r="D1602">
        <v>0</v>
      </c>
      <c r="E1602">
        <v>0</v>
      </c>
      <c r="F1602">
        <v>0</v>
      </c>
      <c r="G1602">
        <v>0</v>
      </c>
    </row>
    <row r="1603" spans="2:7">
      <c r="B1603" t="s">
        <v>28</v>
      </c>
      <c r="C1603" t="s">
        <v>151</v>
      </c>
      <c r="D1603">
        <v>0</v>
      </c>
      <c r="E1603">
        <v>0</v>
      </c>
      <c r="F1603">
        <v>0</v>
      </c>
      <c r="G1603">
        <v>0</v>
      </c>
    </row>
    <row r="1604" spans="2:7">
      <c r="B1604" t="s">
        <v>28</v>
      </c>
      <c r="C1604" t="s">
        <v>194</v>
      </c>
      <c r="D1604">
        <v>0</v>
      </c>
      <c r="E1604">
        <v>0</v>
      </c>
      <c r="F1604">
        <v>0</v>
      </c>
      <c r="G1604">
        <v>0</v>
      </c>
    </row>
    <row r="1605" spans="2:7">
      <c r="B1605" t="s">
        <v>28</v>
      </c>
      <c r="C1605" t="s">
        <v>195</v>
      </c>
      <c r="D1605">
        <v>1</v>
      </c>
      <c r="E1605">
        <v>0</v>
      </c>
      <c r="F1605">
        <v>0</v>
      </c>
      <c r="G1605">
        <v>0</v>
      </c>
    </row>
    <row r="1606" spans="2:7">
      <c r="B1606" t="s">
        <v>28</v>
      </c>
      <c r="C1606" t="s">
        <v>182</v>
      </c>
      <c r="D1606">
        <v>1</v>
      </c>
      <c r="E1606">
        <v>0</v>
      </c>
      <c r="F1606">
        <v>0</v>
      </c>
      <c r="G1606">
        <v>0</v>
      </c>
    </row>
    <row r="1607" spans="2:7">
      <c r="B1607" t="s">
        <v>28</v>
      </c>
      <c r="C1607" t="s">
        <v>154</v>
      </c>
      <c r="D1607">
        <v>1</v>
      </c>
      <c r="E1607">
        <v>0</v>
      </c>
      <c r="F1607">
        <v>0</v>
      </c>
      <c r="G1607">
        <v>0</v>
      </c>
    </row>
    <row r="1608" spans="2:7">
      <c r="B1608" t="s">
        <v>28</v>
      </c>
      <c r="C1608" t="s">
        <v>155</v>
      </c>
      <c r="D1608">
        <v>1</v>
      </c>
      <c r="E1608">
        <v>0</v>
      </c>
      <c r="F1608">
        <v>0</v>
      </c>
      <c r="G1608">
        <v>0</v>
      </c>
    </row>
    <row r="1609" spans="2:7">
      <c r="B1609" t="s">
        <v>28</v>
      </c>
      <c r="C1609" t="s">
        <v>156</v>
      </c>
      <c r="D1609">
        <v>1</v>
      </c>
      <c r="E1609">
        <v>0</v>
      </c>
      <c r="F1609">
        <v>0</v>
      </c>
      <c r="G1609">
        <v>0</v>
      </c>
    </row>
    <row r="1610" spans="2:7">
      <c r="B1610" t="s">
        <v>28</v>
      </c>
      <c r="C1610" t="s">
        <v>157</v>
      </c>
      <c r="D1610">
        <v>1</v>
      </c>
      <c r="E1610">
        <v>0</v>
      </c>
      <c r="F1610">
        <v>0</v>
      </c>
      <c r="G1610">
        <v>0</v>
      </c>
    </row>
    <row r="1611" spans="2:7">
      <c r="B1611" t="s">
        <v>28</v>
      </c>
      <c r="C1611" t="s">
        <v>158</v>
      </c>
      <c r="D1611">
        <v>1</v>
      </c>
      <c r="E1611">
        <v>0</v>
      </c>
      <c r="F1611">
        <v>0</v>
      </c>
      <c r="G1611">
        <v>0</v>
      </c>
    </row>
    <row r="1612" spans="2:7">
      <c r="B1612" t="s">
        <v>28</v>
      </c>
      <c r="C1612" t="s">
        <v>159</v>
      </c>
      <c r="D1612">
        <v>1</v>
      </c>
      <c r="E1612">
        <v>0</v>
      </c>
      <c r="F1612">
        <v>0</v>
      </c>
      <c r="G1612">
        <v>0</v>
      </c>
    </row>
    <row r="1613" spans="2:7">
      <c r="B1613" t="s">
        <v>28</v>
      </c>
      <c r="C1613" t="s">
        <v>160</v>
      </c>
      <c r="D1613">
        <v>1</v>
      </c>
      <c r="E1613">
        <v>0</v>
      </c>
      <c r="F1613">
        <v>0</v>
      </c>
      <c r="G1613">
        <v>0</v>
      </c>
    </row>
    <row r="1614" spans="2:7">
      <c r="B1614" t="s">
        <v>28</v>
      </c>
      <c r="C1614" t="s">
        <v>161</v>
      </c>
      <c r="D1614">
        <v>1</v>
      </c>
      <c r="E1614">
        <v>0</v>
      </c>
      <c r="F1614">
        <v>0</v>
      </c>
      <c r="G1614">
        <v>0</v>
      </c>
    </row>
    <row r="1615" spans="2:7">
      <c r="B1615" t="s">
        <v>28</v>
      </c>
      <c r="C1615" t="s">
        <v>162</v>
      </c>
      <c r="D1615">
        <v>1</v>
      </c>
      <c r="E1615">
        <v>0</v>
      </c>
      <c r="F1615">
        <v>0</v>
      </c>
      <c r="G1615">
        <v>0</v>
      </c>
    </row>
    <row r="1616" spans="2:7">
      <c r="B1616" t="s">
        <v>28</v>
      </c>
      <c r="C1616" t="s">
        <v>163</v>
      </c>
      <c r="D1616">
        <v>1</v>
      </c>
      <c r="E1616">
        <v>0</v>
      </c>
      <c r="F1616">
        <v>0</v>
      </c>
      <c r="G1616">
        <v>0</v>
      </c>
    </row>
    <row r="1617" spans="1:7">
      <c r="B1617" t="s">
        <v>28</v>
      </c>
      <c r="C1617" t="s">
        <v>164</v>
      </c>
      <c r="D1617">
        <v>1</v>
      </c>
      <c r="E1617">
        <v>0</v>
      </c>
      <c r="F1617">
        <v>0</v>
      </c>
      <c r="G1617">
        <v>0</v>
      </c>
    </row>
    <row r="1618" spans="1:7">
      <c r="B1618" t="s">
        <v>28</v>
      </c>
      <c r="C1618" t="s">
        <v>165</v>
      </c>
      <c r="D1618">
        <v>1</v>
      </c>
      <c r="E1618">
        <v>0</v>
      </c>
      <c r="F1618">
        <v>0</v>
      </c>
      <c r="G1618">
        <v>0</v>
      </c>
    </row>
    <row r="1619" spans="1:7">
      <c r="B1619" t="s">
        <v>28</v>
      </c>
      <c r="C1619" t="s">
        <v>166</v>
      </c>
      <c r="D1619">
        <v>1</v>
      </c>
      <c r="E1619">
        <v>0</v>
      </c>
      <c r="F1619">
        <v>0</v>
      </c>
      <c r="G1619">
        <v>0</v>
      </c>
    </row>
    <row r="1620" spans="1:7">
      <c r="B1620" t="s">
        <v>28</v>
      </c>
      <c r="C1620" t="s">
        <v>167</v>
      </c>
      <c r="D1620">
        <v>1</v>
      </c>
      <c r="E1620">
        <v>0</v>
      </c>
      <c r="F1620">
        <v>0</v>
      </c>
      <c r="G1620">
        <v>0</v>
      </c>
    </row>
    <row r="1621" spans="1:7">
      <c r="B1621" t="s">
        <v>28</v>
      </c>
      <c r="C1621" t="s">
        <v>168</v>
      </c>
      <c r="D1621">
        <v>1</v>
      </c>
      <c r="E1621">
        <v>0</v>
      </c>
      <c r="F1621">
        <v>0</v>
      </c>
      <c r="G1621">
        <v>0</v>
      </c>
    </row>
    <row r="1622" spans="1:7">
      <c r="B1622" t="s">
        <v>28</v>
      </c>
      <c r="C1622" t="s">
        <v>169</v>
      </c>
      <c r="D1622">
        <v>1</v>
      </c>
      <c r="E1622">
        <v>0</v>
      </c>
      <c r="F1622">
        <v>0</v>
      </c>
      <c r="G1622">
        <v>0</v>
      </c>
    </row>
    <row r="1623" spans="1:7">
      <c r="B1623" t="s">
        <v>28</v>
      </c>
      <c r="C1623" t="s">
        <v>170</v>
      </c>
      <c r="D1623">
        <v>1</v>
      </c>
      <c r="E1623">
        <v>0</v>
      </c>
      <c r="F1623">
        <v>0</v>
      </c>
      <c r="G1623">
        <v>0</v>
      </c>
    </row>
    <row r="1624" spans="1:7">
      <c r="B1624" t="s">
        <v>28</v>
      </c>
      <c r="C1624" t="s">
        <v>171</v>
      </c>
      <c r="D1624">
        <v>1</v>
      </c>
      <c r="E1624">
        <v>0</v>
      </c>
      <c r="F1624">
        <v>0</v>
      </c>
      <c r="G1624">
        <v>0</v>
      </c>
    </row>
    <row r="1625" spans="1:7">
      <c r="B1625" t="s">
        <v>28</v>
      </c>
      <c r="C1625" t="s">
        <v>172</v>
      </c>
      <c r="D1625">
        <v>1</v>
      </c>
      <c r="E1625">
        <v>0</v>
      </c>
      <c r="F1625">
        <v>0</v>
      </c>
      <c r="G1625">
        <v>0</v>
      </c>
    </row>
    <row r="1626" spans="1:7">
      <c r="B1626" t="s">
        <v>28</v>
      </c>
      <c r="C1626" t="s">
        <v>173</v>
      </c>
      <c r="D1626">
        <v>1</v>
      </c>
      <c r="E1626">
        <v>0</v>
      </c>
      <c r="F1626">
        <v>0</v>
      </c>
      <c r="G1626">
        <v>0</v>
      </c>
    </row>
    <row r="1627" spans="1:7">
      <c r="B1627" t="s">
        <v>28</v>
      </c>
      <c r="C1627" t="s">
        <v>174</v>
      </c>
      <c r="D1627">
        <v>1</v>
      </c>
      <c r="E1627">
        <v>0</v>
      </c>
      <c r="F1627">
        <v>0</v>
      </c>
      <c r="G1627">
        <v>0</v>
      </c>
    </row>
    <row r="1628" spans="1:7">
      <c r="B1628" t="s">
        <v>28</v>
      </c>
      <c r="C1628" t="s">
        <v>175</v>
      </c>
      <c r="D1628">
        <v>1</v>
      </c>
      <c r="E1628">
        <v>0</v>
      </c>
      <c r="F1628">
        <v>0</v>
      </c>
      <c r="G1628">
        <v>0</v>
      </c>
    </row>
    <row r="1629" spans="1:7">
      <c r="B1629" t="s">
        <v>28</v>
      </c>
      <c r="C1629" t="s">
        <v>176</v>
      </c>
      <c r="D1629">
        <v>1</v>
      </c>
      <c r="E1629">
        <v>0</v>
      </c>
      <c r="F1629">
        <v>0</v>
      </c>
      <c r="G1629">
        <v>0</v>
      </c>
    </row>
    <row r="1630" spans="1:7">
      <c r="B1630" t="s">
        <v>28</v>
      </c>
      <c r="C1630" t="s">
        <v>177</v>
      </c>
      <c r="D1630">
        <v>1</v>
      </c>
      <c r="E1630">
        <v>0</v>
      </c>
      <c r="F1630">
        <v>0</v>
      </c>
      <c r="G1630">
        <v>0</v>
      </c>
    </row>
    <row r="1631" spans="1:7">
      <c r="B1631" t="s">
        <v>28</v>
      </c>
      <c r="C1631" t="s">
        <v>178</v>
      </c>
      <c r="D1631">
        <v>1</v>
      </c>
      <c r="E1631">
        <v>0</v>
      </c>
      <c r="F1631">
        <v>0</v>
      </c>
      <c r="G1631">
        <v>0</v>
      </c>
    </row>
    <row r="1632" spans="1:7">
      <c r="A1632" t="s">
        <v>24</v>
      </c>
      <c r="B1632" t="s">
        <v>25</v>
      </c>
      <c r="C1632" t="s">
        <v>26</v>
      </c>
    </row>
    <row r="1633" spans="1:7">
      <c r="A1633" t="s">
        <v>15</v>
      </c>
    </row>
    <row r="1635" spans="1:7">
      <c r="A1635" t="s">
        <v>24</v>
      </c>
      <c r="B1635" t="s">
        <v>30</v>
      </c>
      <c r="C1635" t="s">
        <v>15</v>
      </c>
    </row>
    <row r="1636" spans="1:7">
      <c r="A1636" t="s">
        <v>25</v>
      </c>
      <c r="B1636" t="s">
        <v>26</v>
      </c>
      <c r="C1636" t="s">
        <v>200</v>
      </c>
      <c r="D1636" t="s">
        <v>29</v>
      </c>
    </row>
    <row r="1637" spans="1:7">
      <c r="B1637" t="s">
        <v>28</v>
      </c>
      <c r="C1637" t="s">
        <v>147</v>
      </c>
      <c r="D1637">
        <v>1</v>
      </c>
      <c r="E1637">
        <v>0</v>
      </c>
      <c r="F1637">
        <v>0</v>
      </c>
      <c r="G1637">
        <v>0</v>
      </c>
    </row>
    <row r="1638" spans="1:7">
      <c r="B1638" t="s">
        <v>28</v>
      </c>
      <c r="C1638" t="s">
        <v>148</v>
      </c>
      <c r="D1638">
        <v>1</v>
      </c>
      <c r="E1638">
        <v>0</v>
      </c>
      <c r="F1638">
        <v>0</v>
      </c>
      <c r="G1638">
        <v>0</v>
      </c>
    </row>
    <row r="1639" spans="1:7">
      <c r="B1639" t="s">
        <v>28</v>
      </c>
      <c r="C1639" t="s">
        <v>149</v>
      </c>
      <c r="D1639">
        <v>1</v>
      </c>
      <c r="E1639">
        <v>0</v>
      </c>
      <c r="F1639">
        <v>0</v>
      </c>
      <c r="G1639">
        <v>0</v>
      </c>
    </row>
    <row r="1640" spans="1:7">
      <c r="B1640" t="s">
        <v>28</v>
      </c>
      <c r="C1640" t="s">
        <v>150</v>
      </c>
      <c r="D1640">
        <v>1</v>
      </c>
      <c r="E1640">
        <v>0</v>
      </c>
      <c r="F1640">
        <v>0</v>
      </c>
      <c r="G1640">
        <v>0</v>
      </c>
    </row>
    <row r="1641" spans="1:7">
      <c r="B1641" t="s">
        <v>28</v>
      </c>
      <c r="C1641" t="s">
        <v>151</v>
      </c>
      <c r="D1641">
        <v>1</v>
      </c>
      <c r="E1641">
        <v>0</v>
      </c>
      <c r="F1641">
        <v>0</v>
      </c>
      <c r="G1641">
        <v>0</v>
      </c>
    </row>
    <row r="1642" spans="1:7">
      <c r="B1642" t="s">
        <v>28</v>
      </c>
      <c r="C1642" t="s">
        <v>197</v>
      </c>
      <c r="D1642">
        <v>1</v>
      </c>
      <c r="E1642">
        <v>0</v>
      </c>
      <c r="F1642">
        <v>0</v>
      </c>
      <c r="G1642">
        <v>0</v>
      </c>
    </row>
    <row r="1643" spans="1:7">
      <c r="B1643" t="s">
        <v>28</v>
      </c>
      <c r="C1643" t="s">
        <v>198</v>
      </c>
      <c r="D1643">
        <v>0</v>
      </c>
      <c r="E1643">
        <v>0</v>
      </c>
      <c r="F1643">
        <v>0</v>
      </c>
      <c r="G1643">
        <v>0</v>
      </c>
    </row>
    <row r="1644" spans="1:7">
      <c r="B1644" t="s">
        <v>28</v>
      </c>
      <c r="C1644" t="s">
        <v>182</v>
      </c>
      <c r="D1644">
        <v>0</v>
      </c>
      <c r="E1644">
        <v>0</v>
      </c>
      <c r="F1644">
        <v>0</v>
      </c>
      <c r="G1644">
        <v>0</v>
      </c>
    </row>
    <row r="1645" spans="1:7">
      <c r="B1645" t="s">
        <v>28</v>
      </c>
      <c r="C1645" t="s">
        <v>154</v>
      </c>
      <c r="D1645">
        <v>0</v>
      </c>
      <c r="E1645">
        <v>0</v>
      </c>
      <c r="F1645">
        <v>0</v>
      </c>
      <c r="G1645">
        <v>0</v>
      </c>
    </row>
    <row r="1646" spans="1:7">
      <c r="B1646" t="s">
        <v>28</v>
      </c>
      <c r="C1646" t="s">
        <v>155</v>
      </c>
      <c r="D1646">
        <v>0</v>
      </c>
      <c r="E1646">
        <v>0</v>
      </c>
      <c r="F1646">
        <v>0</v>
      </c>
      <c r="G1646">
        <v>0</v>
      </c>
    </row>
    <row r="1647" spans="1:7">
      <c r="B1647" t="s">
        <v>28</v>
      </c>
      <c r="C1647" t="s">
        <v>156</v>
      </c>
      <c r="D1647">
        <v>0</v>
      </c>
      <c r="E1647">
        <v>0</v>
      </c>
      <c r="F1647">
        <v>0</v>
      </c>
      <c r="G1647">
        <v>0</v>
      </c>
    </row>
    <row r="1648" spans="1:7">
      <c r="B1648" t="s">
        <v>28</v>
      </c>
      <c r="C1648" t="s">
        <v>157</v>
      </c>
      <c r="D1648">
        <v>0</v>
      </c>
      <c r="E1648">
        <v>0</v>
      </c>
      <c r="F1648">
        <v>0</v>
      </c>
      <c r="G1648">
        <v>0</v>
      </c>
    </row>
    <row r="1649" spans="2:7">
      <c r="B1649" t="s">
        <v>28</v>
      </c>
      <c r="C1649" t="s">
        <v>158</v>
      </c>
      <c r="D1649">
        <v>0</v>
      </c>
      <c r="E1649">
        <v>0</v>
      </c>
      <c r="F1649">
        <v>0</v>
      </c>
      <c r="G1649">
        <v>0</v>
      </c>
    </row>
    <row r="1650" spans="2:7">
      <c r="B1650" t="s">
        <v>28</v>
      </c>
      <c r="C1650" t="s">
        <v>159</v>
      </c>
      <c r="D1650">
        <v>0</v>
      </c>
      <c r="E1650">
        <v>0</v>
      </c>
      <c r="F1650">
        <v>0</v>
      </c>
      <c r="G1650">
        <v>0</v>
      </c>
    </row>
    <row r="1651" spans="2:7">
      <c r="B1651" t="s">
        <v>28</v>
      </c>
      <c r="C1651" t="s">
        <v>160</v>
      </c>
      <c r="D1651">
        <v>0</v>
      </c>
      <c r="E1651">
        <v>0</v>
      </c>
      <c r="F1651">
        <v>0</v>
      </c>
      <c r="G1651">
        <v>0</v>
      </c>
    </row>
    <row r="1652" spans="2:7">
      <c r="B1652" t="s">
        <v>28</v>
      </c>
      <c r="C1652" t="s">
        <v>161</v>
      </c>
      <c r="D1652">
        <v>0</v>
      </c>
      <c r="E1652">
        <v>0</v>
      </c>
      <c r="F1652">
        <v>0</v>
      </c>
      <c r="G1652">
        <v>0</v>
      </c>
    </row>
    <row r="1653" spans="2:7">
      <c r="B1653" t="s">
        <v>28</v>
      </c>
      <c r="C1653" t="s">
        <v>162</v>
      </c>
      <c r="D1653">
        <v>0</v>
      </c>
      <c r="E1653">
        <v>0</v>
      </c>
      <c r="F1653">
        <v>0</v>
      </c>
      <c r="G1653">
        <v>0</v>
      </c>
    </row>
    <row r="1654" spans="2:7">
      <c r="B1654" t="s">
        <v>28</v>
      </c>
      <c r="C1654" t="s">
        <v>163</v>
      </c>
      <c r="D1654">
        <v>0</v>
      </c>
      <c r="E1654">
        <v>0</v>
      </c>
      <c r="F1654">
        <v>0</v>
      </c>
      <c r="G1654">
        <v>0</v>
      </c>
    </row>
    <row r="1655" spans="2:7">
      <c r="B1655" t="s">
        <v>28</v>
      </c>
      <c r="C1655" t="s">
        <v>164</v>
      </c>
      <c r="D1655">
        <v>0</v>
      </c>
      <c r="E1655">
        <v>0</v>
      </c>
      <c r="F1655">
        <v>0</v>
      </c>
      <c r="G1655">
        <v>0</v>
      </c>
    </row>
    <row r="1656" spans="2:7">
      <c r="B1656" t="s">
        <v>28</v>
      </c>
      <c r="C1656" t="s">
        <v>165</v>
      </c>
      <c r="D1656">
        <v>0</v>
      </c>
      <c r="E1656">
        <v>0</v>
      </c>
      <c r="F1656">
        <v>0</v>
      </c>
      <c r="G1656">
        <v>0</v>
      </c>
    </row>
    <row r="1657" spans="2:7">
      <c r="B1657" t="s">
        <v>28</v>
      </c>
      <c r="C1657" t="s">
        <v>166</v>
      </c>
      <c r="D1657">
        <v>0</v>
      </c>
      <c r="E1657">
        <v>0</v>
      </c>
      <c r="F1657">
        <v>0</v>
      </c>
      <c r="G1657">
        <v>0</v>
      </c>
    </row>
    <row r="1658" spans="2:7">
      <c r="B1658" t="s">
        <v>28</v>
      </c>
      <c r="C1658" t="s">
        <v>167</v>
      </c>
      <c r="D1658">
        <v>0</v>
      </c>
      <c r="E1658">
        <v>0</v>
      </c>
      <c r="F1658">
        <v>0</v>
      </c>
      <c r="G1658">
        <v>0</v>
      </c>
    </row>
    <row r="1659" spans="2:7">
      <c r="B1659" t="s">
        <v>28</v>
      </c>
      <c r="C1659" t="s">
        <v>168</v>
      </c>
      <c r="D1659">
        <v>0</v>
      </c>
      <c r="E1659">
        <v>0</v>
      </c>
      <c r="F1659">
        <v>0</v>
      </c>
      <c r="G1659">
        <v>0</v>
      </c>
    </row>
    <row r="1660" spans="2:7">
      <c r="B1660" t="s">
        <v>28</v>
      </c>
      <c r="C1660" t="s">
        <v>169</v>
      </c>
      <c r="D1660">
        <v>0</v>
      </c>
      <c r="E1660">
        <v>0</v>
      </c>
      <c r="F1660">
        <v>0</v>
      </c>
      <c r="G1660">
        <v>0</v>
      </c>
    </row>
    <row r="1661" spans="2:7">
      <c r="B1661" t="s">
        <v>28</v>
      </c>
      <c r="C1661" t="s">
        <v>170</v>
      </c>
      <c r="D1661">
        <v>0</v>
      </c>
      <c r="E1661">
        <v>0</v>
      </c>
      <c r="F1661">
        <v>0</v>
      </c>
      <c r="G1661">
        <v>0</v>
      </c>
    </row>
    <row r="1662" spans="2:7">
      <c r="B1662" t="s">
        <v>28</v>
      </c>
      <c r="C1662" t="s">
        <v>171</v>
      </c>
      <c r="D1662">
        <v>0</v>
      </c>
      <c r="E1662">
        <v>0</v>
      </c>
      <c r="F1662">
        <v>0</v>
      </c>
      <c r="G1662">
        <v>0</v>
      </c>
    </row>
    <row r="1663" spans="2:7">
      <c r="B1663" t="s">
        <v>28</v>
      </c>
      <c r="C1663" t="s">
        <v>172</v>
      </c>
      <c r="D1663">
        <v>0</v>
      </c>
      <c r="E1663">
        <v>0</v>
      </c>
      <c r="F1663">
        <v>0</v>
      </c>
      <c r="G1663">
        <v>0</v>
      </c>
    </row>
    <row r="1664" spans="2:7">
      <c r="B1664" t="s">
        <v>28</v>
      </c>
      <c r="C1664" t="s">
        <v>173</v>
      </c>
      <c r="D1664">
        <v>0</v>
      </c>
      <c r="E1664">
        <v>0</v>
      </c>
      <c r="F1664">
        <v>0</v>
      </c>
      <c r="G1664">
        <v>0</v>
      </c>
    </row>
    <row r="1665" spans="1:7">
      <c r="B1665" t="s">
        <v>28</v>
      </c>
      <c r="C1665" t="s">
        <v>174</v>
      </c>
      <c r="D1665">
        <v>0</v>
      </c>
      <c r="E1665">
        <v>0</v>
      </c>
      <c r="F1665">
        <v>0</v>
      </c>
      <c r="G1665">
        <v>0</v>
      </c>
    </row>
    <row r="1666" spans="1:7">
      <c r="B1666" t="s">
        <v>28</v>
      </c>
      <c r="C1666" t="s">
        <v>175</v>
      </c>
      <c r="D1666">
        <v>0</v>
      </c>
      <c r="E1666">
        <v>0</v>
      </c>
      <c r="F1666">
        <v>0</v>
      </c>
      <c r="G1666">
        <v>0</v>
      </c>
    </row>
    <row r="1667" spans="1:7">
      <c r="B1667" t="s">
        <v>28</v>
      </c>
      <c r="C1667" t="s">
        <v>176</v>
      </c>
      <c r="D1667">
        <v>0</v>
      </c>
      <c r="E1667">
        <v>0</v>
      </c>
      <c r="F1667">
        <v>0</v>
      </c>
      <c r="G1667">
        <v>0</v>
      </c>
    </row>
    <row r="1668" spans="1:7">
      <c r="B1668" t="s">
        <v>28</v>
      </c>
      <c r="C1668" t="s">
        <v>177</v>
      </c>
      <c r="D1668">
        <v>0</v>
      </c>
      <c r="E1668">
        <v>0</v>
      </c>
      <c r="F1668">
        <v>0</v>
      </c>
      <c r="G1668">
        <v>0</v>
      </c>
    </row>
    <row r="1669" spans="1:7">
      <c r="B1669" t="s">
        <v>28</v>
      </c>
      <c r="C1669" t="s">
        <v>178</v>
      </c>
      <c r="D1669">
        <v>0</v>
      </c>
      <c r="E1669">
        <v>0</v>
      </c>
      <c r="F1669">
        <v>0</v>
      </c>
      <c r="G1669">
        <v>0</v>
      </c>
    </row>
    <row r="1670" spans="1:7">
      <c r="A1670" t="s">
        <v>24</v>
      </c>
      <c r="B1670" t="s">
        <v>25</v>
      </c>
      <c r="C1670" t="s">
        <v>26</v>
      </c>
    </row>
    <row r="1671" spans="1:7">
      <c r="A1671" t="s">
        <v>15</v>
      </c>
    </row>
    <row r="1673" spans="1:7">
      <c r="A1673" t="s">
        <v>24</v>
      </c>
      <c r="B1673" t="s">
        <v>30</v>
      </c>
      <c r="C1673" t="s">
        <v>15</v>
      </c>
    </row>
    <row r="1674" spans="1:7">
      <c r="A1674" t="s">
        <v>25</v>
      </c>
      <c r="B1674" t="s">
        <v>26</v>
      </c>
      <c r="C1674" t="s">
        <v>201</v>
      </c>
      <c r="D1674" t="s">
        <v>27</v>
      </c>
    </row>
    <row r="1675" spans="1:7">
      <c r="B1675" t="s">
        <v>28</v>
      </c>
      <c r="C1675" t="s">
        <v>147</v>
      </c>
      <c r="D1675">
        <v>0</v>
      </c>
      <c r="E1675">
        <v>0</v>
      </c>
      <c r="F1675">
        <v>0</v>
      </c>
      <c r="G1675">
        <v>0</v>
      </c>
    </row>
    <row r="1676" spans="1:7">
      <c r="B1676" t="s">
        <v>28</v>
      </c>
      <c r="C1676" t="s">
        <v>148</v>
      </c>
      <c r="D1676">
        <v>0</v>
      </c>
      <c r="E1676">
        <v>0</v>
      </c>
      <c r="F1676">
        <v>0</v>
      </c>
      <c r="G1676">
        <v>0</v>
      </c>
    </row>
    <row r="1677" spans="1:7">
      <c r="B1677" t="s">
        <v>28</v>
      </c>
      <c r="C1677" t="s">
        <v>149</v>
      </c>
      <c r="D1677">
        <v>0</v>
      </c>
      <c r="E1677">
        <v>0</v>
      </c>
      <c r="F1677">
        <v>0</v>
      </c>
      <c r="G1677">
        <v>0</v>
      </c>
    </row>
    <row r="1678" spans="1:7">
      <c r="B1678" t="s">
        <v>28</v>
      </c>
      <c r="C1678" t="s">
        <v>150</v>
      </c>
      <c r="D1678">
        <v>0</v>
      </c>
      <c r="E1678">
        <v>0</v>
      </c>
      <c r="F1678">
        <v>0</v>
      </c>
      <c r="G1678">
        <v>0</v>
      </c>
    </row>
    <row r="1679" spans="1:7">
      <c r="B1679" t="s">
        <v>28</v>
      </c>
      <c r="C1679" t="s">
        <v>151</v>
      </c>
      <c r="D1679">
        <v>0</v>
      </c>
      <c r="E1679">
        <v>0</v>
      </c>
      <c r="F1679">
        <v>0</v>
      </c>
      <c r="G1679">
        <v>0</v>
      </c>
    </row>
    <row r="1680" spans="1:7">
      <c r="B1680" t="s">
        <v>28</v>
      </c>
      <c r="C1680" t="s">
        <v>202</v>
      </c>
      <c r="D1680">
        <v>0</v>
      </c>
      <c r="E1680">
        <v>0</v>
      </c>
      <c r="F1680">
        <v>0</v>
      </c>
      <c r="G1680">
        <v>0</v>
      </c>
    </row>
    <row r="1681" spans="2:7">
      <c r="B1681" t="s">
        <v>28</v>
      </c>
      <c r="C1681" t="s">
        <v>203</v>
      </c>
      <c r="D1681">
        <v>1</v>
      </c>
      <c r="E1681">
        <v>0</v>
      </c>
      <c r="F1681">
        <v>0</v>
      </c>
      <c r="G1681">
        <v>0</v>
      </c>
    </row>
    <row r="1682" spans="2:7">
      <c r="B1682" t="s">
        <v>28</v>
      </c>
      <c r="C1682" t="s">
        <v>182</v>
      </c>
      <c r="D1682">
        <v>1</v>
      </c>
      <c r="E1682">
        <v>0</v>
      </c>
      <c r="F1682">
        <v>0</v>
      </c>
      <c r="G1682">
        <v>0</v>
      </c>
    </row>
    <row r="1683" spans="2:7">
      <c r="B1683" t="s">
        <v>28</v>
      </c>
      <c r="C1683" t="s">
        <v>154</v>
      </c>
      <c r="D1683">
        <v>1</v>
      </c>
      <c r="E1683">
        <v>0</v>
      </c>
      <c r="F1683">
        <v>0</v>
      </c>
      <c r="G1683">
        <v>0</v>
      </c>
    </row>
    <row r="1684" spans="2:7">
      <c r="B1684" t="s">
        <v>28</v>
      </c>
      <c r="C1684" t="s">
        <v>155</v>
      </c>
      <c r="D1684">
        <v>1</v>
      </c>
      <c r="E1684">
        <v>0</v>
      </c>
      <c r="F1684">
        <v>0</v>
      </c>
      <c r="G1684">
        <v>0</v>
      </c>
    </row>
    <row r="1685" spans="2:7">
      <c r="B1685" t="s">
        <v>28</v>
      </c>
      <c r="C1685" t="s">
        <v>156</v>
      </c>
      <c r="D1685">
        <v>1</v>
      </c>
      <c r="E1685">
        <v>0</v>
      </c>
      <c r="F1685">
        <v>0</v>
      </c>
      <c r="G1685">
        <v>0</v>
      </c>
    </row>
    <row r="1686" spans="2:7">
      <c r="B1686" t="s">
        <v>28</v>
      </c>
      <c r="C1686" t="s">
        <v>157</v>
      </c>
      <c r="D1686">
        <v>1</v>
      </c>
      <c r="E1686">
        <v>0</v>
      </c>
      <c r="F1686">
        <v>0</v>
      </c>
      <c r="G1686">
        <v>0</v>
      </c>
    </row>
    <row r="1687" spans="2:7">
      <c r="B1687" t="s">
        <v>28</v>
      </c>
      <c r="C1687" t="s">
        <v>158</v>
      </c>
      <c r="D1687">
        <v>1</v>
      </c>
      <c r="E1687">
        <v>0</v>
      </c>
      <c r="F1687">
        <v>0</v>
      </c>
      <c r="G1687">
        <v>0</v>
      </c>
    </row>
    <row r="1688" spans="2:7">
      <c r="B1688" t="s">
        <v>28</v>
      </c>
      <c r="C1688" t="s">
        <v>159</v>
      </c>
      <c r="D1688">
        <v>1</v>
      </c>
      <c r="E1688">
        <v>0</v>
      </c>
      <c r="F1688">
        <v>0</v>
      </c>
      <c r="G1688">
        <v>0</v>
      </c>
    </row>
    <row r="1689" spans="2:7">
      <c r="B1689" t="s">
        <v>28</v>
      </c>
      <c r="C1689" t="s">
        <v>160</v>
      </c>
      <c r="D1689">
        <v>1</v>
      </c>
      <c r="E1689">
        <v>0</v>
      </c>
      <c r="F1689">
        <v>0</v>
      </c>
      <c r="G1689">
        <v>0</v>
      </c>
    </row>
    <row r="1690" spans="2:7">
      <c r="B1690" t="s">
        <v>28</v>
      </c>
      <c r="C1690" t="s">
        <v>161</v>
      </c>
      <c r="D1690">
        <v>1</v>
      </c>
      <c r="E1690">
        <v>0</v>
      </c>
      <c r="F1690">
        <v>0</v>
      </c>
      <c r="G1690">
        <v>0</v>
      </c>
    </row>
    <row r="1691" spans="2:7">
      <c r="B1691" t="s">
        <v>28</v>
      </c>
      <c r="C1691" t="s">
        <v>162</v>
      </c>
      <c r="D1691">
        <v>1</v>
      </c>
      <c r="E1691">
        <v>0</v>
      </c>
      <c r="F1691">
        <v>0</v>
      </c>
      <c r="G1691">
        <v>0</v>
      </c>
    </row>
    <row r="1692" spans="2:7">
      <c r="B1692" t="s">
        <v>28</v>
      </c>
      <c r="C1692" t="s">
        <v>163</v>
      </c>
      <c r="D1692">
        <v>1</v>
      </c>
      <c r="E1692">
        <v>0</v>
      </c>
      <c r="F1692">
        <v>0</v>
      </c>
      <c r="G1692">
        <v>0</v>
      </c>
    </row>
    <row r="1693" spans="2:7">
      <c r="B1693" t="s">
        <v>28</v>
      </c>
      <c r="C1693" t="s">
        <v>164</v>
      </c>
      <c r="D1693">
        <v>1</v>
      </c>
      <c r="E1693">
        <v>0</v>
      </c>
      <c r="F1693">
        <v>0</v>
      </c>
      <c r="G1693">
        <v>0</v>
      </c>
    </row>
    <row r="1694" spans="2:7">
      <c r="B1694" t="s">
        <v>28</v>
      </c>
      <c r="C1694" t="s">
        <v>165</v>
      </c>
      <c r="D1694">
        <v>1</v>
      </c>
      <c r="E1694">
        <v>0</v>
      </c>
      <c r="F1694">
        <v>0</v>
      </c>
      <c r="G1694">
        <v>0</v>
      </c>
    </row>
    <row r="1695" spans="2:7">
      <c r="B1695" t="s">
        <v>28</v>
      </c>
      <c r="C1695" t="s">
        <v>166</v>
      </c>
      <c r="D1695">
        <v>1</v>
      </c>
      <c r="E1695">
        <v>0</v>
      </c>
      <c r="F1695">
        <v>0</v>
      </c>
      <c r="G1695">
        <v>0</v>
      </c>
    </row>
    <row r="1696" spans="2:7">
      <c r="B1696" t="s">
        <v>28</v>
      </c>
      <c r="C1696" t="s">
        <v>167</v>
      </c>
      <c r="D1696">
        <v>1</v>
      </c>
      <c r="E1696">
        <v>0</v>
      </c>
      <c r="F1696">
        <v>0</v>
      </c>
      <c r="G1696">
        <v>0</v>
      </c>
    </row>
    <row r="1697" spans="1:7">
      <c r="B1697" t="s">
        <v>28</v>
      </c>
      <c r="C1697" t="s">
        <v>168</v>
      </c>
      <c r="D1697">
        <v>1</v>
      </c>
      <c r="E1697">
        <v>0</v>
      </c>
      <c r="F1697">
        <v>0</v>
      </c>
      <c r="G1697">
        <v>0</v>
      </c>
    </row>
    <row r="1698" spans="1:7">
      <c r="B1698" t="s">
        <v>28</v>
      </c>
      <c r="C1698" t="s">
        <v>169</v>
      </c>
      <c r="D1698">
        <v>1</v>
      </c>
      <c r="E1698">
        <v>0</v>
      </c>
      <c r="F1698">
        <v>0</v>
      </c>
      <c r="G1698">
        <v>0</v>
      </c>
    </row>
    <row r="1699" spans="1:7">
      <c r="B1699" t="s">
        <v>28</v>
      </c>
      <c r="C1699" t="s">
        <v>170</v>
      </c>
      <c r="D1699">
        <v>1</v>
      </c>
      <c r="E1699">
        <v>0</v>
      </c>
      <c r="F1699">
        <v>0</v>
      </c>
      <c r="G1699">
        <v>0</v>
      </c>
    </row>
    <row r="1700" spans="1:7">
      <c r="B1700" t="s">
        <v>28</v>
      </c>
      <c r="C1700" t="s">
        <v>171</v>
      </c>
      <c r="D1700">
        <v>1</v>
      </c>
      <c r="E1700">
        <v>0</v>
      </c>
      <c r="F1700">
        <v>0</v>
      </c>
      <c r="G1700">
        <v>0</v>
      </c>
    </row>
    <row r="1701" spans="1:7">
      <c r="B1701" t="s">
        <v>28</v>
      </c>
      <c r="C1701" t="s">
        <v>172</v>
      </c>
      <c r="D1701">
        <v>1</v>
      </c>
      <c r="E1701">
        <v>0</v>
      </c>
      <c r="F1701">
        <v>0</v>
      </c>
      <c r="G1701">
        <v>0</v>
      </c>
    </row>
    <row r="1702" spans="1:7">
      <c r="B1702" t="s">
        <v>28</v>
      </c>
      <c r="C1702" t="s">
        <v>173</v>
      </c>
      <c r="D1702">
        <v>1</v>
      </c>
      <c r="E1702">
        <v>0</v>
      </c>
      <c r="F1702">
        <v>0</v>
      </c>
      <c r="G1702">
        <v>0</v>
      </c>
    </row>
    <row r="1703" spans="1:7">
      <c r="B1703" t="s">
        <v>28</v>
      </c>
      <c r="C1703" t="s">
        <v>174</v>
      </c>
      <c r="D1703">
        <v>1</v>
      </c>
      <c r="E1703">
        <v>0</v>
      </c>
      <c r="F1703">
        <v>0</v>
      </c>
      <c r="G1703">
        <v>0</v>
      </c>
    </row>
    <row r="1704" spans="1:7">
      <c r="B1704" t="s">
        <v>28</v>
      </c>
      <c r="C1704" t="s">
        <v>175</v>
      </c>
      <c r="D1704">
        <v>1</v>
      </c>
      <c r="E1704">
        <v>0</v>
      </c>
      <c r="F1704">
        <v>0</v>
      </c>
      <c r="G1704">
        <v>0</v>
      </c>
    </row>
    <row r="1705" spans="1:7">
      <c r="B1705" t="s">
        <v>28</v>
      </c>
      <c r="C1705" t="s">
        <v>176</v>
      </c>
      <c r="D1705">
        <v>1</v>
      </c>
      <c r="E1705">
        <v>0</v>
      </c>
      <c r="F1705">
        <v>0</v>
      </c>
      <c r="G1705">
        <v>0</v>
      </c>
    </row>
    <row r="1706" spans="1:7">
      <c r="B1706" t="s">
        <v>28</v>
      </c>
      <c r="C1706" t="s">
        <v>178</v>
      </c>
      <c r="D1706">
        <v>1</v>
      </c>
      <c r="E1706">
        <v>0</v>
      </c>
      <c r="F1706">
        <v>0</v>
      </c>
      <c r="G1706">
        <v>0</v>
      </c>
    </row>
    <row r="1707" spans="1:7">
      <c r="A1707" t="s">
        <v>24</v>
      </c>
      <c r="B1707" t="s">
        <v>25</v>
      </c>
      <c r="C1707" t="s">
        <v>26</v>
      </c>
    </row>
    <row r="1708" spans="1:7">
      <c r="A1708" t="s">
        <v>15</v>
      </c>
    </row>
    <row r="1710" spans="1:7">
      <c r="A1710" t="s">
        <v>24</v>
      </c>
      <c r="B1710" t="s">
        <v>30</v>
      </c>
      <c r="C1710" t="s">
        <v>15</v>
      </c>
    </row>
    <row r="1711" spans="1:7">
      <c r="A1711" t="s">
        <v>25</v>
      </c>
      <c r="B1711" t="s">
        <v>26</v>
      </c>
      <c r="C1711" t="s">
        <v>204</v>
      </c>
      <c r="D1711" t="s">
        <v>27</v>
      </c>
    </row>
    <row r="1712" spans="1:7">
      <c r="B1712" t="s">
        <v>28</v>
      </c>
      <c r="C1712" t="s">
        <v>147</v>
      </c>
      <c r="D1712">
        <v>1</v>
      </c>
      <c r="E1712">
        <v>0</v>
      </c>
      <c r="F1712">
        <v>0</v>
      </c>
      <c r="G1712">
        <v>0</v>
      </c>
    </row>
    <row r="1713" spans="2:7">
      <c r="B1713" t="s">
        <v>28</v>
      </c>
      <c r="C1713" t="s">
        <v>148</v>
      </c>
      <c r="D1713">
        <v>1</v>
      </c>
      <c r="E1713">
        <v>0</v>
      </c>
      <c r="F1713">
        <v>0</v>
      </c>
      <c r="G1713">
        <v>0</v>
      </c>
    </row>
    <row r="1714" spans="2:7">
      <c r="B1714" t="s">
        <v>28</v>
      </c>
      <c r="C1714" t="s">
        <v>149</v>
      </c>
      <c r="D1714">
        <v>1</v>
      </c>
      <c r="E1714">
        <v>0</v>
      </c>
      <c r="F1714">
        <v>0</v>
      </c>
      <c r="G1714">
        <v>0</v>
      </c>
    </row>
    <row r="1715" spans="2:7">
      <c r="B1715" t="s">
        <v>28</v>
      </c>
      <c r="C1715" t="s">
        <v>150</v>
      </c>
      <c r="D1715">
        <v>1</v>
      </c>
      <c r="E1715">
        <v>0</v>
      </c>
      <c r="F1715">
        <v>0</v>
      </c>
      <c r="G1715">
        <v>0</v>
      </c>
    </row>
    <row r="1716" spans="2:7">
      <c r="B1716" t="s">
        <v>28</v>
      </c>
      <c r="C1716" t="s">
        <v>151</v>
      </c>
      <c r="D1716">
        <v>1</v>
      </c>
      <c r="E1716">
        <v>0</v>
      </c>
      <c r="F1716">
        <v>0</v>
      </c>
      <c r="G1716">
        <v>0</v>
      </c>
    </row>
    <row r="1717" spans="2:7">
      <c r="B1717" t="s">
        <v>28</v>
      </c>
      <c r="C1717" t="s">
        <v>205</v>
      </c>
      <c r="D1717">
        <v>1</v>
      </c>
      <c r="E1717">
        <v>0</v>
      </c>
      <c r="F1717">
        <v>0</v>
      </c>
      <c r="G1717">
        <v>0</v>
      </c>
    </row>
    <row r="1718" spans="2:7">
      <c r="B1718" t="s">
        <v>28</v>
      </c>
      <c r="C1718" t="s">
        <v>206</v>
      </c>
      <c r="D1718">
        <v>0</v>
      </c>
      <c r="E1718">
        <v>0</v>
      </c>
      <c r="F1718">
        <v>0</v>
      </c>
      <c r="G1718">
        <v>0</v>
      </c>
    </row>
    <row r="1719" spans="2:7">
      <c r="B1719" t="s">
        <v>28</v>
      </c>
      <c r="C1719" t="s">
        <v>154</v>
      </c>
      <c r="D1719">
        <v>0</v>
      </c>
      <c r="E1719">
        <v>0</v>
      </c>
      <c r="F1719">
        <v>0</v>
      </c>
      <c r="G1719">
        <v>0</v>
      </c>
    </row>
    <row r="1720" spans="2:7">
      <c r="B1720" t="s">
        <v>28</v>
      </c>
      <c r="C1720" t="s">
        <v>155</v>
      </c>
      <c r="D1720">
        <v>0</v>
      </c>
      <c r="E1720">
        <v>0</v>
      </c>
      <c r="F1720">
        <v>0</v>
      </c>
      <c r="G1720">
        <v>0</v>
      </c>
    </row>
    <row r="1721" spans="2:7">
      <c r="B1721" t="s">
        <v>28</v>
      </c>
      <c r="C1721" t="s">
        <v>156</v>
      </c>
      <c r="D1721">
        <v>0</v>
      </c>
      <c r="E1721">
        <v>0</v>
      </c>
      <c r="F1721">
        <v>0</v>
      </c>
      <c r="G1721">
        <v>0</v>
      </c>
    </row>
    <row r="1722" spans="2:7">
      <c r="B1722" t="s">
        <v>28</v>
      </c>
      <c r="C1722" t="s">
        <v>157</v>
      </c>
      <c r="D1722">
        <v>0</v>
      </c>
      <c r="E1722">
        <v>0</v>
      </c>
      <c r="F1722">
        <v>0</v>
      </c>
      <c r="G1722">
        <v>0</v>
      </c>
    </row>
    <row r="1723" spans="2:7">
      <c r="B1723" t="s">
        <v>28</v>
      </c>
      <c r="C1723" t="s">
        <v>158</v>
      </c>
      <c r="D1723">
        <v>0</v>
      </c>
      <c r="E1723">
        <v>0</v>
      </c>
      <c r="F1723">
        <v>0</v>
      </c>
      <c r="G1723">
        <v>0</v>
      </c>
    </row>
    <row r="1724" spans="2:7">
      <c r="B1724" t="s">
        <v>28</v>
      </c>
      <c r="C1724" t="s">
        <v>159</v>
      </c>
      <c r="D1724">
        <v>0</v>
      </c>
      <c r="E1724">
        <v>0</v>
      </c>
      <c r="F1724">
        <v>0</v>
      </c>
      <c r="G1724">
        <v>0</v>
      </c>
    </row>
    <row r="1725" spans="2:7">
      <c r="B1725" t="s">
        <v>28</v>
      </c>
      <c r="C1725" t="s">
        <v>160</v>
      </c>
      <c r="D1725">
        <v>0</v>
      </c>
      <c r="E1725">
        <v>0</v>
      </c>
      <c r="F1725">
        <v>0</v>
      </c>
      <c r="G1725">
        <v>0</v>
      </c>
    </row>
    <row r="1726" spans="2:7">
      <c r="B1726" t="s">
        <v>28</v>
      </c>
      <c r="C1726" t="s">
        <v>161</v>
      </c>
      <c r="D1726">
        <v>0</v>
      </c>
      <c r="E1726">
        <v>0</v>
      </c>
      <c r="F1726">
        <v>0</v>
      </c>
      <c r="G1726">
        <v>0</v>
      </c>
    </row>
    <row r="1727" spans="2:7">
      <c r="B1727" t="s">
        <v>28</v>
      </c>
      <c r="C1727" t="s">
        <v>162</v>
      </c>
      <c r="D1727">
        <v>0</v>
      </c>
      <c r="E1727">
        <v>0</v>
      </c>
      <c r="F1727">
        <v>0</v>
      </c>
      <c r="G1727">
        <v>0</v>
      </c>
    </row>
    <row r="1728" spans="2:7">
      <c r="B1728" t="s">
        <v>28</v>
      </c>
      <c r="C1728" t="s">
        <v>163</v>
      </c>
      <c r="D1728">
        <v>0</v>
      </c>
      <c r="E1728">
        <v>0</v>
      </c>
      <c r="F1728">
        <v>0</v>
      </c>
      <c r="G1728">
        <v>0</v>
      </c>
    </row>
    <row r="1729" spans="1:7">
      <c r="B1729" t="s">
        <v>28</v>
      </c>
      <c r="C1729" t="s">
        <v>164</v>
      </c>
      <c r="D1729">
        <v>0</v>
      </c>
      <c r="E1729">
        <v>0</v>
      </c>
      <c r="F1729">
        <v>0</v>
      </c>
      <c r="G1729">
        <v>0</v>
      </c>
    </row>
    <row r="1730" spans="1:7">
      <c r="B1730" t="s">
        <v>28</v>
      </c>
      <c r="C1730" t="s">
        <v>165</v>
      </c>
      <c r="D1730">
        <v>0</v>
      </c>
      <c r="E1730">
        <v>0</v>
      </c>
      <c r="F1730">
        <v>0</v>
      </c>
      <c r="G1730">
        <v>0</v>
      </c>
    </row>
    <row r="1731" spans="1:7">
      <c r="B1731" t="s">
        <v>28</v>
      </c>
      <c r="C1731" t="s">
        <v>166</v>
      </c>
      <c r="D1731">
        <v>0</v>
      </c>
      <c r="E1731">
        <v>0</v>
      </c>
      <c r="F1731">
        <v>0</v>
      </c>
      <c r="G1731">
        <v>0</v>
      </c>
    </row>
    <row r="1732" spans="1:7">
      <c r="B1732" t="s">
        <v>28</v>
      </c>
      <c r="C1732" t="s">
        <v>167</v>
      </c>
      <c r="D1732">
        <v>0</v>
      </c>
      <c r="E1732">
        <v>0</v>
      </c>
      <c r="F1732">
        <v>0</v>
      </c>
      <c r="G1732">
        <v>0</v>
      </c>
    </row>
    <row r="1733" spans="1:7">
      <c r="B1733" t="s">
        <v>28</v>
      </c>
      <c r="C1733" t="s">
        <v>168</v>
      </c>
      <c r="D1733">
        <v>0</v>
      </c>
      <c r="E1733">
        <v>0</v>
      </c>
      <c r="F1733">
        <v>0</v>
      </c>
      <c r="G1733">
        <v>0</v>
      </c>
    </row>
    <row r="1734" spans="1:7">
      <c r="B1734" t="s">
        <v>28</v>
      </c>
      <c r="C1734" t="s">
        <v>169</v>
      </c>
      <c r="D1734">
        <v>0</v>
      </c>
      <c r="E1734">
        <v>0</v>
      </c>
      <c r="F1734">
        <v>0</v>
      </c>
      <c r="G1734">
        <v>0</v>
      </c>
    </row>
    <row r="1735" spans="1:7">
      <c r="B1735" t="s">
        <v>28</v>
      </c>
      <c r="C1735" t="s">
        <v>170</v>
      </c>
      <c r="D1735">
        <v>0</v>
      </c>
      <c r="E1735">
        <v>0</v>
      </c>
      <c r="F1735">
        <v>0</v>
      </c>
      <c r="G1735">
        <v>0</v>
      </c>
    </row>
    <row r="1736" spans="1:7">
      <c r="B1736" t="s">
        <v>28</v>
      </c>
      <c r="C1736" t="s">
        <v>171</v>
      </c>
      <c r="D1736">
        <v>0</v>
      </c>
      <c r="E1736">
        <v>0</v>
      </c>
      <c r="F1736">
        <v>0</v>
      </c>
      <c r="G1736">
        <v>0</v>
      </c>
    </row>
    <row r="1737" spans="1:7">
      <c r="B1737" t="s">
        <v>28</v>
      </c>
      <c r="C1737" t="s">
        <v>172</v>
      </c>
      <c r="D1737">
        <v>0</v>
      </c>
      <c r="E1737">
        <v>0</v>
      </c>
      <c r="F1737">
        <v>0</v>
      </c>
      <c r="G1737">
        <v>0</v>
      </c>
    </row>
    <row r="1738" spans="1:7">
      <c r="B1738" t="s">
        <v>28</v>
      </c>
      <c r="C1738" t="s">
        <v>173</v>
      </c>
      <c r="D1738">
        <v>0</v>
      </c>
      <c r="E1738">
        <v>0</v>
      </c>
      <c r="F1738">
        <v>0</v>
      </c>
      <c r="G1738">
        <v>0</v>
      </c>
    </row>
    <row r="1739" spans="1:7">
      <c r="B1739" t="s">
        <v>28</v>
      </c>
      <c r="C1739" t="s">
        <v>174</v>
      </c>
      <c r="D1739">
        <v>0</v>
      </c>
      <c r="E1739">
        <v>0</v>
      </c>
      <c r="F1739">
        <v>0</v>
      </c>
      <c r="G1739">
        <v>0</v>
      </c>
    </row>
    <row r="1740" spans="1:7">
      <c r="B1740" t="s">
        <v>28</v>
      </c>
      <c r="C1740" t="s">
        <v>175</v>
      </c>
      <c r="D1740">
        <v>0</v>
      </c>
      <c r="E1740">
        <v>0</v>
      </c>
      <c r="F1740">
        <v>0</v>
      </c>
      <c r="G1740">
        <v>0</v>
      </c>
    </row>
    <row r="1741" spans="1:7">
      <c r="B1741" t="s">
        <v>28</v>
      </c>
      <c r="C1741" t="s">
        <v>176</v>
      </c>
      <c r="D1741">
        <v>0</v>
      </c>
      <c r="E1741">
        <v>0</v>
      </c>
      <c r="F1741">
        <v>0</v>
      </c>
      <c r="G1741">
        <v>0</v>
      </c>
    </row>
    <row r="1742" spans="1:7">
      <c r="B1742" t="s">
        <v>28</v>
      </c>
      <c r="C1742" t="s">
        <v>177</v>
      </c>
      <c r="D1742">
        <v>0</v>
      </c>
      <c r="E1742">
        <v>0</v>
      </c>
      <c r="F1742">
        <v>0</v>
      </c>
      <c r="G1742">
        <v>0</v>
      </c>
    </row>
    <row r="1743" spans="1:7">
      <c r="B1743" t="s">
        <v>28</v>
      </c>
      <c r="C1743" t="s">
        <v>178</v>
      </c>
      <c r="D1743">
        <v>0</v>
      </c>
      <c r="E1743">
        <v>0</v>
      </c>
      <c r="F1743">
        <v>0</v>
      </c>
      <c r="G1743">
        <v>0</v>
      </c>
    </row>
    <row r="1744" spans="1:7">
      <c r="A1744" t="s">
        <v>24</v>
      </c>
      <c r="B1744" t="s">
        <v>25</v>
      </c>
      <c r="C1744" t="s">
        <v>26</v>
      </c>
    </row>
    <row r="1745" spans="1:7">
      <c r="A1745" t="s">
        <v>15</v>
      </c>
    </row>
    <row r="1747" spans="1:7">
      <c r="A1747" t="s">
        <v>24</v>
      </c>
      <c r="B1747" t="s">
        <v>30</v>
      </c>
      <c r="C1747" t="s">
        <v>15</v>
      </c>
    </row>
    <row r="1748" spans="1:7">
      <c r="A1748" t="s">
        <v>25</v>
      </c>
      <c r="B1748" t="s">
        <v>26</v>
      </c>
      <c r="C1748" t="s">
        <v>207</v>
      </c>
      <c r="D1748" t="s">
        <v>29</v>
      </c>
    </row>
    <row r="1749" spans="1:7">
      <c r="B1749" t="s">
        <v>28</v>
      </c>
      <c r="C1749" t="s">
        <v>147</v>
      </c>
      <c r="D1749">
        <v>0</v>
      </c>
      <c r="E1749">
        <v>0</v>
      </c>
      <c r="F1749">
        <v>0</v>
      </c>
      <c r="G1749">
        <v>0</v>
      </c>
    </row>
    <row r="1750" spans="1:7">
      <c r="B1750" t="s">
        <v>28</v>
      </c>
      <c r="C1750" t="s">
        <v>148</v>
      </c>
      <c r="D1750">
        <v>0</v>
      </c>
      <c r="E1750">
        <v>0</v>
      </c>
      <c r="F1750">
        <v>0</v>
      </c>
      <c r="G1750">
        <v>0</v>
      </c>
    </row>
    <row r="1751" spans="1:7">
      <c r="B1751" t="s">
        <v>28</v>
      </c>
      <c r="C1751" t="s">
        <v>149</v>
      </c>
      <c r="D1751">
        <v>0</v>
      </c>
      <c r="E1751">
        <v>0</v>
      </c>
      <c r="F1751">
        <v>0</v>
      </c>
      <c r="G1751">
        <v>0</v>
      </c>
    </row>
    <row r="1752" spans="1:7">
      <c r="B1752" t="s">
        <v>28</v>
      </c>
      <c r="C1752" t="s">
        <v>150</v>
      </c>
      <c r="D1752">
        <v>0</v>
      </c>
      <c r="E1752">
        <v>0</v>
      </c>
      <c r="F1752">
        <v>0</v>
      </c>
      <c r="G1752">
        <v>0</v>
      </c>
    </row>
    <row r="1753" spans="1:7">
      <c r="B1753" t="s">
        <v>28</v>
      </c>
      <c r="C1753" t="s">
        <v>151</v>
      </c>
      <c r="D1753">
        <v>0</v>
      </c>
      <c r="E1753">
        <v>0</v>
      </c>
      <c r="F1753">
        <v>0</v>
      </c>
      <c r="G1753">
        <v>0</v>
      </c>
    </row>
    <row r="1754" spans="1:7">
      <c r="B1754" t="s">
        <v>28</v>
      </c>
      <c r="C1754" t="s">
        <v>202</v>
      </c>
      <c r="D1754">
        <v>0</v>
      </c>
      <c r="E1754">
        <v>0</v>
      </c>
      <c r="F1754">
        <v>0</v>
      </c>
      <c r="G1754">
        <v>0</v>
      </c>
    </row>
    <row r="1755" spans="1:7">
      <c r="B1755" t="s">
        <v>28</v>
      </c>
      <c r="C1755" t="s">
        <v>203</v>
      </c>
      <c r="D1755">
        <v>1</v>
      </c>
      <c r="E1755">
        <v>0</v>
      </c>
      <c r="F1755">
        <v>0</v>
      </c>
      <c r="G1755">
        <v>0</v>
      </c>
    </row>
    <row r="1756" spans="1:7">
      <c r="B1756" t="s">
        <v>28</v>
      </c>
      <c r="C1756" t="s">
        <v>182</v>
      </c>
      <c r="D1756">
        <v>1</v>
      </c>
      <c r="E1756">
        <v>0</v>
      </c>
      <c r="F1756">
        <v>0</v>
      </c>
      <c r="G1756">
        <v>0</v>
      </c>
    </row>
    <row r="1757" spans="1:7">
      <c r="B1757" t="s">
        <v>28</v>
      </c>
      <c r="C1757" t="s">
        <v>154</v>
      </c>
      <c r="D1757">
        <v>1</v>
      </c>
      <c r="E1757">
        <v>0</v>
      </c>
      <c r="F1757">
        <v>0</v>
      </c>
      <c r="G1757">
        <v>0</v>
      </c>
    </row>
    <row r="1758" spans="1:7">
      <c r="B1758" t="s">
        <v>28</v>
      </c>
      <c r="C1758" t="s">
        <v>155</v>
      </c>
      <c r="D1758">
        <v>1</v>
      </c>
      <c r="E1758">
        <v>0</v>
      </c>
      <c r="F1758">
        <v>0</v>
      </c>
      <c r="G1758">
        <v>0</v>
      </c>
    </row>
    <row r="1759" spans="1:7">
      <c r="B1759" t="s">
        <v>28</v>
      </c>
      <c r="C1759" t="s">
        <v>156</v>
      </c>
      <c r="D1759">
        <v>1</v>
      </c>
      <c r="E1759">
        <v>0</v>
      </c>
      <c r="F1759">
        <v>0</v>
      </c>
      <c r="G1759">
        <v>0</v>
      </c>
    </row>
    <row r="1760" spans="1:7">
      <c r="B1760" t="s">
        <v>28</v>
      </c>
      <c r="C1760" t="s">
        <v>157</v>
      </c>
      <c r="D1760">
        <v>1</v>
      </c>
      <c r="E1760">
        <v>0</v>
      </c>
      <c r="F1760">
        <v>0</v>
      </c>
      <c r="G1760">
        <v>0</v>
      </c>
    </row>
    <row r="1761" spans="2:7">
      <c r="B1761" t="s">
        <v>28</v>
      </c>
      <c r="C1761" t="s">
        <v>158</v>
      </c>
      <c r="D1761">
        <v>1</v>
      </c>
      <c r="E1761">
        <v>0</v>
      </c>
      <c r="F1761">
        <v>0</v>
      </c>
      <c r="G1761">
        <v>0</v>
      </c>
    </row>
    <row r="1762" spans="2:7">
      <c r="B1762" t="s">
        <v>28</v>
      </c>
      <c r="C1762" t="s">
        <v>159</v>
      </c>
      <c r="D1762">
        <v>1</v>
      </c>
      <c r="E1762">
        <v>0</v>
      </c>
      <c r="F1762">
        <v>0</v>
      </c>
      <c r="G1762">
        <v>0</v>
      </c>
    </row>
    <row r="1763" spans="2:7">
      <c r="B1763" t="s">
        <v>28</v>
      </c>
      <c r="C1763" t="s">
        <v>160</v>
      </c>
      <c r="D1763">
        <v>1</v>
      </c>
      <c r="E1763">
        <v>0</v>
      </c>
      <c r="F1763">
        <v>0</v>
      </c>
      <c r="G1763">
        <v>0</v>
      </c>
    </row>
    <row r="1764" spans="2:7">
      <c r="B1764" t="s">
        <v>28</v>
      </c>
      <c r="C1764" t="s">
        <v>161</v>
      </c>
      <c r="D1764">
        <v>1</v>
      </c>
      <c r="E1764">
        <v>0</v>
      </c>
      <c r="F1764">
        <v>0</v>
      </c>
      <c r="G1764">
        <v>0</v>
      </c>
    </row>
    <row r="1765" spans="2:7">
      <c r="B1765" t="s">
        <v>28</v>
      </c>
      <c r="C1765" t="s">
        <v>162</v>
      </c>
      <c r="D1765">
        <v>1</v>
      </c>
      <c r="E1765">
        <v>0</v>
      </c>
      <c r="F1765">
        <v>0</v>
      </c>
      <c r="G1765">
        <v>0</v>
      </c>
    </row>
    <row r="1766" spans="2:7">
      <c r="B1766" t="s">
        <v>28</v>
      </c>
      <c r="C1766" t="s">
        <v>163</v>
      </c>
      <c r="D1766">
        <v>1</v>
      </c>
      <c r="E1766">
        <v>0</v>
      </c>
      <c r="F1766">
        <v>0</v>
      </c>
      <c r="G1766">
        <v>0</v>
      </c>
    </row>
    <row r="1767" spans="2:7">
      <c r="B1767" t="s">
        <v>28</v>
      </c>
      <c r="C1767" t="s">
        <v>164</v>
      </c>
      <c r="D1767">
        <v>1</v>
      </c>
      <c r="E1767">
        <v>0</v>
      </c>
      <c r="F1767">
        <v>0</v>
      </c>
      <c r="G1767">
        <v>0</v>
      </c>
    </row>
    <row r="1768" spans="2:7">
      <c r="B1768" t="s">
        <v>28</v>
      </c>
      <c r="C1768" t="s">
        <v>165</v>
      </c>
      <c r="D1768">
        <v>1</v>
      </c>
      <c r="E1768">
        <v>0</v>
      </c>
      <c r="F1768">
        <v>0</v>
      </c>
      <c r="G1768">
        <v>0</v>
      </c>
    </row>
    <row r="1769" spans="2:7">
      <c r="B1769" t="s">
        <v>28</v>
      </c>
      <c r="C1769" t="s">
        <v>166</v>
      </c>
      <c r="D1769">
        <v>1</v>
      </c>
      <c r="E1769">
        <v>0</v>
      </c>
      <c r="F1769">
        <v>0</v>
      </c>
      <c r="G1769">
        <v>0</v>
      </c>
    </row>
    <row r="1770" spans="2:7">
      <c r="B1770" t="s">
        <v>28</v>
      </c>
      <c r="C1770" t="s">
        <v>167</v>
      </c>
      <c r="D1770">
        <v>1</v>
      </c>
      <c r="E1770">
        <v>0</v>
      </c>
      <c r="F1770">
        <v>0</v>
      </c>
      <c r="G1770">
        <v>0</v>
      </c>
    </row>
    <row r="1771" spans="2:7">
      <c r="B1771" t="s">
        <v>28</v>
      </c>
      <c r="C1771" t="s">
        <v>168</v>
      </c>
      <c r="D1771">
        <v>1</v>
      </c>
      <c r="E1771">
        <v>0</v>
      </c>
      <c r="F1771">
        <v>0</v>
      </c>
      <c r="G1771">
        <v>0</v>
      </c>
    </row>
    <row r="1772" spans="2:7">
      <c r="B1772" t="s">
        <v>28</v>
      </c>
      <c r="C1772" t="s">
        <v>169</v>
      </c>
      <c r="D1772">
        <v>1</v>
      </c>
      <c r="E1772">
        <v>0</v>
      </c>
      <c r="F1772">
        <v>0</v>
      </c>
      <c r="G1772">
        <v>0</v>
      </c>
    </row>
    <row r="1773" spans="2:7">
      <c r="B1773" t="s">
        <v>28</v>
      </c>
      <c r="C1773" t="s">
        <v>170</v>
      </c>
      <c r="D1773">
        <v>1</v>
      </c>
      <c r="E1773">
        <v>0</v>
      </c>
      <c r="F1773">
        <v>0</v>
      </c>
      <c r="G1773">
        <v>0</v>
      </c>
    </row>
    <row r="1774" spans="2:7">
      <c r="B1774" t="s">
        <v>28</v>
      </c>
      <c r="C1774" t="s">
        <v>171</v>
      </c>
      <c r="D1774">
        <v>1</v>
      </c>
      <c r="E1774">
        <v>0</v>
      </c>
      <c r="F1774">
        <v>0</v>
      </c>
      <c r="G1774">
        <v>0</v>
      </c>
    </row>
    <row r="1775" spans="2:7">
      <c r="B1775" t="s">
        <v>28</v>
      </c>
      <c r="C1775" t="s">
        <v>172</v>
      </c>
      <c r="D1775">
        <v>1</v>
      </c>
      <c r="E1775">
        <v>0</v>
      </c>
      <c r="F1775">
        <v>0</v>
      </c>
      <c r="G1775">
        <v>0</v>
      </c>
    </row>
    <row r="1776" spans="2:7">
      <c r="B1776" t="s">
        <v>28</v>
      </c>
      <c r="C1776" t="s">
        <v>173</v>
      </c>
      <c r="D1776">
        <v>1</v>
      </c>
      <c r="E1776">
        <v>0</v>
      </c>
      <c r="F1776">
        <v>0</v>
      </c>
      <c r="G1776">
        <v>0</v>
      </c>
    </row>
    <row r="1777" spans="1:7">
      <c r="B1777" t="s">
        <v>28</v>
      </c>
      <c r="C1777" t="s">
        <v>174</v>
      </c>
      <c r="D1777">
        <v>1</v>
      </c>
      <c r="E1777">
        <v>0</v>
      </c>
      <c r="F1777">
        <v>0</v>
      </c>
      <c r="G1777">
        <v>0</v>
      </c>
    </row>
    <row r="1778" spans="1:7">
      <c r="B1778" t="s">
        <v>28</v>
      </c>
      <c r="C1778" t="s">
        <v>175</v>
      </c>
      <c r="D1778">
        <v>1</v>
      </c>
      <c r="E1778">
        <v>0</v>
      </c>
      <c r="F1778">
        <v>0</v>
      </c>
      <c r="G1778">
        <v>0</v>
      </c>
    </row>
    <row r="1779" spans="1:7">
      <c r="B1779" t="s">
        <v>28</v>
      </c>
      <c r="C1779" t="s">
        <v>176</v>
      </c>
      <c r="D1779">
        <v>1</v>
      </c>
      <c r="E1779">
        <v>0</v>
      </c>
      <c r="F1779">
        <v>0</v>
      </c>
      <c r="G1779">
        <v>0</v>
      </c>
    </row>
    <row r="1780" spans="1:7">
      <c r="B1780" t="s">
        <v>28</v>
      </c>
      <c r="C1780" t="s">
        <v>177</v>
      </c>
      <c r="D1780">
        <v>1</v>
      </c>
      <c r="E1780">
        <v>0</v>
      </c>
      <c r="F1780">
        <v>0</v>
      </c>
      <c r="G1780">
        <v>0</v>
      </c>
    </row>
    <row r="1781" spans="1:7">
      <c r="B1781" t="s">
        <v>28</v>
      </c>
      <c r="C1781" t="s">
        <v>178</v>
      </c>
      <c r="D1781">
        <v>1</v>
      </c>
      <c r="E1781">
        <v>0</v>
      </c>
      <c r="F1781">
        <v>0</v>
      </c>
      <c r="G1781">
        <v>0</v>
      </c>
    </row>
    <row r="1782" spans="1:7">
      <c r="A1782" t="s">
        <v>24</v>
      </c>
      <c r="B1782" t="s">
        <v>25</v>
      </c>
      <c r="C1782" t="s">
        <v>26</v>
      </c>
    </row>
    <row r="1783" spans="1:7">
      <c r="A1783" t="s">
        <v>15</v>
      </c>
    </row>
    <row r="1785" spans="1:7">
      <c r="A1785" t="s">
        <v>24</v>
      </c>
      <c r="B1785" t="s">
        <v>30</v>
      </c>
      <c r="C1785" t="s">
        <v>15</v>
      </c>
    </row>
    <row r="1786" spans="1:7">
      <c r="A1786" t="s">
        <v>25</v>
      </c>
      <c r="B1786" t="s">
        <v>26</v>
      </c>
      <c r="C1786" t="s">
        <v>208</v>
      </c>
      <c r="D1786" t="s">
        <v>29</v>
      </c>
    </row>
    <row r="1787" spans="1:7">
      <c r="B1787" t="s">
        <v>28</v>
      </c>
      <c r="C1787" t="s">
        <v>147</v>
      </c>
      <c r="D1787">
        <v>1</v>
      </c>
      <c r="E1787">
        <v>0</v>
      </c>
      <c r="F1787">
        <v>0</v>
      </c>
      <c r="G1787">
        <v>0</v>
      </c>
    </row>
    <row r="1788" spans="1:7">
      <c r="B1788" t="s">
        <v>28</v>
      </c>
      <c r="C1788" t="s">
        <v>148</v>
      </c>
      <c r="D1788">
        <v>1</v>
      </c>
      <c r="E1788">
        <v>0</v>
      </c>
      <c r="F1788">
        <v>0</v>
      </c>
      <c r="G1788">
        <v>0</v>
      </c>
    </row>
    <row r="1789" spans="1:7">
      <c r="B1789" t="s">
        <v>28</v>
      </c>
      <c r="C1789" t="s">
        <v>149</v>
      </c>
      <c r="D1789">
        <v>1</v>
      </c>
      <c r="E1789">
        <v>0</v>
      </c>
      <c r="F1789">
        <v>0</v>
      </c>
      <c r="G1789">
        <v>0</v>
      </c>
    </row>
    <row r="1790" spans="1:7">
      <c r="B1790" t="s">
        <v>28</v>
      </c>
      <c r="C1790" t="s">
        <v>150</v>
      </c>
      <c r="D1790">
        <v>1</v>
      </c>
      <c r="E1790">
        <v>0</v>
      </c>
      <c r="F1790">
        <v>0</v>
      </c>
      <c r="G1790">
        <v>0</v>
      </c>
    </row>
    <row r="1791" spans="1:7">
      <c r="B1791" t="s">
        <v>28</v>
      </c>
      <c r="C1791" t="s">
        <v>151</v>
      </c>
      <c r="D1791">
        <v>1</v>
      </c>
      <c r="E1791">
        <v>0</v>
      </c>
      <c r="F1791">
        <v>0</v>
      </c>
      <c r="G1791">
        <v>0</v>
      </c>
    </row>
    <row r="1792" spans="1:7">
      <c r="B1792" t="s">
        <v>28</v>
      </c>
      <c r="C1792" t="s">
        <v>202</v>
      </c>
      <c r="D1792">
        <v>1</v>
      </c>
      <c r="E1792">
        <v>0</v>
      </c>
      <c r="F1792">
        <v>0</v>
      </c>
      <c r="G1792">
        <v>0</v>
      </c>
    </row>
    <row r="1793" spans="2:7">
      <c r="B1793" t="s">
        <v>28</v>
      </c>
      <c r="C1793" t="s">
        <v>206</v>
      </c>
      <c r="D1793">
        <v>0</v>
      </c>
      <c r="E1793">
        <v>0</v>
      </c>
      <c r="F1793">
        <v>0</v>
      </c>
      <c r="G1793">
        <v>0</v>
      </c>
    </row>
    <row r="1794" spans="2:7">
      <c r="B1794" t="s">
        <v>28</v>
      </c>
      <c r="C1794" t="s">
        <v>154</v>
      </c>
      <c r="D1794">
        <v>0</v>
      </c>
      <c r="E1794">
        <v>0</v>
      </c>
      <c r="F1794">
        <v>0</v>
      </c>
      <c r="G1794">
        <v>0</v>
      </c>
    </row>
    <row r="1795" spans="2:7">
      <c r="B1795" t="s">
        <v>28</v>
      </c>
      <c r="C1795" t="s">
        <v>155</v>
      </c>
      <c r="D1795">
        <v>0</v>
      </c>
      <c r="E1795">
        <v>0</v>
      </c>
      <c r="F1795">
        <v>0</v>
      </c>
      <c r="G1795">
        <v>0</v>
      </c>
    </row>
    <row r="1796" spans="2:7">
      <c r="B1796" t="s">
        <v>28</v>
      </c>
      <c r="C1796" t="s">
        <v>156</v>
      </c>
      <c r="D1796">
        <v>0</v>
      </c>
      <c r="E1796">
        <v>0</v>
      </c>
      <c r="F1796">
        <v>0</v>
      </c>
      <c r="G1796">
        <v>0</v>
      </c>
    </row>
    <row r="1797" spans="2:7">
      <c r="B1797" t="s">
        <v>28</v>
      </c>
      <c r="C1797" t="s">
        <v>157</v>
      </c>
      <c r="D1797">
        <v>0</v>
      </c>
      <c r="E1797">
        <v>0</v>
      </c>
      <c r="F1797">
        <v>0</v>
      </c>
      <c r="G1797">
        <v>0</v>
      </c>
    </row>
    <row r="1798" spans="2:7">
      <c r="B1798" t="s">
        <v>28</v>
      </c>
      <c r="C1798" t="s">
        <v>158</v>
      </c>
      <c r="D1798">
        <v>0</v>
      </c>
      <c r="E1798">
        <v>0</v>
      </c>
      <c r="F1798">
        <v>0</v>
      </c>
      <c r="G1798">
        <v>0</v>
      </c>
    </row>
    <row r="1799" spans="2:7">
      <c r="B1799" t="s">
        <v>28</v>
      </c>
      <c r="C1799" t="s">
        <v>159</v>
      </c>
      <c r="D1799">
        <v>0</v>
      </c>
      <c r="E1799">
        <v>0</v>
      </c>
      <c r="F1799">
        <v>0</v>
      </c>
      <c r="G1799">
        <v>0</v>
      </c>
    </row>
    <row r="1800" spans="2:7">
      <c r="B1800" t="s">
        <v>28</v>
      </c>
      <c r="C1800" t="s">
        <v>160</v>
      </c>
      <c r="D1800">
        <v>0</v>
      </c>
      <c r="E1800">
        <v>0</v>
      </c>
      <c r="F1800">
        <v>0</v>
      </c>
      <c r="G1800">
        <v>0</v>
      </c>
    </row>
    <row r="1801" spans="2:7">
      <c r="B1801" t="s">
        <v>28</v>
      </c>
      <c r="C1801" t="s">
        <v>161</v>
      </c>
      <c r="D1801">
        <v>0</v>
      </c>
      <c r="E1801">
        <v>0</v>
      </c>
      <c r="F1801">
        <v>0</v>
      </c>
      <c r="G1801">
        <v>0</v>
      </c>
    </row>
    <row r="1802" spans="2:7">
      <c r="B1802" t="s">
        <v>28</v>
      </c>
      <c r="C1802" t="s">
        <v>162</v>
      </c>
      <c r="D1802">
        <v>0</v>
      </c>
      <c r="E1802">
        <v>0</v>
      </c>
      <c r="F1802">
        <v>0</v>
      </c>
      <c r="G1802">
        <v>0</v>
      </c>
    </row>
    <row r="1803" spans="2:7">
      <c r="B1803" t="s">
        <v>28</v>
      </c>
      <c r="C1803" t="s">
        <v>163</v>
      </c>
      <c r="D1803">
        <v>0</v>
      </c>
      <c r="E1803">
        <v>0</v>
      </c>
      <c r="F1803">
        <v>0</v>
      </c>
      <c r="G1803">
        <v>0</v>
      </c>
    </row>
    <row r="1804" spans="2:7">
      <c r="B1804" t="s">
        <v>28</v>
      </c>
      <c r="C1804" t="s">
        <v>164</v>
      </c>
      <c r="D1804">
        <v>0</v>
      </c>
      <c r="E1804">
        <v>0</v>
      </c>
      <c r="F1804">
        <v>0</v>
      </c>
      <c r="G1804">
        <v>0</v>
      </c>
    </row>
    <row r="1805" spans="2:7">
      <c r="B1805" t="s">
        <v>28</v>
      </c>
      <c r="C1805" t="s">
        <v>165</v>
      </c>
      <c r="D1805">
        <v>0</v>
      </c>
      <c r="E1805">
        <v>0</v>
      </c>
      <c r="F1805">
        <v>0</v>
      </c>
      <c r="G1805">
        <v>0</v>
      </c>
    </row>
    <row r="1806" spans="2:7">
      <c r="B1806" t="s">
        <v>28</v>
      </c>
      <c r="C1806" t="s">
        <v>166</v>
      </c>
      <c r="D1806">
        <v>0</v>
      </c>
      <c r="E1806">
        <v>0</v>
      </c>
      <c r="F1806">
        <v>0</v>
      </c>
      <c r="G1806">
        <v>0</v>
      </c>
    </row>
    <row r="1807" spans="2:7">
      <c r="B1807" t="s">
        <v>28</v>
      </c>
      <c r="C1807" t="s">
        <v>167</v>
      </c>
      <c r="D1807">
        <v>0</v>
      </c>
      <c r="E1807">
        <v>0</v>
      </c>
      <c r="F1807">
        <v>0</v>
      </c>
      <c r="G1807">
        <v>0</v>
      </c>
    </row>
    <row r="1808" spans="2:7">
      <c r="B1808" t="s">
        <v>28</v>
      </c>
      <c r="C1808" t="s">
        <v>168</v>
      </c>
      <c r="D1808">
        <v>0</v>
      </c>
      <c r="E1808">
        <v>0</v>
      </c>
      <c r="F1808">
        <v>0</v>
      </c>
      <c r="G1808">
        <v>0</v>
      </c>
    </row>
    <row r="1809" spans="1:7">
      <c r="B1809" t="s">
        <v>28</v>
      </c>
      <c r="C1809" t="s">
        <v>169</v>
      </c>
      <c r="D1809">
        <v>0</v>
      </c>
      <c r="E1809">
        <v>0</v>
      </c>
      <c r="F1809">
        <v>0</v>
      </c>
      <c r="G1809">
        <v>0</v>
      </c>
    </row>
    <row r="1810" spans="1:7">
      <c r="B1810" t="s">
        <v>28</v>
      </c>
      <c r="C1810" t="s">
        <v>170</v>
      </c>
      <c r="D1810">
        <v>0</v>
      </c>
      <c r="E1810">
        <v>0</v>
      </c>
      <c r="F1810">
        <v>0</v>
      </c>
      <c r="G1810">
        <v>0</v>
      </c>
    </row>
    <row r="1811" spans="1:7">
      <c r="B1811" t="s">
        <v>28</v>
      </c>
      <c r="C1811" t="s">
        <v>171</v>
      </c>
      <c r="D1811">
        <v>0</v>
      </c>
      <c r="E1811">
        <v>0</v>
      </c>
      <c r="F1811">
        <v>0</v>
      </c>
      <c r="G1811">
        <v>0</v>
      </c>
    </row>
    <row r="1812" spans="1:7">
      <c r="B1812" t="s">
        <v>28</v>
      </c>
      <c r="C1812" t="s">
        <v>172</v>
      </c>
      <c r="D1812">
        <v>0</v>
      </c>
      <c r="E1812">
        <v>0</v>
      </c>
      <c r="F1812">
        <v>0</v>
      </c>
      <c r="G1812">
        <v>0</v>
      </c>
    </row>
    <row r="1813" spans="1:7">
      <c r="B1813" t="s">
        <v>28</v>
      </c>
      <c r="C1813" t="s">
        <v>173</v>
      </c>
      <c r="D1813">
        <v>0</v>
      </c>
      <c r="E1813">
        <v>0</v>
      </c>
      <c r="F1813">
        <v>0</v>
      </c>
      <c r="G1813">
        <v>0</v>
      </c>
    </row>
    <row r="1814" spans="1:7">
      <c r="B1814" t="s">
        <v>28</v>
      </c>
      <c r="C1814" t="s">
        <v>174</v>
      </c>
      <c r="D1814">
        <v>0</v>
      </c>
      <c r="E1814">
        <v>0</v>
      </c>
      <c r="F1814">
        <v>0</v>
      </c>
      <c r="G1814">
        <v>0</v>
      </c>
    </row>
    <row r="1815" spans="1:7">
      <c r="B1815" t="s">
        <v>28</v>
      </c>
      <c r="C1815" t="s">
        <v>175</v>
      </c>
      <c r="D1815">
        <v>0</v>
      </c>
      <c r="E1815">
        <v>0</v>
      </c>
      <c r="F1815">
        <v>0</v>
      </c>
      <c r="G1815">
        <v>0</v>
      </c>
    </row>
    <row r="1816" spans="1:7">
      <c r="B1816" t="s">
        <v>28</v>
      </c>
      <c r="C1816" t="s">
        <v>176</v>
      </c>
      <c r="D1816">
        <v>0</v>
      </c>
      <c r="E1816">
        <v>0</v>
      </c>
      <c r="F1816">
        <v>0</v>
      </c>
      <c r="G1816">
        <v>0</v>
      </c>
    </row>
    <row r="1817" spans="1:7">
      <c r="B1817" t="s">
        <v>28</v>
      </c>
      <c r="C1817" t="s">
        <v>177</v>
      </c>
      <c r="D1817">
        <v>0</v>
      </c>
      <c r="E1817">
        <v>0</v>
      </c>
      <c r="F1817">
        <v>0</v>
      </c>
      <c r="G1817">
        <v>0</v>
      </c>
    </row>
    <row r="1818" spans="1:7">
      <c r="B1818" t="s">
        <v>28</v>
      </c>
      <c r="C1818" t="s">
        <v>178</v>
      </c>
      <c r="D1818">
        <v>0</v>
      </c>
      <c r="E1818">
        <v>0</v>
      </c>
      <c r="F1818">
        <v>0</v>
      </c>
      <c r="G1818">
        <v>0</v>
      </c>
    </row>
    <row r="1819" spans="1:7">
      <c r="A1819" t="s">
        <v>24</v>
      </c>
      <c r="B1819" t="s">
        <v>25</v>
      </c>
      <c r="C1819" t="s">
        <v>26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55" zoomScaleNormal="100" workbookViewId="0">
      <selection activeCell="A64" sqref="A64:G76"/>
    </sheetView>
  </sheetViews>
  <sheetFormatPr defaultRowHeight="14"/>
  <cols>
    <col min="1" max="1" width="8.58203125" bestFit="1" customWidth="1"/>
    <col min="2" max="2" width="17.5" bestFit="1" customWidth="1"/>
    <col min="3" max="3" width="8.9140625" bestFit="1" customWidth="1"/>
    <col min="4" max="4" width="10.08203125" bestFit="1" customWidth="1"/>
    <col min="5" max="5" width="9.75" bestFit="1" customWidth="1"/>
    <col min="11" max="11" width="3" customWidth="1"/>
    <col min="16" max="16" width="2.33203125" bestFit="1" customWidth="1"/>
  </cols>
  <sheetData>
    <row r="1" spans="1:8">
      <c r="A1" s="3" t="s">
        <v>245</v>
      </c>
      <c r="B1" s="3" t="s">
        <v>246</v>
      </c>
      <c r="C1" s="3" t="s">
        <v>248</v>
      </c>
      <c r="D1" s="3" t="s">
        <v>249</v>
      </c>
      <c r="E1" s="3" t="s">
        <v>247</v>
      </c>
    </row>
    <row r="2" spans="1:8">
      <c r="A2" s="10" t="s">
        <v>210</v>
      </c>
      <c r="B2" s="10">
        <v>0</v>
      </c>
      <c r="C2" s="10">
        <v>100</v>
      </c>
      <c r="D2" s="10" t="s">
        <v>209</v>
      </c>
      <c r="E2" s="10">
        <v>-0.3</v>
      </c>
      <c r="F2" s="10">
        <f>E2*0.03937</f>
        <v>-1.1811E-2</v>
      </c>
      <c r="G2" s="12">
        <v>-1.1811E-2</v>
      </c>
      <c r="H2" s="12"/>
    </row>
    <row r="3" spans="1:8">
      <c r="A3" s="10" t="s">
        <v>210</v>
      </c>
      <c r="B3" s="10">
        <v>-100</v>
      </c>
      <c r="C3" s="10">
        <v>0</v>
      </c>
      <c r="D3" s="10" t="s">
        <v>209</v>
      </c>
      <c r="E3" s="10">
        <v>-0.3</v>
      </c>
      <c r="F3" s="10">
        <f t="shared" ref="F3:F49" si="0">E3*0.03937</f>
        <v>-1.1811E-2</v>
      </c>
      <c r="G3" s="12">
        <v>-1.1811E-2</v>
      </c>
      <c r="H3" s="12"/>
    </row>
    <row r="4" spans="1:8">
      <c r="A4" s="10" t="s">
        <v>253</v>
      </c>
      <c r="B4" s="10">
        <v>0</v>
      </c>
      <c r="C4" s="10">
        <v>100</v>
      </c>
      <c r="D4" s="10" t="s">
        <v>251</v>
      </c>
      <c r="E4" s="10">
        <v>0.6</v>
      </c>
      <c r="F4" s="10">
        <f t="shared" si="0"/>
        <v>2.3622000000000001E-2</v>
      </c>
      <c r="G4">
        <v>2.3622000000000001E-2</v>
      </c>
    </row>
    <row r="5" spans="1:8">
      <c r="A5" s="10" t="s">
        <v>233</v>
      </c>
      <c r="B5" s="10">
        <v>0</v>
      </c>
      <c r="C5" s="10">
        <f>100</f>
        <v>100</v>
      </c>
      <c r="D5" s="10" t="s">
        <v>214</v>
      </c>
      <c r="E5" s="10">
        <v>0.6</v>
      </c>
      <c r="F5" s="10">
        <f>E5*0.03937</f>
        <v>2.3622000000000001E-2</v>
      </c>
      <c r="G5">
        <v>2.3622000000000001E-2</v>
      </c>
    </row>
    <row r="6" spans="1:8">
      <c r="A6" s="10" t="s">
        <v>233</v>
      </c>
      <c r="B6" s="10">
        <v>0</v>
      </c>
      <c r="C6" s="10">
        <f>100</f>
        <v>100</v>
      </c>
      <c r="D6" s="10" t="s">
        <v>214</v>
      </c>
      <c r="E6" s="10">
        <v>0.6</v>
      </c>
      <c r="F6" s="10">
        <f>E6*0.03937</f>
        <v>2.3622000000000001E-2</v>
      </c>
      <c r="G6">
        <v>2.3622000000000001E-2</v>
      </c>
    </row>
    <row r="7" spans="1:8">
      <c r="A7" s="10" t="s">
        <v>253</v>
      </c>
      <c r="B7" s="10">
        <v>0</v>
      </c>
      <c r="C7" s="10">
        <v>100</v>
      </c>
      <c r="D7" s="10" t="s">
        <v>216</v>
      </c>
      <c r="E7" s="10">
        <v>0.43</v>
      </c>
      <c r="F7" s="10">
        <f>E7*0.03937</f>
        <v>1.6929099999999999E-2</v>
      </c>
      <c r="G7">
        <v>1.6929099999999999E-2</v>
      </c>
    </row>
    <row r="8" spans="1:8">
      <c r="A8" s="10" t="s">
        <v>233</v>
      </c>
      <c r="B8" s="10">
        <v>0</v>
      </c>
      <c r="C8" s="10">
        <f>100</f>
        <v>100</v>
      </c>
      <c r="D8" s="10" t="s">
        <v>216</v>
      </c>
      <c r="E8" s="10">
        <v>0.43</v>
      </c>
      <c r="F8" s="10">
        <f>E8*0.03937</f>
        <v>1.6929099999999999E-2</v>
      </c>
      <c r="G8">
        <v>1.6929099999999999E-2</v>
      </c>
    </row>
    <row r="9" spans="1:8">
      <c r="A9" s="10" t="s">
        <v>232</v>
      </c>
      <c r="B9" s="10">
        <f>-100      -0</f>
        <v>-100</v>
      </c>
      <c r="C9" s="11" t="s">
        <v>279</v>
      </c>
      <c r="D9" s="10" t="s">
        <v>214</v>
      </c>
      <c r="E9" s="10">
        <v>0.6</v>
      </c>
      <c r="F9" s="10">
        <f t="shared" si="0"/>
        <v>2.3622000000000001E-2</v>
      </c>
      <c r="G9">
        <v>2.3622000000000001E-2</v>
      </c>
    </row>
    <row r="10" spans="1:8">
      <c r="A10" s="10" t="s">
        <v>250</v>
      </c>
      <c r="B10" s="10">
        <v>-100</v>
      </c>
      <c r="C10" s="10">
        <v>0</v>
      </c>
      <c r="D10" s="10" t="s">
        <v>214</v>
      </c>
      <c r="E10" s="10">
        <v>0.43</v>
      </c>
      <c r="F10" s="10">
        <f>E10*0.03937</f>
        <v>1.6929099999999999E-2</v>
      </c>
      <c r="G10">
        <v>1.6929099999999999E-2</v>
      </c>
    </row>
    <row r="11" spans="1:8">
      <c r="A11" s="10" t="s">
        <v>232</v>
      </c>
      <c r="B11" s="10">
        <f>-100      -0</f>
        <v>-100</v>
      </c>
      <c r="C11" s="11" t="s">
        <v>279</v>
      </c>
      <c r="D11" s="10" t="s">
        <v>214</v>
      </c>
      <c r="E11" s="10">
        <v>0.6</v>
      </c>
      <c r="F11" s="10">
        <f t="shared" si="0"/>
        <v>2.3622000000000001E-2</v>
      </c>
      <c r="G11">
        <v>2.3622000000000001E-2</v>
      </c>
    </row>
    <row r="12" spans="1:8">
      <c r="A12" s="10" t="s">
        <v>250</v>
      </c>
      <c r="B12" s="10">
        <v>-100</v>
      </c>
      <c r="C12" s="10">
        <v>0</v>
      </c>
      <c r="D12" s="10" t="s">
        <v>216</v>
      </c>
      <c r="E12" s="10">
        <v>0.6</v>
      </c>
      <c r="F12" s="10">
        <f t="shared" si="0"/>
        <v>2.3622000000000001E-2</v>
      </c>
      <c r="G12">
        <v>2.3622000000000001E-2</v>
      </c>
    </row>
    <row r="13" spans="1:8">
      <c r="A13" s="10" t="s">
        <v>232</v>
      </c>
      <c r="B13" s="10">
        <f>-100      -0</f>
        <v>-100</v>
      </c>
      <c r="C13" s="11" t="s">
        <v>279</v>
      </c>
      <c r="D13" s="11" t="s">
        <v>280</v>
      </c>
      <c r="E13" s="10">
        <v>0.43</v>
      </c>
      <c r="F13" s="10">
        <f>E13*0.03937</f>
        <v>1.6929099999999999E-2</v>
      </c>
      <c r="G13">
        <v>1.6929099999999999E-2</v>
      </c>
    </row>
    <row r="14" spans="1:8">
      <c r="A14" s="10" t="s">
        <v>250</v>
      </c>
      <c r="B14" s="10">
        <v>-100</v>
      </c>
      <c r="C14" s="10">
        <v>0</v>
      </c>
      <c r="D14" s="10" t="s">
        <v>216</v>
      </c>
      <c r="E14" s="10">
        <v>0.6</v>
      </c>
      <c r="F14" s="10">
        <f t="shared" si="0"/>
        <v>2.3622000000000001E-2</v>
      </c>
      <c r="G14">
        <v>2.3622000000000001E-2</v>
      </c>
    </row>
    <row r="15" spans="1:8">
      <c r="F15">
        <f t="shared" si="0"/>
        <v>0</v>
      </c>
      <c r="G15">
        <v>0</v>
      </c>
    </row>
    <row r="16" spans="1:8">
      <c r="A16" s="10" t="s">
        <v>237</v>
      </c>
      <c r="B16" s="10" t="s">
        <v>273</v>
      </c>
      <c r="C16" s="10"/>
      <c r="D16" s="10" t="s">
        <v>236</v>
      </c>
      <c r="E16" s="10">
        <v>3.6</v>
      </c>
      <c r="F16" s="10">
        <f t="shared" si="0"/>
        <v>0.14173200000000002</v>
      </c>
      <c r="G16">
        <v>0.14173200000000002</v>
      </c>
    </row>
    <row r="17" spans="1:7">
      <c r="A17" s="10" t="s">
        <v>235</v>
      </c>
      <c r="B17" s="10" t="s">
        <v>273</v>
      </c>
      <c r="C17" s="10"/>
      <c r="D17" s="10" t="s">
        <v>234</v>
      </c>
      <c r="E17" s="10">
        <v>8</v>
      </c>
      <c r="F17" s="10">
        <f>E17*0.03937</f>
        <v>0.31496000000000002</v>
      </c>
      <c r="G17">
        <v>0.31496000000000002</v>
      </c>
    </row>
    <row r="18" spans="1:7">
      <c r="A18" s="10" t="s">
        <v>272</v>
      </c>
      <c r="B18" s="10" t="s">
        <v>274</v>
      </c>
      <c r="C18" s="10"/>
      <c r="D18" s="10" t="s">
        <v>236</v>
      </c>
      <c r="E18" s="10">
        <v>3.6</v>
      </c>
      <c r="F18" s="10">
        <f>E18*0.03937</f>
        <v>0.14173200000000002</v>
      </c>
      <c r="G18">
        <v>0.14173200000000002</v>
      </c>
    </row>
    <row r="20" spans="1:7">
      <c r="A20" s="10" t="s">
        <v>226</v>
      </c>
      <c r="B20" s="10" t="s">
        <v>281</v>
      </c>
      <c r="C20" s="10"/>
      <c r="D20" s="10" t="s">
        <v>228</v>
      </c>
      <c r="E20" s="10">
        <v>10</v>
      </c>
      <c r="F20" s="10">
        <f t="shared" si="0"/>
        <v>0.39370000000000005</v>
      </c>
      <c r="G20">
        <v>0.39370000000000005</v>
      </c>
    </row>
    <row r="21" spans="1:7">
      <c r="A21" s="10" t="s">
        <v>230</v>
      </c>
      <c r="B21" s="10" t="s">
        <v>283</v>
      </c>
      <c r="C21" s="10"/>
      <c r="D21" s="10" t="s">
        <v>228</v>
      </c>
      <c r="E21" s="10">
        <v>10</v>
      </c>
      <c r="F21" s="10">
        <f>E21*0.03937</f>
        <v>0.39370000000000005</v>
      </c>
      <c r="G21">
        <v>0.39370000000000005</v>
      </c>
    </row>
    <row r="22" spans="1:7">
      <c r="A22" s="10" t="s">
        <v>231</v>
      </c>
      <c r="B22" s="10" t="s">
        <v>284</v>
      </c>
      <c r="C22" s="10"/>
      <c r="D22" s="10" t="s">
        <v>227</v>
      </c>
      <c r="E22" s="10">
        <v>15</v>
      </c>
      <c r="F22" s="10">
        <f>E22*0.03937</f>
        <v>0.59055000000000002</v>
      </c>
      <c r="G22">
        <v>0.59055000000000002</v>
      </c>
    </row>
    <row r="23" spans="1:7">
      <c r="A23" s="10" t="s">
        <v>229</v>
      </c>
      <c r="B23" s="10" t="s">
        <v>282</v>
      </c>
      <c r="C23" s="10"/>
      <c r="D23" s="10" t="s">
        <v>228</v>
      </c>
      <c r="E23" s="10">
        <v>10</v>
      </c>
      <c r="F23" s="10">
        <f>E23*0.03937</f>
        <v>0.39370000000000005</v>
      </c>
      <c r="G23">
        <v>0.39370000000000005</v>
      </c>
    </row>
    <row r="25" spans="1:7">
      <c r="A25" s="10" t="s">
        <v>218</v>
      </c>
      <c r="B25" s="10" t="s">
        <v>303</v>
      </c>
      <c r="C25" s="10"/>
      <c r="D25" s="10" t="s">
        <v>217</v>
      </c>
      <c r="E25" s="10">
        <v>23.305</v>
      </c>
      <c r="F25" s="10">
        <f t="shared" si="0"/>
        <v>0.91751785000000008</v>
      </c>
      <c r="G25">
        <v>0.91751785000000008</v>
      </c>
    </row>
    <row r="26" spans="1:7">
      <c r="A26" s="10" t="s">
        <v>222</v>
      </c>
      <c r="B26" s="10" t="s">
        <v>289</v>
      </c>
      <c r="C26" s="10"/>
      <c r="D26" s="10" t="s">
        <v>221</v>
      </c>
      <c r="E26" s="10">
        <v>0.67500000000000004</v>
      </c>
      <c r="F26" s="10">
        <f>E26*0.03937</f>
        <v>2.6574750000000005E-2</v>
      </c>
      <c r="G26">
        <v>2.6574750000000005E-2</v>
      </c>
    </row>
    <row r="27" spans="1:7">
      <c r="A27" s="10" t="s">
        <v>223</v>
      </c>
      <c r="B27" s="10" t="s">
        <v>288</v>
      </c>
      <c r="C27" s="10"/>
      <c r="D27" s="10" t="s">
        <v>221</v>
      </c>
      <c r="E27" s="10">
        <v>1.125</v>
      </c>
      <c r="F27" s="10">
        <f>E27*0.03937</f>
        <v>4.4291250000000004E-2</v>
      </c>
      <c r="G27">
        <v>4.4291250000000004E-2</v>
      </c>
    </row>
    <row r="28" spans="1:7">
      <c r="A28" s="10" t="s">
        <v>220</v>
      </c>
      <c r="B28" s="10" t="s">
        <v>288</v>
      </c>
      <c r="C28" s="10"/>
      <c r="D28" s="10" t="s">
        <v>219</v>
      </c>
      <c r="E28" s="10">
        <v>44</v>
      </c>
      <c r="F28" s="10">
        <f>E28*0.03937</f>
        <v>1.73228</v>
      </c>
      <c r="G28">
        <v>1.73228</v>
      </c>
    </row>
    <row r="30" spans="1:7">
      <c r="A30" s="10" t="s">
        <v>254</v>
      </c>
      <c r="B30" s="10">
        <v>0</v>
      </c>
      <c r="C30" s="10" t="s">
        <v>255</v>
      </c>
      <c r="D30" s="10" t="s">
        <v>251</v>
      </c>
      <c r="E30" s="10">
        <v>0.6</v>
      </c>
      <c r="F30" s="10">
        <f>E30*0.03937</f>
        <v>2.3622000000000001E-2</v>
      </c>
      <c r="G30">
        <v>2.3622000000000001E-2</v>
      </c>
    </row>
    <row r="31" spans="1:7">
      <c r="A31" s="10" t="s">
        <v>253</v>
      </c>
      <c r="B31" s="10">
        <v>0</v>
      </c>
      <c r="C31" s="10" t="s">
        <v>255</v>
      </c>
      <c r="D31" s="10" t="s">
        <v>251</v>
      </c>
      <c r="E31" s="10">
        <v>0.6</v>
      </c>
      <c r="F31" s="10">
        <f>E31*0.03937</f>
        <v>2.3622000000000001E-2</v>
      </c>
      <c r="G31">
        <v>2.3622000000000001E-2</v>
      </c>
    </row>
    <row r="32" spans="1:7">
      <c r="A32" s="10" t="s">
        <v>213</v>
      </c>
      <c r="B32" s="10">
        <v>-100</v>
      </c>
      <c r="C32" s="10" t="s">
        <v>41</v>
      </c>
      <c r="D32" s="10" t="s">
        <v>211</v>
      </c>
      <c r="E32" s="10">
        <v>-1.6</v>
      </c>
      <c r="F32" s="10">
        <f>E32*0.03937</f>
        <v>-6.2992000000000006E-2</v>
      </c>
      <c r="G32">
        <v>-6.2992000000000006E-2</v>
      </c>
    </row>
    <row r="33" spans="1:7">
      <c r="A33" s="10" t="s">
        <v>215</v>
      </c>
      <c r="B33" s="10" t="s">
        <v>290</v>
      </c>
      <c r="C33" s="10"/>
      <c r="D33" s="10" t="s">
        <v>214</v>
      </c>
      <c r="E33" s="10">
        <v>0.6</v>
      </c>
      <c r="F33" s="10">
        <f t="shared" si="0"/>
        <v>2.3622000000000001E-2</v>
      </c>
      <c r="G33">
        <v>2.3622000000000001E-2</v>
      </c>
    </row>
    <row r="34" spans="1:7">
      <c r="A34" s="10" t="s">
        <v>212</v>
      </c>
      <c r="B34" s="10" t="s">
        <v>42</v>
      </c>
      <c r="C34" s="10">
        <v>100</v>
      </c>
      <c r="D34" s="10" t="s">
        <v>211</v>
      </c>
      <c r="E34" s="10">
        <v>-1.6</v>
      </c>
      <c r="F34" s="10">
        <f t="shared" si="0"/>
        <v>-6.2992000000000006E-2</v>
      </c>
      <c r="G34">
        <v>-6.2992000000000006E-2</v>
      </c>
    </row>
    <row r="35" spans="1:7">
      <c r="A35" s="10"/>
      <c r="B35" s="10"/>
      <c r="C35" s="10"/>
      <c r="D35" s="10"/>
      <c r="E35" s="10"/>
      <c r="F35" s="10">
        <f t="shared" si="0"/>
        <v>0</v>
      </c>
      <c r="G35">
        <v>0</v>
      </c>
    </row>
    <row r="36" spans="1:7">
      <c r="A36" s="10" t="s">
        <v>252</v>
      </c>
      <c r="B36" s="10" t="s">
        <v>64</v>
      </c>
      <c r="C36" s="10">
        <v>0</v>
      </c>
      <c r="D36" s="10" t="s">
        <v>251</v>
      </c>
      <c r="E36" s="10">
        <v>0.6</v>
      </c>
      <c r="F36" s="10">
        <f t="shared" si="0"/>
        <v>2.3622000000000001E-2</v>
      </c>
      <c r="G36">
        <v>2.3622000000000001E-2</v>
      </c>
    </row>
    <row r="37" spans="1:7">
      <c r="A37" s="10" t="s">
        <v>250</v>
      </c>
      <c r="B37" s="10" t="s">
        <v>64</v>
      </c>
      <c r="C37" s="10">
        <v>0</v>
      </c>
      <c r="D37" s="10" t="s">
        <v>251</v>
      </c>
      <c r="E37" s="10">
        <v>0.6</v>
      </c>
      <c r="F37" s="10">
        <f t="shared" si="0"/>
        <v>2.3622000000000001E-2</v>
      </c>
      <c r="G37">
        <v>2.3622000000000001E-2</v>
      </c>
    </row>
    <row r="38" spans="1:7">
      <c r="A38" s="10" t="s">
        <v>278</v>
      </c>
      <c r="B38" s="10" t="s">
        <v>277</v>
      </c>
      <c r="C38" s="10"/>
      <c r="D38" s="10" t="s">
        <v>214</v>
      </c>
      <c r="E38" s="10">
        <v>0.6</v>
      </c>
      <c r="F38" s="10">
        <f t="shared" si="0"/>
        <v>2.3622000000000001E-2</v>
      </c>
      <c r="G38">
        <v>2.3622000000000001E-2</v>
      </c>
    </row>
    <row r="39" spans="1:7">
      <c r="A39" s="10" t="s">
        <v>232</v>
      </c>
      <c r="B39" s="10" t="s">
        <v>277</v>
      </c>
      <c r="C39" s="10"/>
      <c r="D39" s="10" t="s">
        <v>214</v>
      </c>
      <c r="E39" s="10">
        <v>0.6</v>
      </c>
      <c r="F39" s="10">
        <f t="shared" si="0"/>
        <v>2.3622000000000001E-2</v>
      </c>
      <c r="G39">
        <v>2.3622000000000001E-2</v>
      </c>
    </row>
    <row r="40" spans="1:7">
      <c r="A40" s="10"/>
      <c r="B40" s="10"/>
      <c r="C40" s="10"/>
      <c r="D40" s="10"/>
      <c r="E40" s="10"/>
      <c r="F40" s="10">
        <f t="shared" si="0"/>
        <v>0</v>
      </c>
      <c r="G40">
        <v>0</v>
      </c>
    </row>
    <row r="41" spans="1:7">
      <c r="A41" s="10" t="s">
        <v>276</v>
      </c>
      <c r="B41" s="10" t="s">
        <v>275</v>
      </c>
      <c r="C41" s="10"/>
      <c r="D41" s="10" t="s">
        <v>214</v>
      </c>
      <c r="E41" s="10">
        <v>0.6</v>
      </c>
      <c r="F41" s="10">
        <f t="shared" si="0"/>
        <v>2.3622000000000001E-2</v>
      </c>
      <c r="G41">
        <v>2.3622000000000001E-2</v>
      </c>
    </row>
    <row r="42" spans="1:7">
      <c r="A42" s="10" t="s">
        <v>233</v>
      </c>
      <c r="B42" s="10" t="s">
        <v>275</v>
      </c>
      <c r="C42" s="10"/>
      <c r="D42" s="10" t="s">
        <v>214</v>
      </c>
      <c r="E42" s="10">
        <v>0.6</v>
      </c>
      <c r="F42" s="10">
        <f t="shared" si="0"/>
        <v>2.3622000000000001E-2</v>
      </c>
      <c r="G42">
        <v>2.3622000000000001E-2</v>
      </c>
    </row>
    <row r="43" spans="1:7">
      <c r="A43" s="10"/>
      <c r="B43" s="10"/>
      <c r="C43" s="10"/>
      <c r="D43" s="10"/>
      <c r="E43" s="10"/>
      <c r="F43" s="10">
        <f t="shared" si="0"/>
        <v>0</v>
      </c>
      <c r="G43">
        <v>0</v>
      </c>
    </row>
    <row r="51" spans="1:7">
      <c r="A51" s="10" t="s">
        <v>243</v>
      </c>
      <c r="B51" s="10" t="s">
        <v>98</v>
      </c>
      <c r="C51" s="10" t="s">
        <v>93</v>
      </c>
      <c r="D51" s="10" t="s">
        <v>242</v>
      </c>
      <c r="E51" s="10">
        <v>3.6</v>
      </c>
      <c r="F51" s="10">
        <f>E51*0.03937</f>
        <v>0.14173200000000002</v>
      </c>
      <c r="G51">
        <v>0.14173200000000002</v>
      </c>
    </row>
    <row r="52" spans="1:7">
      <c r="A52" s="10" t="s">
        <v>243</v>
      </c>
      <c r="B52" s="10" t="s">
        <v>298</v>
      </c>
      <c r="C52" s="10"/>
      <c r="D52" s="10" t="s">
        <v>242</v>
      </c>
      <c r="E52" s="10">
        <v>2.4</v>
      </c>
      <c r="F52" s="10">
        <f>E52*0.03937</f>
        <v>9.4488000000000003E-2</v>
      </c>
      <c r="G52">
        <v>9.4488000000000003E-2</v>
      </c>
    </row>
    <row r="53" spans="1:7">
      <c r="A53" s="10" t="s">
        <v>243</v>
      </c>
      <c r="B53" s="10" t="s">
        <v>95</v>
      </c>
      <c r="C53" s="10" t="s">
        <v>103</v>
      </c>
      <c r="D53" s="10" t="s">
        <v>242</v>
      </c>
      <c r="E53" s="10">
        <v>2.4</v>
      </c>
      <c r="F53" s="10">
        <f>E53*0.03937</f>
        <v>9.4488000000000003E-2</v>
      </c>
      <c r="G53">
        <v>9.4488000000000003E-2</v>
      </c>
    </row>
    <row r="54" spans="1:7">
      <c r="A54" s="10" t="s">
        <v>325</v>
      </c>
      <c r="B54" s="10" t="s">
        <v>89</v>
      </c>
      <c r="C54" s="10" t="s">
        <v>105</v>
      </c>
      <c r="D54" s="10" t="s">
        <v>242</v>
      </c>
      <c r="E54" s="10">
        <v>3.6</v>
      </c>
      <c r="F54" s="10">
        <f>E54*0.03937</f>
        <v>0.14173200000000002</v>
      </c>
      <c r="G54">
        <v>0.14173200000000002</v>
      </c>
    </row>
    <row r="55" spans="1:7">
      <c r="A55" s="10"/>
      <c r="B55" s="10"/>
      <c r="C55" s="10"/>
      <c r="D55" s="10"/>
      <c r="E55" s="10"/>
      <c r="F55" s="10">
        <f t="shared" ref="F55:F74" si="1">E55*0.03937</f>
        <v>0</v>
      </c>
      <c r="G55">
        <v>0</v>
      </c>
    </row>
    <row r="56" spans="1:7">
      <c r="A56" s="10" t="s">
        <v>241</v>
      </c>
      <c r="B56" s="10" t="s">
        <v>265</v>
      </c>
      <c r="C56" s="10"/>
      <c r="D56" s="10" t="s">
        <v>240</v>
      </c>
      <c r="E56" s="10">
        <v>8</v>
      </c>
      <c r="F56" s="10">
        <f>E56*0.03937</f>
        <v>0.31496000000000002</v>
      </c>
      <c r="G56">
        <v>0.31496000000000002</v>
      </c>
    </row>
    <row r="57" spans="1:7">
      <c r="A57" s="10" t="s">
        <v>241</v>
      </c>
      <c r="B57" s="10" t="s">
        <v>263</v>
      </c>
      <c r="C57" s="10"/>
      <c r="D57" s="10" t="s">
        <v>240</v>
      </c>
      <c r="E57" s="10">
        <v>8</v>
      </c>
      <c r="F57" s="10">
        <f>E57*0.03937</f>
        <v>0.31496000000000002</v>
      </c>
      <c r="G57">
        <v>0.31496000000000002</v>
      </c>
    </row>
    <row r="58" spans="1:7">
      <c r="A58" s="10" t="s">
        <v>241</v>
      </c>
      <c r="B58" s="10" t="s">
        <v>260</v>
      </c>
      <c r="C58" s="10"/>
      <c r="D58" s="10" t="s">
        <v>240</v>
      </c>
      <c r="E58" s="10">
        <v>8</v>
      </c>
      <c r="F58" s="10">
        <f>E58*0.03937</f>
        <v>0.31496000000000002</v>
      </c>
      <c r="G58">
        <v>0.31496000000000002</v>
      </c>
    </row>
    <row r="59" spans="1:7">
      <c r="A59" s="10" t="s">
        <v>241</v>
      </c>
      <c r="B59" s="10" t="s">
        <v>264</v>
      </c>
      <c r="C59" s="10"/>
      <c r="D59" s="10" t="s">
        <v>240</v>
      </c>
      <c r="E59" s="10">
        <v>8</v>
      </c>
      <c r="F59" s="10">
        <f>E59*0.03937</f>
        <v>0.31496000000000002</v>
      </c>
      <c r="G59">
        <v>0.31496000000000002</v>
      </c>
    </row>
    <row r="61" spans="1:7">
      <c r="A61" s="10" t="s">
        <v>225</v>
      </c>
      <c r="B61" s="10" t="s">
        <v>287</v>
      </c>
      <c r="C61" s="10"/>
      <c r="D61" s="10" t="s">
        <v>224</v>
      </c>
      <c r="E61" s="10">
        <v>10.199999999999999</v>
      </c>
      <c r="F61" s="10">
        <f>E61*0.03937</f>
        <v>0.40157399999999999</v>
      </c>
      <c r="G61">
        <v>0.40157399999999999</v>
      </c>
    </row>
    <row r="62" spans="1:7">
      <c r="A62" s="10" t="s">
        <v>285</v>
      </c>
      <c r="B62" s="10" t="s">
        <v>286</v>
      </c>
      <c r="C62" s="10"/>
      <c r="D62" s="10" t="s">
        <v>224</v>
      </c>
      <c r="E62" s="10">
        <v>10.199999999999999</v>
      </c>
      <c r="F62" s="10">
        <f>E62*0.03937</f>
        <v>0.40157399999999999</v>
      </c>
      <c r="G62">
        <v>0.40157399999999999</v>
      </c>
    </row>
    <row r="64" spans="1:7">
      <c r="A64" s="10" t="s">
        <v>238</v>
      </c>
      <c r="B64" s="10" t="s">
        <v>271</v>
      </c>
      <c r="C64" s="10"/>
      <c r="D64" s="10" t="s">
        <v>239</v>
      </c>
      <c r="E64" s="10">
        <v>8</v>
      </c>
      <c r="F64" s="10">
        <f>E64*0.03937</f>
        <v>0.31496000000000002</v>
      </c>
      <c r="G64">
        <v>0.31496000000000002</v>
      </c>
    </row>
    <row r="65" spans="1:7">
      <c r="A65" s="10" t="s">
        <v>238</v>
      </c>
      <c r="B65" s="10" t="s">
        <v>270</v>
      </c>
      <c r="C65" s="10"/>
      <c r="D65" s="10" t="s">
        <v>239</v>
      </c>
      <c r="E65" s="10">
        <v>8</v>
      </c>
      <c r="F65" s="10">
        <f>E65*0.03937</f>
        <v>0.31496000000000002</v>
      </c>
      <c r="G65">
        <v>0.31496000000000002</v>
      </c>
    </row>
    <row r="66" spans="1:7">
      <c r="A66" s="10" t="s">
        <v>238</v>
      </c>
      <c r="B66" s="10" t="s">
        <v>269</v>
      </c>
      <c r="C66" s="10"/>
      <c r="D66" s="10" t="s">
        <v>239</v>
      </c>
      <c r="E66" s="10">
        <v>8</v>
      </c>
      <c r="F66" s="10">
        <f>E66*0.03937</f>
        <v>0.31496000000000002</v>
      </c>
      <c r="G66">
        <v>0.31496000000000002</v>
      </c>
    </row>
    <row r="67" spans="1:7">
      <c r="A67" s="10" t="s">
        <v>238</v>
      </c>
      <c r="B67" s="10" t="s">
        <v>267</v>
      </c>
      <c r="C67" s="10"/>
      <c r="D67" s="10" t="s">
        <v>239</v>
      </c>
      <c r="E67" s="10">
        <v>8</v>
      </c>
      <c r="F67" s="10">
        <f>E67*0.03937</f>
        <v>0.31496000000000002</v>
      </c>
      <c r="G67">
        <v>0.31496000000000002</v>
      </c>
    </row>
    <row r="68" spans="1:7">
      <c r="A68" s="10" t="s">
        <v>238</v>
      </c>
      <c r="B68" s="10" t="s">
        <v>266</v>
      </c>
      <c r="C68" s="10"/>
      <c r="D68" s="10" t="s">
        <v>239</v>
      </c>
      <c r="E68" s="10">
        <v>8</v>
      </c>
      <c r="F68" s="10">
        <f>E68*0.03937</f>
        <v>0.31496000000000002</v>
      </c>
      <c r="G68">
        <v>0.31496000000000002</v>
      </c>
    </row>
    <row r="69" spans="1:7">
      <c r="A69" s="10" t="s">
        <v>238</v>
      </c>
      <c r="B69" s="10" t="s">
        <v>268</v>
      </c>
      <c r="C69" s="10"/>
      <c r="D69" s="10" t="s">
        <v>239</v>
      </c>
      <c r="E69" s="10">
        <v>8</v>
      </c>
      <c r="F69" s="10">
        <f>E69*0.03937</f>
        <v>0.31496000000000002</v>
      </c>
      <c r="G69">
        <v>0.31496000000000002</v>
      </c>
    </row>
    <row r="71" spans="1:7">
      <c r="A71" s="10" t="s">
        <v>243</v>
      </c>
      <c r="B71" s="10" t="s">
        <v>294</v>
      </c>
      <c r="C71" s="10"/>
      <c r="D71" s="10" t="s">
        <v>242</v>
      </c>
      <c r="E71" s="10">
        <v>1.2</v>
      </c>
      <c r="F71" s="10">
        <f>E71*0.03937</f>
        <v>4.7244000000000001E-2</v>
      </c>
      <c r="G71">
        <v>4.7244000000000001E-2</v>
      </c>
    </row>
    <row r="72" spans="1:7">
      <c r="A72" s="10" t="s">
        <v>243</v>
      </c>
      <c r="B72" s="10" t="s">
        <v>261</v>
      </c>
      <c r="C72" s="10"/>
      <c r="D72" s="10" t="s">
        <v>244</v>
      </c>
      <c r="E72" s="10">
        <v>20</v>
      </c>
      <c r="F72" s="10">
        <f>E72*0.03937</f>
        <v>0.7874000000000001</v>
      </c>
      <c r="G72">
        <v>0.7874000000000001</v>
      </c>
    </row>
    <row r="73" spans="1:7">
      <c r="A73" s="10" t="s">
        <v>243</v>
      </c>
      <c r="B73" s="10" t="s">
        <v>261</v>
      </c>
      <c r="C73" s="10"/>
      <c r="D73" s="10" t="s">
        <v>242</v>
      </c>
      <c r="E73" s="10">
        <v>1.2</v>
      </c>
      <c r="F73" s="10">
        <f>E73*0.03937</f>
        <v>4.7244000000000001E-2</v>
      </c>
      <c r="G73">
        <v>4.7244000000000001E-2</v>
      </c>
    </row>
    <row r="74" spans="1:7">
      <c r="A74" s="10" t="s">
        <v>243</v>
      </c>
      <c r="B74" s="10" t="s">
        <v>262</v>
      </c>
      <c r="C74" s="10"/>
      <c r="D74" s="10" t="s">
        <v>242</v>
      </c>
      <c r="E74" s="10">
        <v>1.8</v>
      </c>
      <c r="F74" s="10">
        <f>E74*0.03937</f>
        <v>7.0866000000000012E-2</v>
      </c>
      <c r="G74">
        <v>7.0866000000000012E-2</v>
      </c>
    </row>
    <row r="75" spans="1:7">
      <c r="A75" s="10" t="s">
        <v>243</v>
      </c>
      <c r="B75" s="10" t="s">
        <v>299</v>
      </c>
      <c r="C75" s="10"/>
      <c r="D75" s="10" t="s">
        <v>244</v>
      </c>
      <c r="E75" s="10">
        <v>25</v>
      </c>
      <c r="F75" s="10">
        <f>E75*0.03937</f>
        <v>0.98425000000000007</v>
      </c>
      <c r="G75">
        <v>0.98425000000000007</v>
      </c>
    </row>
    <row r="76" spans="1:7">
      <c r="A76" s="10" t="s">
        <v>243</v>
      </c>
      <c r="B76" s="10" t="s">
        <v>262</v>
      </c>
      <c r="C76" s="10"/>
      <c r="D76" s="10" t="s">
        <v>242</v>
      </c>
      <c r="E76" s="10">
        <v>1.8</v>
      </c>
      <c r="F76" s="10">
        <f>E76*0.03937</f>
        <v>7.0866000000000012E-2</v>
      </c>
      <c r="G76">
        <v>7.0866000000000012E-2</v>
      </c>
    </row>
  </sheetData>
  <phoneticPr fontId="1" type="noConversion"/>
  <conditionalFormatting sqref="B56:E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</vt:lpstr>
      <vt:lpstr>Airfoil</vt:lpstr>
      <vt:lpstr>Line</vt:lpstr>
      <vt:lpstr>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2021-10-28T06:53:20Z</dcterms:modified>
</cp:coreProperties>
</file>