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s" sheetId="1" r:id="rId4"/>
    <sheet state="visible" name="Percolation" sheetId="2" r:id="rId5"/>
    <sheet state="visible" name="Critical value uniform" sheetId="3" r:id="rId6"/>
    <sheet state="visible" name="Critical value bimodal" sheetId="4" r:id="rId7"/>
    <sheet state="visible" name="Critical value Normal" sheetId="5" r:id="rId8"/>
    <sheet state="visible" name="Flammability increase over time" sheetId="6" r:id="rId9"/>
    <sheet state="visible" name="Normal Flammability increase ov" sheetId="7" r:id="rId10"/>
  </sheets>
  <definedNames/>
  <calcPr/>
</workbook>
</file>

<file path=xl/sharedStrings.xml><?xml version="1.0" encoding="utf-8"?>
<sst xmlns="http://schemas.openxmlformats.org/spreadsheetml/2006/main" count="177" uniqueCount="64">
  <si>
    <t>Bimodal</t>
  </si>
  <si>
    <t>Normal</t>
  </si>
  <si>
    <t>Uniform</t>
  </si>
  <si>
    <t>normal</t>
  </si>
  <si>
    <t>mean</t>
  </si>
  <si>
    <t>sd</t>
  </si>
  <si>
    <t>mean_1</t>
  </si>
  <si>
    <t>mean_2</t>
  </si>
  <si>
    <t>Density</t>
  </si>
  <si>
    <t xml:space="preserve">Mean </t>
  </si>
  <si>
    <t>STD</t>
  </si>
  <si>
    <t>Mean/ density</t>
  </si>
  <si>
    <t>STD+</t>
  </si>
  <si>
    <t>STD-</t>
  </si>
  <si>
    <t>Bond percolation:</t>
  </si>
  <si>
    <t>Mean</t>
  </si>
  <si>
    <t>Detailed:</t>
  </si>
  <si>
    <t>Mean:</t>
  </si>
  <si>
    <t>Sd</t>
  </si>
  <si>
    <t xml:space="preserve">SD- </t>
  </si>
  <si>
    <t>SD+</t>
  </si>
  <si>
    <t/>
  </si>
  <si>
    <t>SD</t>
  </si>
  <si>
    <t>SD-</t>
  </si>
  <si>
    <t>0.70 density sum of flamebility over time, uniform:</t>
  </si>
  <si>
    <t>Density:</t>
  </si>
  <si>
    <t>Mean burned area</t>
  </si>
  <si>
    <t>SD burned area</t>
  </si>
  <si>
    <t>SD -</t>
  </si>
  <si>
    <t>In more detail (0.65 - 0.75):</t>
  </si>
  <si>
    <t>0.05</t>
  </si>
  <si>
    <t>0.10</t>
  </si>
  <si>
    <t>0.15</t>
  </si>
  <si>
    <t>0.20</t>
  </si>
  <si>
    <t>0.25</t>
  </si>
  <si>
    <t>0.30</t>
  </si>
  <si>
    <t>0.35</t>
  </si>
  <si>
    <t>0.40</t>
  </si>
  <si>
    <t>0.45</t>
  </si>
  <si>
    <t>0.50</t>
  </si>
  <si>
    <t>0.55</t>
  </si>
  <si>
    <t>0.60</t>
  </si>
  <si>
    <t>0.65</t>
  </si>
  <si>
    <t>0.70</t>
  </si>
  <si>
    <t>0.75</t>
  </si>
  <si>
    <t>0.80</t>
  </si>
  <si>
    <t>0.85</t>
  </si>
  <si>
    <t>0.90</t>
  </si>
  <si>
    <t>0.95</t>
  </si>
  <si>
    <t>Flammability over time:</t>
  </si>
  <si>
    <t>timestep</t>
  </si>
  <si>
    <t>flamebilities:</t>
  </si>
  <si>
    <t>Density = 0.70</t>
  </si>
  <si>
    <t>Fraction burned</t>
  </si>
  <si>
    <t>Fraction burned SD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</si>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</sst>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"/>
    <numFmt numFmtId="166" formatCode="0.00000000"/>
  </numFmts>
  <fonts count="11">
    <font>
      <sz val="10.0"/>
      <color rgb="FF000000"/>
      <name val="Arial"/>
    </font>
    <font>
      <sz val="11.0"/>
      <color rgb="FF212121"/>
      <name val="Arial"/>
    </font>
    <font>
      <sz val="11.0"/>
      <color rgb="FF212121"/>
      <name val="Monospace"/>
    </font>
    <font>
      <color rgb="FF212121"/>
      <name val="Roboto"/>
    </font>
    <font>
      <color theme="1"/>
      <name val="Arial"/>
    </font>
    <font>
      <sz val="11.0"/>
      <color rgb="FF212121"/>
      <name val="Roboto"/>
    </font>
    <font/>
    <font>
      <color rgb="FF000000"/>
      <name val="Roboto"/>
    </font>
    <font>
      <sz val="14.0"/>
      <color rgb="FF212121"/>
      <name val="Arial"/>
    </font>
    <font>
      <sz val="14.0"/>
      <color rgb="FF212121"/>
      <name val="Monospace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readingOrder="0"/>
    </xf>
    <xf borderId="0" fillId="2" fontId="2" numFmtId="2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2" fontId="3" numFmtId="1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3" numFmtId="165" xfId="0" applyAlignment="1" applyFont="1" applyNumberFormat="1">
      <alignment readingOrder="0"/>
    </xf>
    <xf borderId="0" fillId="0" fontId="4" numFmtId="0" xfId="0" applyFont="1"/>
    <xf borderId="0" fillId="2" fontId="3" numFmtId="164" xfId="0" applyAlignment="1" applyFont="1" applyNumberFormat="1">
      <alignment horizontal="left" readingOrder="0"/>
    </xf>
    <xf borderId="0" fillId="2" fontId="5" numFmtId="164" xfId="0" applyFont="1" applyNumberFormat="1"/>
    <xf borderId="0" fillId="2" fontId="5" numFmtId="165" xfId="0" applyFont="1" applyNumberFormat="1"/>
    <xf borderId="0" fillId="2" fontId="5" numFmtId="164" xfId="0" applyAlignment="1" applyFont="1" applyNumberFormat="1">
      <alignment readingOrder="0"/>
    </xf>
    <xf borderId="0" fillId="0" fontId="4" numFmtId="164" xfId="0" applyFont="1" applyNumberFormat="1"/>
    <xf borderId="0" fillId="0" fontId="4" numFmtId="165" xfId="0" applyFont="1" applyNumberFormat="1"/>
    <xf borderId="0" fillId="0" fontId="4" numFmtId="164" xfId="0" applyAlignment="1" applyFont="1" applyNumberFormat="1">
      <alignment readingOrder="0"/>
    </xf>
    <xf borderId="0" fillId="0" fontId="4" numFmtId="1" xfId="0" applyFont="1" applyNumberFormat="1"/>
    <xf borderId="0" fillId="0" fontId="4" numFmtId="2" xfId="0" applyFont="1" applyNumberFormat="1"/>
    <xf borderId="0" fillId="0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1" numFmtId="4" xfId="0" applyAlignment="1" applyFont="1" applyNumberFormat="1">
      <alignment readingOrder="0"/>
    </xf>
    <xf borderId="0" fillId="2" fontId="1" numFmtId="2" xfId="0" applyAlignment="1" applyFont="1" applyNumberFormat="1">
      <alignment readingOrder="0"/>
    </xf>
    <xf borderId="0" fillId="2" fontId="1" numFmtId="11" xfId="0" applyAlignment="1" applyFont="1" applyNumberFormat="1">
      <alignment readingOrder="0"/>
    </xf>
    <xf borderId="0" fillId="2" fontId="1" numFmtId="2" xfId="0" applyAlignment="1" applyFont="1" applyNumberFormat="1">
      <alignment horizontal="left" readingOrder="0"/>
    </xf>
    <xf borderId="0" fillId="2" fontId="2" numFmtId="4" xfId="0" applyAlignment="1" applyFont="1" applyNumberFormat="1">
      <alignment readingOrder="0"/>
    </xf>
    <xf borderId="0" fillId="0" fontId="4" numFmtId="4" xfId="0" applyFont="1" applyNumberFormat="1"/>
    <xf borderId="0" fillId="2" fontId="1" numFmtId="3" xfId="0" applyAlignment="1" applyFont="1" applyNumberFormat="1">
      <alignment horizontal="left" readingOrder="0"/>
    </xf>
    <xf borderId="0" fillId="2" fontId="1" numFmtId="4" xfId="0" applyAlignment="1" applyFont="1" applyNumberFormat="1">
      <alignment horizontal="left" readingOrder="0"/>
    </xf>
    <xf borderId="0" fillId="2" fontId="7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4" numFmtId="166" xfId="0" applyFont="1" applyNumberFormat="1"/>
    <xf borderId="0" fillId="3" fontId="5" numFmtId="4" xfId="0" applyFill="1" applyFont="1" applyNumberFormat="1"/>
    <xf borderId="0" fillId="0" fontId="4" numFmtId="11" xfId="0" applyFont="1" applyNumberFormat="1"/>
    <xf borderId="0" fillId="2" fontId="2" numFmtId="11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6" numFmtId="1" xfId="0" applyFont="1" applyNumberFormat="1"/>
    <xf borderId="0" fillId="3" fontId="5" numFmtId="0" xfId="0" applyFont="1"/>
    <xf borderId="0" fillId="2" fontId="3" numFmtId="2" xfId="0" applyAlignment="1" applyFont="1" applyNumberFormat="1">
      <alignment readingOrder="0"/>
    </xf>
    <xf borderId="0" fillId="0" fontId="10" numFmtId="3" xfId="0" applyAlignment="1" applyFont="1" applyNumberFormat="1">
      <alignment horizontal="right" readingOrder="0" shrinkToFit="0" vertical="bottom" wrapText="0"/>
    </xf>
    <xf borderId="0" fillId="0" fontId="10" numFmtId="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>
        <v>0.0</v>
      </c>
      <c r="B1" s="2" t="s">
        <v>0</v>
      </c>
      <c r="C1" s="2" t="s">
        <v>1</v>
      </c>
      <c r="D1" s="3" t="s">
        <v>2</v>
      </c>
      <c r="E1" s="3"/>
      <c r="F1" s="3"/>
      <c r="G1" s="3"/>
      <c r="H1" s="3"/>
      <c r="I1" s="4"/>
      <c r="J1" s="4"/>
      <c r="K1" s="3"/>
      <c r="L1" s="3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</row>
    <row r="2">
      <c r="A2" s="5">
        <v>0.0</v>
      </c>
      <c r="B2" s="6">
        <f t="shared" ref="B2:B102" si="1">(O5+P5)/2</f>
        <v>0.004153151738</v>
      </c>
      <c r="C2" s="6">
        <f t="shared" ref="C2:C102" si="2">N5</f>
        <v>0.00415315127</v>
      </c>
      <c r="D2" s="6">
        <v>0.0</v>
      </c>
      <c r="E2" s="6"/>
      <c r="F2" s="6"/>
      <c r="G2" s="6"/>
      <c r="H2" s="6"/>
      <c r="I2" s="7"/>
      <c r="J2" s="7"/>
      <c r="K2" s="6"/>
      <c r="L2" s="6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</row>
    <row r="3">
      <c r="A3" s="5">
        <v>0.01</v>
      </c>
      <c r="B3" s="6">
        <f t="shared" si="1"/>
        <v>0.005582996195</v>
      </c>
      <c r="C3" s="6">
        <f t="shared" si="2"/>
        <v>0.004829558049</v>
      </c>
      <c r="D3" s="6">
        <v>0.0</v>
      </c>
      <c r="E3" s="6"/>
      <c r="F3" s="6"/>
      <c r="G3" s="6"/>
      <c r="H3" s="6"/>
      <c r="I3" s="7" t="s">
        <v>3</v>
      </c>
      <c r="J3" s="7"/>
      <c r="K3" s="6"/>
      <c r="L3" s="6"/>
      <c r="M3" s="7"/>
      <c r="N3" s="6" t="s">
        <v>1</v>
      </c>
      <c r="O3" s="6" t="s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</row>
    <row r="4">
      <c r="A4" s="5">
        <v>0.02</v>
      </c>
      <c r="B4" s="6">
        <f t="shared" si="1"/>
        <v>0.007329557245</v>
      </c>
      <c r="C4" s="6">
        <f t="shared" si="2"/>
        <v>0.005582995032</v>
      </c>
      <c r="D4" s="6">
        <v>0.0208</v>
      </c>
      <c r="E4" s="6"/>
      <c r="F4" s="6"/>
      <c r="G4" s="6"/>
      <c r="H4" s="6"/>
      <c r="I4" s="7" t="s">
        <v>4</v>
      </c>
      <c r="J4" s="7" t="s">
        <v>5</v>
      </c>
      <c r="K4" s="6"/>
      <c r="L4" s="6"/>
      <c r="M4" s="7"/>
      <c r="N4" s="6" t="s">
        <v>4</v>
      </c>
      <c r="O4" s="6" t="s">
        <v>6</v>
      </c>
      <c r="P4" s="6" t="s">
        <v>7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</row>
    <row r="5">
      <c r="A5" s="5">
        <v>0.03</v>
      </c>
      <c r="B5" s="6">
        <f t="shared" si="1"/>
        <v>0.009397429069</v>
      </c>
      <c r="C5" s="6">
        <f t="shared" si="2"/>
        <v>0.006415895807</v>
      </c>
      <c r="D5" s="6">
        <v>0.0208</v>
      </c>
      <c r="E5" s="6"/>
      <c r="F5" s="6"/>
      <c r="G5" s="6"/>
      <c r="H5" s="6"/>
      <c r="I5" s="7">
        <v>26.0</v>
      </c>
      <c r="J5" s="7">
        <v>13.0</v>
      </c>
      <c r="K5" s="6">
        <f>I5-3*J5</f>
        <v>-13</v>
      </c>
      <c r="L5" s="6">
        <f>I5+3*J5</f>
        <v>65</v>
      </c>
      <c r="M5" s="7">
        <f t="array" ref="M5:M104">SEQUENCE(100, 1, 0, 1)</f>
        <v>0</v>
      </c>
      <c r="N5" s="8">
        <f t="shared" ref="N5:N104" si="3">NORMDIST(M5,$I$5,$J$5,False)</f>
        <v>0.00415315127</v>
      </c>
      <c r="O5" s="8">
        <f t="shared" ref="O5:O104" si="4">NORMDIST(M5,$I$8,$K$8,False)</f>
        <v>0.00830630254</v>
      </c>
      <c r="P5" s="6">
        <f t="shared" ref="P5:P104" si="5">NORMDIST(M5,$J$8,$K$8,False)</f>
        <v>0.0000000009347512077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</row>
    <row r="6">
      <c r="A6" s="5">
        <v>0.04</v>
      </c>
      <c r="B6" s="6">
        <f t="shared" si="1"/>
        <v>0.01176688024</v>
      </c>
      <c r="C6" s="6">
        <f t="shared" si="2"/>
        <v>0.007329554421</v>
      </c>
      <c r="D6" s="6">
        <v>0.0208</v>
      </c>
      <c r="E6" s="6"/>
      <c r="F6" s="6"/>
      <c r="G6" s="6"/>
      <c r="H6" s="6"/>
      <c r="I6" s="7" t="s">
        <v>0</v>
      </c>
      <c r="J6" s="7"/>
      <c r="K6" s="6"/>
      <c r="L6" s="6"/>
      <c r="M6" s="7">
        <v>1.0</v>
      </c>
      <c r="N6" s="8">
        <f t="shared" si="3"/>
        <v>0.004829558049</v>
      </c>
      <c r="O6" s="8">
        <f t="shared" si="4"/>
        <v>0.01116599006</v>
      </c>
      <c r="P6" s="6">
        <f t="shared" si="5"/>
        <v>0.000000002325110885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</row>
    <row r="7">
      <c r="A7" s="5">
        <v>0.05</v>
      </c>
      <c r="B7" s="6">
        <f t="shared" si="1"/>
        <v>0.01438913459</v>
      </c>
      <c r="C7" s="6">
        <f t="shared" si="2"/>
        <v>0.00832392302</v>
      </c>
      <c r="D7" s="6">
        <v>0.0208</v>
      </c>
      <c r="E7" s="6"/>
      <c r="F7" s="6"/>
      <c r="G7" s="6"/>
      <c r="H7" s="6"/>
      <c r="I7" s="7" t="s">
        <v>6</v>
      </c>
      <c r="J7" s="7" t="s">
        <v>7</v>
      </c>
      <c r="K7" s="6" t="s">
        <v>5</v>
      </c>
      <c r="L7" s="6"/>
      <c r="M7" s="7">
        <v>2.0</v>
      </c>
      <c r="N7" s="8">
        <f t="shared" si="3"/>
        <v>0.005582995032</v>
      </c>
      <c r="O7" s="8">
        <f t="shared" si="4"/>
        <v>0.01465910884</v>
      </c>
      <c r="P7" s="6">
        <f t="shared" si="5"/>
        <v>0.000000005648227024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</row>
    <row r="8">
      <c r="A8" s="5">
        <v>0.06</v>
      </c>
      <c r="B8" s="6">
        <f t="shared" si="1"/>
        <v>0.01718419813</v>
      </c>
      <c r="C8" s="6">
        <f t="shared" si="2"/>
        <v>0.009397422369</v>
      </c>
      <c r="D8" s="6">
        <v>0.0208</v>
      </c>
      <c r="E8" s="6"/>
      <c r="F8" s="6"/>
      <c r="G8" s="6"/>
      <c r="H8" s="6"/>
      <c r="I8" s="7">
        <f>I5-J5</f>
        <v>13</v>
      </c>
      <c r="J8" s="7">
        <f>I5+J5</f>
        <v>39</v>
      </c>
      <c r="K8" s="9">
        <v>6.5</v>
      </c>
      <c r="L8" s="6"/>
      <c r="M8" s="7">
        <v>3.0</v>
      </c>
      <c r="N8" s="8">
        <f t="shared" si="3"/>
        <v>0.006415895807</v>
      </c>
      <c r="O8" s="8">
        <f t="shared" si="4"/>
        <v>0.01879484474</v>
      </c>
      <c r="P8" s="6">
        <f t="shared" si="5"/>
        <v>0.000000013399897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</row>
    <row r="9">
      <c r="A9" s="5">
        <v>0.07</v>
      </c>
      <c r="B9" s="6">
        <f t="shared" si="1"/>
        <v>0.02004220386</v>
      </c>
      <c r="C9" s="6">
        <f t="shared" si="2"/>
        <v>0.01054677421</v>
      </c>
      <c r="D9" s="6">
        <v>0.0208</v>
      </c>
      <c r="E9" s="6"/>
      <c r="F9" s="6"/>
      <c r="G9" s="6"/>
      <c r="H9" s="6"/>
      <c r="I9" s="7"/>
      <c r="J9" s="7"/>
      <c r="K9" s="6"/>
      <c r="L9" s="6"/>
      <c r="M9" s="7">
        <v>4.0</v>
      </c>
      <c r="N9" s="8">
        <f t="shared" si="3"/>
        <v>0.007329554421</v>
      </c>
      <c r="O9" s="8">
        <f t="shared" si="4"/>
        <v>0.02353372944</v>
      </c>
      <c r="P9" s="6">
        <f t="shared" si="5"/>
        <v>0.0000000310464263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</row>
    <row r="10">
      <c r="A10" s="5">
        <v>0.08</v>
      </c>
      <c r="B10" s="6">
        <f t="shared" si="1"/>
        <v>0.02282884494</v>
      </c>
      <c r="C10" s="6">
        <f t="shared" si="2"/>
        <v>0.01176686472</v>
      </c>
      <c r="D10" s="6">
        <v>0.0208</v>
      </c>
      <c r="E10" s="6"/>
      <c r="F10" s="10"/>
      <c r="G10" s="10"/>
      <c r="H10" s="10"/>
      <c r="I10" s="11">
        <f>15+39/2</f>
        <v>34.5</v>
      </c>
      <c r="J10" s="11"/>
      <c r="K10" s="10"/>
      <c r="L10" s="10"/>
      <c r="M10" s="11">
        <v>5.0</v>
      </c>
      <c r="N10" s="8">
        <f t="shared" si="3"/>
        <v>0.00832392302</v>
      </c>
      <c r="O10" s="8">
        <f t="shared" si="4"/>
        <v>0.02877819894</v>
      </c>
      <c r="P10" s="6">
        <f t="shared" si="5"/>
        <v>0.00000007024939907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2">
        <v>90.0</v>
      </c>
    </row>
    <row r="11">
      <c r="A11" s="5">
        <v>0.09</v>
      </c>
      <c r="B11" s="6">
        <f t="shared" si="1"/>
        <v>0.02539486255</v>
      </c>
      <c r="C11" s="6">
        <f t="shared" si="2"/>
        <v>0.01305064819</v>
      </c>
      <c r="D11" s="6">
        <v>0.0208</v>
      </c>
      <c r="E11" s="6"/>
      <c r="F11" s="10"/>
      <c r="G11" s="10"/>
      <c r="H11" s="10"/>
      <c r="I11" s="11"/>
      <c r="J11" s="11"/>
      <c r="K11" s="10"/>
      <c r="L11" s="10"/>
      <c r="M11" s="11">
        <v>6.0</v>
      </c>
      <c r="N11" s="8">
        <f t="shared" si="3"/>
        <v>0.009397422369</v>
      </c>
      <c r="O11" s="8">
        <f t="shared" si="4"/>
        <v>0.03436824103</v>
      </c>
      <c r="P11" s="6">
        <f t="shared" si="5"/>
        <v>0.0000001552367176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</row>
    <row r="12">
      <c r="A12" s="5">
        <v>0.1</v>
      </c>
      <c r="B12" s="6">
        <f t="shared" si="1"/>
        <v>0.02758884327</v>
      </c>
      <c r="C12" s="6">
        <f t="shared" si="2"/>
        <v>0.01438909947</v>
      </c>
      <c r="D12" s="6">
        <v>0.0208</v>
      </c>
      <c r="E12" s="6"/>
      <c r="F12" s="13"/>
      <c r="G12" s="13"/>
      <c r="H12" s="13"/>
      <c r="I12" s="14"/>
      <c r="J12" s="14"/>
      <c r="K12" s="13"/>
      <c r="L12" s="13"/>
      <c r="M12" s="14">
        <v>7.0</v>
      </c>
      <c r="N12" s="8">
        <f t="shared" si="3"/>
        <v>0.01054677421</v>
      </c>
      <c r="O12" s="8">
        <f t="shared" si="4"/>
        <v>0.0400840727</v>
      </c>
      <c r="P12" s="6">
        <f t="shared" si="5"/>
        <v>0.0000003350172194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</row>
    <row r="13">
      <c r="A13" s="5">
        <v>0.11</v>
      </c>
      <c r="B13" s="6">
        <f t="shared" si="1"/>
        <v>0.0292719021</v>
      </c>
      <c r="C13" s="6">
        <f t="shared" si="2"/>
        <v>0.01577122244</v>
      </c>
      <c r="D13" s="6">
        <v>0.0208</v>
      </c>
      <c r="E13" s="6"/>
      <c r="F13" s="13"/>
      <c r="G13" s="13"/>
      <c r="H13" s="13"/>
      <c r="I13" s="14"/>
      <c r="J13" s="14"/>
      <c r="K13" s="13"/>
      <c r="L13" s="13"/>
      <c r="M13" s="14">
        <v>8.0</v>
      </c>
      <c r="N13" s="8">
        <f t="shared" si="3"/>
        <v>0.01176686472</v>
      </c>
      <c r="O13" s="8">
        <f t="shared" si="4"/>
        <v>0.04565698378</v>
      </c>
      <c r="P13" s="6">
        <f t="shared" si="5"/>
        <v>0.0000007060909558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</row>
    <row r="14">
      <c r="A14" s="5">
        <v>0.12</v>
      </c>
      <c r="B14" s="6">
        <f t="shared" si="1"/>
        <v>0.03033233628</v>
      </c>
      <c r="C14" s="6">
        <f t="shared" si="2"/>
        <v>0.01718412051</v>
      </c>
      <c r="D14" s="6">
        <v>0.0208</v>
      </c>
      <c r="E14" s="6"/>
      <c r="F14" s="13"/>
      <c r="G14" s="13"/>
      <c r="H14" s="13"/>
      <c r="I14" s="14"/>
      <c r="J14" s="14"/>
      <c r="K14" s="13"/>
      <c r="L14" s="13"/>
      <c r="M14" s="14">
        <v>9.0</v>
      </c>
      <c r="N14" s="8">
        <f t="shared" si="3"/>
        <v>0.01305064819</v>
      </c>
      <c r="O14" s="8">
        <f t="shared" si="4"/>
        <v>0.05078827173</v>
      </c>
      <c r="P14" s="6">
        <f t="shared" si="5"/>
        <v>0.000001453366041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</row>
    <row r="15">
      <c r="A15" s="5">
        <v>0.13</v>
      </c>
      <c r="B15" s="6">
        <f t="shared" si="1"/>
        <v>0.03069816236</v>
      </c>
      <c r="C15" s="6">
        <f t="shared" si="2"/>
        <v>0.01861313266</v>
      </c>
      <c r="D15" s="6">
        <v>0.0208</v>
      </c>
      <c r="E15" s="6"/>
      <c r="F15" s="13"/>
      <c r="G15" s="13"/>
      <c r="H15" s="13"/>
      <c r="I15" s="14"/>
      <c r="J15" s="14"/>
      <c r="K15" s="13"/>
      <c r="L15" s="13"/>
      <c r="M15" s="14">
        <v>10.0</v>
      </c>
      <c r="N15" s="8">
        <f t="shared" si="3"/>
        <v>0.01438909947</v>
      </c>
      <c r="O15" s="8">
        <f t="shared" si="4"/>
        <v>0.05517476501</v>
      </c>
      <c r="P15" s="6">
        <f t="shared" si="5"/>
        <v>0.000002921529048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</row>
    <row r="16">
      <c r="A16" s="5">
        <v>0.14</v>
      </c>
      <c r="B16" s="6">
        <f t="shared" si="1"/>
        <v>0.03034566293</v>
      </c>
      <c r="C16" s="6">
        <f t="shared" si="2"/>
        <v>0.02004203635</v>
      </c>
      <c r="D16" s="6">
        <v>0.0208</v>
      </c>
      <c r="E16" s="6"/>
      <c r="F16" s="13"/>
      <c r="G16" s="13"/>
      <c r="H16" s="13"/>
      <c r="I16" s="14"/>
      <c r="J16" s="14"/>
      <c r="K16" s="13"/>
      <c r="L16" s="13"/>
      <c r="M16" s="14">
        <v>11.0</v>
      </c>
      <c r="N16" s="8">
        <f t="shared" si="3"/>
        <v>0.01577122244</v>
      </c>
      <c r="O16" s="8">
        <f t="shared" si="4"/>
        <v>0.05853806877</v>
      </c>
      <c r="P16" s="6">
        <f t="shared" si="5"/>
        <v>0.000005735433516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</row>
    <row r="17">
      <c r="A17" s="5">
        <v>0.15</v>
      </c>
      <c r="B17" s="6">
        <f t="shared" si="1"/>
        <v>0.02930265215</v>
      </c>
      <c r="C17" s="6">
        <f t="shared" si="2"/>
        <v>0.02145331594</v>
      </c>
      <c r="D17" s="6">
        <v>0.0208</v>
      </c>
      <c r="E17" s="6"/>
      <c r="F17" s="13"/>
      <c r="G17" s="13"/>
      <c r="H17" s="13"/>
      <c r="I17" s="14"/>
      <c r="J17" s="14"/>
      <c r="K17" s="13"/>
      <c r="L17" s="13"/>
      <c r="M17" s="14">
        <v>12.0</v>
      </c>
      <c r="N17" s="8">
        <f t="shared" si="3"/>
        <v>0.01718412051</v>
      </c>
      <c r="O17" s="8">
        <f t="shared" si="4"/>
        <v>0.06065367635</v>
      </c>
      <c r="P17" s="6">
        <f t="shared" si="5"/>
        <v>0.00001099621269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</row>
    <row r="18">
      <c r="A18" s="5">
        <v>0.16</v>
      </c>
      <c r="B18" s="6">
        <f t="shared" si="1"/>
        <v>0.02764601374</v>
      </c>
      <c r="C18" s="6">
        <f t="shared" si="2"/>
        <v>0.02282849189</v>
      </c>
      <c r="D18" s="6">
        <v>0.0208</v>
      </c>
      <c r="E18" s="6"/>
      <c r="F18" s="13"/>
      <c r="G18" s="13"/>
      <c r="H18" s="13"/>
      <c r="I18" s="14"/>
      <c r="J18" s="14"/>
      <c r="K18" s="13"/>
      <c r="L18" s="13"/>
      <c r="M18" s="14">
        <v>13.0</v>
      </c>
      <c r="N18" s="8">
        <f t="shared" si="3"/>
        <v>0.01861313266</v>
      </c>
      <c r="O18" s="8">
        <f t="shared" si="4"/>
        <v>0.06137573545</v>
      </c>
      <c r="P18" s="6">
        <f t="shared" si="5"/>
        <v>0.0000205892655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</row>
    <row r="19">
      <c r="A19" s="5">
        <v>0.17</v>
      </c>
      <c r="B19" s="6">
        <f t="shared" si="1"/>
        <v>0.02549400014</v>
      </c>
      <c r="C19" s="6">
        <f t="shared" si="2"/>
        <v>0.02414850366</v>
      </c>
      <c r="D19" s="6">
        <v>0.0208</v>
      </c>
      <c r="E19" s="6"/>
      <c r="F19" s="13"/>
      <c r="G19" s="13"/>
      <c r="H19" s="13"/>
      <c r="I19" s="14"/>
      <c r="J19" s="14"/>
      <c r="K19" s="13"/>
      <c r="L19" s="13"/>
      <c r="M19" s="14">
        <v>14.0</v>
      </c>
      <c r="N19" s="8">
        <f t="shared" si="3"/>
        <v>0.02004203635</v>
      </c>
      <c r="O19" s="8">
        <f t="shared" si="4"/>
        <v>0.06065367635</v>
      </c>
      <c r="P19" s="6">
        <f t="shared" si="5"/>
        <v>0.00003764951769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</row>
    <row r="20">
      <c r="A20" s="5">
        <v>0.18</v>
      </c>
      <c r="B20" s="6">
        <f t="shared" si="1"/>
        <v>0.02299460813</v>
      </c>
      <c r="C20" s="6">
        <f t="shared" si="2"/>
        <v>0.02539413586</v>
      </c>
      <c r="D20" s="6">
        <v>0.0208</v>
      </c>
      <c r="E20" s="6"/>
      <c r="F20" s="13"/>
      <c r="G20" s="13"/>
      <c r="H20" s="13"/>
      <c r="I20" s="14"/>
      <c r="J20" s="14"/>
      <c r="K20" s="13"/>
      <c r="L20" s="13"/>
      <c r="M20" s="14">
        <v>15.0</v>
      </c>
      <c r="N20" s="8">
        <f t="shared" si="3"/>
        <v>0.02145331594</v>
      </c>
      <c r="O20" s="8">
        <f t="shared" si="4"/>
        <v>0.05853806877</v>
      </c>
      <c r="P20" s="6">
        <f t="shared" si="5"/>
        <v>0.00006723552815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</row>
    <row r="21">
      <c r="A21" s="5">
        <v>0.19</v>
      </c>
      <c r="B21" s="6">
        <f t="shared" si="1"/>
        <v>0.02031189407</v>
      </c>
      <c r="C21" s="6">
        <f t="shared" si="2"/>
        <v>0.0265464751</v>
      </c>
      <c r="D21" s="6">
        <v>0.0208</v>
      </c>
      <c r="E21" s="6"/>
      <c r="F21" s="13"/>
      <c r="G21" s="13"/>
      <c r="H21" s="13"/>
      <c r="I21" s="14"/>
      <c r="J21" s="14"/>
      <c r="K21" s="13"/>
      <c r="L21" s="13"/>
      <c r="M21" s="14">
        <v>16.0</v>
      </c>
      <c r="N21" s="8">
        <f t="shared" si="3"/>
        <v>0.02282849189</v>
      </c>
      <c r="O21" s="8">
        <f t="shared" si="4"/>
        <v>0.05517476501</v>
      </c>
      <c r="P21" s="6">
        <f t="shared" si="5"/>
        <v>0.0001172624773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</row>
    <row r="22">
      <c r="A22" s="5">
        <v>0.2</v>
      </c>
      <c r="B22" s="6">
        <f t="shared" si="1"/>
        <v>0.01761225327</v>
      </c>
      <c r="C22" s="6">
        <f t="shared" si="2"/>
        <v>0.0275873825</v>
      </c>
      <c r="D22" s="6">
        <v>0.0208</v>
      </c>
      <c r="E22" s="6"/>
      <c r="F22" s="13"/>
      <c r="G22" s="13"/>
      <c r="H22" s="13"/>
      <c r="I22" s="14"/>
      <c r="J22" s="14"/>
      <c r="K22" s="13"/>
      <c r="L22" s="13"/>
      <c r="M22" s="14">
        <v>17.0</v>
      </c>
      <c r="N22" s="8">
        <f t="shared" si="3"/>
        <v>0.02414850366</v>
      </c>
      <c r="O22" s="8">
        <f t="shared" si="4"/>
        <v>0.05078827173</v>
      </c>
      <c r="P22" s="6">
        <f t="shared" si="5"/>
        <v>0.0001997285505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</row>
    <row r="23">
      <c r="A23" s="5">
        <v>0.21</v>
      </c>
      <c r="B23" s="6">
        <f t="shared" si="1"/>
        <v>0.01505244973</v>
      </c>
      <c r="C23" s="6">
        <f t="shared" si="2"/>
        <v>0.02849996591</v>
      </c>
      <c r="D23" s="6">
        <v>0.0208</v>
      </c>
      <c r="E23" s="6"/>
      <c r="F23" s="13"/>
      <c r="G23" s="13"/>
      <c r="H23" s="13"/>
      <c r="I23" s="14"/>
      <c r="J23" s="14"/>
      <c r="K23" s="13"/>
      <c r="L23" s="13"/>
      <c r="M23" s="14">
        <v>18.0</v>
      </c>
      <c r="N23" s="8">
        <f t="shared" si="3"/>
        <v>0.02539413586</v>
      </c>
      <c r="O23" s="8">
        <f t="shared" si="4"/>
        <v>0.04565698378</v>
      </c>
      <c r="P23" s="6">
        <f t="shared" si="5"/>
        <v>0.0003322324706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</row>
    <row r="24">
      <c r="A24" s="5">
        <v>0.22</v>
      </c>
      <c r="B24" s="6">
        <f t="shared" si="1"/>
        <v>0.0127706208</v>
      </c>
      <c r="C24" s="6">
        <f t="shared" si="2"/>
        <v>0.02926903438</v>
      </c>
      <c r="D24" s="6">
        <v>0.0208</v>
      </c>
      <c r="E24" s="6"/>
      <c r="F24" s="13"/>
      <c r="G24" s="13"/>
      <c r="H24" s="13"/>
      <c r="I24" s="14"/>
      <c r="J24" s="14"/>
      <c r="K24" s="13"/>
      <c r="L24" s="13"/>
      <c r="M24" s="14">
        <v>19.0</v>
      </c>
      <c r="N24" s="8">
        <f t="shared" si="3"/>
        <v>0.0265464751</v>
      </c>
      <c r="O24" s="8">
        <f t="shared" si="4"/>
        <v>0.0400840727</v>
      </c>
      <c r="P24" s="6">
        <f t="shared" si="5"/>
        <v>0.0005397154397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</row>
    <row r="25">
      <c r="A25" s="5">
        <v>0.23</v>
      </c>
      <c r="B25" s="6">
        <f t="shared" si="1"/>
        <v>0.01088074055</v>
      </c>
      <c r="C25" s="6">
        <f t="shared" si="2"/>
        <v>0.02988151821</v>
      </c>
      <c r="D25" s="6">
        <v>0.0208</v>
      </c>
      <c r="E25" s="6"/>
      <c r="F25" s="13"/>
      <c r="G25" s="13"/>
      <c r="H25" s="13"/>
      <c r="I25" s="14"/>
      <c r="J25" s="14"/>
      <c r="K25" s="13"/>
      <c r="L25" s="13"/>
      <c r="M25" s="14">
        <v>20.0</v>
      </c>
      <c r="N25" s="8">
        <f t="shared" si="3"/>
        <v>0.0275873825</v>
      </c>
      <c r="O25" s="8">
        <f t="shared" si="4"/>
        <v>0.03436824103</v>
      </c>
      <c r="P25" s="6">
        <f t="shared" si="5"/>
        <v>0.0008562655061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</row>
    <row r="26">
      <c r="A26" s="5">
        <v>0.24</v>
      </c>
      <c r="B26" s="6">
        <f t="shared" si="1"/>
        <v>0.009470281429</v>
      </c>
      <c r="C26" s="6">
        <f t="shared" si="2"/>
        <v>0.03032683817</v>
      </c>
      <c r="D26" s="6">
        <v>0.0208</v>
      </c>
      <c r="E26" s="6"/>
      <c r="F26" s="13"/>
      <c r="G26" s="13"/>
      <c r="H26" s="13"/>
      <c r="I26" s="14"/>
      <c r="J26" s="14"/>
      <c r="K26" s="13"/>
      <c r="L26" s="13"/>
      <c r="M26" s="14">
        <v>21.0</v>
      </c>
      <c r="N26" s="8">
        <f t="shared" si="3"/>
        <v>0.02849996591</v>
      </c>
      <c r="O26" s="8">
        <f t="shared" si="4"/>
        <v>0.02877819894</v>
      </c>
      <c r="P26" s="6">
        <f t="shared" si="5"/>
        <v>0.001326700513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</row>
    <row r="27">
      <c r="A27" s="5">
        <v>0.25</v>
      </c>
      <c r="B27" s="6">
        <f t="shared" si="1"/>
        <v>0.008600229766</v>
      </c>
      <c r="C27" s="6">
        <f t="shared" si="2"/>
        <v>0.03059720939</v>
      </c>
      <c r="D27" s="6">
        <v>0.0208</v>
      </c>
      <c r="E27" s="6"/>
      <c r="F27" s="13"/>
      <c r="G27" s="13"/>
      <c r="H27" s="13"/>
      <c r="I27" s="14"/>
      <c r="J27" s="14"/>
      <c r="K27" s="13"/>
      <c r="L27" s="13"/>
      <c r="M27" s="14">
        <v>22.0</v>
      </c>
      <c r="N27" s="8">
        <f t="shared" si="3"/>
        <v>0.02926903438</v>
      </c>
      <c r="O27" s="8">
        <f t="shared" si="4"/>
        <v>0.02353372944</v>
      </c>
      <c r="P27" s="6">
        <f t="shared" si="5"/>
        <v>0.002007512163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</row>
    <row r="28">
      <c r="A28" s="5">
        <v>0.26</v>
      </c>
      <c r="B28" s="6">
        <f t="shared" si="1"/>
        <v>0.00830630254</v>
      </c>
      <c r="C28" s="6">
        <f t="shared" si="2"/>
        <v>0.03068786772</v>
      </c>
      <c r="D28" s="6">
        <v>0.0208</v>
      </c>
      <c r="E28" s="6"/>
      <c r="F28" s="13"/>
      <c r="G28" s="13"/>
      <c r="H28" s="13"/>
      <c r="I28" s="14"/>
      <c r="J28" s="14"/>
      <c r="K28" s="13"/>
      <c r="L28" s="13"/>
      <c r="M28" s="14">
        <v>23.0</v>
      </c>
      <c r="N28" s="8">
        <f t="shared" si="3"/>
        <v>0.02988151821</v>
      </c>
      <c r="O28" s="8">
        <f t="shared" si="4"/>
        <v>0.01879484474</v>
      </c>
      <c r="P28" s="6">
        <f t="shared" si="5"/>
        <v>0.002966636353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</row>
    <row r="29">
      <c r="A29" s="5">
        <v>0.27</v>
      </c>
      <c r="B29" s="6">
        <f t="shared" si="1"/>
        <v>0.008600229766</v>
      </c>
      <c r="C29" s="6">
        <f t="shared" si="2"/>
        <v>0.03059720939</v>
      </c>
      <c r="D29" s="6">
        <v>0.0208</v>
      </c>
      <c r="E29" s="6"/>
      <c r="F29" s="13"/>
      <c r="G29" s="13"/>
      <c r="H29" s="13"/>
      <c r="I29" s="14"/>
      <c r="J29" s="14"/>
      <c r="K29" s="13"/>
      <c r="L29" s="13"/>
      <c r="M29" s="14">
        <v>24.0</v>
      </c>
      <c r="N29" s="8">
        <f t="shared" si="3"/>
        <v>0.03032683817</v>
      </c>
      <c r="O29" s="8">
        <f t="shared" si="4"/>
        <v>0.01465910884</v>
      </c>
      <c r="P29" s="6">
        <f t="shared" si="5"/>
        <v>0.004281454017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</row>
    <row r="30">
      <c r="A30" s="5">
        <v>0.28</v>
      </c>
      <c r="B30" s="6">
        <f t="shared" si="1"/>
        <v>0.009470281429</v>
      </c>
      <c r="C30" s="6">
        <f t="shared" si="2"/>
        <v>0.03032683817</v>
      </c>
      <c r="D30" s="6">
        <v>0.0208</v>
      </c>
      <c r="E30" s="6"/>
      <c r="F30" s="13"/>
      <c r="G30" s="13"/>
      <c r="H30" s="13"/>
      <c r="I30" s="14"/>
      <c r="J30" s="14"/>
      <c r="K30" s="13"/>
      <c r="L30" s="13"/>
      <c r="M30" s="14">
        <v>25.0</v>
      </c>
      <c r="N30" s="8">
        <f t="shared" si="3"/>
        <v>0.03059720939</v>
      </c>
      <c r="O30" s="8">
        <f t="shared" si="4"/>
        <v>0.01116599006</v>
      </c>
      <c r="P30" s="6">
        <f t="shared" si="5"/>
        <v>0.006034469469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</row>
    <row r="31">
      <c r="A31" s="5">
        <v>0.29</v>
      </c>
      <c r="B31" s="6">
        <f t="shared" si="1"/>
        <v>0.01088074055</v>
      </c>
      <c r="C31" s="6">
        <f t="shared" si="2"/>
        <v>0.02988151821</v>
      </c>
      <c r="D31" s="6">
        <v>0.0208</v>
      </c>
      <c r="E31" s="6"/>
      <c r="F31" s="13"/>
      <c r="G31" s="13"/>
      <c r="H31" s="13"/>
      <c r="I31" s="14"/>
      <c r="J31" s="14"/>
      <c r="K31" s="13"/>
      <c r="L31" s="13"/>
      <c r="M31" s="14">
        <v>26.0</v>
      </c>
      <c r="N31" s="8">
        <f t="shared" si="3"/>
        <v>0.03068786772</v>
      </c>
      <c r="O31" s="8">
        <f t="shared" si="4"/>
        <v>0.00830630254</v>
      </c>
      <c r="P31" s="6">
        <f t="shared" si="5"/>
        <v>0.00830630254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</row>
    <row r="32">
      <c r="A32" s="5">
        <v>0.3</v>
      </c>
      <c r="B32" s="6">
        <f t="shared" si="1"/>
        <v>0.0127706208</v>
      </c>
      <c r="C32" s="6">
        <f t="shared" si="2"/>
        <v>0.02926903438</v>
      </c>
      <c r="D32" s="6">
        <v>0.0208</v>
      </c>
      <c r="E32" s="6"/>
      <c r="F32" s="13"/>
      <c r="G32" s="13"/>
      <c r="H32" s="13"/>
      <c r="I32" s="14"/>
      <c r="J32" s="14"/>
      <c r="K32" s="13"/>
      <c r="L32" s="13"/>
      <c r="M32" s="14">
        <v>27.0</v>
      </c>
      <c r="N32" s="8">
        <f t="shared" si="3"/>
        <v>0.03059720939</v>
      </c>
      <c r="O32" s="8">
        <f t="shared" si="4"/>
        <v>0.006034469469</v>
      </c>
      <c r="P32" s="6">
        <f t="shared" si="5"/>
        <v>0.01116599006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</row>
    <row r="33">
      <c r="A33" s="5">
        <v>0.31</v>
      </c>
      <c r="B33" s="6">
        <f t="shared" si="1"/>
        <v>0.01505244973</v>
      </c>
      <c r="C33" s="6">
        <f t="shared" si="2"/>
        <v>0.02849996591</v>
      </c>
      <c r="D33" s="6">
        <v>0.0208</v>
      </c>
      <c r="E33" s="6"/>
      <c r="F33" s="13"/>
      <c r="G33" s="13"/>
      <c r="H33" s="13"/>
      <c r="I33" s="14"/>
      <c r="J33" s="14"/>
      <c r="K33" s="13"/>
      <c r="L33" s="13"/>
      <c r="M33" s="14">
        <v>28.0</v>
      </c>
      <c r="N33" s="8">
        <f t="shared" si="3"/>
        <v>0.03032683817</v>
      </c>
      <c r="O33" s="8">
        <f t="shared" si="4"/>
        <v>0.004281454017</v>
      </c>
      <c r="P33" s="6">
        <f t="shared" si="5"/>
        <v>0.01465910884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</row>
    <row r="34">
      <c r="A34" s="5">
        <v>0.32</v>
      </c>
      <c r="B34" s="6">
        <f t="shared" si="1"/>
        <v>0.01761225327</v>
      </c>
      <c r="C34" s="6">
        <f t="shared" si="2"/>
        <v>0.0275873825</v>
      </c>
      <c r="D34" s="6">
        <v>0.0208</v>
      </c>
      <c r="E34" s="6"/>
      <c r="F34" s="13"/>
      <c r="G34" s="13"/>
      <c r="H34" s="13"/>
      <c r="I34" s="14"/>
      <c r="J34" s="14"/>
      <c r="K34" s="13"/>
      <c r="L34" s="13"/>
      <c r="M34" s="14">
        <v>29.0</v>
      </c>
      <c r="N34" s="8">
        <f t="shared" si="3"/>
        <v>0.02988151821</v>
      </c>
      <c r="O34" s="8">
        <f t="shared" si="4"/>
        <v>0.002966636353</v>
      </c>
      <c r="P34" s="6">
        <f t="shared" si="5"/>
        <v>0.01879484474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</row>
    <row r="35">
      <c r="A35" s="5">
        <v>0.33</v>
      </c>
      <c r="B35" s="6">
        <f t="shared" si="1"/>
        <v>0.02031189407</v>
      </c>
      <c r="C35" s="6">
        <f t="shared" si="2"/>
        <v>0.0265464751</v>
      </c>
      <c r="D35" s="6">
        <v>0.0208</v>
      </c>
      <c r="E35" s="6"/>
      <c r="F35" s="13"/>
      <c r="G35" s="13"/>
      <c r="H35" s="13"/>
      <c r="I35" s="14"/>
      <c r="J35" s="14"/>
      <c r="K35" s="13"/>
      <c r="L35" s="13"/>
      <c r="M35" s="14">
        <v>30.0</v>
      </c>
      <c r="N35" s="8">
        <f t="shared" si="3"/>
        <v>0.02926903438</v>
      </c>
      <c r="O35" s="8">
        <f t="shared" si="4"/>
        <v>0.002007512163</v>
      </c>
      <c r="P35" s="6">
        <f t="shared" si="5"/>
        <v>0.02353372944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</row>
    <row r="36">
      <c r="A36" s="5">
        <v>0.34</v>
      </c>
      <c r="B36" s="6">
        <f t="shared" si="1"/>
        <v>0.02299460813</v>
      </c>
      <c r="C36" s="6">
        <f t="shared" si="2"/>
        <v>0.02539413586</v>
      </c>
      <c r="D36" s="6">
        <v>0.0208</v>
      </c>
      <c r="E36" s="6"/>
      <c r="F36" s="13"/>
      <c r="G36" s="13"/>
      <c r="H36" s="13"/>
      <c r="I36" s="14"/>
      <c r="J36" s="14"/>
      <c r="K36" s="13"/>
      <c r="L36" s="13"/>
      <c r="M36" s="14">
        <v>31.0</v>
      </c>
      <c r="N36" s="8">
        <f t="shared" si="3"/>
        <v>0.02849996591</v>
      </c>
      <c r="O36" s="8">
        <f t="shared" si="4"/>
        <v>0.001326700513</v>
      </c>
      <c r="P36" s="6">
        <f t="shared" si="5"/>
        <v>0.02877819894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</row>
    <row r="37">
      <c r="A37" s="5">
        <v>0.35</v>
      </c>
      <c r="B37" s="6">
        <f t="shared" si="1"/>
        <v>0.02549400014</v>
      </c>
      <c r="C37" s="6">
        <f t="shared" si="2"/>
        <v>0.02414850366</v>
      </c>
      <c r="D37" s="6">
        <v>0.0208</v>
      </c>
      <c r="E37" s="6"/>
      <c r="F37" s="13"/>
      <c r="G37" s="13"/>
      <c r="H37" s="13"/>
      <c r="I37" s="14"/>
      <c r="J37" s="14"/>
      <c r="K37" s="13"/>
      <c r="L37" s="13"/>
      <c r="M37" s="14">
        <v>32.0</v>
      </c>
      <c r="N37" s="8">
        <f t="shared" si="3"/>
        <v>0.0275873825</v>
      </c>
      <c r="O37" s="8">
        <f t="shared" si="4"/>
        <v>0.0008562655061</v>
      </c>
      <c r="P37" s="6">
        <f t="shared" si="5"/>
        <v>0.03436824103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</row>
    <row r="38">
      <c r="A38" s="5">
        <v>0.36</v>
      </c>
      <c r="B38" s="6">
        <f t="shared" si="1"/>
        <v>0.02764601374</v>
      </c>
      <c r="C38" s="6">
        <f t="shared" si="2"/>
        <v>0.02282849189</v>
      </c>
      <c r="D38" s="6">
        <v>0.0208</v>
      </c>
      <c r="E38" s="6"/>
      <c r="F38" s="13"/>
      <c r="G38" s="13"/>
      <c r="H38" s="13"/>
      <c r="I38" s="14"/>
      <c r="J38" s="14"/>
      <c r="K38" s="13"/>
      <c r="L38" s="13"/>
      <c r="M38" s="14">
        <v>33.0</v>
      </c>
      <c r="N38" s="8">
        <f t="shared" si="3"/>
        <v>0.0265464751</v>
      </c>
      <c r="O38" s="8">
        <f t="shared" si="4"/>
        <v>0.0005397154397</v>
      </c>
      <c r="P38" s="6">
        <f t="shared" si="5"/>
        <v>0.0400840727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</row>
    <row r="39">
      <c r="A39" s="5">
        <v>0.37</v>
      </c>
      <c r="B39" s="6">
        <f t="shared" si="1"/>
        <v>0.02930265215</v>
      </c>
      <c r="C39" s="6">
        <f t="shared" si="2"/>
        <v>0.02145331594</v>
      </c>
      <c r="D39" s="6">
        <v>0.0208</v>
      </c>
      <c r="E39" s="6"/>
      <c r="F39" s="13"/>
      <c r="G39" s="13"/>
      <c r="H39" s="13"/>
      <c r="I39" s="14"/>
      <c r="J39" s="14"/>
      <c r="K39" s="13"/>
      <c r="L39" s="13"/>
      <c r="M39" s="14">
        <v>34.0</v>
      </c>
      <c r="N39" s="8">
        <f t="shared" si="3"/>
        <v>0.02539413586</v>
      </c>
      <c r="O39" s="8">
        <f t="shared" si="4"/>
        <v>0.0003322324706</v>
      </c>
      <c r="P39" s="6">
        <f t="shared" si="5"/>
        <v>0.04565698378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</row>
    <row r="40">
      <c r="A40" s="5">
        <v>0.38</v>
      </c>
      <c r="B40" s="6">
        <f t="shared" si="1"/>
        <v>0.03034566293</v>
      </c>
      <c r="C40" s="6">
        <f t="shared" si="2"/>
        <v>0.02004203635</v>
      </c>
      <c r="D40" s="6">
        <v>0.0208</v>
      </c>
      <c r="E40" s="6"/>
      <c r="F40" s="13"/>
      <c r="G40" s="13"/>
      <c r="H40" s="13"/>
      <c r="I40" s="14"/>
      <c r="J40" s="14"/>
      <c r="K40" s="13"/>
      <c r="L40" s="13"/>
      <c r="M40" s="14">
        <v>35.0</v>
      </c>
      <c r="N40" s="8">
        <f t="shared" si="3"/>
        <v>0.02414850366</v>
      </c>
      <c r="O40" s="8">
        <f t="shared" si="4"/>
        <v>0.0001997285505</v>
      </c>
      <c r="P40" s="6">
        <f t="shared" si="5"/>
        <v>0.05078827173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</row>
    <row r="41">
      <c r="A41" s="5">
        <v>0.39</v>
      </c>
      <c r="B41" s="6">
        <f t="shared" si="1"/>
        <v>0.03069816236</v>
      </c>
      <c r="C41" s="6">
        <f t="shared" si="2"/>
        <v>0.01861313266</v>
      </c>
      <c r="D41" s="6">
        <v>0.0208</v>
      </c>
      <c r="E41" s="6"/>
      <c r="F41" s="13"/>
      <c r="G41" s="13"/>
      <c r="H41" s="13"/>
      <c r="I41" s="14"/>
      <c r="J41" s="14"/>
      <c r="K41" s="13"/>
      <c r="L41" s="13"/>
      <c r="M41" s="14">
        <v>36.0</v>
      </c>
      <c r="N41" s="8">
        <f t="shared" si="3"/>
        <v>0.02282849189</v>
      </c>
      <c r="O41" s="8">
        <f t="shared" si="4"/>
        <v>0.0001172624773</v>
      </c>
      <c r="P41" s="6">
        <f t="shared" si="5"/>
        <v>0.05517476501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</row>
    <row r="42">
      <c r="A42" s="5">
        <v>0.4</v>
      </c>
      <c r="B42" s="6">
        <f t="shared" si="1"/>
        <v>0.03033233628</v>
      </c>
      <c r="C42" s="6">
        <f t="shared" si="2"/>
        <v>0.01718412051</v>
      </c>
      <c r="D42" s="6">
        <v>0.0208</v>
      </c>
      <c r="E42" s="6"/>
      <c r="F42" s="13"/>
      <c r="G42" s="13"/>
      <c r="H42" s="13"/>
      <c r="I42" s="14"/>
      <c r="J42" s="14"/>
      <c r="K42" s="13"/>
      <c r="L42" s="13"/>
      <c r="M42" s="14">
        <v>37.0</v>
      </c>
      <c r="N42" s="8">
        <f t="shared" si="3"/>
        <v>0.02145331594</v>
      </c>
      <c r="O42" s="8">
        <f t="shared" si="4"/>
        <v>0.00006723552815</v>
      </c>
      <c r="P42" s="6">
        <f t="shared" si="5"/>
        <v>0.05853806877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</row>
    <row r="43">
      <c r="A43" s="5">
        <v>0.41</v>
      </c>
      <c r="B43" s="6">
        <f t="shared" si="1"/>
        <v>0.0292719021</v>
      </c>
      <c r="C43" s="6">
        <f t="shared" si="2"/>
        <v>0.01577122244</v>
      </c>
      <c r="D43" s="6">
        <v>0.0208</v>
      </c>
      <c r="E43" s="6"/>
      <c r="F43" s="13"/>
      <c r="G43" s="13"/>
      <c r="H43" s="13"/>
      <c r="I43" s="14"/>
      <c r="J43" s="14"/>
      <c r="K43" s="13"/>
      <c r="L43" s="13"/>
      <c r="M43" s="14">
        <v>38.0</v>
      </c>
      <c r="N43" s="8">
        <f t="shared" si="3"/>
        <v>0.02004203635</v>
      </c>
      <c r="O43" s="8">
        <f t="shared" si="4"/>
        <v>0.00003764951769</v>
      </c>
      <c r="P43" s="6">
        <f t="shared" si="5"/>
        <v>0.06065367635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</row>
    <row r="44">
      <c r="A44" s="5">
        <v>0.42</v>
      </c>
      <c r="B44" s="6">
        <f t="shared" si="1"/>
        <v>0.02758884327</v>
      </c>
      <c r="C44" s="6">
        <f t="shared" si="2"/>
        <v>0.01438909947</v>
      </c>
      <c r="D44" s="6">
        <v>0.0208</v>
      </c>
      <c r="E44" s="6"/>
      <c r="F44" s="13"/>
      <c r="G44" s="13"/>
      <c r="H44" s="13"/>
      <c r="I44" s="14"/>
      <c r="J44" s="14"/>
      <c r="K44" s="13"/>
      <c r="L44" s="13"/>
      <c r="M44" s="14">
        <v>39.0</v>
      </c>
      <c r="N44" s="8">
        <f t="shared" si="3"/>
        <v>0.01861313266</v>
      </c>
      <c r="O44" s="8">
        <f t="shared" si="4"/>
        <v>0.0000205892655</v>
      </c>
      <c r="P44" s="6">
        <f t="shared" si="5"/>
        <v>0.06137573545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</row>
    <row r="45">
      <c r="A45" s="5">
        <v>0.43</v>
      </c>
      <c r="B45" s="6">
        <f t="shared" si="1"/>
        <v>0.02539486255</v>
      </c>
      <c r="C45" s="6">
        <f t="shared" si="2"/>
        <v>0.01305064819</v>
      </c>
      <c r="D45" s="6">
        <v>0.0208</v>
      </c>
      <c r="E45" s="6"/>
      <c r="F45" s="13"/>
      <c r="G45" s="13"/>
      <c r="H45" s="13"/>
      <c r="I45" s="14"/>
      <c r="J45" s="14"/>
      <c r="K45" s="13"/>
      <c r="L45" s="13"/>
      <c r="M45" s="14">
        <v>40.0</v>
      </c>
      <c r="N45" s="8">
        <f t="shared" si="3"/>
        <v>0.01718412051</v>
      </c>
      <c r="O45" s="8">
        <f t="shared" si="4"/>
        <v>0.00001099621269</v>
      </c>
      <c r="P45" s="6">
        <f t="shared" si="5"/>
        <v>0.06065367635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</row>
    <row r="46">
      <c r="A46" s="5">
        <v>0.44</v>
      </c>
      <c r="B46" s="6">
        <f t="shared" si="1"/>
        <v>0.02282884494</v>
      </c>
      <c r="C46" s="6">
        <f t="shared" si="2"/>
        <v>0.01176686472</v>
      </c>
      <c r="D46" s="6">
        <v>0.0208</v>
      </c>
      <c r="E46" s="6"/>
      <c r="F46" s="13"/>
      <c r="G46" s="13"/>
      <c r="H46" s="13"/>
      <c r="I46" s="14"/>
      <c r="J46" s="14"/>
      <c r="K46" s="13"/>
      <c r="L46" s="13"/>
      <c r="M46" s="14">
        <v>41.0</v>
      </c>
      <c r="N46" s="8">
        <f t="shared" si="3"/>
        <v>0.01577122244</v>
      </c>
      <c r="O46" s="8">
        <f t="shared" si="4"/>
        <v>0.000005735433516</v>
      </c>
      <c r="P46" s="6">
        <f t="shared" si="5"/>
        <v>0.05853806877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</row>
    <row r="47">
      <c r="A47" s="5">
        <v>0.45</v>
      </c>
      <c r="B47" s="6">
        <f t="shared" si="1"/>
        <v>0.02004220386</v>
      </c>
      <c r="C47" s="6">
        <f t="shared" si="2"/>
        <v>0.01054677421</v>
      </c>
      <c r="D47" s="6">
        <v>0.0208</v>
      </c>
      <c r="E47" s="6"/>
      <c r="F47" s="13"/>
      <c r="G47" s="13"/>
      <c r="H47" s="13"/>
      <c r="I47" s="14"/>
      <c r="J47" s="14"/>
      <c r="K47" s="13"/>
      <c r="L47" s="13"/>
      <c r="M47" s="14">
        <v>42.0</v>
      </c>
      <c r="N47" s="8">
        <f t="shared" si="3"/>
        <v>0.01438909947</v>
      </c>
      <c r="O47" s="8">
        <f t="shared" si="4"/>
        <v>0.000002921529048</v>
      </c>
      <c r="P47" s="6">
        <f t="shared" si="5"/>
        <v>0.05517476501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</row>
    <row r="48">
      <c r="A48" s="5">
        <v>0.46</v>
      </c>
      <c r="B48" s="6">
        <f t="shared" si="1"/>
        <v>0.01718419813</v>
      </c>
      <c r="C48" s="6">
        <f t="shared" si="2"/>
        <v>0.009397422369</v>
      </c>
      <c r="D48" s="6">
        <v>0.0208</v>
      </c>
      <c r="E48" s="6"/>
      <c r="F48" s="13"/>
      <c r="G48" s="13"/>
      <c r="H48" s="13"/>
      <c r="I48" s="14"/>
      <c r="J48" s="14"/>
      <c r="K48" s="13"/>
      <c r="L48" s="13"/>
      <c r="M48" s="14">
        <v>43.0</v>
      </c>
      <c r="N48" s="8">
        <f t="shared" si="3"/>
        <v>0.01305064819</v>
      </c>
      <c r="O48" s="8">
        <f t="shared" si="4"/>
        <v>0.000001453366041</v>
      </c>
      <c r="P48" s="6">
        <f t="shared" si="5"/>
        <v>0.05078827173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</row>
    <row r="49">
      <c r="A49" s="5">
        <v>0.47</v>
      </c>
      <c r="B49" s="6">
        <f t="shared" si="1"/>
        <v>0.01438913459</v>
      </c>
      <c r="C49" s="6">
        <f t="shared" si="2"/>
        <v>0.00832392302</v>
      </c>
      <c r="D49" s="6">
        <v>0.0208</v>
      </c>
      <c r="E49" s="6"/>
      <c r="F49" s="13"/>
      <c r="G49" s="13"/>
      <c r="H49" s="13"/>
      <c r="I49" s="14"/>
      <c r="J49" s="14"/>
      <c r="K49" s="13"/>
      <c r="L49" s="13"/>
      <c r="M49" s="14">
        <v>44.0</v>
      </c>
      <c r="N49" s="8">
        <f t="shared" si="3"/>
        <v>0.01176686472</v>
      </c>
      <c r="O49" s="8">
        <f t="shared" si="4"/>
        <v>0.0000007060909558</v>
      </c>
      <c r="P49" s="6">
        <f t="shared" si="5"/>
        <v>0.04565698378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</row>
    <row r="50">
      <c r="A50" s="5">
        <v>0.48</v>
      </c>
      <c r="B50" s="6">
        <f t="shared" si="1"/>
        <v>0.01176688024</v>
      </c>
      <c r="C50" s="6">
        <f t="shared" si="2"/>
        <v>0.007329554421</v>
      </c>
      <c r="D50" s="6">
        <v>0.0208</v>
      </c>
      <c r="E50" s="6"/>
      <c r="F50" s="13"/>
      <c r="G50" s="13"/>
      <c r="H50" s="13"/>
      <c r="I50" s="14"/>
      <c r="J50" s="14"/>
      <c r="K50" s="13"/>
      <c r="L50" s="13"/>
      <c r="M50" s="14">
        <v>45.0</v>
      </c>
      <c r="N50" s="8">
        <f t="shared" si="3"/>
        <v>0.01054677421</v>
      </c>
      <c r="O50" s="8">
        <f t="shared" si="4"/>
        <v>0.0000003350172194</v>
      </c>
      <c r="P50" s="6">
        <f t="shared" si="5"/>
        <v>0.0400840727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</row>
    <row r="51">
      <c r="A51" s="5">
        <v>0.49</v>
      </c>
      <c r="B51" s="6">
        <f t="shared" si="1"/>
        <v>0.009397429069</v>
      </c>
      <c r="C51" s="6">
        <f t="shared" si="2"/>
        <v>0.006415895807</v>
      </c>
      <c r="D51" s="6">
        <v>0.0208</v>
      </c>
      <c r="E51" s="6"/>
      <c r="F51" s="13"/>
      <c r="G51" s="13"/>
      <c r="H51" s="13"/>
      <c r="I51" s="14"/>
      <c r="J51" s="14"/>
      <c r="K51" s="13"/>
      <c r="L51" s="13"/>
      <c r="M51" s="14">
        <v>46.0</v>
      </c>
      <c r="N51" s="8">
        <f t="shared" si="3"/>
        <v>0.009397422369</v>
      </c>
      <c r="O51" s="8">
        <f t="shared" si="4"/>
        <v>0.0000001552367176</v>
      </c>
      <c r="P51" s="6">
        <f t="shared" si="5"/>
        <v>0.03436824103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</row>
    <row r="52">
      <c r="A52" s="5">
        <v>0.5</v>
      </c>
      <c r="B52" s="6">
        <f t="shared" si="1"/>
        <v>0.007329557245</v>
      </c>
      <c r="C52" s="6">
        <f t="shared" si="2"/>
        <v>0.005582995032</v>
      </c>
      <c r="D52" s="6">
        <v>0.0208</v>
      </c>
      <c r="E52" s="6"/>
      <c r="F52" s="13"/>
      <c r="G52" s="13"/>
      <c r="H52" s="13"/>
      <c r="I52" s="14"/>
      <c r="J52" s="14"/>
      <c r="K52" s="13"/>
      <c r="L52" s="13"/>
      <c r="M52" s="14">
        <v>47.0</v>
      </c>
      <c r="N52" s="8">
        <f t="shared" si="3"/>
        <v>0.00832392302</v>
      </c>
      <c r="O52" s="8">
        <f t="shared" si="4"/>
        <v>0.00000007024939907</v>
      </c>
      <c r="P52" s="6">
        <f t="shared" si="5"/>
        <v>0.02877819894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</row>
    <row r="53">
      <c r="A53" s="5">
        <v>0.51</v>
      </c>
      <c r="B53" s="6">
        <f t="shared" si="1"/>
        <v>0.005582996195</v>
      </c>
      <c r="C53" s="6">
        <f t="shared" si="2"/>
        <v>0.004829558049</v>
      </c>
      <c r="D53" s="15">
        <v>0.0</v>
      </c>
      <c r="E53" s="6"/>
      <c r="F53" s="13"/>
      <c r="G53" s="13"/>
      <c r="H53" s="13"/>
      <c r="I53" s="14"/>
      <c r="J53" s="14"/>
      <c r="K53" s="13"/>
      <c r="L53" s="13"/>
      <c r="M53" s="14">
        <v>48.0</v>
      </c>
      <c r="N53" s="8">
        <f t="shared" si="3"/>
        <v>0.007329554421</v>
      </c>
      <c r="O53" s="8">
        <f t="shared" si="4"/>
        <v>0.0000000310464263</v>
      </c>
      <c r="P53" s="6">
        <f t="shared" si="5"/>
        <v>0.02353372944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</row>
    <row r="54">
      <c r="A54" s="5">
        <v>0.52</v>
      </c>
      <c r="B54" s="6">
        <f t="shared" si="1"/>
        <v>0.004153151738</v>
      </c>
      <c r="C54" s="6">
        <f t="shared" si="2"/>
        <v>0.00415315127</v>
      </c>
      <c r="D54" s="15">
        <v>0.0</v>
      </c>
      <c r="E54" s="6"/>
      <c r="F54" s="13"/>
      <c r="G54" s="13"/>
      <c r="H54" s="13"/>
      <c r="I54" s="14"/>
      <c r="J54" s="14"/>
      <c r="K54" s="13"/>
      <c r="L54" s="13"/>
      <c r="M54" s="14">
        <v>49.0</v>
      </c>
      <c r="N54" s="8">
        <f t="shared" si="3"/>
        <v>0.006415895807</v>
      </c>
      <c r="O54" s="8">
        <f t="shared" si="4"/>
        <v>0.000000013399897</v>
      </c>
      <c r="P54" s="6">
        <f t="shared" si="5"/>
        <v>0.01879484474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</row>
    <row r="55">
      <c r="A55" s="5">
        <v>0.53</v>
      </c>
      <c r="B55" s="6">
        <f t="shared" si="1"/>
        <v>0.003017234918</v>
      </c>
      <c r="C55" s="6">
        <f t="shared" si="2"/>
        <v>0.003550408455</v>
      </c>
      <c r="D55" s="15">
        <v>0.0</v>
      </c>
      <c r="E55" s="6"/>
      <c r="F55" s="13"/>
      <c r="G55" s="13"/>
      <c r="H55" s="13"/>
      <c r="I55" s="14"/>
      <c r="J55" s="14"/>
      <c r="K55" s="13"/>
      <c r="L55" s="13"/>
      <c r="M55" s="14">
        <v>50.0</v>
      </c>
      <c r="N55" s="8">
        <f t="shared" si="3"/>
        <v>0.005582995032</v>
      </c>
      <c r="O55" s="8">
        <f t="shared" si="4"/>
        <v>0.000000005648227024</v>
      </c>
      <c r="P55" s="6">
        <f t="shared" si="5"/>
        <v>0.01465910884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</row>
    <row r="56">
      <c r="A56" s="5">
        <v>0.54</v>
      </c>
      <c r="B56" s="6">
        <f t="shared" si="1"/>
        <v>0.002140727079</v>
      </c>
      <c r="C56" s="6">
        <f t="shared" si="2"/>
        <v>0.003017234735</v>
      </c>
      <c r="D56" s="15">
        <v>0.0</v>
      </c>
      <c r="E56" s="6"/>
      <c r="F56" s="13"/>
      <c r="G56" s="13"/>
      <c r="H56" s="13"/>
      <c r="I56" s="14"/>
      <c r="J56" s="14"/>
      <c r="K56" s="13"/>
      <c r="L56" s="13"/>
      <c r="M56" s="14">
        <v>51.0</v>
      </c>
      <c r="N56" s="8">
        <f t="shared" si="3"/>
        <v>0.004829558049</v>
      </c>
      <c r="O56" s="8">
        <f t="shared" si="4"/>
        <v>0.000000002325110885</v>
      </c>
      <c r="P56" s="6">
        <f t="shared" si="5"/>
        <v>0.01116599006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</row>
    <row r="57">
      <c r="A57" s="5">
        <v>0.55</v>
      </c>
      <c r="B57" s="6">
        <f t="shared" si="1"/>
        <v>0.001483318203</v>
      </c>
      <c r="C57" s="6">
        <f t="shared" si="2"/>
        <v>0.002549001485</v>
      </c>
      <c r="D57" s="15">
        <v>0.0</v>
      </c>
      <c r="E57" s="13"/>
      <c r="F57" s="13"/>
      <c r="G57" s="13"/>
      <c r="H57" s="13"/>
      <c r="I57" s="14"/>
      <c r="J57" s="14"/>
      <c r="K57" s="13"/>
      <c r="L57" s="13"/>
      <c r="M57" s="14">
        <v>52.0</v>
      </c>
      <c r="N57" s="8">
        <f t="shared" si="3"/>
        <v>0.00415315127</v>
      </c>
      <c r="O57" s="8">
        <f t="shared" si="4"/>
        <v>0.0000000009347512077</v>
      </c>
      <c r="P57" s="6">
        <f t="shared" si="5"/>
        <v>0.00830630254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</row>
    <row r="58">
      <c r="A58" s="5">
        <v>56.0</v>
      </c>
      <c r="B58" s="6">
        <f t="shared" si="1"/>
        <v>0.001003756091</v>
      </c>
      <c r="C58" s="6">
        <f t="shared" si="2"/>
        <v>0.002140727008</v>
      </c>
      <c r="D58" s="15">
        <v>0.0</v>
      </c>
      <c r="E58" s="13"/>
      <c r="F58" s="13"/>
      <c r="G58" s="13"/>
      <c r="H58" s="13"/>
      <c r="I58" s="14"/>
      <c r="J58" s="14"/>
      <c r="K58" s="13"/>
      <c r="L58" s="13"/>
      <c r="M58" s="14">
        <v>53.0</v>
      </c>
      <c r="N58" s="8">
        <f t="shared" si="3"/>
        <v>0.003550408455</v>
      </c>
      <c r="O58" s="8">
        <f t="shared" si="4"/>
        <v>0.0000000003670026847</v>
      </c>
      <c r="P58" s="6">
        <f t="shared" si="5"/>
        <v>0.006034469469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</row>
    <row r="59">
      <c r="A59" s="5">
        <v>57.0</v>
      </c>
      <c r="B59" s="6">
        <f t="shared" si="1"/>
        <v>0.0006633502597</v>
      </c>
      <c r="C59" s="6">
        <f t="shared" si="2"/>
        <v>0.00178723927</v>
      </c>
      <c r="D59" s="15">
        <v>0.0</v>
      </c>
      <c r="E59" s="13"/>
      <c r="F59" s="13"/>
      <c r="G59" s="13"/>
      <c r="H59" s="13"/>
      <c r="I59" s="14"/>
      <c r="J59" s="14"/>
      <c r="K59" s="13"/>
      <c r="L59" s="13"/>
      <c r="M59" s="14">
        <v>54.0</v>
      </c>
      <c r="N59" s="8">
        <f t="shared" si="3"/>
        <v>0.003017234735</v>
      </c>
      <c r="O59" s="8">
        <f t="shared" si="4"/>
        <v>0.0000000001407224177</v>
      </c>
      <c r="P59" s="6">
        <f t="shared" si="5"/>
        <v>0.004281454017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</row>
    <row r="60">
      <c r="A60" s="5">
        <v>58.0</v>
      </c>
      <c r="B60" s="6">
        <f t="shared" si="1"/>
        <v>0.0004281327543</v>
      </c>
      <c r="C60" s="6">
        <f t="shared" si="2"/>
        <v>0.001483318177</v>
      </c>
      <c r="D60" s="15">
        <v>0.0</v>
      </c>
      <c r="E60" s="13"/>
      <c r="F60" s="13"/>
      <c r="G60" s="13"/>
      <c r="H60" s="13"/>
      <c r="I60" s="14"/>
      <c r="J60" s="14"/>
      <c r="K60" s="13"/>
      <c r="L60" s="13"/>
      <c r="M60" s="14">
        <v>55.0</v>
      </c>
      <c r="N60" s="8">
        <f t="shared" si="3"/>
        <v>0.002549001485</v>
      </c>
      <c r="O60" s="8">
        <f t="shared" si="4"/>
        <v>0</v>
      </c>
      <c r="P60" s="6">
        <f t="shared" si="5"/>
        <v>0.002966636353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</row>
    <row r="61">
      <c r="A61" s="5">
        <v>59.0</v>
      </c>
      <c r="B61" s="6">
        <f t="shared" si="1"/>
        <v>0.0002698577203</v>
      </c>
      <c r="C61" s="6">
        <f t="shared" si="2"/>
        <v>0.001223816063</v>
      </c>
      <c r="D61" s="15">
        <v>0.0</v>
      </c>
      <c r="E61" s="13"/>
      <c r="F61" s="13"/>
      <c r="G61" s="13"/>
      <c r="H61" s="13"/>
      <c r="I61" s="14"/>
      <c r="J61" s="14"/>
      <c r="K61" s="13"/>
      <c r="L61" s="13"/>
      <c r="M61" s="14">
        <v>56.0</v>
      </c>
      <c r="N61" s="8">
        <f t="shared" si="3"/>
        <v>0.002140727008</v>
      </c>
      <c r="O61" s="8">
        <f t="shared" si="4"/>
        <v>0</v>
      </c>
      <c r="P61" s="6">
        <f t="shared" si="5"/>
        <v>0.002007512163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</row>
    <row r="62">
      <c r="A62" s="5">
        <v>60.0</v>
      </c>
      <c r="B62" s="6">
        <f t="shared" si="1"/>
        <v>0.0001661162354</v>
      </c>
      <c r="C62" s="6">
        <f t="shared" si="2"/>
        <v>0.001003756082</v>
      </c>
      <c r="D62" s="15">
        <v>0.0</v>
      </c>
      <c r="E62" s="13"/>
      <c r="F62" s="13"/>
      <c r="G62" s="13"/>
      <c r="H62" s="13"/>
      <c r="I62" s="14"/>
      <c r="J62" s="14"/>
      <c r="K62" s="13"/>
      <c r="L62" s="13"/>
      <c r="M62" s="14">
        <v>57.0</v>
      </c>
      <c r="N62" s="8">
        <f t="shared" si="3"/>
        <v>0.00178723927</v>
      </c>
      <c r="O62" s="8">
        <f t="shared" si="4"/>
        <v>0</v>
      </c>
      <c r="P62" s="6">
        <f t="shared" si="5"/>
        <v>0.001326700513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</row>
    <row r="63">
      <c r="A63" s="5">
        <v>61.0</v>
      </c>
      <c r="B63" s="6">
        <f t="shared" si="1"/>
        <v>0.00009986427528</v>
      </c>
      <c r="C63" s="6">
        <f t="shared" si="2"/>
        <v>0.0008184090824</v>
      </c>
      <c r="D63" s="15">
        <v>0.0</v>
      </c>
      <c r="E63" s="13"/>
      <c r="F63" s="13"/>
      <c r="G63" s="13"/>
      <c r="H63" s="13"/>
      <c r="I63" s="14"/>
      <c r="J63" s="14"/>
      <c r="K63" s="13"/>
      <c r="L63" s="13"/>
      <c r="M63" s="14">
        <v>58.0</v>
      </c>
      <c r="N63" s="8">
        <f t="shared" si="3"/>
        <v>0.001483318177</v>
      </c>
      <c r="O63" s="8">
        <f t="shared" si="4"/>
        <v>0</v>
      </c>
      <c r="P63" s="6">
        <f t="shared" si="5"/>
        <v>0.0008562655061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</row>
    <row r="64">
      <c r="A64" s="5">
        <v>62.0</v>
      </c>
      <c r="B64" s="6">
        <f t="shared" si="1"/>
        <v>0.00005863123869</v>
      </c>
      <c r="C64" s="6">
        <f t="shared" si="2"/>
        <v>0.0006633502563</v>
      </c>
      <c r="D64" s="15">
        <v>0.0</v>
      </c>
      <c r="E64" s="13"/>
      <c r="F64" s="13"/>
      <c r="G64" s="13"/>
      <c r="H64" s="13"/>
      <c r="I64" s="14"/>
      <c r="J64" s="14"/>
      <c r="K64" s="13"/>
      <c r="L64" s="13"/>
      <c r="M64" s="14">
        <v>59.0</v>
      </c>
      <c r="N64" s="8">
        <f t="shared" si="3"/>
        <v>0.001223816063</v>
      </c>
      <c r="O64" s="8">
        <f t="shared" si="4"/>
        <v>0</v>
      </c>
      <c r="P64" s="6">
        <f t="shared" si="5"/>
        <v>0.0005397154397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</row>
    <row r="65">
      <c r="A65" s="5">
        <v>63.0</v>
      </c>
      <c r="B65" s="6">
        <f t="shared" si="1"/>
        <v>0.00003361776408</v>
      </c>
      <c r="C65" s="6">
        <f t="shared" si="2"/>
        <v>0.0005344973696</v>
      </c>
      <c r="D65" s="15">
        <v>0.0</v>
      </c>
      <c r="E65" s="13"/>
      <c r="F65" s="13"/>
      <c r="G65" s="13"/>
      <c r="H65" s="13"/>
      <c r="I65" s="14"/>
      <c r="J65" s="14"/>
      <c r="K65" s="13"/>
      <c r="L65" s="13"/>
      <c r="M65" s="14">
        <v>60.0</v>
      </c>
      <c r="N65" s="8">
        <f t="shared" si="3"/>
        <v>0.001003756082</v>
      </c>
      <c r="O65" s="8">
        <f t="shared" si="4"/>
        <v>0</v>
      </c>
      <c r="P65" s="6">
        <f t="shared" si="5"/>
        <v>0.0003322324706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</row>
    <row r="66">
      <c r="A66" s="5">
        <v>64.0</v>
      </c>
      <c r="B66" s="6">
        <f t="shared" si="1"/>
        <v>0.00001882475884</v>
      </c>
      <c r="C66" s="6">
        <f t="shared" si="2"/>
        <v>0.0004281327531</v>
      </c>
      <c r="D66" s="15">
        <v>0.0</v>
      </c>
      <c r="E66" s="13"/>
      <c r="F66" s="13"/>
      <c r="G66" s="13"/>
      <c r="H66" s="13"/>
      <c r="I66" s="14"/>
      <c r="J66" s="14"/>
      <c r="K66" s="13"/>
      <c r="L66" s="13"/>
      <c r="M66" s="14">
        <v>61.0</v>
      </c>
      <c r="N66" s="8">
        <f t="shared" si="3"/>
        <v>0.0008184090824</v>
      </c>
      <c r="O66" s="8">
        <f t="shared" si="4"/>
        <v>0</v>
      </c>
      <c r="P66" s="6">
        <f t="shared" si="5"/>
        <v>0.0001997285505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</row>
    <row r="67">
      <c r="A67" s="5">
        <v>65.0</v>
      </c>
      <c r="B67" s="6">
        <f t="shared" si="1"/>
        <v>0.00001029463275</v>
      </c>
      <c r="C67" s="6">
        <f t="shared" si="2"/>
        <v>0.0003409114163</v>
      </c>
      <c r="D67" s="15">
        <v>0.0</v>
      </c>
      <c r="E67" s="13"/>
      <c r="F67" s="13"/>
      <c r="G67" s="13"/>
      <c r="H67" s="13"/>
      <c r="I67" s="14"/>
      <c r="J67" s="14"/>
      <c r="K67" s="13"/>
      <c r="L67" s="13"/>
      <c r="M67" s="14">
        <v>62.0</v>
      </c>
      <c r="N67" s="8">
        <f t="shared" si="3"/>
        <v>0.0006633502563</v>
      </c>
      <c r="O67" s="8">
        <f t="shared" si="4"/>
        <v>0</v>
      </c>
      <c r="P67" s="6">
        <f t="shared" si="5"/>
        <v>0.0001172624773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</row>
    <row r="68">
      <c r="A68" s="5">
        <v>66.0</v>
      </c>
      <c r="B68" s="6">
        <f t="shared" si="1"/>
        <v>0.000005498106347</v>
      </c>
      <c r="C68" s="6">
        <f t="shared" si="2"/>
        <v>0.0002698577199</v>
      </c>
      <c r="D68" s="15">
        <v>0.0</v>
      </c>
      <c r="E68" s="13"/>
      <c r="F68" s="13"/>
      <c r="G68" s="13"/>
      <c r="H68" s="13"/>
      <c r="I68" s="14"/>
      <c r="J68" s="14"/>
      <c r="K68" s="13"/>
      <c r="L68" s="13"/>
      <c r="M68" s="14">
        <v>63.0</v>
      </c>
      <c r="N68" s="8">
        <f t="shared" si="3"/>
        <v>0.0005344973696</v>
      </c>
      <c r="O68" s="8">
        <f t="shared" si="4"/>
        <v>0</v>
      </c>
      <c r="P68" s="6">
        <f t="shared" si="5"/>
        <v>0.00006723552815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</row>
    <row r="69">
      <c r="A69" s="5">
        <v>67.0</v>
      </c>
      <c r="B69" s="6">
        <f t="shared" si="1"/>
        <v>0.000002867716758</v>
      </c>
      <c r="C69" s="6">
        <f t="shared" si="2"/>
        <v>0.0002123529792</v>
      </c>
      <c r="D69" s="15">
        <v>0.0</v>
      </c>
      <c r="E69" s="13"/>
      <c r="F69" s="13"/>
      <c r="G69" s="13"/>
      <c r="H69" s="13"/>
      <c r="I69" s="14"/>
      <c r="J69" s="14"/>
      <c r="K69" s="13"/>
      <c r="L69" s="13"/>
      <c r="M69" s="14">
        <v>64.0</v>
      </c>
      <c r="N69" s="8">
        <f t="shared" si="3"/>
        <v>0.0004281327531</v>
      </c>
      <c r="O69" s="8">
        <f t="shared" si="4"/>
        <v>0</v>
      </c>
      <c r="P69" s="6">
        <f t="shared" si="5"/>
        <v>0.00003764951769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</row>
    <row r="70">
      <c r="A70" s="5">
        <v>68.0</v>
      </c>
      <c r="B70" s="6">
        <f t="shared" si="1"/>
        <v>0.000001460764524</v>
      </c>
      <c r="C70" s="6">
        <f t="shared" si="2"/>
        <v>0.0001661162353</v>
      </c>
      <c r="D70" s="15">
        <v>0.0</v>
      </c>
      <c r="E70" s="13"/>
      <c r="F70" s="13"/>
      <c r="G70" s="13"/>
      <c r="H70" s="13"/>
      <c r="I70" s="14"/>
      <c r="J70" s="14"/>
      <c r="K70" s="13"/>
      <c r="L70" s="13"/>
      <c r="M70" s="14">
        <v>65.0</v>
      </c>
      <c r="N70" s="8">
        <f t="shared" si="3"/>
        <v>0.0003409114163</v>
      </c>
      <c r="O70" s="8">
        <f t="shared" si="4"/>
        <v>0</v>
      </c>
      <c r="P70" s="6">
        <f t="shared" si="5"/>
        <v>0.0000205892655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</row>
    <row r="71">
      <c r="A71" s="5">
        <v>69.0</v>
      </c>
      <c r="B71" s="6">
        <f t="shared" si="1"/>
        <v>0.0000007266830206</v>
      </c>
      <c r="C71" s="6">
        <f t="shared" si="2"/>
        <v>0.0001291802177</v>
      </c>
      <c r="D71" s="15">
        <v>0.0</v>
      </c>
      <c r="E71" s="13"/>
      <c r="F71" s="13"/>
      <c r="G71" s="13"/>
      <c r="H71" s="13"/>
      <c r="I71" s="14"/>
      <c r="J71" s="14"/>
      <c r="K71" s="13"/>
      <c r="L71" s="13"/>
      <c r="M71" s="14">
        <v>66.0</v>
      </c>
      <c r="N71" s="8">
        <f t="shared" si="3"/>
        <v>0.0002698577199</v>
      </c>
      <c r="O71" s="8">
        <f t="shared" si="4"/>
        <v>0</v>
      </c>
      <c r="P71" s="6">
        <f t="shared" si="5"/>
        <v>0.00001099621269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</row>
    <row r="72">
      <c r="A72" s="5">
        <v>70.0</v>
      </c>
      <c r="B72" s="6">
        <f t="shared" si="1"/>
        <v>0.0000003530454779</v>
      </c>
      <c r="C72" s="6">
        <f t="shared" si="2"/>
        <v>0.00009986427523</v>
      </c>
      <c r="D72" s="15">
        <v>0.0</v>
      </c>
      <c r="E72" s="13"/>
      <c r="F72" s="13"/>
      <c r="G72" s="13"/>
      <c r="H72" s="13"/>
      <c r="I72" s="14"/>
      <c r="J72" s="14"/>
      <c r="K72" s="13"/>
      <c r="L72" s="13"/>
      <c r="M72" s="14">
        <v>67.0</v>
      </c>
      <c r="N72" s="8">
        <f t="shared" si="3"/>
        <v>0.0002123529792</v>
      </c>
      <c r="O72" s="8">
        <f t="shared" si="4"/>
        <v>0</v>
      </c>
      <c r="P72" s="6">
        <f t="shared" si="5"/>
        <v>0.000005735433516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</row>
    <row r="73">
      <c r="A73" s="5">
        <v>71.0</v>
      </c>
      <c r="B73" s="6">
        <f t="shared" si="1"/>
        <v>0.0000001675086097</v>
      </c>
      <c r="C73" s="6">
        <f t="shared" si="2"/>
        <v>0.00007674578044</v>
      </c>
      <c r="D73" s="15">
        <v>0.0</v>
      </c>
      <c r="E73" s="13"/>
      <c r="F73" s="13"/>
      <c r="G73" s="13"/>
      <c r="H73" s="13"/>
      <c r="I73" s="14"/>
      <c r="J73" s="14"/>
      <c r="K73" s="13"/>
      <c r="L73" s="13"/>
      <c r="M73" s="14">
        <v>68.0</v>
      </c>
      <c r="N73" s="8">
        <f t="shared" si="3"/>
        <v>0.0001661162353</v>
      </c>
      <c r="O73" s="8">
        <f t="shared" si="4"/>
        <v>0</v>
      </c>
      <c r="P73" s="6">
        <f t="shared" si="5"/>
        <v>0.000002921529048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</row>
    <row r="74">
      <c r="A74" s="5">
        <v>72.0</v>
      </c>
      <c r="B74" s="6">
        <f t="shared" si="1"/>
        <v>0.00000007761835881</v>
      </c>
      <c r="C74" s="6">
        <f t="shared" si="2"/>
        <v>0.00005863123867</v>
      </c>
      <c r="D74" s="15">
        <v>0.0</v>
      </c>
      <c r="E74" s="13"/>
      <c r="F74" s="13"/>
      <c r="G74" s="13"/>
      <c r="H74" s="13"/>
      <c r="I74" s="14"/>
      <c r="J74" s="14"/>
      <c r="K74" s="13"/>
      <c r="L74" s="13"/>
      <c r="M74" s="14">
        <v>69.0</v>
      </c>
      <c r="N74" s="8">
        <f t="shared" si="3"/>
        <v>0.0001291802177</v>
      </c>
      <c r="O74" s="8">
        <f t="shared" si="4"/>
        <v>0</v>
      </c>
      <c r="P74" s="6">
        <f t="shared" si="5"/>
        <v>0.000001453366041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</row>
    <row r="75">
      <c r="A75" s="5">
        <v>73.0</v>
      </c>
      <c r="B75" s="6">
        <f t="shared" si="1"/>
        <v>0.00000003512469954</v>
      </c>
      <c r="C75" s="6">
        <f t="shared" si="2"/>
        <v>0.00004452806697</v>
      </c>
      <c r="D75" s="15">
        <v>0.0</v>
      </c>
      <c r="E75" s="13"/>
      <c r="F75" s="13"/>
      <c r="G75" s="13"/>
      <c r="H75" s="13"/>
      <c r="I75" s="14"/>
      <c r="J75" s="14"/>
      <c r="K75" s="13"/>
      <c r="L75" s="13"/>
      <c r="M75" s="14">
        <v>70.0</v>
      </c>
      <c r="N75" s="8">
        <f t="shared" si="3"/>
        <v>0.00009986427523</v>
      </c>
      <c r="O75" s="8">
        <f t="shared" si="4"/>
        <v>0</v>
      </c>
      <c r="P75" s="6">
        <f t="shared" si="5"/>
        <v>0.0000007060909558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</row>
    <row r="76">
      <c r="A76" s="5">
        <v>74.0</v>
      </c>
      <c r="B76" s="6">
        <f t="shared" si="1"/>
        <v>0.00000001552321315</v>
      </c>
      <c r="C76" s="6">
        <f t="shared" si="2"/>
        <v>0.00003361776407</v>
      </c>
      <c r="D76" s="15">
        <v>0.0</v>
      </c>
      <c r="E76" s="13"/>
      <c r="F76" s="13"/>
      <c r="G76" s="13"/>
      <c r="H76" s="13"/>
      <c r="I76" s="14"/>
      <c r="J76" s="14"/>
      <c r="K76" s="13"/>
      <c r="L76" s="13"/>
      <c r="M76" s="14">
        <v>71.0</v>
      </c>
      <c r="N76" s="8">
        <f t="shared" si="3"/>
        <v>0.00007674578044</v>
      </c>
      <c r="O76" s="8">
        <f t="shared" si="4"/>
        <v>0</v>
      </c>
      <c r="P76" s="6">
        <f t="shared" si="5"/>
        <v>0.0000003350172194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</row>
    <row r="77">
      <c r="A77" s="5">
        <v>75.0</v>
      </c>
      <c r="B77" s="6">
        <f t="shared" si="1"/>
        <v>0.0000000066999485</v>
      </c>
      <c r="C77" s="6">
        <f t="shared" si="2"/>
        <v>0.00002523097412</v>
      </c>
      <c r="D77" s="15">
        <v>0.0</v>
      </c>
      <c r="E77" s="13"/>
      <c r="F77" s="13"/>
      <c r="G77" s="13"/>
      <c r="H77" s="13"/>
      <c r="I77" s="14"/>
      <c r="J77" s="14"/>
      <c r="K77" s="13"/>
      <c r="L77" s="13"/>
      <c r="M77" s="14">
        <v>72.0</v>
      </c>
      <c r="N77" s="8">
        <f t="shared" si="3"/>
        <v>0.00005863123867</v>
      </c>
      <c r="O77" s="8">
        <f t="shared" si="4"/>
        <v>0</v>
      </c>
      <c r="P77" s="6">
        <f t="shared" si="5"/>
        <v>0.0000001552367176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</row>
    <row r="78">
      <c r="A78" s="5">
        <v>76.0</v>
      </c>
      <c r="B78" s="6">
        <f t="shared" si="1"/>
        <v>0.000000002824113512</v>
      </c>
      <c r="C78" s="6">
        <f t="shared" si="2"/>
        <v>0.00001882475884</v>
      </c>
      <c r="D78" s="15">
        <v>0.0</v>
      </c>
      <c r="E78" s="13"/>
      <c r="F78" s="13"/>
      <c r="G78" s="13"/>
      <c r="H78" s="13"/>
      <c r="I78" s="14"/>
      <c r="J78" s="14"/>
      <c r="K78" s="13"/>
      <c r="L78" s="13"/>
      <c r="M78" s="14">
        <v>73.0</v>
      </c>
      <c r="N78" s="8">
        <f t="shared" si="3"/>
        <v>0.00004452806697</v>
      </c>
      <c r="O78" s="8">
        <f t="shared" si="4"/>
        <v>0</v>
      </c>
      <c r="P78" s="6">
        <f t="shared" si="5"/>
        <v>0.00000007024939907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</row>
    <row r="79">
      <c r="A79" s="5">
        <v>77.0</v>
      </c>
      <c r="B79" s="6">
        <f t="shared" si="1"/>
        <v>0.000000001162555443</v>
      </c>
      <c r="C79" s="6">
        <f t="shared" si="2"/>
        <v>0.00001396223794</v>
      </c>
      <c r="D79" s="15">
        <v>0.0</v>
      </c>
      <c r="E79" s="13"/>
      <c r="F79" s="13"/>
      <c r="G79" s="13"/>
      <c r="H79" s="13"/>
      <c r="I79" s="14"/>
      <c r="J79" s="14"/>
      <c r="K79" s="13"/>
      <c r="L79" s="13"/>
      <c r="M79" s="14">
        <v>74.0</v>
      </c>
      <c r="N79" s="8">
        <f t="shared" si="3"/>
        <v>0.00003361776407</v>
      </c>
      <c r="O79" s="8">
        <f t="shared" si="4"/>
        <v>0</v>
      </c>
      <c r="P79" s="6">
        <f t="shared" si="5"/>
        <v>0.0000000310464263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</row>
    <row r="80">
      <c r="A80" s="5">
        <v>78.0</v>
      </c>
      <c r="B80" s="6">
        <f t="shared" si="1"/>
        <v>0.0000000004673756038</v>
      </c>
      <c r="C80" s="6">
        <f t="shared" si="2"/>
        <v>0.00001029463275</v>
      </c>
      <c r="D80" s="15">
        <v>0.0</v>
      </c>
      <c r="E80" s="13"/>
      <c r="F80" s="13"/>
      <c r="G80" s="13"/>
      <c r="H80" s="13"/>
      <c r="I80" s="14"/>
      <c r="J80" s="14"/>
      <c r="K80" s="13"/>
      <c r="L80" s="13"/>
      <c r="M80" s="14">
        <v>75.0</v>
      </c>
      <c r="N80" s="8">
        <f t="shared" si="3"/>
        <v>0.00002523097412</v>
      </c>
      <c r="O80" s="8">
        <f t="shared" si="4"/>
        <v>0</v>
      </c>
      <c r="P80" s="6">
        <f t="shared" si="5"/>
        <v>0.000000013399897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</row>
    <row r="81">
      <c r="A81" s="5">
        <v>79.0</v>
      </c>
      <c r="B81" s="6">
        <f t="shared" si="1"/>
        <v>0.0000000001835013423</v>
      </c>
      <c r="C81" s="6">
        <f t="shared" si="2"/>
        <v>0.000007545654086</v>
      </c>
      <c r="D81" s="15">
        <v>0.0</v>
      </c>
      <c r="E81" s="13"/>
      <c r="F81" s="13"/>
      <c r="G81" s="13"/>
      <c r="H81" s="13"/>
      <c r="I81" s="14"/>
      <c r="J81" s="14"/>
      <c r="K81" s="13"/>
      <c r="L81" s="13"/>
      <c r="M81" s="14">
        <v>76.0</v>
      </c>
      <c r="N81" s="8">
        <f t="shared" si="3"/>
        <v>0.00001882475884</v>
      </c>
      <c r="O81" s="8">
        <f t="shared" si="4"/>
        <v>0</v>
      </c>
      <c r="P81" s="6">
        <f t="shared" si="5"/>
        <v>0.000000005648227024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</row>
    <row r="82">
      <c r="A82" s="5">
        <v>80.0</v>
      </c>
      <c r="B82" s="6">
        <f t="shared" si="1"/>
        <v>0</v>
      </c>
      <c r="C82" s="6">
        <f t="shared" si="2"/>
        <v>0.000005498106347</v>
      </c>
      <c r="D82" s="15">
        <v>0.0</v>
      </c>
      <c r="E82" s="13"/>
      <c r="F82" s="13"/>
      <c r="G82" s="13"/>
      <c r="H82" s="13"/>
      <c r="I82" s="14"/>
      <c r="J82" s="14"/>
      <c r="K82" s="13"/>
      <c r="L82" s="13"/>
      <c r="M82" s="14">
        <v>77.0</v>
      </c>
      <c r="N82" s="8">
        <f t="shared" si="3"/>
        <v>0.00001396223794</v>
      </c>
      <c r="O82" s="8">
        <f t="shared" si="4"/>
        <v>0</v>
      </c>
      <c r="P82" s="6">
        <f t="shared" si="5"/>
        <v>0.000000002325110885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</row>
    <row r="83">
      <c r="A83" s="5">
        <v>81.0</v>
      </c>
      <c r="B83" s="6">
        <f t="shared" si="1"/>
        <v>0</v>
      </c>
      <c r="C83" s="6">
        <f t="shared" si="2"/>
        <v>0.000003982534897</v>
      </c>
      <c r="D83" s="15">
        <v>0.0</v>
      </c>
      <c r="E83" s="13"/>
      <c r="F83" s="13"/>
      <c r="G83" s="13"/>
      <c r="H83" s="13"/>
      <c r="I83" s="14"/>
      <c r="J83" s="14"/>
      <c r="K83" s="13"/>
      <c r="L83" s="13"/>
      <c r="M83" s="14">
        <v>78.0</v>
      </c>
      <c r="N83" s="8">
        <f t="shared" si="3"/>
        <v>0.00001029463275</v>
      </c>
      <c r="O83" s="8">
        <f t="shared" si="4"/>
        <v>0</v>
      </c>
      <c r="P83" s="6">
        <f t="shared" si="5"/>
        <v>0.0000000009347512077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</row>
    <row r="84">
      <c r="A84" s="5">
        <v>82.0</v>
      </c>
      <c r="B84" s="6">
        <f t="shared" si="1"/>
        <v>0</v>
      </c>
      <c r="C84" s="6">
        <f t="shared" si="2"/>
        <v>0.000002867716758</v>
      </c>
      <c r="D84" s="15">
        <v>0.0</v>
      </c>
      <c r="E84" s="13"/>
      <c r="F84" s="13"/>
      <c r="G84" s="13"/>
      <c r="H84" s="13"/>
      <c r="I84" s="14"/>
      <c r="J84" s="14"/>
      <c r="K84" s="13"/>
      <c r="L84" s="13"/>
      <c r="M84" s="14">
        <v>79.0</v>
      </c>
      <c r="N84" s="8">
        <f t="shared" si="3"/>
        <v>0.000007545654086</v>
      </c>
      <c r="O84" s="8">
        <f t="shared" si="4"/>
        <v>0</v>
      </c>
      <c r="P84" s="6">
        <f t="shared" si="5"/>
        <v>0.0000000003670026847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</row>
    <row r="85">
      <c r="A85" s="5">
        <v>83.0</v>
      </c>
      <c r="B85" s="6">
        <f t="shared" si="1"/>
        <v>0</v>
      </c>
      <c r="C85" s="6">
        <f t="shared" si="2"/>
        <v>0.000002052783407</v>
      </c>
      <c r="D85" s="15">
        <v>0.0</v>
      </c>
      <c r="E85" s="13"/>
      <c r="F85" s="13"/>
      <c r="G85" s="13"/>
      <c r="H85" s="13"/>
      <c r="I85" s="14"/>
      <c r="J85" s="14"/>
      <c r="K85" s="13"/>
      <c r="L85" s="13"/>
      <c r="M85" s="14">
        <v>80.0</v>
      </c>
      <c r="N85" s="8">
        <f t="shared" si="3"/>
        <v>0.000005498106347</v>
      </c>
      <c r="O85" s="8">
        <f t="shared" si="4"/>
        <v>0</v>
      </c>
      <c r="P85" s="6">
        <f t="shared" si="5"/>
        <v>0.0000000001407224177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</row>
    <row r="86">
      <c r="A86" s="5">
        <v>84.0</v>
      </c>
      <c r="B86" s="6">
        <f t="shared" si="1"/>
        <v>0</v>
      </c>
      <c r="C86" s="6">
        <f t="shared" si="2"/>
        <v>0.000001460764524</v>
      </c>
      <c r="D86" s="15">
        <v>0.0</v>
      </c>
      <c r="E86" s="13"/>
      <c r="F86" s="13"/>
      <c r="G86" s="13"/>
      <c r="H86" s="13"/>
      <c r="I86" s="14"/>
      <c r="J86" s="14"/>
      <c r="K86" s="13"/>
      <c r="L86" s="13"/>
      <c r="M86" s="14">
        <v>81.0</v>
      </c>
      <c r="N86" s="8">
        <f t="shared" si="3"/>
        <v>0.000003982534897</v>
      </c>
      <c r="O86" s="8">
        <f t="shared" si="4"/>
        <v>0</v>
      </c>
      <c r="P86" s="6">
        <f t="shared" si="5"/>
        <v>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</row>
    <row r="87">
      <c r="A87" s="5">
        <v>85.0</v>
      </c>
      <c r="B87" s="6">
        <f t="shared" si="1"/>
        <v>0</v>
      </c>
      <c r="C87" s="6">
        <f t="shared" si="2"/>
        <v>0.000001033350152</v>
      </c>
      <c r="D87" s="15">
        <v>0.0</v>
      </c>
      <c r="E87" s="13"/>
      <c r="F87" s="13"/>
      <c r="G87" s="13"/>
      <c r="H87" s="13"/>
      <c r="I87" s="14"/>
      <c r="J87" s="14"/>
      <c r="K87" s="13"/>
      <c r="L87" s="13"/>
      <c r="M87" s="14">
        <v>82.0</v>
      </c>
      <c r="N87" s="8">
        <f t="shared" si="3"/>
        <v>0.000002867716758</v>
      </c>
      <c r="O87" s="8">
        <f t="shared" si="4"/>
        <v>0</v>
      </c>
      <c r="P87" s="6">
        <f t="shared" si="5"/>
        <v>0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</row>
    <row r="88">
      <c r="A88" s="5">
        <v>86.0</v>
      </c>
      <c r="B88" s="6">
        <f t="shared" si="1"/>
        <v>0</v>
      </c>
      <c r="C88" s="6">
        <f t="shared" si="2"/>
        <v>0.0000007266830206</v>
      </c>
      <c r="D88" s="15">
        <v>0.0</v>
      </c>
      <c r="E88" s="13"/>
      <c r="F88" s="13"/>
      <c r="G88" s="13"/>
      <c r="H88" s="13"/>
      <c r="I88" s="14"/>
      <c r="J88" s="14"/>
      <c r="K88" s="13"/>
      <c r="L88" s="13"/>
      <c r="M88" s="14">
        <v>83.0</v>
      </c>
      <c r="N88" s="8">
        <f t="shared" si="3"/>
        <v>0.000002052783407</v>
      </c>
      <c r="O88" s="8">
        <f t="shared" si="4"/>
        <v>0</v>
      </c>
      <c r="P88" s="6">
        <f t="shared" si="5"/>
        <v>0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</row>
    <row r="89">
      <c r="A89" s="5">
        <v>87.0</v>
      </c>
      <c r="B89" s="6">
        <f t="shared" si="1"/>
        <v>0</v>
      </c>
      <c r="C89" s="6">
        <f t="shared" si="2"/>
        <v>0.0000005080105457</v>
      </c>
      <c r="D89" s="15">
        <v>0.0</v>
      </c>
      <c r="E89" s="13"/>
      <c r="F89" s="13"/>
      <c r="G89" s="13"/>
      <c r="H89" s="13"/>
      <c r="I89" s="14"/>
      <c r="J89" s="14"/>
      <c r="K89" s="13"/>
      <c r="L89" s="13"/>
      <c r="M89" s="14">
        <v>84.0</v>
      </c>
      <c r="N89" s="8">
        <f t="shared" si="3"/>
        <v>0.000001460764524</v>
      </c>
      <c r="O89" s="8">
        <f t="shared" si="4"/>
        <v>0</v>
      </c>
      <c r="P89" s="6">
        <f t="shared" si="5"/>
        <v>0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</row>
    <row r="90">
      <c r="A90" s="5">
        <v>88.0</v>
      </c>
      <c r="B90" s="6">
        <f t="shared" si="1"/>
        <v>0</v>
      </c>
      <c r="C90" s="6">
        <f t="shared" si="2"/>
        <v>0.0000003530454779</v>
      </c>
      <c r="D90" s="15">
        <v>0.0</v>
      </c>
      <c r="E90" s="13"/>
      <c r="F90" s="13"/>
      <c r="G90" s="13"/>
      <c r="H90" s="13"/>
      <c r="I90" s="14"/>
      <c r="J90" s="14"/>
      <c r="K90" s="13"/>
      <c r="L90" s="13"/>
      <c r="M90" s="14">
        <v>85.0</v>
      </c>
      <c r="N90" s="8">
        <f t="shared" si="3"/>
        <v>0.000001033350152</v>
      </c>
      <c r="O90" s="8">
        <f t="shared" si="4"/>
        <v>0</v>
      </c>
      <c r="P90" s="6">
        <f t="shared" si="5"/>
        <v>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</row>
    <row r="91">
      <c r="A91" s="5">
        <v>89.0</v>
      </c>
      <c r="B91" s="6">
        <f t="shared" si="1"/>
        <v>0</v>
      </c>
      <c r="C91" s="6">
        <f t="shared" si="2"/>
        <v>0.0000002439039246</v>
      </c>
      <c r="D91" s="15">
        <v>0.0</v>
      </c>
      <c r="E91" s="13"/>
      <c r="F91" s="13"/>
      <c r="G91" s="13"/>
      <c r="H91" s="13"/>
      <c r="I91" s="14"/>
      <c r="J91" s="14"/>
      <c r="K91" s="13"/>
      <c r="L91" s="13"/>
      <c r="M91" s="14">
        <v>86.0</v>
      </c>
      <c r="N91" s="8">
        <f t="shared" si="3"/>
        <v>0.0000007266830206</v>
      </c>
      <c r="O91" s="8">
        <f t="shared" si="4"/>
        <v>0</v>
      </c>
      <c r="P91" s="6">
        <f t="shared" si="5"/>
        <v>0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</row>
    <row r="92">
      <c r="A92" s="5">
        <v>90.0</v>
      </c>
      <c r="B92" s="6">
        <f t="shared" si="1"/>
        <v>0</v>
      </c>
      <c r="C92" s="6">
        <f t="shared" si="2"/>
        <v>0.0000001675086097</v>
      </c>
      <c r="D92" s="15">
        <v>0.0</v>
      </c>
      <c r="E92" s="13"/>
      <c r="F92" s="13"/>
      <c r="G92" s="13"/>
      <c r="H92" s="13"/>
      <c r="I92" s="14"/>
      <c r="J92" s="14"/>
      <c r="K92" s="13"/>
      <c r="L92" s="13"/>
      <c r="M92" s="14">
        <v>87.0</v>
      </c>
      <c r="N92" s="8">
        <f t="shared" si="3"/>
        <v>0.0000005080105457</v>
      </c>
      <c r="O92" s="8">
        <f t="shared" si="4"/>
        <v>0</v>
      </c>
      <c r="P92" s="6">
        <f t="shared" si="5"/>
        <v>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</row>
    <row r="93">
      <c r="A93" s="5">
        <v>91.0</v>
      </c>
      <c r="B93" s="6">
        <f t="shared" si="1"/>
        <v>0</v>
      </c>
      <c r="C93" s="6">
        <f t="shared" si="2"/>
        <v>0.0000001143630396</v>
      </c>
      <c r="D93" s="15">
        <v>0.0</v>
      </c>
      <c r="E93" s="13"/>
      <c r="F93" s="13"/>
      <c r="G93" s="13"/>
      <c r="H93" s="13"/>
      <c r="I93" s="14"/>
      <c r="J93" s="14"/>
      <c r="K93" s="13"/>
      <c r="L93" s="13"/>
      <c r="M93" s="14">
        <v>88.0</v>
      </c>
      <c r="N93" s="8">
        <f t="shared" si="3"/>
        <v>0.0000003530454779</v>
      </c>
      <c r="O93" s="8">
        <f t="shared" si="4"/>
        <v>0</v>
      </c>
      <c r="P93" s="6">
        <f t="shared" si="5"/>
        <v>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</row>
    <row r="94">
      <c r="A94" s="5">
        <v>92.0</v>
      </c>
      <c r="B94" s="6">
        <f t="shared" si="1"/>
        <v>0</v>
      </c>
      <c r="C94" s="6">
        <f t="shared" si="2"/>
        <v>0.00000007761835881</v>
      </c>
      <c r="D94" s="15">
        <v>0.0</v>
      </c>
      <c r="E94" s="13"/>
      <c r="F94" s="13"/>
      <c r="G94" s="13"/>
      <c r="H94" s="13"/>
      <c r="I94" s="14"/>
      <c r="J94" s="14"/>
      <c r="K94" s="13"/>
      <c r="L94" s="13"/>
      <c r="M94" s="14">
        <v>89.0</v>
      </c>
      <c r="N94" s="8">
        <f t="shared" si="3"/>
        <v>0.0000002439039246</v>
      </c>
      <c r="O94" s="8">
        <f t="shared" si="4"/>
        <v>0</v>
      </c>
      <c r="P94" s="6">
        <f t="shared" si="5"/>
        <v>0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</row>
    <row r="95">
      <c r="A95" s="5">
        <v>93.0</v>
      </c>
      <c r="B95" s="6">
        <f t="shared" si="1"/>
        <v>0</v>
      </c>
      <c r="C95" s="6">
        <f t="shared" si="2"/>
        <v>0.00000005236889758</v>
      </c>
      <c r="D95" s="15">
        <v>0.0</v>
      </c>
      <c r="E95" s="13"/>
      <c r="F95" s="13"/>
      <c r="G95" s="13"/>
      <c r="H95" s="13"/>
      <c r="I95" s="14"/>
      <c r="J95" s="14"/>
      <c r="K95" s="13"/>
      <c r="L95" s="13"/>
      <c r="M95" s="14">
        <v>90.0</v>
      </c>
      <c r="N95" s="8">
        <f t="shared" si="3"/>
        <v>0.0000001675086097</v>
      </c>
      <c r="O95" s="8">
        <f t="shared" si="4"/>
        <v>0</v>
      </c>
      <c r="P95" s="6">
        <f t="shared" si="5"/>
        <v>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</row>
    <row r="96">
      <c r="A96" s="5">
        <v>94.0</v>
      </c>
      <c r="B96" s="6">
        <f t="shared" si="1"/>
        <v>0</v>
      </c>
      <c r="C96" s="6">
        <f t="shared" si="2"/>
        <v>0.00000003512469954</v>
      </c>
      <c r="D96" s="15">
        <v>0.0</v>
      </c>
      <c r="E96" s="13"/>
      <c r="F96" s="13"/>
      <c r="G96" s="13"/>
      <c r="H96" s="13"/>
      <c r="I96" s="14"/>
      <c r="J96" s="14"/>
      <c r="K96" s="13"/>
      <c r="L96" s="13"/>
      <c r="M96" s="14">
        <v>91.0</v>
      </c>
      <c r="N96" s="8">
        <f t="shared" si="3"/>
        <v>0.0000001143630396</v>
      </c>
      <c r="O96" s="8">
        <f t="shared" si="4"/>
        <v>0</v>
      </c>
      <c r="P96" s="6">
        <f t="shared" si="5"/>
        <v>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</row>
    <row r="97">
      <c r="A97" s="5">
        <v>95.0</v>
      </c>
      <c r="B97" s="6">
        <f t="shared" si="1"/>
        <v>0</v>
      </c>
      <c r="C97" s="6">
        <f t="shared" si="2"/>
        <v>0.00000002341973703</v>
      </c>
      <c r="D97" s="15">
        <v>0.0</v>
      </c>
      <c r="E97" s="13"/>
      <c r="F97" s="13"/>
      <c r="G97" s="13"/>
      <c r="H97" s="13"/>
      <c r="I97" s="14"/>
      <c r="J97" s="14"/>
      <c r="K97" s="13"/>
      <c r="L97" s="13"/>
      <c r="M97" s="14">
        <v>92.0</v>
      </c>
      <c r="N97" s="8">
        <f t="shared" si="3"/>
        <v>0.00000007761835881</v>
      </c>
      <c r="O97" s="8">
        <f t="shared" si="4"/>
        <v>0</v>
      </c>
      <c r="P97" s="6">
        <f t="shared" si="5"/>
        <v>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</row>
    <row r="98">
      <c r="A98" s="5">
        <v>96.0</v>
      </c>
      <c r="B98" s="6">
        <f t="shared" si="1"/>
        <v>0</v>
      </c>
      <c r="C98" s="6">
        <f t="shared" si="2"/>
        <v>0.00000001552321315</v>
      </c>
      <c r="D98" s="15">
        <v>0.0</v>
      </c>
      <c r="E98" s="13"/>
      <c r="F98" s="13"/>
      <c r="G98" s="13"/>
      <c r="H98" s="13"/>
      <c r="I98" s="14"/>
      <c r="J98" s="14"/>
      <c r="K98" s="13"/>
      <c r="L98" s="13"/>
      <c r="M98" s="14">
        <v>93.0</v>
      </c>
      <c r="N98" s="8">
        <f t="shared" si="3"/>
        <v>0.00000005236889758</v>
      </c>
      <c r="O98" s="8">
        <f t="shared" si="4"/>
        <v>0</v>
      </c>
      <c r="P98" s="6">
        <f t="shared" si="5"/>
        <v>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</row>
    <row r="99">
      <c r="A99" s="5">
        <v>97.0</v>
      </c>
      <c r="B99" s="6">
        <f t="shared" si="1"/>
        <v>0</v>
      </c>
      <c r="C99" s="6">
        <f t="shared" si="2"/>
        <v>0.00000001022848794</v>
      </c>
      <c r="D99" s="15">
        <v>0.0</v>
      </c>
      <c r="E99" s="13"/>
      <c r="F99" s="13"/>
      <c r="G99" s="13"/>
      <c r="H99" s="13"/>
      <c r="I99" s="14"/>
      <c r="J99" s="14"/>
      <c r="K99" s="13"/>
      <c r="L99" s="13"/>
      <c r="M99" s="14">
        <v>94.0</v>
      </c>
      <c r="N99" s="8">
        <f t="shared" si="3"/>
        <v>0.00000003512469954</v>
      </c>
      <c r="O99" s="8">
        <f t="shared" si="4"/>
        <v>0</v>
      </c>
      <c r="P99" s="6">
        <f t="shared" si="5"/>
        <v>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</row>
    <row r="100">
      <c r="A100" s="5">
        <v>98.0</v>
      </c>
      <c r="B100" s="6">
        <f t="shared" si="1"/>
        <v>0</v>
      </c>
      <c r="C100" s="6">
        <f t="shared" si="2"/>
        <v>0.0000000066999485</v>
      </c>
      <c r="D100" s="15">
        <v>0.0</v>
      </c>
      <c r="E100" s="13"/>
      <c r="F100" s="13"/>
      <c r="G100" s="13"/>
      <c r="H100" s="13"/>
      <c r="I100" s="14"/>
      <c r="J100" s="14"/>
      <c r="K100" s="13"/>
      <c r="L100" s="13"/>
      <c r="M100" s="14">
        <v>95.0</v>
      </c>
      <c r="N100" s="8">
        <f t="shared" si="3"/>
        <v>0.00000002341973703</v>
      </c>
      <c r="O100" s="8">
        <f t="shared" si="4"/>
        <v>0</v>
      </c>
      <c r="P100" s="6">
        <f t="shared" si="5"/>
        <v>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</row>
    <row r="101">
      <c r="A101" s="5">
        <v>99.0</v>
      </c>
      <c r="B101" s="6">
        <f t="shared" si="1"/>
        <v>0</v>
      </c>
      <c r="C101" s="6">
        <f t="shared" si="2"/>
        <v>0.000000004362763806</v>
      </c>
      <c r="D101" s="15">
        <v>0.0</v>
      </c>
      <c r="E101" s="13"/>
      <c r="F101" s="13"/>
      <c r="G101" s="13"/>
      <c r="H101" s="13"/>
      <c r="I101" s="14"/>
      <c r="J101" s="14"/>
      <c r="K101" s="13"/>
      <c r="L101" s="13"/>
      <c r="M101" s="14">
        <v>96.0</v>
      </c>
      <c r="N101" s="8">
        <f t="shared" si="3"/>
        <v>0.00000001552321315</v>
      </c>
      <c r="O101" s="8">
        <f t="shared" si="4"/>
        <v>0</v>
      </c>
      <c r="P101" s="6">
        <f t="shared" si="5"/>
        <v>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</row>
    <row r="102">
      <c r="A102" s="5">
        <v>100.0</v>
      </c>
      <c r="B102" s="6">
        <f t="shared" si="1"/>
        <v>0</v>
      </c>
      <c r="C102" s="6" t="str">
        <f t="shared" si="2"/>
        <v/>
      </c>
      <c r="D102" s="15">
        <v>0.0</v>
      </c>
      <c r="E102" s="13"/>
      <c r="F102" s="13"/>
      <c r="G102" s="13"/>
      <c r="H102" s="13"/>
      <c r="I102" s="14"/>
      <c r="J102" s="14"/>
      <c r="K102" s="13"/>
      <c r="L102" s="13"/>
      <c r="M102" s="14">
        <v>97.0</v>
      </c>
      <c r="N102" s="8">
        <f t="shared" si="3"/>
        <v>0.00000001022848794</v>
      </c>
      <c r="O102" s="8">
        <f t="shared" si="4"/>
        <v>0</v>
      </c>
      <c r="P102" s="6">
        <f t="shared" si="5"/>
        <v>0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</row>
    <row r="103">
      <c r="A103" s="16"/>
      <c r="B103" s="17"/>
      <c r="C103" s="17"/>
      <c r="D103" s="13"/>
      <c r="E103" s="13"/>
      <c r="F103" s="13"/>
      <c r="G103" s="13"/>
      <c r="H103" s="13"/>
      <c r="I103" s="14"/>
      <c r="J103" s="14"/>
      <c r="K103" s="13"/>
      <c r="L103" s="13"/>
      <c r="M103" s="14">
        <v>98.0</v>
      </c>
      <c r="N103" s="8">
        <f t="shared" si="3"/>
        <v>0.0000000066999485</v>
      </c>
      <c r="O103" s="8">
        <f t="shared" si="4"/>
        <v>0</v>
      </c>
      <c r="P103" s="6">
        <f t="shared" si="5"/>
        <v>0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</row>
    <row r="104">
      <c r="A104" s="16"/>
      <c r="B104" s="17"/>
      <c r="C104" s="17"/>
      <c r="D104" s="13"/>
      <c r="E104" s="13"/>
      <c r="F104" s="13"/>
      <c r="G104" s="13"/>
      <c r="H104" s="13"/>
      <c r="I104" s="14"/>
      <c r="J104" s="14"/>
      <c r="K104" s="13"/>
      <c r="L104" s="13"/>
      <c r="M104" s="14">
        <v>99.0</v>
      </c>
      <c r="N104" s="8">
        <f t="shared" si="3"/>
        <v>0.000000004362763806</v>
      </c>
      <c r="O104" s="8">
        <f t="shared" si="4"/>
        <v>0</v>
      </c>
      <c r="P104" s="6">
        <f t="shared" si="5"/>
        <v>0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</row>
    <row r="105">
      <c r="A105" s="16"/>
      <c r="B105" s="17"/>
      <c r="C105" s="17"/>
      <c r="D105" s="13"/>
      <c r="E105" s="13"/>
      <c r="F105" s="13"/>
      <c r="G105" s="13"/>
      <c r="H105" s="13"/>
      <c r="I105" s="14"/>
      <c r="J105" s="14"/>
      <c r="K105" s="13"/>
      <c r="L105" s="13"/>
      <c r="M105" s="14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</row>
    <row r="106">
      <c r="A106" s="16"/>
      <c r="B106" s="17"/>
      <c r="C106" s="17"/>
      <c r="D106" s="13"/>
      <c r="E106" s="13"/>
      <c r="F106" s="13"/>
      <c r="G106" s="13"/>
      <c r="H106" s="13"/>
      <c r="I106" s="14"/>
      <c r="J106" s="14"/>
      <c r="K106" s="13"/>
      <c r="L106" s="13"/>
      <c r="M106" s="14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</row>
    <row r="107">
      <c r="A107" s="16"/>
      <c r="B107" s="17"/>
      <c r="C107" s="17"/>
      <c r="D107" s="13"/>
      <c r="E107" s="13"/>
      <c r="F107" s="13"/>
      <c r="G107" s="13"/>
      <c r="H107" s="13"/>
      <c r="I107" s="14"/>
      <c r="J107" s="14"/>
      <c r="K107" s="13"/>
      <c r="L107" s="13"/>
      <c r="M107" s="14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</row>
    <row r="108">
      <c r="A108" s="16"/>
      <c r="B108" s="17"/>
      <c r="C108" s="17"/>
      <c r="D108" s="13"/>
      <c r="E108" s="13"/>
      <c r="F108" s="13"/>
      <c r="G108" s="13"/>
      <c r="H108" s="13"/>
      <c r="I108" s="14"/>
      <c r="J108" s="14"/>
      <c r="K108" s="13"/>
      <c r="L108" s="13"/>
      <c r="M108" s="14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</row>
    <row r="109">
      <c r="A109" s="16"/>
      <c r="B109" s="17"/>
      <c r="C109" s="17"/>
      <c r="D109" s="13"/>
      <c r="E109" s="13"/>
      <c r="F109" s="13"/>
      <c r="G109" s="13"/>
      <c r="H109" s="13"/>
      <c r="I109" s="14"/>
      <c r="J109" s="14"/>
      <c r="K109" s="13"/>
      <c r="L109" s="13"/>
      <c r="M109" s="14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</row>
    <row r="110">
      <c r="A110" s="16"/>
      <c r="B110" s="17"/>
      <c r="C110" s="17"/>
      <c r="D110" s="13"/>
      <c r="E110" s="13"/>
      <c r="F110" s="13"/>
      <c r="G110" s="13"/>
      <c r="H110" s="13"/>
      <c r="I110" s="14"/>
      <c r="J110" s="14"/>
      <c r="K110" s="13"/>
      <c r="L110" s="13"/>
      <c r="M110" s="14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</row>
    <row r="111">
      <c r="A111" s="16"/>
      <c r="B111" s="17"/>
      <c r="C111" s="17"/>
      <c r="D111" s="13"/>
      <c r="E111" s="13"/>
      <c r="F111" s="13"/>
      <c r="G111" s="13"/>
      <c r="H111" s="13"/>
      <c r="I111" s="14"/>
      <c r="J111" s="14"/>
      <c r="K111" s="13"/>
      <c r="L111" s="13"/>
      <c r="M111" s="14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</row>
    <row r="112">
      <c r="A112" s="16"/>
      <c r="B112" s="17"/>
      <c r="C112" s="17"/>
      <c r="D112" s="13"/>
      <c r="E112" s="13"/>
      <c r="F112" s="13"/>
      <c r="G112" s="13"/>
      <c r="H112" s="13"/>
      <c r="I112" s="14"/>
      <c r="J112" s="14"/>
      <c r="K112" s="13"/>
      <c r="L112" s="13"/>
      <c r="M112" s="14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</row>
    <row r="113">
      <c r="A113" s="16"/>
      <c r="B113" s="17"/>
      <c r="C113" s="17"/>
      <c r="D113" s="13"/>
      <c r="E113" s="13"/>
      <c r="F113" s="13"/>
      <c r="G113" s="13"/>
      <c r="H113" s="13"/>
      <c r="I113" s="14"/>
      <c r="J113" s="14"/>
      <c r="K113" s="13"/>
      <c r="L113" s="13"/>
      <c r="M113" s="14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</row>
    <row r="114">
      <c r="A114" s="16"/>
      <c r="B114" s="17"/>
      <c r="C114" s="17"/>
      <c r="D114" s="13"/>
      <c r="E114" s="13"/>
      <c r="F114" s="13"/>
      <c r="G114" s="13"/>
      <c r="H114" s="13"/>
      <c r="I114" s="14"/>
      <c r="J114" s="14"/>
      <c r="K114" s="13"/>
      <c r="L114" s="13"/>
      <c r="M114" s="14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</row>
    <row r="115">
      <c r="A115" s="16"/>
      <c r="B115" s="17"/>
      <c r="C115" s="17"/>
      <c r="D115" s="13"/>
      <c r="E115" s="13"/>
      <c r="F115" s="13"/>
      <c r="G115" s="13"/>
      <c r="H115" s="13"/>
      <c r="I115" s="14"/>
      <c r="J115" s="14"/>
      <c r="K115" s="13"/>
      <c r="L115" s="13"/>
      <c r="M115" s="14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</row>
    <row r="116">
      <c r="A116" s="16"/>
      <c r="B116" s="17"/>
      <c r="C116" s="17"/>
      <c r="D116" s="13"/>
      <c r="E116" s="13"/>
      <c r="F116" s="13"/>
      <c r="G116" s="13"/>
      <c r="H116" s="13"/>
      <c r="I116" s="14"/>
      <c r="J116" s="14"/>
      <c r="K116" s="13"/>
      <c r="L116" s="13"/>
      <c r="M116" s="14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</row>
    <row r="117">
      <c r="A117" s="16"/>
      <c r="B117" s="17"/>
      <c r="C117" s="17"/>
      <c r="D117" s="13"/>
      <c r="E117" s="13"/>
      <c r="F117" s="13"/>
      <c r="G117" s="13"/>
      <c r="H117" s="13"/>
      <c r="I117" s="14"/>
      <c r="J117" s="14"/>
      <c r="K117" s="13"/>
      <c r="L117" s="13"/>
      <c r="M117" s="14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</row>
    <row r="118">
      <c r="A118" s="16"/>
      <c r="B118" s="17"/>
      <c r="C118" s="17"/>
      <c r="D118" s="13"/>
      <c r="E118" s="13"/>
      <c r="F118" s="13"/>
      <c r="G118" s="13"/>
      <c r="H118" s="13"/>
      <c r="I118" s="14"/>
      <c r="J118" s="14"/>
      <c r="K118" s="13"/>
      <c r="L118" s="13"/>
      <c r="M118" s="14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</row>
    <row r="119">
      <c r="A119" s="16"/>
      <c r="B119" s="17"/>
      <c r="C119" s="17"/>
      <c r="D119" s="13"/>
      <c r="E119" s="13"/>
      <c r="F119" s="13"/>
      <c r="G119" s="13"/>
      <c r="H119" s="13"/>
      <c r="I119" s="14"/>
      <c r="J119" s="14"/>
      <c r="K119" s="13"/>
      <c r="L119" s="13"/>
      <c r="M119" s="14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</row>
    <row r="120">
      <c r="A120" s="16"/>
      <c r="B120" s="17"/>
      <c r="C120" s="17"/>
      <c r="D120" s="13"/>
      <c r="E120" s="13"/>
      <c r="F120" s="13"/>
      <c r="G120" s="13"/>
      <c r="H120" s="13"/>
      <c r="I120" s="14"/>
      <c r="J120" s="14"/>
      <c r="K120" s="13"/>
      <c r="L120" s="13"/>
      <c r="M120" s="14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</row>
    <row r="121">
      <c r="A121" s="16"/>
      <c r="B121" s="17"/>
      <c r="C121" s="17"/>
      <c r="D121" s="13"/>
      <c r="E121" s="13"/>
      <c r="F121" s="13"/>
      <c r="G121" s="13"/>
      <c r="H121" s="13"/>
      <c r="I121" s="14"/>
      <c r="J121" s="14"/>
      <c r="K121" s="13"/>
      <c r="L121" s="13"/>
      <c r="M121" s="14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</row>
    <row r="122">
      <c r="A122" s="16"/>
      <c r="B122" s="17"/>
      <c r="C122" s="17"/>
      <c r="D122" s="13"/>
      <c r="E122" s="13"/>
      <c r="F122" s="13"/>
      <c r="G122" s="13"/>
      <c r="H122" s="13"/>
      <c r="I122" s="14"/>
      <c r="J122" s="14"/>
      <c r="K122" s="13"/>
      <c r="L122" s="13"/>
      <c r="M122" s="14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</row>
    <row r="123">
      <c r="A123" s="16"/>
      <c r="B123" s="17"/>
      <c r="C123" s="17"/>
      <c r="D123" s="13"/>
      <c r="E123" s="13"/>
      <c r="F123" s="13"/>
      <c r="G123" s="13"/>
      <c r="H123" s="13"/>
      <c r="I123" s="14"/>
      <c r="J123" s="14"/>
      <c r="K123" s="13"/>
      <c r="L123" s="13"/>
      <c r="M123" s="14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</row>
    <row r="124">
      <c r="A124" s="16"/>
      <c r="B124" s="17"/>
      <c r="C124" s="17"/>
      <c r="D124" s="13"/>
      <c r="E124" s="13"/>
      <c r="F124" s="13"/>
      <c r="G124" s="13"/>
      <c r="H124" s="13"/>
      <c r="I124" s="14"/>
      <c r="J124" s="14"/>
      <c r="K124" s="13"/>
      <c r="L124" s="13"/>
      <c r="M124" s="14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</row>
    <row r="125">
      <c r="A125" s="16"/>
      <c r="B125" s="17"/>
      <c r="C125" s="17"/>
      <c r="D125" s="13"/>
      <c r="E125" s="13"/>
      <c r="F125" s="13"/>
      <c r="G125" s="13"/>
      <c r="H125" s="13"/>
      <c r="I125" s="14"/>
      <c r="J125" s="14"/>
      <c r="K125" s="13"/>
      <c r="L125" s="13"/>
      <c r="M125" s="14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</row>
    <row r="126">
      <c r="A126" s="16"/>
      <c r="B126" s="17"/>
      <c r="C126" s="17"/>
      <c r="D126" s="13"/>
      <c r="E126" s="13"/>
      <c r="F126" s="13"/>
      <c r="G126" s="13"/>
      <c r="H126" s="13"/>
      <c r="I126" s="14"/>
      <c r="J126" s="14"/>
      <c r="K126" s="13"/>
      <c r="L126" s="13"/>
      <c r="M126" s="14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</row>
    <row r="127">
      <c r="A127" s="16"/>
      <c r="B127" s="17"/>
      <c r="C127" s="17"/>
      <c r="D127" s="13"/>
      <c r="E127" s="13"/>
      <c r="F127" s="13"/>
      <c r="G127" s="13"/>
      <c r="H127" s="13"/>
      <c r="I127" s="14"/>
      <c r="J127" s="14"/>
      <c r="K127" s="13"/>
      <c r="L127" s="13"/>
      <c r="M127" s="14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</row>
    <row r="128">
      <c r="A128" s="16"/>
      <c r="B128" s="17"/>
      <c r="C128" s="17"/>
      <c r="D128" s="13"/>
      <c r="E128" s="13"/>
      <c r="F128" s="13"/>
      <c r="G128" s="13"/>
      <c r="H128" s="13"/>
      <c r="I128" s="14"/>
      <c r="J128" s="14"/>
      <c r="K128" s="13"/>
      <c r="L128" s="13"/>
      <c r="M128" s="14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</row>
    <row r="129">
      <c r="A129" s="16"/>
      <c r="B129" s="17"/>
      <c r="C129" s="17"/>
      <c r="D129" s="13"/>
      <c r="E129" s="13"/>
      <c r="F129" s="13"/>
      <c r="G129" s="13"/>
      <c r="H129" s="13"/>
      <c r="I129" s="14"/>
      <c r="J129" s="14"/>
      <c r="K129" s="13"/>
      <c r="L129" s="13"/>
      <c r="M129" s="14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</row>
    <row r="130">
      <c r="A130" s="16"/>
      <c r="B130" s="17"/>
      <c r="C130" s="17"/>
      <c r="D130" s="13"/>
      <c r="E130" s="13"/>
      <c r="F130" s="13"/>
      <c r="G130" s="13"/>
      <c r="H130" s="13"/>
      <c r="I130" s="14"/>
      <c r="J130" s="14"/>
      <c r="K130" s="13"/>
      <c r="L130" s="13"/>
      <c r="M130" s="14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</row>
    <row r="131">
      <c r="A131" s="16"/>
      <c r="B131" s="17"/>
      <c r="C131" s="17"/>
      <c r="D131" s="13"/>
      <c r="E131" s="13"/>
      <c r="F131" s="13"/>
      <c r="G131" s="13"/>
      <c r="H131" s="13"/>
      <c r="I131" s="14"/>
      <c r="J131" s="14"/>
      <c r="K131" s="13"/>
      <c r="L131" s="13"/>
      <c r="M131" s="14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</row>
    <row r="132">
      <c r="A132" s="16"/>
      <c r="B132" s="17"/>
      <c r="C132" s="17"/>
      <c r="D132" s="13"/>
      <c r="E132" s="13"/>
      <c r="F132" s="13"/>
      <c r="G132" s="13"/>
      <c r="H132" s="13"/>
      <c r="I132" s="14"/>
      <c r="J132" s="14"/>
      <c r="K132" s="13"/>
      <c r="L132" s="13"/>
      <c r="M132" s="14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</row>
    <row r="133">
      <c r="A133" s="16"/>
      <c r="B133" s="17"/>
      <c r="C133" s="17"/>
      <c r="D133" s="13"/>
      <c r="E133" s="13"/>
      <c r="F133" s="13"/>
      <c r="G133" s="13"/>
      <c r="H133" s="13"/>
      <c r="I133" s="14"/>
      <c r="J133" s="14"/>
      <c r="K133" s="13"/>
      <c r="L133" s="13"/>
      <c r="M133" s="14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</row>
    <row r="134">
      <c r="A134" s="16"/>
      <c r="B134" s="17"/>
      <c r="C134" s="17"/>
      <c r="D134" s="13"/>
      <c r="E134" s="13"/>
      <c r="F134" s="13"/>
      <c r="G134" s="13"/>
      <c r="H134" s="13"/>
      <c r="I134" s="14"/>
      <c r="J134" s="14"/>
      <c r="K134" s="13"/>
      <c r="L134" s="13"/>
      <c r="M134" s="14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</row>
    <row r="135">
      <c r="A135" s="16"/>
      <c r="B135" s="17"/>
      <c r="C135" s="17"/>
      <c r="D135" s="13"/>
      <c r="E135" s="13"/>
      <c r="F135" s="13"/>
      <c r="G135" s="13"/>
      <c r="H135" s="13"/>
      <c r="I135" s="14"/>
      <c r="J135" s="14"/>
      <c r="K135" s="13"/>
      <c r="L135" s="13"/>
      <c r="M135" s="14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</row>
    <row r="136">
      <c r="A136" s="16"/>
      <c r="B136" s="17"/>
      <c r="C136" s="17"/>
      <c r="D136" s="13"/>
      <c r="E136" s="13"/>
      <c r="F136" s="13"/>
      <c r="G136" s="13"/>
      <c r="H136" s="13"/>
      <c r="I136" s="14"/>
      <c r="J136" s="14"/>
      <c r="K136" s="13"/>
      <c r="L136" s="13"/>
      <c r="M136" s="14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</row>
    <row r="137">
      <c r="A137" s="16"/>
      <c r="B137" s="17"/>
      <c r="C137" s="17"/>
      <c r="D137" s="13"/>
      <c r="E137" s="13"/>
      <c r="F137" s="13"/>
      <c r="G137" s="13"/>
      <c r="H137" s="13"/>
      <c r="I137" s="14"/>
      <c r="J137" s="14"/>
      <c r="K137" s="13"/>
      <c r="L137" s="13"/>
      <c r="M137" s="14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</row>
    <row r="138">
      <c r="A138" s="16"/>
      <c r="B138" s="17"/>
      <c r="C138" s="17"/>
      <c r="D138" s="13"/>
      <c r="E138" s="13"/>
      <c r="F138" s="13"/>
      <c r="G138" s="13"/>
      <c r="H138" s="13"/>
      <c r="I138" s="14"/>
      <c r="J138" s="14"/>
      <c r="K138" s="13"/>
      <c r="L138" s="13"/>
      <c r="M138" s="14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</row>
    <row r="139">
      <c r="A139" s="16"/>
      <c r="B139" s="17"/>
      <c r="C139" s="17"/>
      <c r="D139" s="13"/>
      <c r="E139" s="13"/>
      <c r="F139" s="13"/>
      <c r="G139" s="13"/>
      <c r="H139" s="13"/>
      <c r="I139" s="14"/>
      <c r="J139" s="14"/>
      <c r="K139" s="13"/>
      <c r="L139" s="13"/>
      <c r="M139" s="14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</row>
    <row r="140">
      <c r="A140" s="16"/>
      <c r="B140" s="17"/>
      <c r="C140" s="17"/>
      <c r="D140" s="13"/>
      <c r="E140" s="13"/>
      <c r="F140" s="13"/>
      <c r="G140" s="13"/>
      <c r="H140" s="13"/>
      <c r="I140" s="14"/>
      <c r="J140" s="14"/>
      <c r="K140" s="13"/>
      <c r="L140" s="13"/>
      <c r="M140" s="14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</row>
    <row r="141">
      <c r="A141" s="16"/>
      <c r="B141" s="17"/>
      <c r="C141" s="17"/>
      <c r="D141" s="13"/>
      <c r="E141" s="13"/>
      <c r="F141" s="13"/>
      <c r="G141" s="13"/>
      <c r="H141" s="13"/>
      <c r="I141" s="14"/>
      <c r="J141" s="14"/>
      <c r="K141" s="13"/>
      <c r="L141" s="13"/>
      <c r="M141" s="14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</row>
    <row r="142">
      <c r="A142" s="16"/>
      <c r="B142" s="17"/>
      <c r="C142" s="17"/>
      <c r="D142" s="13"/>
      <c r="E142" s="13"/>
      <c r="F142" s="13"/>
      <c r="G142" s="13"/>
      <c r="H142" s="13"/>
      <c r="I142" s="14"/>
      <c r="J142" s="14"/>
      <c r="K142" s="13"/>
      <c r="L142" s="13"/>
      <c r="M142" s="14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</row>
    <row r="143">
      <c r="A143" s="16"/>
      <c r="B143" s="17"/>
      <c r="C143" s="17"/>
      <c r="D143" s="13"/>
      <c r="E143" s="13"/>
      <c r="F143" s="13"/>
      <c r="G143" s="13"/>
      <c r="H143" s="13"/>
      <c r="I143" s="14"/>
      <c r="J143" s="14"/>
      <c r="K143" s="13"/>
      <c r="L143" s="13"/>
      <c r="M143" s="14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</row>
    <row r="144">
      <c r="A144" s="16"/>
      <c r="B144" s="17"/>
      <c r="C144" s="17"/>
      <c r="D144" s="13"/>
      <c r="E144" s="13"/>
      <c r="F144" s="13"/>
      <c r="G144" s="13"/>
      <c r="H144" s="13"/>
      <c r="I144" s="14"/>
      <c r="J144" s="14"/>
      <c r="K144" s="13"/>
      <c r="L144" s="13"/>
      <c r="M144" s="14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</row>
    <row r="145">
      <c r="A145" s="16"/>
      <c r="B145" s="17"/>
      <c r="C145" s="17"/>
      <c r="D145" s="13"/>
      <c r="E145" s="13"/>
      <c r="F145" s="13"/>
      <c r="G145" s="13"/>
      <c r="H145" s="13"/>
      <c r="I145" s="14"/>
      <c r="J145" s="14"/>
      <c r="K145" s="13"/>
      <c r="L145" s="13"/>
      <c r="M145" s="14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</row>
    <row r="146">
      <c r="A146" s="16"/>
      <c r="B146" s="17"/>
      <c r="C146" s="17"/>
      <c r="D146" s="13"/>
      <c r="E146" s="13"/>
      <c r="F146" s="13"/>
      <c r="G146" s="13"/>
      <c r="H146" s="13"/>
      <c r="I146" s="14"/>
      <c r="J146" s="14"/>
      <c r="K146" s="13"/>
      <c r="L146" s="13"/>
      <c r="M146" s="14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</row>
    <row r="147">
      <c r="A147" s="16"/>
      <c r="B147" s="17"/>
      <c r="C147" s="17"/>
      <c r="D147" s="13"/>
      <c r="E147" s="13"/>
      <c r="F147" s="13"/>
      <c r="G147" s="13"/>
      <c r="H147" s="13"/>
      <c r="I147" s="14"/>
      <c r="J147" s="14"/>
      <c r="K147" s="13"/>
      <c r="L147" s="13"/>
      <c r="M147" s="14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</row>
    <row r="148">
      <c r="A148" s="16"/>
      <c r="B148" s="17"/>
      <c r="C148" s="17"/>
      <c r="D148" s="13"/>
      <c r="E148" s="13"/>
      <c r="F148" s="13"/>
      <c r="G148" s="13"/>
      <c r="H148" s="13"/>
      <c r="I148" s="14"/>
      <c r="J148" s="14"/>
      <c r="K148" s="13"/>
      <c r="L148" s="13"/>
      <c r="M148" s="14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</row>
    <row r="149">
      <c r="A149" s="16"/>
      <c r="B149" s="17"/>
      <c r="C149" s="17"/>
      <c r="D149" s="13"/>
      <c r="E149" s="13"/>
      <c r="F149" s="13"/>
      <c r="G149" s="13"/>
      <c r="H149" s="13"/>
      <c r="I149" s="14"/>
      <c r="J149" s="14"/>
      <c r="K149" s="13"/>
      <c r="L149" s="13"/>
      <c r="M149" s="14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</row>
    <row r="150">
      <c r="A150" s="16"/>
      <c r="B150" s="17"/>
      <c r="C150" s="17"/>
      <c r="D150" s="13"/>
      <c r="E150" s="13"/>
      <c r="F150" s="13"/>
      <c r="G150" s="13"/>
      <c r="H150" s="13"/>
      <c r="I150" s="14"/>
      <c r="J150" s="14"/>
      <c r="K150" s="13"/>
      <c r="L150" s="13"/>
      <c r="M150" s="14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</row>
    <row r="151">
      <c r="A151" s="16"/>
      <c r="B151" s="17"/>
      <c r="C151" s="17"/>
      <c r="D151" s="13"/>
      <c r="E151" s="13"/>
      <c r="F151" s="13"/>
      <c r="G151" s="13"/>
      <c r="H151" s="13"/>
      <c r="I151" s="14"/>
      <c r="J151" s="14"/>
      <c r="K151" s="13"/>
      <c r="L151" s="13"/>
      <c r="M151" s="14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</row>
    <row r="152">
      <c r="A152" s="16"/>
      <c r="B152" s="17"/>
      <c r="C152" s="17"/>
      <c r="D152" s="13"/>
      <c r="E152" s="13"/>
      <c r="F152" s="13"/>
      <c r="G152" s="13"/>
      <c r="H152" s="13"/>
      <c r="I152" s="14"/>
      <c r="J152" s="14"/>
      <c r="K152" s="13"/>
      <c r="L152" s="13"/>
      <c r="M152" s="14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</row>
    <row r="153">
      <c r="A153" s="16"/>
      <c r="B153" s="17"/>
      <c r="C153" s="17"/>
      <c r="D153" s="13"/>
      <c r="E153" s="13"/>
      <c r="F153" s="13"/>
      <c r="G153" s="13"/>
      <c r="H153" s="13"/>
      <c r="I153" s="14"/>
      <c r="J153" s="14"/>
      <c r="K153" s="13"/>
      <c r="L153" s="13"/>
      <c r="M153" s="14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</row>
    <row r="154">
      <c r="A154" s="16"/>
      <c r="B154" s="17"/>
      <c r="C154" s="17"/>
      <c r="D154" s="13"/>
      <c r="E154" s="13"/>
      <c r="F154" s="13"/>
      <c r="G154" s="13"/>
      <c r="H154" s="13"/>
      <c r="I154" s="14"/>
      <c r="J154" s="14"/>
      <c r="K154" s="13"/>
      <c r="L154" s="13"/>
      <c r="M154" s="14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</row>
    <row r="155">
      <c r="A155" s="16"/>
      <c r="B155" s="17"/>
      <c r="C155" s="17"/>
      <c r="D155" s="13"/>
      <c r="E155" s="13"/>
      <c r="F155" s="13"/>
      <c r="G155" s="13"/>
      <c r="H155" s="13"/>
      <c r="I155" s="14"/>
      <c r="J155" s="14"/>
      <c r="K155" s="13"/>
      <c r="L155" s="13"/>
      <c r="M155" s="14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</row>
    <row r="156">
      <c r="A156" s="16"/>
      <c r="B156" s="17"/>
      <c r="C156" s="17"/>
      <c r="D156" s="13"/>
      <c r="E156" s="13"/>
      <c r="F156" s="13"/>
      <c r="G156" s="13"/>
      <c r="H156" s="13"/>
      <c r="I156" s="14"/>
      <c r="J156" s="14"/>
      <c r="K156" s="13"/>
      <c r="L156" s="13"/>
      <c r="M156" s="14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</row>
    <row r="157">
      <c r="A157" s="16"/>
      <c r="B157" s="17"/>
      <c r="C157" s="17"/>
      <c r="D157" s="13"/>
      <c r="E157" s="13"/>
      <c r="F157" s="13"/>
      <c r="G157" s="13"/>
      <c r="H157" s="13"/>
      <c r="I157" s="14"/>
      <c r="J157" s="14"/>
      <c r="K157" s="13"/>
      <c r="L157" s="13"/>
      <c r="M157" s="14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</row>
    <row r="158">
      <c r="A158" s="16"/>
      <c r="B158" s="17"/>
      <c r="C158" s="17"/>
      <c r="D158" s="13"/>
      <c r="E158" s="13"/>
      <c r="F158" s="13"/>
      <c r="G158" s="13"/>
      <c r="H158" s="13"/>
      <c r="I158" s="14"/>
      <c r="J158" s="14"/>
      <c r="K158" s="13"/>
      <c r="L158" s="13"/>
      <c r="M158" s="14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</row>
    <row r="159">
      <c r="A159" s="16"/>
      <c r="B159" s="17"/>
      <c r="C159" s="17"/>
      <c r="D159" s="13"/>
      <c r="E159" s="13"/>
      <c r="F159" s="13"/>
      <c r="G159" s="13"/>
      <c r="H159" s="13"/>
      <c r="I159" s="14"/>
      <c r="J159" s="14"/>
      <c r="K159" s="13"/>
      <c r="L159" s="13"/>
      <c r="M159" s="14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</row>
    <row r="160">
      <c r="A160" s="16"/>
      <c r="B160" s="17"/>
      <c r="C160" s="17"/>
      <c r="D160" s="13"/>
      <c r="E160" s="13"/>
      <c r="F160" s="13"/>
      <c r="G160" s="13"/>
      <c r="H160" s="13"/>
      <c r="I160" s="14"/>
      <c r="J160" s="14"/>
      <c r="K160" s="13"/>
      <c r="L160" s="13"/>
      <c r="M160" s="14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</row>
    <row r="161">
      <c r="A161" s="16"/>
      <c r="B161" s="17"/>
      <c r="C161" s="17"/>
      <c r="D161" s="13"/>
      <c r="E161" s="13"/>
      <c r="F161" s="13"/>
      <c r="G161" s="13"/>
      <c r="H161" s="13"/>
      <c r="I161" s="14"/>
      <c r="J161" s="14"/>
      <c r="K161" s="13"/>
      <c r="L161" s="13"/>
      <c r="M161" s="14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</row>
    <row r="162">
      <c r="A162" s="16"/>
      <c r="B162" s="17"/>
      <c r="C162" s="17"/>
      <c r="D162" s="13"/>
      <c r="E162" s="13"/>
      <c r="F162" s="13"/>
      <c r="G162" s="13"/>
      <c r="H162" s="13"/>
      <c r="I162" s="14"/>
      <c r="J162" s="14"/>
      <c r="K162" s="13"/>
      <c r="L162" s="13"/>
      <c r="M162" s="14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</row>
    <row r="163">
      <c r="A163" s="16"/>
      <c r="B163" s="17"/>
      <c r="C163" s="17"/>
      <c r="D163" s="13"/>
      <c r="E163" s="13"/>
      <c r="F163" s="13"/>
      <c r="G163" s="13"/>
      <c r="H163" s="13"/>
      <c r="I163" s="14"/>
      <c r="J163" s="14"/>
      <c r="K163" s="13"/>
      <c r="L163" s="13"/>
      <c r="M163" s="14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</row>
    <row r="164">
      <c r="A164" s="16"/>
      <c r="B164" s="17"/>
      <c r="C164" s="17"/>
      <c r="D164" s="13"/>
      <c r="E164" s="13"/>
      <c r="F164" s="13"/>
      <c r="G164" s="13"/>
      <c r="H164" s="13"/>
      <c r="I164" s="14"/>
      <c r="J164" s="14"/>
      <c r="K164" s="13"/>
      <c r="L164" s="13"/>
      <c r="M164" s="14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</row>
    <row r="165">
      <c r="A165" s="16"/>
      <c r="B165" s="17"/>
      <c r="C165" s="17"/>
      <c r="D165" s="13"/>
      <c r="E165" s="13"/>
      <c r="F165" s="13"/>
      <c r="G165" s="13"/>
      <c r="H165" s="13"/>
      <c r="I165" s="14"/>
      <c r="J165" s="14"/>
      <c r="K165" s="13"/>
      <c r="L165" s="13"/>
      <c r="M165" s="14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</row>
    <row r="166">
      <c r="A166" s="16"/>
      <c r="B166" s="17"/>
      <c r="C166" s="17"/>
      <c r="D166" s="13"/>
      <c r="E166" s="13"/>
      <c r="F166" s="13"/>
      <c r="G166" s="13"/>
      <c r="H166" s="13"/>
      <c r="I166" s="14"/>
      <c r="J166" s="14"/>
      <c r="K166" s="13"/>
      <c r="L166" s="13"/>
      <c r="M166" s="14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</row>
    <row r="167">
      <c r="A167" s="16"/>
      <c r="B167" s="17"/>
      <c r="C167" s="17"/>
      <c r="D167" s="13"/>
      <c r="E167" s="13"/>
      <c r="F167" s="13"/>
      <c r="G167" s="13"/>
      <c r="H167" s="13"/>
      <c r="I167" s="14"/>
      <c r="J167" s="14"/>
      <c r="K167" s="13"/>
      <c r="L167" s="13"/>
      <c r="M167" s="14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</row>
    <row r="168">
      <c r="A168" s="16"/>
      <c r="B168" s="17"/>
      <c r="C168" s="17"/>
      <c r="D168" s="13"/>
      <c r="E168" s="13"/>
      <c r="F168" s="13"/>
      <c r="G168" s="13"/>
      <c r="H168" s="13"/>
      <c r="I168" s="14"/>
      <c r="J168" s="14"/>
      <c r="K168" s="13"/>
      <c r="L168" s="13"/>
      <c r="M168" s="14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</row>
    <row r="169">
      <c r="A169" s="16"/>
      <c r="B169" s="17"/>
      <c r="C169" s="17"/>
      <c r="D169" s="13"/>
      <c r="E169" s="13"/>
      <c r="F169" s="13"/>
      <c r="G169" s="13"/>
      <c r="H169" s="13"/>
      <c r="I169" s="14"/>
      <c r="J169" s="14"/>
      <c r="K169" s="13"/>
      <c r="L169" s="13"/>
      <c r="M169" s="14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</row>
    <row r="170">
      <c r="A170" s="16"/>
      <c r="B170" s="17"/>
      <c r="C170" s="17"/>
      <c r="D170" s="13"/>
      <c r="E170" s="13"/>
      <c r="F170" s="13"/>
      <c r="G170" s="13"/>
      <c r="H170" s="13"/>
      <c r="I170" s="14"/>
      <c r="J170" s="14"/>
      <c r="K170" s="13"/>
      <c r="L170" s="13"/>
      <c r="M170" s="14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</row>
    <row r="171">
      <c r="A171" s="16"/>
      <c r="B171" s="17"/>
      <c r="C171" s="17"/>
      <c r="D171" s="13"/>
      <c r="E171" s="13"/>
      <c r="F171" s="13"/>
      <c r="G171" s="13"/>
      <c r="H171" s="13"/>
      <c r="I171" s="14"/>
      <c r="J171" s="14"/>
      <c r="K171" s="13"/>
      <c r="L171" s="13"/>
      <c r="M171" s="14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</row>
    <row r="172">
      <c r="A172" s="16"/>
      <c r="B172" s="17"/>
      <c r="C172" s="17"/>
      <c r="D172" s="13"/>
      <c r="E172" s="13"/>
      <c r="F172" s="13"/>
      <c r="G172" s="13"/>
      <c r="H172" s="13"/>
      <c r="I172" s="14"/>
      <c r="J172" s="14"/>
      <c r="K172" s="13"/>
      <c r="L172" s="13"/>
      <c r="M172" s="14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</row>
    <row r="173">
      <c r="A173" s="16"/>
      <c r="B173" s="17"/>
      <c r="C173" s="17"/>
      <c r="D173" s="13"/>
      <c r="E173" s="13"/>
      <c r="F173" s="13"/>
      <c r="G173" s="13"/>
      <c r="H173" s="13"/>
      <c r="I173" s="14"/>
      <c r="J173" s="14"/>
      <c r="K173" s="13"/>
      <c r="L173" s="13"/>
      <c r="M173" s="14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</row>
    <row r="174">
      <c r="A174" s="16"/>
      <c r="B174" s="17"/>
      <c r="C174" s="17"/>
      <c r="D174" s="13"/>
      <c r="E174" s="13"/>
      <c r="F174" s="13"/>
      <c r="G174" s="13"/>
      <c r="H174" s="13"/>
      <c r="I174" s="14"/>
      <c r="J174" s="14"/>
      <c r="K174" s="13"/>
      <c r="L174" s="13"/>
      <c r="M174" s="14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</row>
    <row r="175">
      <c r="A175" s="16"/>
      <c r="B175" s="17"/>
      <c r="C175" s="17"/>
      <c r="D175" s="13"/>
      <c r="E175" s="13"/>
      <c r="F175" s="13"/>
      <c r="G175" s="13"/>
      <c r="H175" s="13"/>
      <c r="I175" s="14"/>
      <c r="J175" s="14"/>
      <c r="K175" s="13"/>
      <c r="L175" s="13"/>
      <c r="M175" s="14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</row>
    <row r="176">
      <c r="A176" s="16"/>
      <c r="B176" s="17"/>
      <c r="C176" s="17"/>
      <c r="D176" s="13"/>
      <c r="E176" s="13"/>
      <c r="F176" s="13"/>
      <c r="G176" s="13"/>
      <c r="H176" s="13"/>
      <c r="I176" s="14"/>
      <c r="J176" s="14"/>
      <c r="K176" s="13"/>
      <c r="L176" s="13"/>
      <c r="M176" s="14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</row>
    <row r="177">
      <c r="A177" s="16"/>
      <c r="B177" s="17"/>
      <c r="C177" s="17"/>
      <c r="D177" s="13"/>
      <c r="E177" s="13"/>
      <c r="F177" s="13"/>
      <c r="G177" s="13"/>
      <c r="H177" s="13"/>
      <c r="I177" s="14"/>
      <c r="J177" s="14"/>
      <c r="K177" s="13"/>
      <c r="L177" s="13"/>
      <c r="M177" s="14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</row>
    <row r="178">
      <c r="A178" s="16"/>
      <c r="B178" s="17"/>
      <c r="C178" s="17"/>
      <c r="D178" s="13"/>
      <c r="E178" s="13"/>
      <c r="F178" s="13"/>
      <c r="G178" s="13"/>
      <c r="H178" s="13"/>
      <c r="I178" s="14"/>
      <c r="J178" s="14"/>
      <c r="K178" s="13"/>
      <c r="L178" s="13"/>
      <c r="M178" s="14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</row>
    <row r="179">
      <c r="A179" s="16"/>
      <c r="B179" s="17"/>
      <c r="C179" s="17"/>
      <c r="D179" s="13"/>
      <c r="E179" s="13"/>
      <c r="F179" s="13"/>
      <c r="G179" s="13"/>
      <c r="H179" s="13"/>
      <c r="I179" s="14"/>
      <c r="J179" s="14"/>
      <c r="K179" s="13"/>
      <c r="L179" s="13"/>
      <c r="M179" s="14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</row>
    <row r="180">
      <c r="A180" s="16"/>
      <c r="B180" s="17"/>
      <c r="C180" s="17"/>
      <c r="D180" s="13"/>
      <c r="E180" s="13"/>
      <c r="F180" s="13"/>
      <c r="G180" s="13"/>
      <c r="H180" s="13"/>
      <c r="I180" s="14"/>
      <c r="J180" s="14"/>
      <c r="K180" s="13"/>
      <c r="L180" s="13"/>
      <c r="M180" s="14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</row>
    <row r="181">
      <c r="A181" s="16"/>
      <c r="B181" s="17"/>
      <c r="C181" s="17"/>
      <c r="D181" s="13"/>
      <c r="E181" s="13"/>
      <c r="F181" s="13"/>
      <c r="G181" s="13"/>
      <c r="H181" s="13"/>
      <c r="I181" s="14"/>
      <c r="J181" s="14"/>
      <c r="K181" s="13"/>
      <c r="L181" s="13"/>
      <c r="M181" s="14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</row>
    <row r="182">
      <c r="A182" s="16"/>
      <c r="B182" s="17"/>
      <c r="C182" s="17"/>
      <c r="D182" s="13"/>
      <c r="E182" s="13"/>
      <c r="F182" s="13"/>
      <c r="G182" s="13"/>
      <c r="H182" s="13"/>
      <c r="I182" s="14"/>
      <c r="J182" s="14"/>
      <c r="K182" s="13"/>
      <c r="L182" s="13"/>
      <c r="M182" s="14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</row>
    <row r="183">
      <c r="A183" s="16"/>
      <c r="B183" s="17"/>
      <c r="C183" s="17"/>
      <c r="D183" s="13"/>
      <c r="E183" s="13"/>
      <c r="F183" s="13"/>
      <c r="G183" s="13"/>
      <c r="H183" s="13"/>
      <c r="I183" s="14"/>
      <c r="J183" s="14"/>
      <c r="K183" s="13"/>
      <c r="L183" s="13"/>
      <c r="M183" s="14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</row>
    <row r="184">
      <c r="A184" s="16"/>
      <c r="B184" s="17"/>
      <c r="C184" s="17"/>
      <c r="D184" s="13"/>
      <c r="E184" s="13"/>
      <c r="F184" s="13"/>
      <c r="G184" s="13"/>
      <c r="H184" s="13"/>
      <c r="I184" s="14"/>
      <c r="J184" s="14"/>
      <c r="K184" s="13"/>
      <c r="L184" s="13"/>
      <c r="M184" s="14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</row>
    <row r="185">
      <c r="A185" s="16"/>
      <c r="B185" s="17"/>
      <c r="C185" s="17"/>
      <c r="D185" s="13"/>
      <c r="E185" s="13"/>
      <c r="F185" s="13"/>
      <c r="G185" s="13"/>
      <c r="H185" s="13"/>
      <c r="I185" s="14"/>
      <c r="J185" s="14"/>
      <c r="K185" s="13"/>
      <c r="L185" s="13"/>
      <c r="M185" s="14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</row>
    <row r="186">
      <c r="A186" s="16"/>
      <c r="B186" s="17"/>
      <c r="C186" s="17"/>
      <c r="D186" s="13"/>
      <c r="E186" s="13"/>
      <c r="F186" s="13"/>
      <c r="G186" s="13"/>
      <c r="H186" s="13"/>
      <c r="I186" s="14"/>
      <c r="J186" s="14"/>
      <c r="K186" s="13"/>
      <c r="L186" s="13"/>
      <c r="M186" s="14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</row>
    <row r="187">
      <c r="A187" s="16"/>
      <c r="B187" s="17"/>
      <c r="C187" s="17"/>
      <c r="D187" s="13"/>
      <c r="E187" s="13"/>
      <c r="F187" s="13"/>
      <c r="G187" s="13"/>
      <c r="H187" s="13"/>
      <c r="I187" s="14"/>
      <c r="J187" s="14"/>
      <c r="K187" s="13"/>
      <c r="L187" s="13"/>
      <c r="M187" s="14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</row>
    <row r="188">
      <c r="A188" s="16"/>
      <c r="B188" s="17"/>
      <c r="C188" s="17"/>
      <c r="D188" s="13"/>
      <c r="E188" s="13"/>
      <c r="F188" s="13"/>
      <c r="G188" s="13"/>
      <c r="H188" s="13"/>
      <c r="I188" s="14"/>
      <c r="J188" s="14"/>
      <c r="K188" s="13"/>
      <c r="L188" s="13"/>
      <c r="M188" s="14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</row>
    <row r="189">
      <c r="A189" s="16"/>
      <c r="B189" s="17"/>
      <c r="C189" s="17"/>
      <c r="D189" s="13"/>
      <c r="E189" s="13"/>
      <c r="F189" s="13"/>
      <c r="G189" s="13"/>
      <c r="H189" s="13"/>
      <c r="I189" s="14"/>
      <c r="J189" s="14"/>
      <c r="K189" s="13"/>
      <c r="L189" s="13"/>
      <c r="M189" s="14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</row>
    <row r="190">
      <c r="A190" s="16"/>
      <c r="B190" s="17"/>
      <c r="C190" s="17"/>
      <c r="D190" s="13"/>
      <c r="E190" s="13"/>
      <c r="F190" s="13"/>
      <c r="G190" s="13"/>
      <c r="H190" s="13"/>
      <c r="I190" s="14"/>
      <c r="J190" s="14"/>
      <c r="K190" s="13"/>
      <c r="L190" s="13"/>
      <c r="M190" s="14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</row>
    <row r="191">
      <c r="A191" s="16"/>
      <c r="B191" s="17"/>
      <c r="C191" s="17"/>
      <c r="D191" s="13"/>
      <c r="E191" s="13"/>
      <c r="F191" s="13"/>
      <c r="G191" s="13"/>
      <c r="H191" s="13"/>
      <c r="I191" s="14"/>
      <c r="J191" s="14"/>
      <c r="K191" s="13"/>
      <c r="L191" s="13"/>
      <c r="M191" s="14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</row>
    <row r="192">
      <c r="A192" s="16"/>
      <c r="B192" s="17"/>
      <c r="C192" s="17"/>
      <c r="D192" s="13"/>
      <c r="E192" s="13"/>
      <c r="F192" s="13"/>
      <c r="G192" s="13"/>
      <c r="H192" s="13"/>
      <c r="I192" s="14"/>
      <c r="J192" s="14"/>
      <c r="K192" s="13"/>
      <c r="L192" s="13"/>
      <c r="M192" s="14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</row>
    <row r="193">
      <c r="A193" s="16"/>
      <c r="B193" s="17"/>
      <c r="C193" s="17"/>
      <c r="D193" s="13"/>
      <c r="E193" s="13"/>
      <c r="F193" s="13"/>
      <c r="G193" s="13"/>
      <c r="H193" s="13"/>
      <c r="I193" s="14"/>
      <c r="J193" s="14"/>
      <c r="K193" s="13"/>
      <c r="L193" s="13"/>
      <c r="M193" s="14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</row>
    <row r="194">
      <c r="A194" s="16"/>
      <c r="B194" s="17"/>
      <c r="C194" s="17"/>
      <c r="D194" s="13"/>
      <c r="E194" s="13"/>
      <c r="F194" s="13"/>
      <c r="G194" s="13"/>
      <c r="H194" s="13"/>
      <c r="I194" s="14"/>
      <c r="J194" s="14"/>
      <c r="K194" s="13"/>
      <c r="L194" s="13"/>
      <c r="M194" s="14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</row>
    <row r="195">
      <c r="A195" s="16"/>
      <c r="B195" s="17"/>
      <c r="C195" s="17"/>
      <c r="D195" s="13"/>
      <c r="E195" s="13"/>
      <c r="F195" s="13"/>
      <c r="G195" s="13"/>
      <c r="H195" s="13"/>
      <c r="I195" s="14"/>
      <c r="J195" s="14"/>
      <c r="K195" s="13"/>
      <c r="L195" s="13"/>
      <c r="M195" s="14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</row>
    <row r="196">
      <c r="A196" s="16"/>
      <c r="B196" s="17"/>
      <c r="C196" s="17"/>
      <c r="D196" s="13"/>
      <c r="E196" s="13"/>
      <c r="F196" s="13"/>
      <c r="G196" s="13"/>
      <c r="H196" s="13"/>
      <c r="I196" s="14"/>
      <c r="J196" s="14"/>
      <c r="K196" s="13"/>
      <c r="L196" s="13"/>
      <c r="M196" s="14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</row>
    <row r="197">
      <c r="A197" s="16"/>
      <c r="B197" s="17"/>
      <c r="C197" s="17"/>
      <c r="D197" s="13"/>
      <c r="E197" s="13"/>
      <c r="F197" s="13"/>
      <c r="G197" s="13"/>
      <c r="H197" s="13"/>
      <c r="I197" s="14"/>
      <c r="J197" s="14"/>
      <c r="K197" s="13"/>
      <c r="L197" s="13"/>
      <c r="M197" s="14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</row>
    <row r="198">
      <c r="A198" s="16"/>
      <c r="B198" s="17"/>
      <c r="C198" s="17"/>
      <c r="D198" s="13"/>
      <c r="E198" s="13"/>
      <c r="F198" s="13"/>
      <c r="G198" s="13"/>
      <c r="H198" s="13"/>
      <c r="I198" s="14"/>
      <c r="J198" s="14"/>
      <c r="K198" s="13"/>
      <c r="L198" s="13"/>
      <c r="M198" s="14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</row>
    <row r="199">
      <c r="A199" s="16"/>
      <c r="B199" s="17"/>
      <c r="C199" s="17"/>
      <c r="D199" s="13"/>
      <c r="E199" s="13"/>
      <c r="F199" s="13"/>
      <c r="G199" s="13"/>
      <c r="H199" s="13"/>
      <c r="I199" s="14"/>
      <c r="J199" s="14"/>
      <c r="K199" s="13"/>
      <c r="L199" s="13"/>
      <c r="M199" s="14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</row>
    <row r="200">
      <c r="A200" s="16"/>
      <c r="B200" s="17"/>
      <c r="C200" s="17"/>
      <c r="D200" s="13"/>
      <c r="E200" s="13"/>
      <c r="F200" s="13"/>
      <c r="G200" s="13"/>
      <c r="H200" s="13"/>
      <c r="I200" s="14"/>
      <c r="J200" s="14"/>
      <c r="K200" s="13"/>
      <c r="L200" s="13"/>
      <c r="M200" s="14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</row>
    <row r="201">
      <c r="A201" s="16"/>
      <c r="B201" s="17"/>
      <c r="C201" s="17"/>
      <c r="D201" s="13"/>
      <c r="E201" s="13"/>
      <c r="F201" s="13"/>
      <c r="G201" s="13"/>
      <c r="H201" s="13"/>
      <c r="I201" s="14"/>
      <c r="J201" s="14"/>
      <c r="K201" s="13"/>
      <c r="L201" s="13"/>
      <c r="M201" s="14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</row>
    <row r="202">
      <c r="A202" s="16"/>
      <c r="B202" s="17"/>
      <c r="C202" s="17"/>
      <c r="D202" s="13"/>
      <c r="E202" s="13"/>
      <c r="F202" s="13"/>
      <c r="G202" s="13"/>
      <c r="H202" s="13"/>
      <c r="I202" s="14"/>
      <c r="J202" s="14"/>
      <c r="K202" s="13"/>
      <c r="L202" s="13"/>
      <c r="M202" s="14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</row>
    <row r="203">
      <c r="A203" s="16"/>
      <c r="B203" s="17"/>
      <c r="C203" s="17"/>
      <c r="D203" s="13"/>
      <c r="E203" s="13"/>
      <c r="F203" s="13"/>
      <c r="G203" s="13"/>
      <c r="H203" s="13"/>
      <c r="I203" s="14"/>
      <c r="J203" s="14"/>
      <c r="K203" s="13"/>
      <c r="L203" s="13"/>
      <c r="M203" s="14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</row>
    <row r="204">
      <c r="A204" s="16"/>
      <c r="B204" s="17"/>
      <c r="C204" s="17"/>
      <c r="D204" s="13"/>
      <c r="E204" s="13"/>
      <c r="F204" s="13"/>
      <c r="G204" s="13"/>
      <c r="H204" s="13"/>
      <c r="I204" s="14"/>
      <c r="J204" s="14"/>
      <c r="K204" s="13"/>
      <c r="L204" s="13"/>
      <c r="M204" s="14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</row>
    <row r="205">
      <c r="A205" s="16"/>
      <c r="B205" s="17"/>
      <c r="C205" s="17"/>
      <c r="D205" s="13"/>
      <c r="E205" s="13"/>
      <c r="F205" s="13"/>
      <c r="G205" s="13"/>
      <c r="H205" s="13"/>
      <c r="I205" s="14"/>
      <c r="J205" s="14"/>
      <c r="K205" s="13"/>
      <c r="L205" s="13"/>
      <c r="M205" s="14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</row>
    <row r="206">
      <c r="A206" s="16"/>
      <c r="B206" s="17"/>
      <c r="C206" s="17"/>
      <c r="D206" s="13"/>
      <c r="E206" s="13"/>
      <c r="F206" s="13"/>
      <c r="G206" s="13"/>
      <c r="H206" s="13"/>
      <c r="I206" s="14"/>
      <c r="J206" s="14"/>
      <c r="K206" s="13"/>
      <c r="L206" s="13"/>
      <c r="M206" s="14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</row>
    <row r="207">
      <c r="A207" s="16"/>
      <c r="B207" s="17"/>
      <c r="C207" s="17"/>
      <c r="D207" s="13"/>
      <c r="E207" s="13"/>
      <c r="F207" s="13"/>
      <c r="G207" s="13"/>
      <c r="H207" s="13"/>
      <c r="I207" s="14"/>
      <c r="J207" s="14"/>
      <c r="K207" s="13"/>
      <c r="L207" s="13"/>
      <c r="M207" s="14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</row>
    <row r="208">
      <c r="A208" s="16"/>
      <c r="B208" s="17"/>
      <c r="C208" s="17"/>
      <c r="D208" s="13"/>
      <c r="E208" s="13"/>
      <c r="F208" s="13"/>
      <c r="G208" s="13"/>
      <c r="H208" s="13"/>
      <c r="I208" s="14"/>
      <c r="J208" s="14"/>
      <c r="K208" s="13"/>
      <c r="L208" s="13"/>
      <c r="M208" s="14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</row>
    <row r="209">
      <c r="A209" s="16"/>
      <c r="B209" s="17"/>
      <c r="C209" s="17"/>
      <c r="D209" s="13"/>
      <c r="E209" s="13"/>
      <c r="F209" s="13"/>
      <c r="G209" s="13"/>
      <c r="H209" s="13"/>
      <c r="I209" s="14"/>
      <c r="J209" s="14"/>
      <c r="K209" s="13"/>
      <c r="L209" s="13"/>
      <c r="M209" s="14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</row>
    <row r="210">
      <c r="A210" s="16"/>
      <c r="B210" s="17"/>
      <c r="C210" s="17"/>
      <c r="D210" s="13"/>
      <c r="E210" s="13"/>
      <c r="F210" s="13"/>
      <c r="G210" s="13"/>
      <c r="H210" s="13"/>
      <c r="I210" s="14"/>
      <c r="J210" s="14"/>
      <c r="K210" s="13"/>
      <c r="L210" s="13"/>
      <c r="M210" s="14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</row>
    <row r="211">
      <c r="A211" s="16"/>
      <c r="B211" s="17"/>
      <c r="C211" s="17"/>
      <c r="D211" s="13"/>
      <c r="E211" s="13"/>
      <c r="F211" s="13"/>
      <c r="G211" s="13"/>
      <c r="H211" s="13"/>
      <c r="I211" s="14"/>
      <c r="J211" s="14"/>
      <c r="K211" s="13"/>
      <c r="L211" s="13"/>
      <c r="M211" s="14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</row>
    <row r="212">
      <c r="A212" s="16"/>
      <c r="B212" s="17"/>
      <c r="C212" s="17"/>
      <c r="D212" s="13"/>
      <c r="E212" s="13"/>
      <c r="F212" s="13"/>
      <c r="G212" s="13"/>
      <c r="H212" s="13"/>
      <c r="I212" s="14"/>
      <c r="J212" s="14"/>
      <c r="K212" s="13"/>
      <c r="L212" s="13"/>
      <c r="M212" s="14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</row>
    <row r="213">
      <c r="A213" s="16"/>
      <c r="B213" s="17"/>
      <c r="C213" s="17"/>
      <c r="D213" s="13"/>
      <c r="E213" s="13"/>
      <c r="F213" s="13"/>
      <c r="G213" s="13"/>
      <c r="H213" s="13"/>
      <c r="I213" s="14"/>
      <c r="J213" s="14"/>
      <c r="K213" s="13"/>
      <c r="L213" s="13"/>
      <c r="M213" s="14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</row>
    <row r="214">
      <c r="A214" s="16"/>
      <c r="B214" s="17"/>
      <c r="C214" s="17"/>
      <c r="D214" s="13"/>
      <c r="E214" s="13"/>
      <c r="F214" s="13"/>
      <c r="G214" s="13"/>
      <c r="H214" s="13"/>
      <c r="I214" s="14"/>
      <c r="J214" s="14"/>
      <c r="K214" s="13"/>
      <c r="L214" s="13"/>
      <c r="M214" s="14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</row>
    <row r="215">
      <c r="A215" s="16"/>
      <c r="B215" s="17"/>
      <c r="C215" s="17"/>
      <c r="D215" s="13"/>
      <c r="E215" s="13"/>
      <c r="F215" s="13"/>
      <c r="G215" s="13"/>
      <c r="H215" s="13"/>
      <c r="I215" s="14"/>
      <c r="J215" s="14"/>
      <c r="K215" s="13"/>
      <c r="L215" s="13"/>
      <c r="M215" s="14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</row>
    <row r="216">
      <c r="A216" s="16"/>
      <c r="B216" s="17"/>
      <c r="C216" s="17"/>
      <c r="D216" s="13"/>
      <c r="E216" s="13"/>
      <c r="F216" s="13"/>
      <c r="G216" s="13"/>
      <c r="H216" s="13"/>
      <c r="I216" s="14"/>
      <c r="J216" s="14"/>
      <c r="K216" s="13"/>
      <c r="L216" s="13"/>
      <c r="M216" s="14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</row>
    <row r="217">
      <c r="A217" s="16"/>
      <c r="B217" s="17"/>
      <c r="C217" s="17"/>
      <c r="D217" s="13"/>
      <c r="E217" s="13"/>
      <c r="F217" s="13"/>
      <c r="G217" s="13"/>
      <c r="H217" s="13"/>
      <c r="I217" s="14"/>
      <c r="J217" s="14"/>
      <c r="K217" s="13"/>
      <c r="L217" s="13"/>
      <c r="M217" s="14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</row>
    <row r="218">
      <c r="A218" s="16"/>
      <c r="B218" s="17"/>
      <c r="C218" s="17"/>
      <c r="D218" s="13"/>
      <c r="E218" s="13"/>
      <c r="F218" s="13"/>
      <c r="G218" s="13"/>
      <c r="H218" s="13"/>
      <c r="I218" s="14"/>
      <c r="J218" s="14"/>
      <c r="K218" s="13"/>
      <c r="L218" s="13"/>
      <c r="M218" s="14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</row>
    <row r="219">
      <c r="A219" s="16"/>
      <c r="B219" s="17"/>
      <c r="C219" s="17"/>
      <c r="D219" s="13"/>
      <c r="E219" s="13"/>
      <c r="F219" s="13"/>
      <c r="G219" s="13"/>
      <c r="H219" s="13"/>
      <c r="I219" s="14"/>
      <c r="J219" s="14"/>
      <c r="K219" s="13"/>
      <c r="L219" s="13"/>
      <c r="M219" s="14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</row>
    <row r="220">
      <c r="A220" s="16"/>
      <c r="B220" s="17"/>
      <c r="C220" s="17"/>
      <c r="D220" s="13"/>
      <c r="E220" s="13"/>
      <c r="F220" s="13"/>
      <c r="G220" s="13"/>
      <c r="H220" s="13"/>
      <c r="I220" s="14"/>
      <c r="J220" s="14"/>
      <c r="K220" s="13"/>
      <c r="L220" s="13"/>
      <c r="M220" s="14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</row>
    <row r="221">
      <c r="A221" s="16"/>
      <c r="B221" s="17"/>
      <c r="C221" s="17"/>
      <c r="D221" s="13"/>
      <c r="E221" s="13"/>
      <c r="F221" s="13"/>
      <c r="G221" s="13"/>
      <c r="H221" s="13"/>
      <c r="I221" s="14"/>
      <c r="J221" s="14"/>
      <c r="K221" s="13"/>
      <c r="L221" s="13"/>
      <c r="M221" s="14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</row>
    <row r="222">
      <c r="A222" s="16"/>
      <c r="B222" s="17"/>
      <c r="C222" s="17"/>
      <c r="D222" s="13"/>
      <c r="E222" s="13"/>
      <c r="F222" s="13"/>
      <c r="G222" s="13"/>
      <c r="H222" s="13"/>
      <c r="I222" s="14"/>
      <c r="J222" s="14"/>
      <c r="K222" s="13"/>
      <c r="L222" s="13"/>
      <c r="M222" s="14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</row>
    <row r="223">
      <c r="A223" s="16"/>
      <c r="B223" s="17"/>
      <c r="C223" s="17"/>
      <c r="D223" s="13"/>
      <c r="E223" s="13"/>
      <c r="F223" s="13"/>
      <c r="G223" s="13"/>
      <c r="H223" s="13"/>
      <c r="I223" s="14"/>
      <c r="J223" s="14"/>
      <c r="K223" s="13"/>
      <c r="L223" s="13"/>
      <c r="M223" s="14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</row>
    <row r="224">
      <c r="A224" s="16"/>
      <c r="B224" s="17"/>
      <c r="C224" s="17"/>
      <c r="D224" s="13"/>
      <c r="E224" s="13"/>
      <c r="F224" s="13"/>
      <c r="G224" s="13"/>
      <c r="H224" s="13"/>
      <c r="I224" s="14"/>
      <c r="J224" s="14"/>
      <c r="K224" s="13"/>
      <c r="L224" s="13"/>
      <c r="M224" s="14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</row>
    <row r="225">
      <c r="A225" s="16"/>
      <c r="B225" s="17"/>
      <c r="C225" s="17"/>
      <c r="D225" s="13"/>
      <c r="E225" s="13"/>
      <c r="F225" s="13"/>
      <c r="G225" s="13"/>
      <c r="H225" s="13"/>
      <c r="I225" s="14"/>
      <c r="J225" s="14"/>
      <c r="K225" s="13"/>
      <c r="L225" s="13"/>
      <c r="M225" s="14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</row>
    <row r="226">
      <c r="A226" s="16"/>
      <c r="B226" s="17"/>
      <c r="C226" s="17"/>
      <c r="D226" s="13"/>
      <c r="E226" s="13"/>
      <c r="F226" s="13"/>
      <c r="G226" s="13"/>
      <c r="H226" s="13"/>
      <c r="I226" s="14"/>
      <c r="J226" s="14"/>
      <c r="K226" s="13"/>
      <c r="L226" s="13"/>
      <c r="M226" s="14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</row>
    <row r="227">
      <c r="A227" s="16"/>
      <c r="B227" s="17"/>
      <c r="C227" s="17"/>
      <c r="D227" s="13"/>
      <c r="E227" s="13"/>
      <c r="F227" s="13"/>
      <c r="G227" s="13"/>
      <c r="H227" s="13"/>
      <c r="I227" s="14"/>
      <c r="J227" s="14"/>
      <c r="K227" s="13"/>
      <c r="L227" s="13"/>
      <c r="M227" s="14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</row>
    <row r="228">
      <c r="A228" s="16"/>
      <c r="B228" s="17"/>
      <c r="C228" s="17"/>
      <c r="D228" s="13"/>
      <c r="E228" s="13"/>
      <c r="F228" s="13"/>
      <c r="G228" s="13"/>
      <c r="H228" s="13"/>
      <c r="I228" s="14"/>
      <c r="J228" s="14"/>
      <c r="K228" s="13"/>
      <c r="L228" s="13"/>
      <c r="M228" s="14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</row>
    <row r="229">
      <c r="A229" s="16"/>
      <c r="B229" s="17"/>
      <c r="C229" s="17"/>
      <c r="D229" s="13"/>
      <c r="E229" s="13"/>
      <c r="F229" s="13"/>
      <c r="G229" s="13"/>
      <c r="H229" s="13"/>
      <c r="I229" s="14"/>
      <c r="J229" s="14"/>
      <c r="K229" s="13"/>
      <c r="L229" s="13"/>
      <c r="M229" s="14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</row>
    <row r="230">
      <c r="A230" s="16"/>
      <c r="B230" s="17"/>
      <c r="C230" s="17"/>
      <c r="D230" s="13"/>
      <c r="E230" s="13"/>
      <c r="F230" s="13"/>
      <c r="G230" s="13"/>
      <c r="H230" s="13"/>
      <c r="I230" s="14"/>
      <c r="J230" s="14"/>
      <c r="K230" s="13"/>
      <c r="L230" s="13"/>
      <c r="M230" s="14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</row>
    <row r="231">
      <c r="A231" s="16"/>
      <c r="B231" s="17"/>
      <c r="C231" s="17"/>
      <c r="D231" s="13"/>
      <c r="E231" s="13"/>
      <c r="F231" s="13"/>
      <c r="G231" s="13"/>
      <c r="H231" s="13"/>
      <c r="I231" s="14"/>
      <c r="J231" s="14"/>
      <c r="K231" s="13"/>
      <c r="L231" s="13"/>
      <c r="M231" s="14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</row>
    <row r="232">
      <c r="A232" s="16"/>
      <c r="B232" s="17"/>
      <c r="C232" s="17"/>
      <c r="D232" s="13"/>
      <c r="E232" s="13"/>
      <c r="F232" s="13"/>
      <c r="G232" s="13"/>
      <c r="H232" s="13"/>
      <c r="I232" s="14"/>
      <c r="J232" s="14"/>
      <c r="K232" s="13"/>
      <c r="L232" s="13"/>
      <c r="M232" s="14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</row>
    <row r="233">
      <c r="A233" s="16"/>
      <c r="B233" s="17"/>
      <c r="C233" s="17"/>
      <c r="D233" s="13"/>
      <c r="E233" s="13"/>
      <c r="F233" s="13"/>
      <c r="G233" s="13"/>
      <c r="H233" s="13"/>
      <c r="I233" s="14"/>
      <c r="J233" s="14"/>
      <c r="K233" s="13"/>
      <c r="L233" s="13"/>
      <c r="M233" s="14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</row>
    <row r="234">
      <c r="A234" s="16"/>
      <c r="B234" s="17"/>
      <c r="C234" s="17"/>
      <c r="D234" s="13"/>
      <c r="E234" s="13"/>
      <c r="F234" s="13"/>
      <c r="G234" s="13"/>
      <c r="H234" s="13"/>
      <c r="I234" s="14"/>
      <c r="J234" s="14"/>
      <c r="K234" s="13"/>
      <c r="L234" s="13"/>
      <c r="M234" s="14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</row>
    <row r="235">
      <c r="A235" s="16"/>
      <c r="B235" s="17"/>
      <c r="C235" s="17"/>
      <c r="D235" s="13"/>
      <c r="E235" s="13"/>
      <c r="F235" s="13"/>
      <c r="G235" s="13"/>
      <c r="H235" s="13"/>
      <c r="I235" s="14"/>
      <c r="J235" s="14"/>
      <c r="K235" s="13"/>
      <c r="L235" s="13"/>
      <c r="M235" s="14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</row>
    <row r="236">
      <c r="A236" s="16"/>
      <c r="B236" s="17"/>
      <c r="C236" s="17"/>
      <c r="D236" s="13"/>
      <c r="E236" s="13"/>
      <c r="F236" s="13"/>
      <c r="G236" s="13"/>
      <c r="H236" s="13"/>
      <c r="I236" s="14"/>
      <c r="J236" s="14"/>
      <c r="K236" s="13"/>
      <c r="L236" s="13"/>
      <c r="M236" s="14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</row>
    <row r="237">
      <c r="A237" s="16"/>
      <c r="B237" s="17"/>
      <c r="C237" s="17"/>
      <c r="D237" s="13"/>
      <c r="E237" s="13"/>
      <c r="F237" s="13"/>
      <c r="G237" s="13"/>
      <c r="H237" s="13"/>
      <c r="I237" s="14"/>
      <c r="J237" s="14"/>
      <c r="K237" s="13"/>
      <c r="L237" s="13"/>
      <c r="M237" s="14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</row>
    <row r="238">
      <c r="A238" s="16"/>
      <c r="B238" s="17"/>
      <c r="C238" s="17"/>
      <c r="D238" s="13"/>
      <c r="E238" s="13"/>
      <c r="F238" s="13"/>
      <c r="G238" s="13"/>
      <c r="H238" s="13"/>
      <c r="I238" s="14"/>
      <c r="J238" s="14"/>
      <c r="K238" s="13"/>
      <c r="L238" s="13"/>
      <c r="M238" s="14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</row>
    <row r="239">
      <c r="A239" s="16"/>
      <c r="B239" s="17"/>
      <c r="C239" s="17"/>
      <c r="D239" s="13"/>
      <c r="E239" s="13"/>
      <c r="F239" s="13"/>
      <c r="G239" s="13"/>
      <c r="H239" s="13"/>
      <c r="I239" s="14"/>
      <c r="J239" s="14"/>
      <c r="K239" s="13"/>
      <c r="L239" s="13"/>
      <c r="M239" s="14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</row>
    <row r="240">
      <c r="A240" s="16"/>
      <c r="B240" s="17"/>
      <c r="C240" s="17"/>
      <c r="D240" s="13"/>
      <c r="E240" s="13"/>
      <c r="F240" s="13"/>
      <c r="G240" s="13"/>
      <c r="H240" s="13"/>
      <c r="I240" s="14"/>
      <c r="J240" s="14"/>
      <c r="K240" s="13"/>
      <c r="L240" s="13"/>
      <c r="M240" s="14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</row>
    <row r="241">
      <c r="A241" s="16"/>
      <c r="B241" s="17"/>
      <c r="C241" s="17"/>
      <c r="D241" s="13"/>
      <c r="E241" s="13"/>
      <c r="F241" s="13"/>
      <c r="G241" s="13"/>
      <c r="H241" s="13"/>
      <c r="I241" s="14"/>
      <c r="J241" s="14"/>
      <c r="K241" s="13"/>
      <c r="L241" s="13"/>
      <c r="M241" s="14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</row>
    <row r="242">
      <c r="A242" s="16"/>
      <c r="B242" s="17"/>
      <c r="C242" s="17"/>
      <c r="D242" s="13"/>
      <c r="E242" s="13"/>
      <c r="F242" s="13"/>
      <c r="G242" s="13"/>
      <c r="H242" s="13"/>
      <c r="I242" s="14"/>
      <c r="J242" s="14"/>
      <c r="K242" s="13"/>
      <c r="L242" s="13"/>
      <c r="M242" s="14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</row>
    <row r="243">
      <c r="A243" s="16"/>
      <c r="B243" s="17"/>
      <c r="C243" s="17"/>
      <c r="D243" s="13"/>
      <c r="E243" s="13"/>
      <c r="F243" s="13"/>
      <c r="G243" s="13"/>
      <c r="H243" s="13"/>
      <c r="I243" s="14"/>
      <c r="J243" s="14"/>
      <c r="K243" s="13"/>
      <c r="L243" s="13"/>
      <c r="M243" s="14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</row>
    <row r="244">
      <c r="A244" s="16"/>
      <c r="B244" s="17"/>
      <c r="C244" s="17"/>
      <c r="D244" s="13"/>
      <c r="E244" s="13"/>
      <c r="F244" s="13"/>
      <c r="G244" s="13"/>
      <c r="H244" s="13"/>
      <c r="I244" s="14"/>
      <c r="J244" s="14"/>
      <c r="K244" s="13"/>
      <c r="L244" s="13"/>
      <c r="M244" s="14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</row>
    <row r="245">
      <c r="A245" s="16"/>
      <c r="B245" s="17"/>
      <c r="C245" s="17"/>
      <c r="D245" s="13"/>
      <c r="E245" s="13"/>
      <c r="F245" s="13"/>
      <c r="G245" s="13"/>
      <c r="H245" s="13"/>
      <c r="I245" s="14"/>
      <c r="J245" s="14"/>
      <c r="K245" s="13"/>
      <c r="L245" s="13"/>
      <c r="M245" s="14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</row>
    <row r="246">
      <c r="A246" s="16"/>
      <c r="B246" s="17"/>
      <c r="C246" s="17"/>
      <c r="D246" s="13"/>
      <c r="E246" s="13"/>
      <c r="F246" s="13"/>
      <c r="G246" s="13"/>
      <c r="H246" s="13"/>
      <c r="I246" s="14"/>
      <c r="J246" s="14"/>
      <c r="K246" s="13"/>
      <c r="L246" s="13"/>
      <c r="M246" s="14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</row>
    <row r="247">
      <c r="A247" s="16"/>
      <c r="B247" s="17"/>
      <c r="C247" s="17"/>
      <c r="D247" s="13"/>
      <c r="E247" s="13"/>
      <c r="F247" s="13"/>
      <c r="G247" s="13"/>
      <c r="H247" s="13"/>
      <c r="I247" s="14"/>
      <c r="J247" s="14"/>
      <c r="K247" s="13"/>
      <c r="L247" s="13"/>
      <c r="M247" s="14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</row>
    <row r="248">
      <c r="A248" s="16"/>
      <c r="B248" s="17"/>
      <c r="C248" s="17"/>
      <c r="D248" s="13"/>
      <c r="E248" s="13"/>
      <c r="F248" s="13"/>
      <c r="G248" s="13"/>
      <c r="H248" s="13"/>
      <c r="I248" s="14"/>
      <c r="J248" s="14"/>
      <c r="K248" s="13"/>
      <c r="L248" s="13"/>
      <c r="M248" s="14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</row>
    <row r="249">
      <c r="A249" s="16"/>
      <c r="B249" s="17"/>
      <c r="C249" s="17"/>
      <c r="D249" s="13"/>
      <c r="E249" s="13"/>
      <c r="F249" s="13"/>
      <c r="G249" s="13"/>
      <c r="H249" s="13"/>
      <c r="I249" s="14"/>
      <c r="J249" s="14"/>
      <c r="K249" s="13"/>
      <c r="L249" s="13"/>
      <c r="M249" s="14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</row>
    <row r="250">
      <c r="A250" s="16"/>
      <c r="B250" s="17"/>
      <c r="C250" s="17"/>
      <c r="D250" s="13"/>
      <c r="E250" s="13"/>
      <c r="F250" s="13"/>
      <c r="G250" s="13"/>
      <c r="H250" s="13"/>
      <c r="I250" s="14"/>
      <c r="J250" s="14"/>
      <c r="K250" s="13"/>
      <c r="L250" s="13"/>
      <c r="M250" s="14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</row>
    <row r="251">
      <c r="A251" s="16"/>
      <c r="B251" s="17"/>
      <c r="C251" s="17"/>
      <c r="D251" s="13"/>
      <c r="E251" s="13"/>
      <c r="F251" s="13"/>
      <c r="G251" s="13"/>
      <c r="H251" s="13"/>
      <c r="I251" s="14"/>
      <c r="J251" s="14"/>
      <c r="K251" s="13"/>
      <c r="L251" s="13"/>
      <c r="M251" s="14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</row>
    <row r="252">
      <c r="A252" s="16"/>
      <c r="B252" s="17"/>
      <c r="C252" s="17"/>
      <c r="D252" s="13"/>
      <c r="E252" s="13"/>
      <c r="F252" s="13"/>
      <c r="G252" s="13"/>
      <c r="H252" s="13"/>
      <c r="I252" s="14"/>
      <c r="J252" s="14"/>
      <c r="K252" s="13"/>
      <c r="L252" s="13"/>
      <c r="M252" s="14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</row>
    <row r="253">
      <c r="A253" s="16"/>
      <c r="B253" s="17"/>
      <c r="C253" s="17"/>
      <c r="D253" s="13"/>
      <c r="E253" s="13"/>
      <c r="F253" s="13"/>
      <c r="G253" s="13"/>
      <c r="H253" s="13"/>
      <c r="I253" s="14"/>
      <c r="J253" s="14"/>
      <c r="K253" s="13"/>
      <c r="L253" s="13"/>
      <c r="M253" s="14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</row>
    <row r="254">
      <c r="A254" s="16"/>
      <c r="B254" s="17"/>
      <c r="C254" s="17"/>
      <c r="D254" s="13"/>
      <c r="E254" s="13"/>
      <c r="F254" s="13"/>
      <c r="G254" s="13"/>
      <c r="H254" s="13"/>
      <c r="I254" s="14"/>
      <c r="J254" s="14"/>
      <c r="K254" s="13"/>
      <c r="L254" s="13"/>
      <c r="M254" s="14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</row>
    <row r="255">
      <c r="A255" s="16"/>
      <c r="B255" s="17"/>
      <c r="C255" s="17"/>
      <c r="D255" s="13"/>
      <c r="E255" s="13"/>
      <c r="F255" s="13"/>
      <c r="G255" s="13"/>
      <c r="H255" s="13"/>
      <c r="I255" s="14"/>
      <c r="J255" s="14"/>
      <c r="K255" s="13"/>
      <c r="L255" s="13"/>
      <c r="M255" s="14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</row>
    <row r="256">
      <c r="A256" s="16"/>
      <c r="B256" s="17"/>
      <c r="C256" s="17"/>
      <c r="D256" s="13"/>
      <c r="E256" s="13"/>
      <c r="F256" s="13"/>
      <c r="G256" s="13"/>
      <c r="H256" s="13"/>
      <c r="I256" s="14"/>
      <c r="J256" s="14"/>
      <c r="K256" s="13"/>
      <c r="L256" s="13"/>
      <c r="M256" s="14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</row>
    <row r="257">
      <c r="A257" s="16"/>
      <c r="B257" s="17"/>
      <c r="C257" s="17"/>
      <c r="D257" s="13"/>
      <c r="E257" s="13"/>
      <c r="F257" s="13"/>
      <c r="G257" s="13"/>
      <c r="H257" s="13"/>
      <c r="I257" s="14"/>
      <c r="J257" s="14"/>
      <c r="K257" s="13"/>
      <c r="L257" s="13"/>
      <c r="M257" s="14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</row>
    <row r="258">
      <c r="A258" s="16"/>
      <c r="B258" s="17"/>
      <c r="C258" s="17"/>
      <c r="D258" s="13"/>
      <c r="E258" s="13"/>
      <c r="F258" s="13"/>
      <c r="G258" s="13"/>
      <c r="H258" s="13"/>
      <c r="I258" s="14"/>
      <c r="J258" s="14"/>
      <c r="K258" s="13"/>
      <c r="L258" s="13"/>
      <c r="M258" s="14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</row>
    <row r="259">
      <c r="A259" s="16"/>
      <c r="B259" s="17"/>
      <c r="C259" s="17"/>
      <c r="D259" s="13"/>
      <c r="E259" s="13"/>
      <c r="F259" s="13"/>
      <c r="G259" s="13"/>
      <c r="H259" s="13"/>
      <c r="I259" s="14"/>
      <c r="J259" s="14"/>
      <c r="K259" s="13"/>
      <c r="L259" s="13"/>
      <c r="M259" s="14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</row>
    <row r="260">
      <c r="A260" s="16"/>
      <c r="B260" s="17"/>
      <c r="C260" s="17"/>
      <c r="D260" s="13"/>
      <c r="E260" s="13"/>
      <c r="F260" s="13"/>
      <c r="G260" s="13"/>
      <c r="H260" s="13"/>
      <c r="I260" s="14"/>
      <c r="J260" s="14"/>
      <c r="K260" s="13"/>
      <c r="L260" s="13"/>
      <c r="M260" s="14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</row>
    <row r="261">
      <c r="A261" s="16"/>
      <c r="B261" s="17"/>
      <c r="C261" s="17"/>
      <c r="D261" s="13"/>
      <c r="E261" s="13"/>
      <c r="F261" s="13"/>
      <c r="G261" s="13"/>
      <c r="H261" s="13"/>
      <c r="I261" s="14"/>
      <c r="J261" s="14"/>
      <c r="K261" s="13"/>
      <c r="L261" s="13"/>
      <c r="M261" s="14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</row>
    <row r="262">
      <c r="A262" s="16"/>
      <c r="B262" s="17"/>
      <c r="C262" s="17"/>
      <c r="D262" s="13"/>
      <c r="E262" s="13"/>
      <c r="F262" s="13"/>
      <c r="G262" s="13"/>
      <c r="H262" s="13"/>
      <c r="I262" s="14"/>
      <c r="J262" s="14"/>
      <c r="K262" s="13"/>
      <c r="L262" s="13"/>
      <c r="M262" s="14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</row>
    <row r="263">
      <c r="A263" s="16"/>
      <c r="B263" s="17"/>
      <c r="C263" s="17"/>
      <c r="D263" s="13"/>
      <c r="E263" s="13"/>
      <c r="F263" s="13"/>
      <c r="G263" s="13"/>
      <c r="H263" s="13"/>
      <c r="I263" s="14"/>
      <c r="J263" s="14"/>
      <c r="K263" s="13"/>
      <c r="L263" s="13"/>
      <c r="M263" s="14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</row>
    <row r="264">
      <c r="A264" s="16"/>
      <c r="B264" s="17"/>
      <c r="C264" s="17"/>
      <c r="D264" s="13"/>
      <c r="E264" s="13"/>
      <c r="F264" s="13"/>
      <c r="G264" s="13"/>
      <c r="H264" s="13"/>
      <c r="I264" s="14"/>
      <c r="J264" s="14"/>
      <c r="K264" s="13"/>
      <c r="L264" s="13"/>
      <c r="M264" s="14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</row>
    <row r="265">
      <c r="A265" s="16"/>
      <c r="B265" s="17"/>
      <c r="C265" s="17"/>
      <c r="D265" s="13"/>
      <c r="E265" s="13"/>
      <c r="F265" s="13"/>
      <c r="G265" s="13"/>
      <c r="H265" s="13"/>
      <c r="I265" s="14"/>
      <c r="J265" s="14"/>
      <c r="K265" s="13"/>
      <c r="L265" s="13"/>
      <c r="M265" s="14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</row>
    <row r="266">
      <c r="A266" s="16"/>
      <c r="B266" s="17"/>
      <c r="C266" s="17"/>
      <c r="D266" s="13"/>
      <c r="E266" s="13"/>
      <c r="F266" s="13"/>
      <c r="G266" s="13"/>
      <c r="H266" s="13"/>
      <c r="I266" s="14"/>
      <c r="J266" s="14"/>
      <c r="K266" s="13"/>
      <c r="L266" s="13"/>
      <c r="M266" s="14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</row>
    <row r="267">
      <c r="A267" s="16"/>
      <c r="B267" s="17"/>
      <c r="C267" s="17"/>
      <c r="D267" s="13"/>
      <c r="E267" s="13"/>
      <c r="F267" s="13"/>
      <c r="G267" s="13"/>
      <c r="H267" s="13"/>
      <c r="I267" s="14"/>
      <c r="J267" s="14"/>
      <c r="K267" s="13"/>
      <c r="L267" s="13"/>
      <c r="M267" s="14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</row>
    <row r="268">
      <c r="A268" s="16"/>
      <c r="B268" s="17"/>
      <c r="C268" s="17"/>
      <c r="D268" s="13"/>
      <c r="E268" s="13"/>
      <c r="F268" s="13"/>
      <c r="G268" s="13"/>
      <c r="H268" s="13"/>
      <c r="I268" s="14"/>
      <c r="J268" s="14"/>
      <c r="K268" s="13"/>
      <c r="L268" s="13"/>
      <c r="M268" s="14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</row>
    <row r="269">
      <c r="A269" s="16"/>
      <c r="B269" s="17"/>
      <c r="C269" s="17"/>
      <c r="D269" s="13"/>
      <c r="E269" s="13"/>
      <c r="F269" s="13"/>
      <c r="G269" s="13"/>
      <c r="H269" s="13"/>
      <c r="I269" s="14"/>
      <c r="J269" s="14"/>
      <c r="K269" s="13"/>
      <c r="L269" s="13"/>
      <c r="M269" s="14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</row>
    <row r="270">
      <c r="A270" s="16"/>
      <c r="B270" s="17"/>
      <c r="C270" s="17"/>
      <c r="D270" s="13"/>
      <c r="E270" s="13"/>
      <c r="F270" s="13"/>
      <c r="G270" s="13"/>
      <c r="H270" s="13"/>
      <c r="I270" s="14"/>
      <c r="J270" s="14"/>
      <c r="K270" s="13"/>
      <c r="L270" s="13"/>
      <c r="M270" s="14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</row>
    <row r="271">
      <c r="A271" s="16"/>
      <c r="B271" s="17"/>
      <c r="C271" s="17"/>
      <c r="D271" s="13"/>
      <c r="E271" s="13"/>
      <c r="F271" s="13"/>
      <c r="G271" s="13"/>
      <c r="H271" s="13"/>
      <c r="I271" s="14"/>
      <c r="J271" s="14"/>
      <c r="K271" s="13"/>
      <c r="L271" s="13"/>
      <c r="M271" s="14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</row>
    <row r="272">
      <c r="A272" s="16"/>
      <c r="B272" s="17"/>
      <c r="C272" s="17"/>
      <c r="D272" s="13"/>
      <c r="E272" s="13"/>
      <c r="F272" s="13"/>
      <c r="G272" s="13"/>
      <c r="H272" s="13"/>
      <c r="I272" s="14"/>
      <c r="J272" s="14"/>
      <c r="K272" s="13"/>
      <c r="L272" s="13"/>
      <c r="M272" s="14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</row>
    <row r="273">
      <c r="A273" s="16"/>
      <c r="B273" s="17"/>
      <c r="C273" s="17"/>
      <c r="D273" s="13"/>
      <c r="E273" s="13"/>
      <c r="F273" s="13"/>
      <c r="G273" s="13"/>
      <c r="H273" s="13"/>
      <c r="I273" s="14"/>
      <c r="J273" s="14"/>
      <c r="K273" s="13"/>
      <c r="L273" s="13"/>
      <c r="M273" s="14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</row>
    <row r="274">
      <c r="A274" s="16"/>
      <c r="B274" s="17"/>
      <c r="C274" s="17"/>
      <c r="D274" s="13"/>
      <c r="E274" s="13"/>
      <c r="F274" s="13"/>
      <c r="G274" s="13"/>
      <c r="H274" s="13"/>
      <c r="I274" s="14"/>
      <c r="J274" s="14"/>
      <c r="K274" s="13"/>
      <c r="L274" s="13"/>
      <c r="M274" s="14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</row>
    <row r="275">
      <c r="A275" s="16"/>
      <c r="B275" s="17"/>
      <c r="C275" s="17"/>
      <c r="D275" s="13"/>
      <c r="E275" s="13"/>
      <c r="F275" s="13"/>
      <c r="G275" s="13"/>
      <c r="H275" s="13"/>
      <c r="I275" s="14"/>
      <c r="J275" s="14"/>
      <c r="K275" s="13"/>
      <c r="L275" s="13"/>
      <c r="M275" s="14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</row>
    <row r="276">
      <c r="A276" s="16"/>
      <c r="B276" s="17"/>
      <c r="C276" s="17"/>
      <c r="D276" s="13"/>
      <c r="E276" s="13"/>
      <c r="F276" s="13"/>
      <c r="G276" s="13"/>
      <c r="H276" s="13"/>
      <c r="I276" s="14"/>
      <c r="J276" s="14"/>
      <c r="K276" s="13"/>
      <c r="L276" s="13"/>
      <c r="M276" s="14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</row>
    <row r="277">
      <c r="A277" s="16"/>
      <c r="B277" s="17"/>
      <c r="C277" s="17"/>
      <c r="D277" s="13"/>
      <c r="E277" s="13"/>
      <c r="F277" s="13"/>
      <c r="G277" s="13"/>
      <c r="H277" s="13"/>
      <c r="I277" s="14"/>
      <c r="J277" s="14"/>
      <c r="K277" s="13"/>
      <c r="L277" s="13"/>
      <c r="M277" s="14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</row>
    <row r="278">
      <c r="A278" s="16"/>
      <c r="B278" s="17"/>
      <c r="C278" s="17"/>
      <c r="D278" s="13"/>
      <c r="E278" s="13"/>
      <c r="F278" s="13"/>
      <c r="G278" s="13"/>
      <c r="H278" s="13"/>
      <c r="I278" s="14"/>
      <c r="J278" s="14"/>
      <c r="K278" s="13"/>
      <c r="L278" s="13"/>
      <c r="M278" s="14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</row>
    <row r="279">
      <c r="A279" s="16"/>
      <c r="B279" s="17"/>
      <c r="C279" s="17"/>
      <c r="D279" s="13"/>
      <c r="E279" s="13"/>
      <c r="F279" s="13"/>
      <c r="G279" s="13"/>
      <c r="H279" s="13"/>
      <c r="I279" s="14"/>
      <c r="J279" s="14"/>
      <c r="K279" s="13"/>
      <c r="L279" s="13"/>
      <c r="M279" s="14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</row>
    <row r="280">
      <c r="A280" s="16"/>
      <c r="B280" s="17"/>
      <c r="C280" s="17"/>
      <c r="D280" s="13"/>
      <c r="E280" s="13"/>
      <c r="F280" s="13"/>
      <c r="G280" s="13"/>
      <c r="H280" s="13"/>
      <c r="I280" s="14"/>
      <c r="J280" s="14"/>
      <c r="K280" s="13"/>
      <c r="L280" s="13"/>
      <c r="M280" s="14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</row>
    <row r="281">
      <c r="A281" s="16"/>
      <c r="B281" s="17"/>
      <c r="C281" s="17"/>
      <c r="D281" s="13"/>
      <c r="E281" s="13"/>
      <c r="F281" s="13"/>
      <c r="G281" s="13"/>
      <c r="H281" s="13"/>
      <c r="I281" s="14"/>
      <c r="J281" s="14"/>
      <c r="K281" s="13"/>
      <c r="L281" s="13"/>
      <c r="M281" s="14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</row>
    <row r="282">
      <c r="A282" s="16"/>
      <c r="B282" s="17"/>
      <c r="C282" s="17"/>
      <c r="D282" s="13"/>
      <c r="E282" s="13"/>
      <c r="F282" s="13"/>
      <c r="G282" s="13"/>
      <c r="H282" s="13"/>
      <c r="I282" s="14"/>
      <c r="J282" s="14"/>
      <c r="K282" s="13"/>
      <c r="L282" s="13"/>
      <c r="M282" s="14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</row>
    <row r="283">
      <c r="A283" s="16"/>
      <c r="B283" s="17"/>
      <c r="C283" s="17"/>
      <c r="D283" s="13"/>
      <c r="E283" s="13"/>
      <c r="F283" s="13"/>
      <c r="G283" s="13"/>
      <c r="H283" s="13"/>
      <c r="I283" s="14"/>
      <c r="J283" s="14"/>
      <c r="K283" s="13"/>
      <c r="L283" s="13"/>
      <c r="M283" s="14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</row>
    <row r="284">
      <c r="A284" s="16"/>
      <c r="B284" s="17"/>
      <c r="C284" s="17"/>
      <c r="D284" s="13"/>
      <c r="E284" s="13"/>
      <c r="F284" s="13"/>
      <c r="G284" s="13"/>
      <c r="H284" s="13"/>
      <c r="I284" s="14"/>
      <c r="J284" s="14"/>
      <c r="K284" s="13"/>
      <c r="L284" s="13"/>
      <c r="M284" s="14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</row>
    <row r="285">
      <c r="A285" s="16"/>
      <c r="B285" s="17"/>
      <c r="C285" s="17"/>
      <c r="D285" s="13"/>
      <c r="E285" s="13"/>
      <c r="F285" s="13"/>
      <c r="G285" s="13"/>
      <c r="H285" s="13"/>
      <c r="I285" s="14"/>
      <c r="J285" s="14"/>
      <c r="K285" s="13"/>
      <c r="L285" s="13"/>
      <c r="M285" s="14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</row>
    <row r="286">
      <c r="A286" s="16"/>
      <c r="B286" s="17"/>
      <c r="C286" s="17"/>
      <c r="D286" s="13"/>
      <c r="E286" s="13"/>
      <c r="F286" s="13"/>
      <c r="G286" s="13"/>
      <c r="H286" s="13"/>
      <c r="I286" s="14"/>
      <c r="J286" s="14"/>
      <c r="K286" s="13"/>
      <c r="L286" s="13"/>
      <c r="M286" s="14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</row>
    <row r="287">
      <c r="A287" s="16"/>
      <c r="B287" s="17"/>
      <c r="C287" s="17"/>
      <c r="D287" s="13"/>
      <c r="E287" s="13"/>
      <c r="F287" s="13"/>
      <c r="G287" s="13"/>
      <c r="H287" s="13"/>
      <c r="I287" s="14"/>
      <c r="J287" s="14"/>
      <c r="K287" s="13"/>
      <c r="L287" s="13"/>
      <c r="M287" s="14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</row>
    <row r="288">
      <c r="A288" s="16"/>
      <c r="B288" s="17"/>
      <c r="C288" s="17"/>
      <c r="D288" s="13"/>
      <c r="E288" s="13"/>
      <c r="F288" s="13"/>
      <c r="G288" s="13"/>
      <c r="H288" s="13"/>
      <c r="I288" s="14"/>
      <c r="J288" s="14"/>
      <c r="K288" s="13"/>
      <c r="L288" s="13"/>
      <c r="M288" s="14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</row>
    <row r="289">
      <c r="A289" s="16"/>
      <c r="B289" s="17"/>
      <c r="C289" s="17"/>
      <c r="D289" s="13"/>
      <c r="E289" s="13"/>
      <c r="F289" s="13"/>
      <c r="G289" s="13"/>
      <c r="H289" s="13"/>
      <c r="I289" s="14"/>
      <c r="J289" s="14"/>
      <c r="K289" s="13"/>
      <c r="L289" s="13"/>
      <c r="M289" s="14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</row>
    <row r="290">
      <c r="A290" s="16"/>
      <c r="B290" s="17"/>
      <c r="C290" s="17"/>
      <c r="D290" s="13"/>
      <c r="E290" s="13"/>
      <c r="F290" s="13"/>
      <c r="G290" s="13"/>
      <c r="H290" s="13"/>
      <c r="I290" s="14"/>
      <c r="J290" s="14"/>
      <c r="K290" s="13"/>
      <c r="L290" s="13"/>
      <c r="M290" s="14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</row>
    <row r="291">
      <c r="A291" s="16"/>
      <c r="B291" s="17"/>
      <c r="C291" s="17"/>
      <c r="D291" s="13"/>
      <c r="E291" s="13"/>
      <c r="F291" s="13"/>
      <c r="G291" s="13"/>
      <c r="H291" s="13"/>
      <c r="I291" s="14"/>
      <c r="J291" s="14"/>
      <c r="K291" s="13"/>
      <c r="L291" s="13"/>
      <c r="M291" s="14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</row>
    <row r="292">
      <c r="A292" s="16"/>
      <c r="B292" s="17"/>
      <c r="C292" s="17"/>
      <c r="D292" s="13"/>
      <c r="E292" s="13"/>
      <c r="F292" s="13"/>
      <c r="G292" s="13"/>
      <c r="H292" s="13"/>
      <c r="I292" s="14"/>
      <c r="J292" s="14"/>
      <c r="K292" s="13"/>
      <c r="L292" s="13"/>
      <c r="M292" s="14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</row>
    <row r="293">
      <c r="A293" s="16"/>
      <c r="B293" s="17"/>
      <c r="C293" s="17"/>
      <c r="D293" s="13"/>
      <c r="E293" s="13"/>
      <c r="F293" s="13"/>
      <c r="G293" s="13"/>
      <c r="H293" s="13"/>
      <c r="I293" s="14"/>
      <c r="J293" s="14"/>
      <c r="K293" s="13"/>
      <c r="L293" s="13"/>
      <c r="M293" s="14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</row>
    <row r="294">
      <c r="A294" s="16"/>
      <c r="B294" s="17"/>
      <c r="C294" s="17"/>
      <c r="D294" s="13"/>
      <c r="E294" s="13"/>
      <c r="F294" s="13"/>
      <c r="G294" s="13"/>
      <c r="H294" s="13"/>
      <c r="I294" s="14"/>
      <c r="J294" s="14"/>
      <c r="K294" s="13"/>
      <c r="L294" s="13"/>
      <c r="M294" s="14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</row>
    <row r="295">
      <c r="A295" s="16"/>
      <c r="B295" s="17"/>
      <c r="C295" s="17"/>
      <c r="D295" s="13"/>
      <c r="E295" s="13"/>
      <c r="F295" s="13"/>
      <c r="G295" s="13"/>
      <c r="H295" s="13"/>
      <c r="I295" s="14"/>
      <c r="J295" s="14"/>
      <c r="K295" s="13"/>
      <c r="L295" s="13"/>
      <c r="M295" s="14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</row>
    <row r="296">
      <c r="A296" s="16"/>
      <c r="B296" s="17"/>
      <c r="C296" s="17"/>
      <c r="D296" s="13"/>
      <c r="E296" s="13"/>
      <c r="F296" s="13"/>
      <c r="G296" s="13"/>
      <c r="H296" s="13"/>
      <c r="I296" s="14"/>
      <c r="J296" s="14"/>
      <c r="K296" s="13"/>
      <c r="L296" s="13"/>
      <c r="M296" s="14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</row>
    <row r="297">
      <c r="A297" s="16"/>
      <c r="B297" s="17"/>
      <c r="C297" s="17"/>
      <c r="D297" s="13"/>
      <c r="E297" s="13"/>
      <c r="F297" s="13"/>
      <c r="G297" s="13"/>
      <c r="H297" s="13"/>
      <c r="I297" s="14"/>
      <c r="J297" s="14"/>
      <c r="K297" s="13"/>
      <c r="L297" s="13"/>
      <c r="M297" s="14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</row>
    <row r="298">
      <c r="A298" s="16"/>
      <c r="B298" s="17"/>
      <c r="C298" s="17"/>
      <c r="D298" s="13"/>
      <c r="E298" s="13"/>
      <c r="F298" s="13"/>
      <c r="G298" s="13"/>
      <c r="H298" s="13"/>
      <c r="I298" s="14"/>
      <c r="J298" s="14"/>
      <c r="K298" s="13"/>
      <c r="L298" s="13"/>
      <c r="M298" s="14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</row>
    <row r="299">
      <c r="A299" s="16"/>
      <c r="B299" s="17"/>
      <c r="C299" s="17"/>
      <c r="D299" s="13"/>
      <c r="E299" s="13"/>
      <c r="F299" s="13"/>
      <c r="G299" s="13"/>
      <c r="H299" s="13"/>
      <c r="I299" s="14"/>
      <c r="J299" s="14"/>
      <c r="K299" s="13"/>
      <c r="L299" s="13"/>
      <c r="M299" s="14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</row>
    <row r="300">
      <c r="A300" s="16"/>
      <c r="B300" s="17"/>
      <c r="C300" s="17"/>
      <c r="D300" s="13"/>
      <c r="E300" s="13"/>
      <c r="F300" s="13"/>
      <c r="G300" s="13"/>
      <c r="H300" s="13"/>
      <c r="I300" s="14"/>
      <c r="J300" s="14"/>
      <c r="K300" s="13"/>
      <c r="L300" s="13"/>
      <c r="M300" s="14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</row>
    <row r="301">
      <c r="A301" s="16"/>
      <c r="B301" s="17"/>
      <c r="C301" s="17"/>
      <c r="D301" s="13"/>
      <c r="E301" s="13"/>
      <c r="F301" s="13"/>
      <c r="G301" s="13"/>
      <c r="H301" s="13"/>
      <c r="I301" s="14"/>
      <c r="J301" s="14"/>
      <c r="K301" s="13"/>
      <c r="L301" s="13"/>
      <c r="M301" s="14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</row>
    <row r="302">
      <c r="A302" s="16"/>
      <c r="B302" s="17"/>
      <c r="C302" s="17"/>
      <c r="D302" s="13"/>
      <c r="E302" s="13"/>
      <c r="F302" s="13"/>
      <c r="G302" s="13"/>
      <c r="H302" s="13"/>
      <c r="I302" s="14"/>
      <c r="J302" s="14"/>
      <c r="K302" s="13"/>
      <c r="L302" s="13"/>
      <c r="M302" s="14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</row>
    <row r="303">
      <c r="A303" s="16"/>
      <c r="B303" s="17"/>
      <c r="C303" s="17"/>
      <c r="D303" s="13"/>
      <c r="E303" s="13"/>
      <c r="F303" s="13"/>
      <c r="G303" s="13"/>
      <c r="H303" s="13"/>
      <c r="I303" s="14"/>
      <c r="J303" s="14"/>
      <c r="K303" s="13"/>
      <c r="L303" s="13"/>
      <c r="M303" s="14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</row>
    <row r="304">
      <c r="A304" s="16"/>
      <c r="B304" s="17"/>
      <c r="C304" s="17"/>
      <c r="D304" s="13"/>
      <c r="E304" s="13"/>
      <c r="F304" s="13"/>
      <c r="G304" s="13"/>
      <c r="H304" s="13"/>
      <c r="I304" s="14"/>
      <c r="J304" s="14"/>
      <c r="K304" s="13"/>
      <c r="L304" s="13"/>
      <c r="M304" s="14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</row>
    <row r="305">
      <c r="A305" s="16"/>
      <c r="B305" s="17"/>
      <c r="C305" s="17"/>
      <c r="D305" s="13"/>
      <c r="E305" s="13"/>
      <c r="F305" s="13"/>
      <c r="G305" s="13"/>
      <c r="H305" s="13"/>
      <c r="I305" s="14"/>
      <c r="J305" s="14"/>
      <c r="K305" s="13"/>
      <c r="L305" s="13"/>
      <c r="M305" s="14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</row>
    <row r="306">
      <c r="A306" s="16"/>
      <c r="B306" s="17"/>
      <c r="C306" s="17"/>
      <c r="D306" s="13"/>
      <c r="E306" s="13"/>
      <c r="F306" s="13"/>
      <c r="G306" s="13"/>
      <c r="H306" s="13"/>
      <c r="I306" s="14"/>
      <c r="J306" s="14"/>
      <c r="K306" s="13"/>
      <c r="L306" s="13"/>
      <c r="M306" s="14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</row>
    <row r="307">
      <c r="A307" s="16"/>
      <c r="B307" s="17"/>
      <c r="C307" s="17"/>
      <c r="D307" s="13"/>
      <c r="E307" s="13"/>
      <c r="F307" s="13"/>
      <c r="G307" s="13"/>
      <c r="H307" s="13"/>
      <c r="I307" s="14"/>
      <c r="J307" s="14"/>
      <c r="K307" s="13"/>
      <c r="L307" s="13"/>
      <c r="M307" s="14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</row>
    <row r="308">
      <c r="A308" s="16"/>
      <c r="B308" s="17"/>
      <c r="C308" s="17"/>
      <c r="D308" s="13"/>
      <c r="E308" s="13"/>
      <c r="F308" s="13"/>
      <c r="G308" s="13"/>
      <c r="H308" s="13"/>
      <c r="I308" s="14"/>
      <c r="J308" s="14"/>
      <c r="K308" s="13"/>
      <c r="L308" s="13"/>
      <c r="M308" s="14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</row>
    <row r="309">
      <c r="A309" s="16"/>
      <c r="B309" s="17"/>
      <c r="C309" s="17"/>
      <c r="D309" s="13"/>
      <c r="E309" s="13"/>
      <c r="F309" s="13"/>
      <c r="G309" s="13"/>
      <c r="H309" s="13"/>
      <c r="I309" s="14"/>
      <c r="J309" s="14"/>
      <c r="K309" s="13"/>
      <c r="L309" s="13"/>
      <c r="M309" s="14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</row>
    <row r="310">
      <c r="A310" s="16"/>
      <c r="B310" s="17"/>
      <c r="C310" s="17"/>
      <c r="D310" s="13"/>
      <c r="E310" s="13"/>
      <c r="F310" s="13"/>
      <c r="G310" s="13"/>
      <c r="H310" s="13"/>
      <c r="I310" s="14"/>
      <c r="J310" s="14"/>
      <c r="K310" s="13"/>
      <c r="L310" s="13"/>
      <c r="M310" s="14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</row>
    <row r="311">
      <c r="A311" s="16"/>
      <c r="B311" s="17"/>
      <c r="C311" s="17"/>
      <c r="D311" s="13"/>
      <c r="E311" s="13"/>
      <c r="F311" s="13"/>
      <c r="G311" s="13"/>
      <c r="H311" s="13"/>
      <c r="I311" s="14"/>
      <c r="J311" s="14"/>
      <c r="K311" s="13"/>
      <c r="L311" s="13"/>
      <c r="M311" s="14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</row>
    <row r="312">
      <c r="A312" s="16"/>
      <c r="B312" s="17"/>
      <c r="C312" s="17"/>
      <c r="D312" s="13"/>
      <c r="E312" s="13"/>
      <c r="F312" s="13"/>
      <c r="G312" s="13"/>
      <c r="H312" s="13"/>
      <c r="I312" s="14"/>
      <c r="J312" s="14"/>
      <c r="K312" s="13"/>
      <c r="L312" s="13"/>
      <c r="M312" s="14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</row>
    <row r="313">
      <c r="A313" s="16"/>
      <c r="B313" s="17"/>
      <c r="C313" s="17"/>
      <c r="D313" s="13"/>
      <c r="E313" s="13"/>
      <c r="F313" s="13"/>
      <c r="G313" s="13"/>
      <c r="H313" s="13"/>
      <c r="I313" s="14"/>
      <c r="J313" s="14"/>
      <c r="K313" s="13"/>
      <c r="L313" s="13"/>
      <c r="M313" s="14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</row>
    <row r="314">
      <c r="A314" s="16"/>
      <c r="B314" s="17"/>
      <c r="C314" s="17"/>
      <c r="D314" s="13"/>
      <c r="E314" s="13"/>
      <c r="F314" s="13"/>
      <c r="G314" s="13"/>
      <c r="H314" s="13"/>
      <c r="I314" s="14"/>
      <c r="J314" s="14"/>
      <c r="K314" s="13"/>
      <c r="L314" s="13"/>
      <c r="M314" s="14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</row>
    <row r="315">
      <c r="A315" s="16"/>
      <c r="B315" s="17"/>
      <c r="C315" s="17"/>
      <c r="D315" s="13"/>
      <c r="E315" s="13"/>
      <c r="F315" s="13"/>
      <c r="G315" s="13"/>
      <c r="H315" s="13"/>
      <c r="I315" s="14"/>
      <c r="J315" s="14"/>
      <c r="K315" s="13"/>
      <c r="L315" s="13"/>
      <c r="M315" s="14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</row>
    <row r="316">
      <c r="A316" s="16"/>
      <c r="B316" s="17"/>
      <c r="C316" s="17"/>
      <c r="D316" s="13"/>
      <c r="E316" s="13"/>
      <c r="F316" s="13"/>
      <c r="G316" s="13"/>
      <c r="H316" s="13"/>
      <c r="I316" s="14"/>
      <c r="J316" s="14"/>
      <c r="K316" s="13"/>
      <c r="L316" s="13"/>
      <c r="M316" s="14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</row>
    <row r="317">
      <c r="A317" s="16"/>
      <c r="B317" s="17"/>
      <c r="C317" s="17"/>
      <c r="D317" s="13"/>
      <c r="E317" s="13"/>
      <c r="F317" s="13"/>
      <c r="G317" s="13"/>
      <c r="H317" s="13"/>
      <c r="I317" s="14"/>
      <c r="J317" s="14"/>
      <c r="K317" s="13"/>
      <c r="L317" s="13"/>
      <c r="M317" s="14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</row>
    <row r="318">
      <c r="A318" s="16"/>
      <c r="B318" s="17"/>
      <c r="C318" s="17"/>
      <c r="D318" s="13"/>
      <c r="E318" s="13"/>
      <c r="F318" s="13"/>
      <c r="G318" s="13"/>
      <c r="H318" s="13"/>
      <c r="I318" s="14"/>
      <c r="J318" s="14"/>
      <c r="K318" s="13"/>
      <c r="L318" s="13"/>
      <c r="M318" s="14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</row>
    <row r="319">
      <c r="A319" s="16"/>
      <c r="B319" s="17"/>
      <c r="C319" s="17"/>
      <c r="D319" s="13"/>
      <c r="E319" s="13"/>
      <c r="F319" s="13"/>
      <c r="G319" s="13"/>
      <c r="H319" s="13"/>
      <c r="I319" s="14"/>
      <c r="J319" s="14"/>
      <c r="K319" s="13"/>
      <c r="L319" s="13"/>
      <c r="M319" s="14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</row>
    <row r="320">
      <c r="A320" s="16"/>
      <c r="B320" s="17"/>
      <c r="C320" s="17"/>
      <c r="D320" s="13"/>
      <c r="E320" s="13"/>
      <c r="F320" s="13"/>
      <c r="G320" s="13"/>
      <c r="H320" s="13"/>
      <c r="I320" s="14"/>
      <c r="J320" s="14"/>
      <c r="K320" s="13"/>
      <c r="L320" s="13"/>
      <c r="M320" s="14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</row>
    <row r="321">
      <c r="A321" s="16"/>
      <c r="B321" s="17"/>
      <c r="C321" s="17"/>
      <c r="D321" s="13"/>
      <c r="E321" s="13"/>
      <c r="F321" s="13"/>
      <c r="G321" s="13"/>
      <c r="H321" s="13"/>
      <c r="I321" s="14"/>
      <c r="J321" s="14"/>
      <c r="K321" s="13"/>
      <c r="L321" s="13"/>
      <c r="M321" s="14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</row>
    <row r="322">
      <c r="A322" s="16"/>
      <c r="B322" s="17"/>
      <c r="C322" s="17"/>
      <c r="D322" s="13"/>
      <c r="E322" s="13"/>
      <c r="F322" s="13"/>
      <c r="G322" s="13"/>
      <c r="H322" s="13"/>
      <c r="I322" s="14"/>
      <c r="J322" s="14"/>
      <c r="K322" s="13"/>
      <c r="L322" s="13"/>
      <c r="M322" s="14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</row>
    <row r="323">
      <c r="A323" s="16"/>
      <c r="B323" s="17"/>
      <c r="C323" s="17"/>
      <c r="D323" s="13"/>
      <c r="E323" s="13"/>
      <c r="F323" s="13"/>
      <c r="G323" s="13"/>
      <c r="H323" s="13"/>
      <c r="I323" s="14"/>
      <c r="J323" s="14"/>
      <c r="K323" s="13"/>
      <c r="L323" s="13"/>
      <c r="M323" s="14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</row>
    <row r="324">
      <c r="A324" s="16"/>
      <c r="B324" s="17"/>
      <c r="C324" s="17"/>
      <c r="D324" s="13"/>
      <c r="E324" s="13"/>
      <c r="F324" s="13"/>
      <c r="G324" s="13"/>
      <c r="H324" s="13"/>
      <c r="I324" s="14"/>
      <c r="J324" s="14"/>
      <c r="K324" s="13"/>
      <c r="L324" s="13"/>
      <c r="M324" s="14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</row>
    <row r="325">
      <c r="A325" s="16"/>
      <c r="B325" s="17"/>
      <c r="C325" s="17"/>
      <c r="D325" s="13"/>
      <c r="E325" s="13"/>
      <c r="F325" s="13"/>
      <c r="G325" s="13"/>
      <c r="H325" s="13"/>
      <c r="I325" s="14"/>
      <c r="J325" s="14"/>
      <c r="K325" s="13"/>
      <c r="L325" s="13"/>
      <c r="M325" s="14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</row>
    <row r="326">
      <c r="A326" s="16"/>
      <c r="B326" s="17"/>
      <c r="C326" s="17"/>
      <c r="D326" s="13"/>
      <c r="E326" s="13"/>
      <c r="F326" s="13"/>
      <c r="G326" s="13"/>
      <c r="H326" s="13"/>
      <c r="I326" s="14"/>
      <c r="J326" s="14"/>
      <c r="K326" s="13"/>
      <c r="L326" s="13"/>
      <c r="M326" s="14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</row>
    <row r="327">
      <c r="A327" s="16"/>
      <c r="B327" s="17"/>
      <c r="C327" s="17"/>
      <c r="D327" s="13"/>
      <c r="E327" s="13"/>
      <c r="F327" s="13"/>
      <c r="G327" s="13"/>
      <c r="H327" s="13"/>
      <c r="I327" s="14"/>
      <c r="J327" s="14"/>
      <c r="K327" s="13"/>
      <c r="L327" s="13"/>
      <c r="M327" s="14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</row>
    <row r="328">
      <c r="A328" s="16"/>
      <c r="B328" s="17"/>
      <c r="C328" s="17"/>
      <c r="D328" s="13"/>
      <c r="E328" s="13"/>
      <c r="F328" s="13"/>
      <c r="G328" s="13"/>
      <c r="H328" s="13"/>
      <c r="I328" s="14"/>
      <c r="J328" s="14"/>
      <c r="K328" s="13"/>
      <c r="L328" s="13"/>
      <c r="M328" s="14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</row>
    <row r="329">
      <c r="A329" s="16"/>
      <c r="B329" s="17"/>
      <c r="C329" s="17"/>
      <c r="D329" s="13"/>
      <c r="E329" s="13"/>
      <c r="F329" s="13"/>
      <c r="G329" s="13"/>
      <c r="H329" s="13"/>
      <c r="I329" s="14"/>
      <c r="J329" s="14"/>
      <c r="K329" s="13"/>
      <c r="L329" s="13"/>
      <c r="M329" s="14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</row>
    <row r="330">
      <c r="A330" s="16"/>
      <c r="B330" s="17"/>
      <c r="C330" s="17"/>
      <c r="D330" s="13"/>
      <c r="E330" s="13"/>
      <c r="F330" s="13"/>
      <c r="G330" s="13"/>
      <c r="H330" s="13"/>
      <c r="I330" s="14"/>
      <c r="J330" s="14"/>
      <c r="K330" s="13"/>
      <c r="L330" s="13"/>
      <c r="M330" s="14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</row>
    <row r="331">
      <c r="A331" s="16"/>
      <c r="B331" s="17"/>
      <c r="C331" s="17"/>
      <c r="D331" s="13"/>
      <c r="E331" s="13"/>
      <c r="F331" s="13"/>
      <c r="G331" s="13"/>
      <c r="H331" s="13"/>
      <c r="I331" s="14"/>
      <c r="J331" s="14"/>
      <c r="K331" s="13"/>
      <c r="L331" s="13"/>
      <c r="M331" s="14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</row>
    <row r="332">
      <c r="A332" s="16"/>
      <c r="B332" s="17"/>
      <c r="C332" s="17"/>
      <c r="D332" s="13"/>
      <c r="E332" s="13"/>
      <c r="F332" s="13"/>
      <c r="G332" s="13"/>
      <c r="H332" s="13"/>
      <c r="I332" s="14"/>
      <c r="J332" s="14"/>
      <c r="K332" s="13"/>
      <c r="L332" s="13"/>
      <c r="M332" s="14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</row>
    <row r="333">
      <c r="A333" s="16"/>
      <c r="B333" s="17"/>
      <c r="C333" s="17"/>
      <c r="D333" s="13"/>
      <c r="E333" s="13"/>
      <c r="F333" s="13"/>
      <c r="G333" s="13"/>
      <c r="H333" s="13"/>
      <c r="I333" s="14"/>
      <c r="J333" s="14"/>
      <c r="K333" s="13"/>
      <c r="L333" s="13"/>
      <c r="M333" s="14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</row>
    <row r="334">
      <c r="A334" s="16"/>
      <c r="B334" s="17"/>
      <c r="C334" s="17"/>
      <c r="D334" s="13"/>
      <c r="E334" s="13"/>
      <c r="F334" s="13"/>
      <c r="G334" s="13"/>
      <c r="H334" s="13"/>
      <c r="I334" s="14"/>
      <c r="J334" s="14"/>
      <c r="K334" s="13"/>
      <c r="L334" s="13"/>
      <c r="M334" s="14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</row>
    <row r="335">
      <c r="A335" s="16"/>
      <c r="B335" s="17"/>
      <c r="C335" s="17"/>
      <c r="D335" s="13"/>
      <c r="E335" s="13"/>
      <c r="F335" s="13"/>
      <c r="G335" s="13"/>
      <c r="H335" s="13"/>
      <c r="I335" s="14"/>
      <c r="J335" s="14"/>
      <c r="K335" s="13"/>
      <c r="L335" s="13"/>
      <c r="M335" s="14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</row>
    <row r="336">
      <c r="A336" s="16"/>
      <c r="B336" s="17"/>
      <c r="C336" s="17"/>
      <c r="D336" s="13"/>
      <c r="E336" s="13"/>
      <c r="F336" s="13"/>
      <c r="G336" s="13"/>
      <c r="H336" s="13"/>
      <c r="I336" s="14"/>
      <c r="J336" s="14"/>
      <c r="K336" s="13"/>
      <c r="L336" s="13"/>
      <c r="M336" s="14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</row>
    <row r="337">
      <c r="A337" s="16"/>
      <c r="B337" s="17"/>
      <c r="C337" s="17"/>
      <c r="D337" s="13"/>
      <c r="E337" s="13"/>
      <c r="F337" s="13"/>
      <c r="G337" s="13"/>
      <c r="H337" s="13"/>
      <c r="I337" s="14"/>
      <c r="J337" s="14"/>
      <c r="K337" s="13"/>
      <c r="L337" s="13"/>
      <c r="M337" s="14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</row>
    <row r="338">
      <c r="A338" s="16"/>
      <c r="B338" s="17"/>
      <c r="C338" s="17"/>
      <c r="D338" s="13"/>
      <c r="E338" s="13"/>
      <c r="F338" s="13"/>
      <c r="G338" s="13"/>
      <c r="H338" s="13"/>
      <c r="I338" s="14"/>
      <c r="J338" s="14"/>
      <c r="K338" s="13"/>
      <c r="L338" s="13"/>
      <c r="M338" s="14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</row>
    <row r="339">
      <c r="A339" s="16"/>
      <c r="B339" s="17"/>
      <c r="C339" s="17"/>
      <c r="D339" s="13"/>
      <c r="E339" s="13"/>
      <c r="F339" s="13"/>
      <c r="G339" s="13"/>
      <c r="H339" s="13"/>
      <c r="I339" s="14"/>
      <c r="J339" s="14"/>
      <c r="K339" s="13"/>
      <c r="L339" s="13"/>
      <c r="M339" s="14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</row>
    <row r="340">
      <c r="A340" s="16"/>
      <c r="B340" s="17"/>
      <c r="C340" s="17"/>
      <c r="D340" s="13"/>
      <c r="E340" s="13"/>
      <c r="F340" s="13"/>
      <c r="G340" s="13"/>
      <c r="H340" s="13"/>
      <c r="I340" s="14"/>
      <c r="J340" s="14"/>
      <c r="K340" s="13"/>
      <c r="L340" s="13"/>
      <c r="M340" s="14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</row>
    <row r="341">
      <c r="A341" s="16"/>
      <c r="B341" s="17"/>
      <c r="C341" s="17"/>
      <c r="D341" s="13"/>
      <c r="E341" s="13"/>
      <c r="F341" s="13"/>
      <c r="G341" s="13"/>
      <c r="H341" s="13"/>
      <c r="I341" s="14"/>
      <c r="J341" s="14"/>
      <c r="K341" s="13"/>
      <c r="L341" s="13"/>
      <c r="M341" s="14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</row>
    <row r="342">
      <c r="A342" s="16"/>
      <c r="B342" s="17"/>
      <c r="C342" s="17"/>
      <c r="D342" s="13"/>
      <c r="E342" s="13"/>
      <c r="F342" s="13"/>
      <c r="G342" s="13"/>
      <c r="H342" s="13"/>
      <c r="I342" s="14"/>
      <c r="J342" s="14"/>
      <c r="K342" s="13"/>
      <c r="L342" s="13"/>
      <c r="M342" s="14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</row>
    <row r="343">
      <c r="A343" s="16"/>
      <c r="B343" s="17"/>
      <c r="C343" s="17"/>
      <c r="D343" s="13"/>
      <c r="E343" s="13"/>
      <c r="F343" s="13"/>
      <c r="G343" s="13"/>
      <c r="H343" s="13"/>
      <c r="I343" s="14"/>
      <c r="J343" s="14"/>
      <c r="K343" s="13"/>
      <c r="L343" s="13"/>
      <c r="M343" s="14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</row>
    <row r="344">
      <c r="A344" s="16"/>
      <c r="B344" s="17"/>
      <c r="C344" s="17"/>
      <c r="D344" s="13"/>
      <c r="E344" s="13"/>
      <c r="F344" s="13"/>
      <c r="G344" s="13"/>
      <c r="H344" s="13"/>
      <c r="I344" s="14"/>
      <c r="J344" s="14"/>
      <c r="K344" s="13"/>
      <c r="L344" s="13"/>
      <c r="M344" s="14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</row>
    <row r="345">
      <c r="A345" s="16"/>
      <c r="B345" s="17"/>
      <c r="C345" s="17"/>
      <c r="D345" s="13"/>
      <c r="E345" s="13"/>
      <c r="F345" s="13"/>
      <c r="G345" s="13"/>
      <c r="H345" s="13"/>
      <c r="I345" s="14"/>
      <c r="J345" s="14"/>
      <c r="K345" s="13"/>
      <c r="L345" s="13"/>
      <c r="M345" s="14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</row>
    <row r="346">
      <c r="A346" s="16"/>
      <c r="B346" s="17"/>
      <c r="C346" s="17"/>
      <c r="D346" s="13"/>
      <c r="E346" s="13"/>
      <c r="F346" s="13"/>
      <c r="G346" s="13"/>
      <c r="H346" s="13"/>
      <c r="I346" s="14"/>
      <c r="J346" s="14"/>
      <c r="K346" s="13"/>
      <c r="L346" s="13"/>
      <c r="M346" s="14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</row>
    <row r="347">
      <c r="A347" s="16"/>
      <c r="B347" s="17"/>
      <c r="C347" s="17"/>
      <c r="D347" s="13"/>
      <c r="E347" s="13"/>
      <c r="F347" s="13"/>
      <c r="G347" s="13"/>
      <c r="H347" s="13"/>
      <c r="I347" s="14"/>
      <c r="J347" s="14"/>
      <c r="K347" s="13"/>
      <c r="L347" s="13"/>
      <c r="M347" s="14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</row>
    <row r="348">
      <c r="A348" s="16"/>
      <c r="B348" s="17"/>
      <c r="C348" s="17"/>
      <c r="D348" s="13"/>
      <c r="E348" s="13"/>
      <c r="F348" s="13"/>
      <c r="G348" s="13"/>
      <c r="H348" s="13"/>
      <c r="I348" s="14"/>
      <c r="J348" s="14"/>
      <c r="K348" s="13"/>
      <c r="L348" s="13"/>
      <c r="M348" s="14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</row>
    <row r="349">
      <c r="A349" s="16"/>
      <c r="B349" s="17"/>
      <c r="C349" s="17"/>
      <c r="D349" s="13"/>
      <c r="E349" s="13"/>
      <c r="F349" s="13"/>
      <c r="G349" s="13"/>
      <c r="H349" s="13"/>
      <c r="I349" s="14"/>
      <c r="J349" s="14"/>
      <c r="K349" s="13"/>
      <c r="L349" s="13"/>
      <c r="M349" s="14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</row>
    <row r="350">
      <c r="A350" s="16"/>
      <c r="B350" s="17"/>
      <c r="C350" s="17"/>
      <c r="D350" s="13"/>
      <c r="E350" s="13"/>
      <c r="F350" s="13"/>
      <c r="G350" s="13"/>
      <c r="H350" s="13"/>
      <c r="I350" s="14"/>
      <c r="J350" s="14"/>
      <c r="K350" s="13"/>
      <c r="L350" s="13"/>
      <c r="M350" s="14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</row>
    <row r="351">
      <c r="A351" s="16"/>
      <c r="B351" s="17"/>
      <c r="C351" s="17"/>
      <c r="D351" s="13"/>
      <c r="E351" s="13"/>
      <c r="F351" s="13"/>
      <c r="G351" s="13"/>
      <c r="H351" s="13"/>
      <c r="I351" s="14"/>
      <c r="J351" s="14"/>
      <c r="K351" s="13"/>
      <c r="L351" s="13"/>
      <c r="M351" s="14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</row>
    <row r="352">
      <c r="A352" s="16"/>
      <c r="B352" s="17"/>
      <c r="C352" s="17"/>
      <c r="D352" s="13"/>
      <c r="E352" s="13"/>
      <c r="F352" s="13"/>
      <c r="G352" s="13"/>
      <c r="H352" s="13"/>
      <c r="I352" s="14"/>
      <c r="J352" s="14"/>
      <c r="K352" s="13"/>
      <c r="L352" s="13"/>
      <c r="M352" s="14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</row>
    <row r="353">
      <c r="A353" s="16"/>
      <c r="B353" s="17"/>
      <c r="C353" s="17"/>
      <c r="D353" s="13"/>
      <c r="E353" s="13"/>
      <c r="F353" s="13"/>
      <c r="G353" s="13"/>
      <c r="H353" s="13"/>
      <c r="I353" s="14"/>
      <c r="J353" s="14"/>
      <c r="K353" s="13"/>
      <c r="L353" s="13"/>
      <c r="M353" s="14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</row>
    <row r="354">
      <c r="A354" s="16"/>
      <c r="B354" s="17"/>
      <c r="C354" s="17"/>
      <c r="D354" s="13"/>
      <c r="E354" s="13"/>
      <c r="F354" s="13"/>
      <c r="G354" s="13"/>
      <c r="H354" s="13"/>
      <c r="I354" s="14"/>
      <c r="J354" s="14"/>
      <c r="K354" s="13"/>
      <c r="L354" s="13"/>
      <c r="M354" s="14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</row>
    <row r="355">
      <c r="A355" s="16"/>
      <c r="B355" s="17"/>
      <c r="C355" s="17"/>
      <c r="D355" s="13"/>
      <c r="E355" s="13"/>
      <c r="F355" s="13"/>
      <c r="G355" s="13"/>
      <c r="H355" s="13"/>
      <c r="I355" s="14"/>
      <c r="J355" s="14"/>
      <c r="K355" s="13"/>
      <c r="L355" s="13"/>
      <c r="M355" s="14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</row>
    <row r="356">
      <c r="A356" s="16"/>
      <c r="B356" s="17"/>
      <c r="C356" s="17"/>
      <c r="D356" s="13"/>
      <c r="E356" s="13"/>
      <c r="F356" s="13"/>
      <c r="G356" s="13"/>
      <c r="H356" s="13"/>
      <c r="I356" s="14"/>
      <c r="J356" s="14"/>
      <c r="K356" s="13"/>
      <c r="L356" s="13"/>
      <c r="M356" s="14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</row>
    <row r="357">
      <c r="A357" s="16"/>
      <c r="B357" s="17"/>
      <c r="C357" s="17"/>
      <c r="D357" s="13"/>
      <c r="E357" s="13"/>
      <c r="F357" s="13"/>
      <c r="G357" s="13"/>
      <c r="H357" s="13"/>
      <c r="I357" s="14"/>
      <c r="J357" s="14"/>
      <c r="K357" s="13"/>
      <c r="L357" s="13"/>
      <c r="M357" s="14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</row>
    <row r="358">
      <c r="A358" s="16"/>
      <c r="B358" s="17"/>
      <c r="C358" s="17"/>
      <c r="D358" s="13"/>
      <c r="E358" s="13"/>
      <c r="F358" s="13"/>
      <c r="G358" s="13"/>
      <c r="H358" s="13"/>
      <c r="I358" s="14"/>
      <c r="J358" s="14"/>
      <c r="K358" s="13"/>
      <c r="L358" s="13"/>
      <c r="M358" s="14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</row>
    <row r="359">
      <c r="A359" s="16"/>
      <c r="B359" s="17"/>
      <c r="C359" s="17"/>
      <c r="D359" s="13"/>
      <c r="E359" s="13"/>
      <c r="F359" s="13"/>
      <c r="G359" s="13"/>
      <c r="H359" s="13"/>
      <c r="I359" s="14"/>
      <c r="J359" s="14"/>
      <c r="K359" s="13"/>
      <c r="L359" s="13"/>
      <c r="M359" s="14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</row>
    <row r="360">
      <c r="A360" s="16"/>
      <c r="B360" s="17"/>
      <c r="C360" s="17"/>
      <c r="D360" s="13"/>
      <c r="E360" s="13"/>
      <c r="F360" s="13"/>
      <c r="G360" s="13"/>
      <c r="H360" s="13"/>
      <c r="I360" s="14"/>
      <c r="J360" s="14"/>
      <c r="K360" s="13"/>
      <c r="L360" s="13"/>
      <c r="M360" s="14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</row>
    <row r="361">
      <c r="A361" s="16"/>
      <c r="B361" s="17"/>
      <c r="C361" s="17"/>
      <c r="D361" s="13"/>
      <c r="E361" s="13"/>
      <c r="F361" s="13"/>
      <c r="G361" s="13"/>
      <c r="H361" s="13"/>
      <c r="I361" s="14"/>
      <c r="J361" s="14"/>
      <c r="K361" s="13"/>
      <c r="L361" s="13"/>
      <c r="M361" s="14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</row>
    <row r="362">
      <c r="A362" s="16"/>
      <c r="B362" s="17"/>
      <c r="C362" s="17"/>
      <c r="D362" s="13"/>
      <c r="E362" s="13"/>
      <c r="F362" s="13"/>
      <c r="G362" s="13"/>
      <c r="H362" s="13"/>
      <c r="I362" s="14"/>
      <c r="J362" s="14"/>
      <c r="K362" s="13"/>
      <c r="L362" s="13"/>
      <c r="M362" s="14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</row>
    <row r="363">
      <c r="A363" s="16"/>
      <c r="B363" s="17"/>
      <c r="C363" s="17"/>
      <c r="D363" s="13"/>
      <c r="E363" s="13"/>
      <c r="F363" s="13"/>
      <c r="G363" s="13"/>
      <c r="H363" s="13"/>
      <c r="I363" s="14"/>
      <c r="J363" s="14"/>
      <c r="K363" s="13"/>
      <c r="L363" s="13"/>
      <c r="M363" s="14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</row>
    <row r="364">
      <c r="A364" s="16"/>
      <c r="B364" s="17"/>
      <c r="C364" s="17"/>
      <c r="D364" s="13"/>
      <c r="E364" s="13"/>
      <c r="F364" s="13"/>
      <c r="G364" s="13"/>
      <c r="H364" s="13"/>
      <c r="I364" s="14"/>
      <c r="J364" s="14"/>
      <c r="K364" s="13"/>
      <c r="L364" s="13"/>
      <c r="M364" s="14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</row>
    <row r="365">
      <c r="A365" s="16"/>
      <c r="B365" s="17"/>
      <c r="C365" s="17"/>
      <c r="D365" s="13"/>
      <c r="E365" s="13"/>
      <c r="F365" s="13"/>
      <c r="G365" s="13"/>
      <c r="H365" s="13"/>
      <c r="I365" s="14"/>
      <c r="J365" s="14"/>
      <c r="K365" s="13"/>
      <c r="L365" s="13"/>
      <c r="M365" s="14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</row>
    <row r="366">
      <c r="A366" s="16"/>
      <c r="B366" s="17"/>
      <c r="C366" s="17"/>
      <c r="D366" s="13"/>
      <c r="E366" s="13"/>
      <c r="F366" s="13"/>
      <c r="G366" s="13"/>
      <c r="H366" s="13"/>
      <c r="I366" s="14"/>
      <c r="J366" s="14"/>
      <c r="K366" s="13"/>
      <c r="L366" s="13"/>
      <c r="M366" s="14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</row>
    <row r="367">
      <c r="A367" s="16"/>
      <c r="B367" s="17"/>
      <c r="C367" s="17"/>
      <c r="D367" s="13"/>
      <c r="E367" s="13"/>
      <c r="F367" s="13"/>
      <c r="G367" s="13"/>
      <c r="H367" s="13"/>
      <c r="I367" s="14"/>
      <c r="J367" s="14"/>
      <c r="K367" s="13"/>
      <c r="L367" s="13"/>
      <c r="M367" s="14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</row>
    <row r="368">
      <c r="A368" s="16"/>
      <c r="B368" s="17"/>
      <c r="C368" s="17"/>
      <c r="D368" s="13"/>
      <c r="E368" s="13"/>
      <c r="F368" s="13"/>
      <c r="G368" s="13"/>
      <c r="H368" s="13"/>
      <c r="I368" s="14"/>
      <c r="J368" s="14"/>
      <c r="K368" s="13"/>
      <c r="L368" s="13"/>
      <c r="M368" s="14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</row>
    <row r="369">
      <c r="A369" s="16"/>
      <c r="B369" s="17"/>
      <c r="C369" s="17"/>
      <c r="D369" s="13"/>
      <c r="E369" s="13"/>
      <c r="F369" s="13"/>
      <c r="G369" s="13"/>
      <c r="H369" s="13"/>
      <c r="I369" s="14"/>
      <c r="J369" s="14"/>
      <c r="K369" s="13"/>
      <c r="L369" s="13"/>
      <c r="M369" s="14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</row>
    <row r="370">
      <c r="A370" s="16"/>
      <c r="B370" s="17"/>
      <c r="C370" s="17"/>
      <c r="D370" s="13"/>
      <c r="E370" s="13"/>
      <c r="F370" s="13"/>
      <c r="G370" s="13"/>
      <c r="H370" s="13"/>
      <c r="I370" s="14"/>
      <c r="J370" s="14"/>
      <c r="K370" s="13"/>
      <c r="L370" s="13"/>
      <c r="M370" s="14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</row>
    <row r="371">
      <c r="A371" s="16"/>
      <c r="B371" s="17"/>
      <c r="C371" s="17"/>
      <c r="D371" s="13"/>
      <c r="E371" s="13"/>
      <c r="F371" s="13"/>
      <c r="G371" s="13"/>
      <c r="H371" s="13"/>
      <c r="I371" s="14"/>
      <c r="J371" s="14"/>
      <c r="K371" s="13"/>
      <c r="L371" s="13"/>
      <c r="M371" s="14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</row>
    <row r="372">
      <c r="A372" s="16"/>
      <c r="B372" s="17"/>
      <c r="C372" s="17"/>
      <c r="D372" s="13"/>
      <c r="E372" s="13"/>
      <c r="F372" s="13"/>
      <c r="G372" s="13"/>
      <c r="H372" s="13"/>
      <c r="I372" s="14"/>
      <c r="J372" s="14"/>
      <c r="K372" s="13"/>
      <c r="L372" s="13"/>
      <c r="M372" s="14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</row>
    <row r="373">
      <c r="A373" s="16"/>
      <c r="B373" s="17"/>
      <c r="C373" s="17"/>
      <c r="D373" s="13"/>
      <c r="E373" s="13"/>
      <c r="F373" s="13"/>
      <c r="G373" s="13"/>
      <c r="H373" s="13"/>
      <c r="I373" s="14"/>
      <c r="J373" s="14"/>
      <c r="K373" s="13"/>
      <c r="L373" s="13"/>
      <c r="M373" s="14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</row>
    <row r="374">
      <c r="A374" s="16"/>
      <c r="B374" s="17"/>
      <c r="C374" s="17"/>
      <c r="D374" s="13"/>
      <c r="E374" s="13"/>
      <c r="F374" s="13"/>
      <c r="G374" s="13"/>
      <c r="H374" s="13"/>
      <c r="I374" s="14"/>
      <c r="J374" s="14"/>
      <c r="K374" s="13"/>
      <c r="L374" s="13"/>
      <c r="M374" s="14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</row>
    <row r="375">
      <c r="A375" s="16"/>
      <c r="B375" s="17"/>
      <c r="C375" s="17"/>
      <c r="D375" s="13"/>
      <c r="E375" s="13"/>
      <c r="F375" s="13"/>
      <c r="G375" s="13"/>
      <c r="H375" s="13"/>
      <c r="I375" s="14"/>
      <c r="J375" s="14"/>
      <c r="K375" s="13"/>
      <c r="L375" s="13"/>
      <c r="M375" s="14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</row>
    <row r="376">
      <c r="A376" s="16"/>
      <c r="B376" s="17"/>
      <c r="C376" s="17"/>
      <c r="D376" s="13"/>
      <c r="E376" s="13"/>
      <c r="F376" s="13"/>
      <c r="G376" s="13"/>
      <c r="H376" s="13"/>
      <c r="I376" s="14"/>
      <c r="J376" s="14"/>
      <c r="K376" s="13"/>
      <c r="L376" s="13"/>
      <c r="M376" s="14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</row>
    <row r="377">
      <c r="A377" s="16"/>
      <c r="B377" s="17"/>
      <c r="C377" s="17"/>
      <c r="D377" s="13"/>
      <c r="E377" s="13"/>
      <c r="F377" s="13"/>
      <c r="G377" s="13"/>
      <c r="H377" s="13"/>
      <c r="I377" s="14"/>
      <c r="J377" s="14"/>
      <c r="K377" s="13"/>
      <c r="L377" s="13"/>
      <c r="M377" s="14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</row>
    <row r="378">
      <c r="A378" s="16"/>
      <c r="B378" s="17"/>
      <c r="C378" s="17"/>
      <c r="D378" s="13"/>
      <c r="E378" s="13"/>
      <c r="F378" s="13"/>
      <c r="G378" s="13"/>
      <c r="H378" s="13"/>
      <c r="I378" s="14"/>
      <c r="J378" s="14"/>
      <c r="K378" s="13"/>
      <c r="L378" s="13"/>
      <c r="M378" s="14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</row>
    <row r="379">
      <c r="A379" s="16"/>
      <c r="B379" s="17"/>
      <c r="C379" s="17"/>
      <c r="D379" s="13"/>
      <c r="E379" s="13"/>
      <c r="F379" s="13"/>
      <c r="G379" s="13"/>
      <c r="H379" s="13"/>
      <c r="I379" s="14"/>
      <c r="J379" s="14"/>
      <c r="K379" s="13"/>
      <c r="L379" s="13"/>
      <c r="M379" s="14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</row>
    <row r="380">
      <c r="A380" s="16"/>
      <c r="B380" s="17"/>
      <c r="C380" s="17"/>
      <c r="D380" s="13"/>
      <c r="E380" s="13"/>
      <c r="F380" s="13"/>
      <c r="G380" s="13"/>
      <c r="H380" s="13"/>
      <c r="I380" s="14"/>
      <c r="J380" s="14"/>
      <c r="K380" s="13"/>
      <c r="L380" s="13"/>
      <c r="M380" s="14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</row>
    <row r="381">
      <c r="A381" s="16"/>
      <c r="B381" s="17"/>
      <c r="C381" s="17"/>
      <c r="D381" s="13"/>
      <c r="E381" s="13"/>
      <c r="F381" s="13"/>
      <c r="G381" s="13"/>
      <c r="H381" s="13"/>
      <c r="I381" s="14"/>
      <c r="J381" s="14"/>
      <c r="K381" s="13"/>
      <c r="L381" s="13"/>
      <c r="M381" s="14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</row>
    <row r="382">
      <c r="A382" s="16"/>
      <c r="B382" s="17"/>
      <c r="C382" s="17"/>
      <c r="D382" s="13"/>
      <c r="E382" s="13"/>
      <c r="F382" s="13"/>
      <c r="G382" s="13"/>
      <c r="H382" s="13"/>
      <c r="I382" s="14"/>
      <c r="J382" s="14"/>
      <c r="K382" s="13"/>
      <c r="L382" s="13"/>
      <c r="M382" s="14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</row>
    <row r="383">
      <c r="A383" s="16"/>
      <c r="B383" s="17"/>
      <c r="C383" s="17"/>
      <c r="D383" s="13"/>
      <c r="E383" s="13"/>
      <c r="F383" s="13"/>
      <c r="G383" s="13"/>
      <c r="H383" s="13"/>
      <c r="I383" s="14"/>
      <c r="J383" s="14"/>
      <c r="K383" s="13"/>
      <c r="L383" s="13"/>
      <c r="M383" s="14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</row>
    <row r="384">
      <c r="A384" s="16"/>
      <c r="B384" s="17"/>
      <c r="C384" s="17"/>
      <c r="D384" s="13"/>
      <c r="E384" s="13"/>
      <c r="F384" s="13"/>
      <c r="G384" s="13"/>
      <c r="H384" s="13"/>
      <c r="I384" s="14"/>
      <c r="J384" s="14"/>
      <c r="K384" s="13"/>
      <c r="L384" s="13"/>
      <c r="M384" s="14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</row>
    <row r="385">
      <c r="A385" s="16"/>
      <c r="B385" s="17"/>
      <c r="C385" s="17"/>
      <c r="D385" s="13"/>
      <c r="E385" s="13"/>
      <c r="F385" s="13"/>
      <c r="G385" s="13"/>
      <c r="H385" s="13"/>
      <c r="I385" s="14"/>
      <c r="J385" s="14"/>
      <c r="K385" s="13"/>
      <c r="L385" s="13"/>
      <c r="M385" s="14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</row>
    <row r="386">
      <c r="A386" s="16"/>
      <c r="B386" s="17"/>
      <c r="C386" s="17"/>
      <c r="D386" s="13"/>
      <c r="E386" s="13"/>
      <c r="F386" s="13"/>
      <c r="G386" s="13"/>
      <c r="H386" s="13"/>
      <c r="I386" s="14"/>
      <c r="J386" s="14"/>
      <c r="K386" s="13"/>
      <c r="L386" s="13"/>
      <c r="M386" s="14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</row>
    <row r="387">
      <c r="A387" s="16"/>
      <c r="B387" s="17"/>
      <c r="C387" s="17"/>
      <c r="D387" s="13"/>
      <c r="E387" s="13"/>
      <c r="F387" s="13"/>
      <c r="G387" s="13"/>
      <c r="H387" s="13"/>
      <c r="I387" s="14"/>
      <c r="J387" s="14"/>
      <c r="K387" s="13"/>
      <c r="L387" s="13"/>
      <c r="M387" s="14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</row>
    <row r="388">
      <c r="A388" s="16"/>
      <c r="B388" s="17"/>
      <c r="C388" s="17"/>
      <c r="D388" s="13"/>
      <c r="E388" s="13"/>
      <c r="F388" s="13"/>
      <c r="G388" s="13"/>
      <c r="H388" s="13"/>
      <c r="I388" s="14"/>
      <c r="J388" s="14"/>
      <c r="K388" s="13"/>
      <c r="L388" s="13"/>
      <c r="M388" s="14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</row>
    <row r="389">
      <c r="A389" s="16"/>
      <c r="B389" s="17"/>
      <c r="C389" s="17"/>
      <c r="D389" s="13"/>
      <c r="E389" s="13"/>
      <c r="F389" s="13"/>
      <c r="G389" s="13"/>
      <c r="H389" s="13"/>
      <c r="I389" s="14"/>
      <c r="J389" s="14"/>
      <c r="K389" s="13"/>
      <c r="L389" s="13"/>
      <c r="M389" s="14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</row>
    <row r="390">
      <c r="A390" s="16"/>
      <c r="B390" s="17"/>
      <c r="C390" s="17"/>
      <c r="D390" s="13"/>
      <c r="E390" s="13"/>
      <c r="F390" s="13"/>
      <c r="G390" s="13"/>
      <c r="H390" s="13"/>
      <c r="I390" s="14"/>
      <c r="J390" s="14"/>
      <c r="K390" s="13"/>
      <c r="L390" s="13"/>
      <c r="M390" s="14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</row>
    <row r="391">
      <c r="A391" s="16"/>
      <c r="B391" s="17"/>
      <c r="C391" s="17"/>
      <c r="D391" s="13"/>
      <c r="E391" s="13"/>
      <c r="F391" s="13"/>
      <c r="G391" s="13"/>
      <c r="H391" s="13"/>
      <c r="I391" s="14"/>
      <c r="J391" s="14"/>
      <c r="K391" s="13"/>
      <c r="L391" s="13"/>
      <c r="M391" s="14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</row>
    <row r="392">
      <c r="A392" s="16"/>
      <c r="B392" s="17"/>
      <c r="C392" s="17"/>
      <c r="D392" s="13"/>
      <c r="E392" s="13"/>
      <c r="F392" s="13"/>
      <c r="G392" s="13"/>
      <c r="H392" s="13"/>
      <c r="I392" s="14"/>
      <c r="J392" s="14"/>
      <c r="K392" s="13"/>
      <c r="L392" s="13"/>
      <c r="M392" s="14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</row>
    <row r="393">
      <c r="A393" s="16"/>
      <c r="B393" s="17"/>
      <c r="C393" s="17"/>
      <c r="D393" s="13"/>
      <c r="E393" s="13"/>
      <c r="F393" s="13"/>
      <c r="G393" s="13"/>
      <c r="H393" s="13"/>
      <c r="I393" s="14"/>
      <c r="J393" s="14"/>
      <c r="K393" s="13"/>
      <c r="L393" s="13"/>
      <c r="M393" s="14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</row>
    <row r="394">
      <c r="A394" s="16"/>
      <c r="B394" s="17"/>
      <c r="C394" s="17"/>
      <c r="D394" s="13"/>
      <c r="E394" s="13"/>
      <c r="F394" s="13"/>
      <c r="G394" s="13"/>
      <c r="H394" s="13"/>
      <c r="I394" s="14"/>
      <c r="J394" s="14"/>
      <c r="K394" s="13"/>
      <c r="L394" s="13"/>
      <c r="M394" s="14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</row>
    <row r="395">
      <c r="A395" s="16"/>
      <c r="B395" s="17"/>
      <c r="C395" s="17"/>
      <c r="D395" s="13"/>
      <c r="E395" s="13"/>
      <c r="F395" s="13"/>
      <c r="G395" s="13"/>
      <c r="H395" s="13"/>
      <c r="I395" s="14"/>
      <c r="J395" s="14"/>
      <c r="K395" s="13"/>
      <c r="L395" s="13"/>
      <c r="M395" s="14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</row>
    <row r="396">
      <c r="A396" s="16"/>
      <c r="B396" s="17"/>
      <c r="C396" s="17"/>
      <c r="D396" s="13"/>
      <c r="E396" s="13"/>
      <c r="F396" s="13"/>
      <c r="G396" s="13"/>
      <c r="H396" s="13"/>
      <c r="I396" s="14"/>
      <c r="J396" s="14"/>
      <c r="K396" s="13"/>
      <c r="L396" s="13"/>
      <c r="M396" s="14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</row>
    <row r="397">
      <c r="A397" s="16"/>
      <c r="B397" s="17"/>
      <c r="C397" s="17"/>
      <c r="D397" s="13"/>
      <c r="E397" s="13"/>
      <c r="F397" s="13"/>
      <c r="G397" s="13"/>
      <c r="H397" s="13"/>
      <c r="I397" s="14"/>
      <c r="J397" s="14"/>
      <c r="K397" s="13"/>
      <c r="L397" s="13"/>
      <c r="M397" s="14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</row>
    <row r="398">
      <c r="A398" s="16"/>
      <c r="B398" s="17"/>
      <c r="C398" s="17"/>
      <c r="D398" s="13"/>
      <c r="E398" s="13"/>
      <c r="F398" s="13"/>
      <c r="G398" s="13"/>
      <c r="H398" s="13"/>
      <c r="I398" s="14"/>
      <c r="J398" s="14"/>
      <c r="K398" s="13"/>
      <c r="L398" s="13"/>
      <c r="M398" s="14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</row>
    <row r="399">
      <c r="A399" s="16"/>
      <c r="B399" s="17"/>
      <c r="C399" s="17"/>
      <c r="D399" s="13"/>
      <c r="E399" s="13"/>
      <c r="F399" s="13"/>
      <c r="G399" s="13"/>
      <c r="H399" s="13"/>
      <c r="I399" s="14"/>
      <c r="J399" s="14"/>
      <c r="K399" s="13"/>
      <c r="L399" s="13"/>
      <c r="M399" s="14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</row>
    <row r="400">
      <c r="A400" s="16"/>
      <c r="B400" s="17"/>
      <c r="C400" s="17"/>
      <c r="D400" s="13"/>
      <c r="E400" s="13"/>
      <c r="F400" s="13"/>
      <c r="G400" s="13"/>
      <c r="H400" s="13"/>
      <c r="I400" s="14"/>
      <c r="J400" s="14"/>
      <c r="K400" s="13"/>
      <c r="L400" s="13"/>
      <c r="M400" s="14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</row>
    <row r="401">
      <c r="A401" s="16"/>
      <c r="B401" s="17"/>
      <c r="C401" s="17"/>
      <c r="D401" s="13"/>
      <c r="E401" s="13"/>
      <c r="F401" s="13"/>
      <c r="G401" s="13"/>
      <c r="H401" s="13"/>
      <c r="I401" s="14"/>
      <c r="J401" s="14"/>
      <c r="K401" s="13"/>
      <c r="L401" s="13"/>
      <c r="M401" s="14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</row>
    <row r="402">
      <c r="A402" s="16"/>
      <c r="B402" s="17"/>
      <c r="C402" s="17"/>
      <c r="D402" s="13"/>
      <c r="E402" s="13"/>
      <c r="F402" s="13"/>
      <c r="G402" s="13"/>
      <c r="H402" s="13"/>
      <c r="I402" s="14"/>
      <c r="J402" s="14"/>
      <c r="K402" s="13"/>
      <c r="L402" s="13"/>
      <c r="M402" s="14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</row>
    <row r="403">
      <c r="A403" s="16"/>
      <c r="B403" s="17"/>
      <c r="C403" s="17"/>
      <c r="D403" s="13"/>
      <c r="E403" s="13"/>
      <c r="F403" s="13"/>
      <c r="G403" s="13"/>
      <c r="H403" s="13"/>
      <c r="I403" s="14"/>
      <c r="J403" s="14"/>
      <c r="K403" s="13"/>
      <c r="L403" s="13"/>
      <c r="M403" s="14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</row>
    <row r="404">
      <c r="A404" s="16"/>
      <c r="B404" s="17"/>
      <c r="C404" s="17"/>
      <c r="D404" s="13"/>
      <c r="E404" s="13"/>
      <c r="F404" s="13"/>
      <c r="G404" s="13"/>
      <c r="H404" s="13"/>
      <c r="I404" s="14"/>
      <c r="J404" s="14"/>
      <c r="K404" s="13"/>
      <c r="L404" s="13"/>
      <c r="M404" s="14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</row>
    <row r="405">
      <c r="A405" s="16"/>
      <c r="B405" s="17"/>
      <c r="C405" s="17"/>
      <c r="D405" s="13"/>
      <c r="E405" s="13"/>
      <c r="F405" s="13"/>
      <c r="G405" s="13"/>
      <c r="H405" s="13"/>
      <c r="I405" s="14"/>
      <c r="J405" s="14"/>
      <c r="K405" s="13"/>
      <c r="L405" s="13"/>
      <c r="M405" s="14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</row>
    <row r="406">
      <c r="A406" s="16"/>
      <c r="B406" s="17"/>
      <c r="C406" s="17"/>
      <c r="D406" s="13"/>
      <c r="E406" s="13"/>
      <c r="F406" s="13"/>
      <c r="G406" s="13"/>
      <c r="H406" s="13"/>
      <c r="I406" s="14"/>
      <c r="J406" s="14"/>
      <c r="K406" s="13"/>
      <c r="L406" s="13"/>
      <c r="M406" s="14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</row>
    <row r="407">
      <c r="A407" s="16"/>
      <c r="B407" s="17"/>
      <c r="C407" s="17"/>
      <c r="D407" s="13"/>
      <c r="E407" s="13"/>
      <c r="F407" s="13"/>
      <c r="G407" s="13"/>
      <c r="H407" s="13"/>
      <c r="I407" s="14"/>
      <c r="J407" s="14"/>
      <c r="K407" s="13"/>
      <c r="L407" s="13"/>
      <c r="M407" s="14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</row>
    <row r="408">
      <c r="A408" s="16"/>
      <c r="B408" s="17"/>
      <c r="C408" s="17"/>
      <c r="D408" s="13"/>
      <c r="E408" s="13"/>
      <c r="F408" s="13"/>
      <c r="G408" s="13"/>
      <c r="H408" s="13"/>
      <c r="I408" s="14"/>
      <c r="J408" s="14"/>
      <c r="K408" s="13"/>
      <c r="L408" s="13"/>
      <c r="M408" s="14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</row>
    <row r="409">
      <c r="A409" s="16"/>
      <c r="B409" s="17"/>
      <c r="C409" s="17"/>
      <c r="D409" s="13"/>
      <c r="E409" s="13"/>
      <c r="F409" s="13"/>
      <c r="G409" s="13"/>
      <c r="H409" s="13"/>
      <c r="I409" s="14"/>
      <c r="J409" s="14"/>
      <c r="K409" s="13"/>
      <c r="L409" s="13"/>
      <c r="M409" s="14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</row>
    <row r="410">
      <c r="A410" s="16"/>
      <c r="B410" s="17"/>
      <c r="C410" s="17"/>
      <c r="D410" s="13"/>
      <c r="E410" s="13"/>
      <c r="F410" s="13"/>
      <c r="G410" s="13"/>
      <c r="H410" s="13"/>
      <c r="I410" s="14"/>
      <c r="J410" s="14"/>
      <c r="K410" s="13"/>
      <c r="L410" s="13"/>
      <c r="M410" s="14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</row>
    <row r="411">
      <c r="A411" s="16"/>
      <c r="B411" s="17"/>
      <c r="C411" s="17"/>
      <c r="D411" s="13"/>
      <c r="E411" s="13"/>
      <c r="F411" s="13"/>
      <c r="G411" s="13"/>
      <c r="H411" s="13"/>
      <c r="I411" s="14"/>
      <c r="J411" s="14"/>
      <c r="K411" s="13"/>
      <c r="L411" s="13"/>
      <c r="M411" s="14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</row>
    <row r="412">
      <c r="A412" s="16"/>
      <c r="B412" s="17"/>
      <c r="C412" s="17"/>
      <c r="D412" s="13"/>
      <c r="E412" s="13"/>
      <c r="F412" s="13"/>
      <c r="G412" s="13"/>
      <c r="H412" s="13"/>
      <c r="I412" s="14"/>
      <c r="J412" s="14"/>
      <c r="K412" s="13"/>
      <c r="L412" s="13"/>
      <c r="M412" s="14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</row>
    <row r="413">
      <c r="A413" s="16"/>
      <c r="B413" s="17"/>
      <c r="C413" s="17"/>
      <c r="D413" s="13"/>
      <c r="E413" s="13"/>
      <c r="F413" s="13"/>
      <c r="G413" s="13"/>
      <c r="H413" s="13"/>
      <c r="I413" s="14"/>
      <c r="J413" s="14"/>
      <c r="K413" s="13"/>
      <c r="L413" s="13"/>
      <c r="M413" s="14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</row>
    <row r="414">
      <c r="A414" s="16"/>
      <c r="B414" s="17"/>
      <c r="C414" s="17"/>
      <c r="D414" s="13"/>
      <c r="E414" s="13"/>
      <c r="F414" s="13"/>
      <c r="G414" s="13"/>
      <c r="H414" s="13"/>
      <c r="I414" s="14"/>
      <c r="J414" s="14"/>
      <c r="K414" s="13"/>
      <c r="L414" s="13"/>
      <c r="M414" s="14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</row>
    <row r="415">
      <c r="A415" s="16"/>
      <c r="B415" s="17"/>
      <c r="C415" s="17"/>
      <c r="D415" s="13"/>
      <c r="E415" s="13"/>
      <c r="F415" s="13"/>
      <c r="G415" s="13"/>
      <c r="H415" s="13"/>
      <c r="I415" s="14"/>
      <c r="J415" s="14"/>
      <c r="K415" s="13"/>
      <c r="L415" s="13"/>
      <c r="M415" s="14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</row>
    <row r="416">
      <c r="A416" s="16"/>
      <c r="B416" s="17"/>
      <c r="C416" s="17"/>
      <c r="D416" s="13"/>
      <c r="E416" s="13"/>
      <c r="F416" s="13"/>
      <c r="G416" s="13"/>
      <c r="H416" s="13"/>
      <c r="I416" s="14"/>
      <c r="J416" s="14"/>
      <c r="K416" s="13"/>
      <c r="L416" s="13"/>
      <c r="M416" s="14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</row>
    <row r="417">
      <c r="A417" s="16"/>
      <c r="B417" s="17"/>
      <c r="C417" s="17"/>
      <c r="D417" s="13"/>
      <c r="E417" s="13"/>
      <c r="F417" s="13"/>
      <c r="G417" s="13"/>
      <c r="H417" s="13"/>
      <c r="I417" s="14"/>
      <c r="J417" s="14"/>
      <c r="K417" s="13"/>
      <c r="L417" s="13"/>
      <c r="M417" s="14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</row>
    <row r="418">
      <c r="A418" s="16"/>
      <c r="B418" s="17"/>
      <c r="C418" s="17"/>
      <c r="D418" s="13"/>
      <c r="E418" s="13"/>
      <c r="F418" s="13"/>
      <c r="G418" s="13"/>
      <c r="H418" s="13"/>
      <c r="I418" s="14"/>
      <c r="J418" s="14"/>
      <c r="K418" s="13"/>
      <c r="L418" s="13"/>
      <c r="M418" s="14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</row>
    <row r="419">
      <c r="A419" s="16"/>
      <c r="B419" s="17"/>
      <c r="C419" s="17"/>
      <c r="D419" s="13"/>
      <c r="E419" s="13"/>
      <c r="F419" s="13"/>
      <c r="G419" s="13"/>
      <c r="H419" s="13"/>
      <c r="I419" s="14"/>
      <c r="J419" s="14"/>
      <c r="K419" s="13"/>
      <c r="L419" s="13"/>
      <c r="M419" s="14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</row>
    <row r="420">
      <c r="A420" s="16"/>
      <c r="B420" s="17"/>
      <c r="C420" s="17"/>
      <c r="D420" s="13"/>
      <c r="E420" s="13"/>
      <c r="F420" s="13"/>
      <c r="G420" s="13"/>
      <c r="H420" s="13"/>
      <c r="I420" s="14"/>
      <c r="J420" s="14"/>
      <c r="K420" s="13"/>
      <c r="L420" s="13"/>
      <c r="M420" s="14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</row>
    <row r="421">
      <c r="A421" s="16"/>
      <c r="B421" s="17"/>
      <c r="C421" s="17"/>
      <c r="D421" s="13"/>
      <c r="E421" s="13"/>
      <c r="F421" s="13"/>
      <c r="G421" s="13"/>
      <c r="H421" s="13"/>
      <c r="I421" s="14"/>
      <c r="J421" s="14"/>
      <c r="K421" s="13"/>
      <c r="L421" s="13"/>
      <c r="M421" s="14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</row>
    <row r="422">
      <c r="A422" s="16"/>
      <c r="B422" s="17"/>
      <c r="C422" s="17"/>
      <c r="D422" s="13"/>
      <c r="E422" s="13"/>
      <c r="F422" s="13"/>
      <c r="G422" s="13"/>
      <c r="H422" s="13"/>
      <c r="I422" s="14"/>
      <c r="J422" s="14"/>
      <c r="K422" s="13"/>
      <c r="L422" s="13"/>
      <c r="M422" s="14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</row>
    <row r="423">
      <c r="A423" s="16"/>
      <c r="B423" s="17"/>
      <c r="C423" s="17"/>
      <c r="D423" s="13"/>
      <c r="E423" s="13"/>
      <c r="F423" s="13"/>
      <c r="G423" s="13"/>
      <c r="H423" s="13"/>
      <c r="I423" s="14"/>
      <c r="J423" s="14"/>
      <c r="K423" s="13"/>
      <c r="L423" s="13"/>
      <c r="M423" s="14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</row>
    <row r="424">
      <c r="A424" s="16"/>
      <c r="B424" s="17"/>
      <c r="C424" s="17"/>
      <c r="D424" s="13"/>
      <c r="E424" s="13"/>
      <c r="F424" s="13"/>
      <c r="G424" s="13"/>
      <c r="H424" s="13"/>
      <c r="I424" s="14"/>
      <c r="J424" s="14"/>
      <c r="K424" s="13"/>
      <c r="L424" s="13"/>
      <c r="M424" s="14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</row>
    <row r="425">
      <c r="A425" s="16"/>
      <c r="B425" s="17"/>
      <c r="C425" s="17"/>
      <c r="D425" s="13"/>
      <c r="E425" s="13"/>
      <c r="F425" s="13"/>
      <c r="G425" s="13"/>
      <c r="H425" s="13"/>
      <c r="I425" s="14"/>
      <c r="J425" s="14"/>
      <c r="K425" s="13"/>
      <c r="L425" s="13"/>
      <c r="M425" s="14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</row>
    <row r="426">
      <c r="A426" s="16"/>
      <c r="B426" s="17"/>
      <c r="C426" s="17"/>
      <c r="D426" s="13"/>
      <c r="E426" s="13"/>
      <c r="F426" s="13"/>
      <c r="G426" s="13"/>
      <c r="H426" s="13"/>
      <c r="I426" s="14"/>
      <c r="J426" s="14"/>
      <c r="K426" s="13"/>
      <c r="L426" s="13"/>
      <c r="M426" s="14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</row>
    <row r="427">
      <c r="A427" s="16"/>
      <c r="B427" s="17"/>
      <c r="C427" s="17"/>
      <c r="D427" s="13"/>
      <c r="E427" s="13"/>
      <c r="F427" s="13"/>
      <c r="G427" s="13"/>
      <c r="H427" s="13"/>
      <c r="I427" s="14"/>
      <c r="J427" s="14"/>
      <c r="K427" s="13"/>
      <c r="L427" s="13"/>
      <c r="M427" s="14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</row>
    <row r="428">
      <c r="A428" s="16"/>
      <c r="B428" s="17"/>
      <c r="C428" s="17"/>
      <c r="D428" s="13"/>
      <c r="E428" s="13"/>
      <c r="F428" s="13"/>
      <c r="G428" s="13"/>
      <c r="H428" s="13"/>
      <c r="I428" s="14"/>
      <c r="J428" s="14"/>
      <c r="K428" s="13"/>
      <c r="L428" s="13"/>
      <c r="M428" s="14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</row>
    <row r="429">
      <c r="A429" s="16"/>
      <c r="B429" s="17"/>
      <c r="C429" s="17"/>
      <c r="D429" s="13"/>
      <c r="E429" s="13"/>
      <c r="F429" s="13"/>
      <c r="G429" s="13"/>
      <c r="H429" s="13"/>
      <c r="I429" s="14"/>
      <c r="J429" s="14"/>
      <c r="K429" s="13"/>
      <c r="L429" s="13"/>
      <c r="M429" s="14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</row>
    <row r="430">
      <c r="A430" s="16"/>
      <c r="B430" s="17"/>
      <c r="C430" s="17"/>
      <c r="D430" s="13"/>
      <c r="E430" s="13"/>
      <c r="F430" s="13"/>
      <c r="G430" s="13"/>
      <c r="H430" s="13"/>
      <c r="I430" s="14"/>
      <c r="J430" s="14"/>
      <c r="K430" s="13"/>
      <c r="L430" s="13"/>
      <c r="M430" s="14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</row>
    <row r="431">
      <c r="A431" s="16"/>
      <c r="B431" s="17"/>
      <c r="C431" s="17"/>
      <c r="D431" s="13"/>
      <c r="E431" s="13"/>
      <c r="F431" s="13"/>
      <c r="G431" s="13"/>
      <c r="H431" s="13"/>
      <c r="I431" s="14"/>
      <c r="J431" s="14"/>
      <c r="K431" s="13"/>
      <c r="L431" s="13"/>
      <c r="M431" s="14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</row>
    <row r="432">
      <c r="A432" s="16"/>
      <c r="B432" s="17"/>
      <c r="C432" s="17"/>
      <c r="D432" s="13"/>
      <c r="E432" s="13"/>
      <c r="F432" s="13"/>
      <c r="G432" s="13"/>
      <c r="H432" s="13"/>
      <c r="I432" s="14"/>
      <c r="J432" s="14"/>
      <c r="K432" s="13"/>
      <c r="L432" s="13"/>
      <c r="M432" s="14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</row>
    <row r="433">
      <c r="A433" s="16"/>
      <c r="B433" s="17"/>
      <c r="C433" s="17"/>
      <c r="D433" s="13"/>
      <c r="E433" s="13"/>
      <c r="F433" s="13"/>
      <c r="G433" s="13"/>
      <c r="H433" s="13"/>
      <c r="I433" s="14"/>
      <c r="J433" s="14"/>
      <c r="K433" s="13"/>
      <c r="L433" s="13"/>
      <c r="M433" s="14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</row>
    <row r="434">
      <c r="A434" s="16"/>
      <c r="B434" s="17"/>
      <c r="C434" s="17"/>
      <c r="D434" s="13"/>
      <c r="E434" s="13"/>
      <c r="F434" s="13"/>
      <c r="G434" s="13"/>
      <c r="H434" s="13"/>
      <c r="I434" s="14"/>
      <c r="J434" s="14"/>
      <c r="K434" s="13"/>
      <c r="L434" s="13"/>
      <c r="M434" s="14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</row>
    <row r="435">
      <c r="A435" s="16"/>
      <c r="B435" s="17"/>
      <c r="C435" s="17"/>
      <c r="D435" s="13"/>
      <c r="E435" s="13"/>
      <c r="F435" s="13"/>
      <c r="G435" s="13"/>
      <c r="H435" s="13"/>
      <c r="I435" s="14"/>
      <c r="J435" s="14"/>
      <c r="K435" s="13"/>
      <c r="L435" s="13"/>
      <c r="M435" s="14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</row>
    <row r="436">
      <c r="A436" s="16"/>
      <c r="B436" s="17"/>
      <c r="C436" s="17"/>
      <c r="D436" s="13"/>
      <c r="E436" s="13"/>
      <c r="F436" s="13"/>
      <c r="G436" s="13"/>
      <c r="H436" s="13"/>
      <c r="I436" s="14"/>
      <c r="J436" s="14"/>
      <c r="K436" s="13"/>
      <c r="L436" s="13"/>
      <c r="M436" s="14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</row>
    <row r="437">
      <c r="A437" s="16"/>
      <c r="B437" s="17"/>
      <c r="C437" s="17"/>
      <c r="D437" s="13"/>
      <c r="E437" s="13"/>
      <c r="F437" s="13"/>
      <c r="G437" s="13"/>
      <c r="H437" s="13"/>
      <c r="I437" s="14"/>
      <c r="J437" s="14"/>
      <c r="K437" s="13"/>
      <c r="L437" s="13"/>
      <c r="M437" s="14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</row>
    <row r="438">
      <c r="A438" s="16"/>
      <c r="B438" s="17"/>
      <c r="C438" s="17"/>
      <c r="D438" s="13"/>
      <c r="E438" s="13"/>
      <c r="F438" s="13"/>
      <c r="G438" s="13"/>
      <c r="H438" s="13"/>
      <c r="I438" s="14"/>
      <c r="J438" s="14"/>
      <c r="K438" s="13"/>
      <c r="L438" s="13"/>
      <c r="M438" s="14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</row>
    <row r="439">
      <c r="A439" s="16"/>
      <c r="B439" s="17"/>
      <c r="C439" s="17"/>
      <c r="D439" s="13"/>
      <c r="E439" s="13"/>
      <c r="F439" s="13"/>
      <c r="G439" s="13"/>
      <c r="H439" s="13"/>
      <c r="I439" s="14"/>
      <c r="J439" s="14"/>
      <c r="K439" s="13"/>
      <c r="L439" s="13"/>
      <c r="M439" s="14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</row>
    <row r="440">
      <c r="A440" s="16"/>
      <c r="B440" s="17"/>
      <c r="C440" s="17"/>
      <c r="D440" s="13"/>
      <c r="E440" s="13"/>
      <c r="F440" s="13"/>
      <c r="G440" s="13"/>
      <c r="H440" s="13"/>
      <c r="I440" s="14"/>
      <c r="J440" s="14"/>
      <c r="K440" s="13"/>
      <c r="L440" s="13"/>
      <c r="M440" s="14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</row>
    <row r="441">
      <c r="A441" s="16"/>
      <c r="B441" s="17"/>
      <c r="C441" s="17"/>
      <c r="D441" s="13"/>
      <c r="E441" s="13"/>
      <c r="F441" s="13"/>
      <c r="G441" s="13"/>
      <c r="H441" s="13"/>
      <c r="I441" s="14"/>
      <c r="J441" s="14"/>
      <c r="K441" s="13"/>
      <c r="L441" s="13"/>
      <c r="M441" s="14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</row>
    <row r="442">
      <c r="A442" s="16"/>
      <c r="B442" s="17"/>
      <c r="C442" s="17"/>
      <c r="D442" s="13"/>
      <c r="E442" s="13"/>
      <c r="F442" s="13"/>
      <c r="G442" s="13"/>
      <c r="H442" s="13"/>
      <c r="I442" s="14"/>
      <c r="J442" s="14"/>
      <c r="K442" s="13"/>
      <c r="L442" s="13"/>
      <c r="M442" s="14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</row>
    <row r="443">
      <c r="A443" s="16"/>
      <c r="B443" s="17"/>
      <c r="C443" s="17"/>
      <c r="D443" s="13"/>
      <c r="E443" s="13"/>
      <c r="F443" s="13"/>
      <c r="G443" s="13"/>
      <c r="H443" s="13"/>
      <c r="I443" s="14"/>
      <c r="J443" s="14"/>
      <c r="K443" s="13"/>
      <c r="L443" s="13"/>
      <c r="M443" s="14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</row>
    <row r="444">
      <c r="A444" s="16"/>
      <c r="B444" s="17"/>
      <c r="C444" s="17"/>
      <c r="D444" s="13"/>
      <c r="E444" s="13"/>
      <c r="F444" s="13"/>
      <c r="G444" s="13"/>
      <c r="H444" s="13"/>
      <c r="I444" s="14"/>
      <c r="J444" s="14"/>
      <c r="K444" s="13"/>
      <c r="L444" s="13"/>
      <c r="M444" s="14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</row>
    <row r="445">
      <c r="A445" s="16"/>
      <c r="B445" s="17"/>
      <c r="C445" s="17"/>
      <c r="D445" s="13"/>
      <c r="E445" s="13"/>
      <c r="F445" s="13"/>
      <c r="G445" s="13"/>
      <c r="H445" s="13"/>
      <c r="I445" s="14"/>
      <c r="J445" s="14"/>
      <c r="K445" s="13"/>
      <c r="L445" s="13"/>
      <c r="M445" s="14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</row>
    <row r="446">
      <c r="A446" s="16"/>
      <c r="B446" s="17"/>
      <c r="C446" s="17"/>
      <c r="D446" s="13"/>
      <c r="E446" s="13"/>
      <c r="F446" s="13"/>
      <c r="G446" s="13"/>
      <c r="H446" s="13"/>
      <c r="I446" s="14"/>
      <c r="J446" s="14"/>
      <c r="K446" s="13"/>
      <c r="L446" s="13"/>
      <c r="M446" s="14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</row>
    <row r="447">
      <c r="A447" s="16"/>
      <c r="B447" s="17"/>
      <c r="C447" s="17"/>
      <c r="D447" s="13"/>
      <c r="E447" s="13"/>
      <c r="F447" s="13"/>
      <c r="G447" s="13"/>
      <c r="H447" s="13"/>
      <c r="I447" s="14"/>
      <c r="J447" s="14"/>
      <c r="K447" s="13"/>
      <c r="L447" s="13"/>
      <c r="M447" s="14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</row>
    <row r="448">
      <c r="A448" s="16"/>
      <c r="B448" s="17"/>
      <c r="C448" s="17"/>
      <c r="D448" s="13"/>
      <c r="E448" s="13"/>
      <c r="F448" s="13"/>
      <c r="G448" s="13"/>
      <c r="H448" s="13"/>
      <c r="I448" s="14"/>
      <c r="J448" s="14"/>
      <c r="K448" s="13"/>
      <c r="L448" s="13"/>
      <c r="M448" s="14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</row>
    <row r="449">
      <c r="A449" s="16"/>
      <c r="B449" s="17"/>
      <c r="C449" s="17"/>
      <c r="D449" s="13"/>
      <c r="E449" s="13"/>
      <c r="F449" s="13"/>
      <c r="G449" s="13"/>
      <c r="H449" s="13"/>
      <c r="I449" s="14"/>
      <c r="J449" s="14"/>
      <c r="K449" s="13"/>
      <c r="L449" s="13"/>
      <c r="M449" s="14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</row>
    <row r="450">
      <c r="A450" s="16"/>
      <c r="B450" s="17"/>
      <c r="C450" s="17"/>
      <c r="D450" s="13"/>
      <c r="E450" s="13"/>
      <c r="F450" s="13"/>
      <c r="G450" s="13"/>
      <c r="H450" s="13"/>
      <c r="I450" s="14"/>
      <c r="J450" s="14"/>
      <c r="K450" s="13"/>
      <c r="L450" s="13"/>
      <c r="M450" s="14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</row>
    <row r="451">
      <c r="A451" s="16"/>
      <c r="B451" s="17"/>
      <c r="C451" s="17"/>
      <c r="D451" s="13"/>
      <c r="E451" s="13"/>
      <c r="F451" s="13"/>
      <c r="G451" s="13"/>
      <c r="H451" s="13"/>
      <c r="I451" s="14"/>
      <c r="J451" s="14"/>
      <c r="K451" s="13"/>
      <c r="L451" s="13"/>
      <c r="M451" s="14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</row>
    <row r="452">
      <c r="A452" s="16"/>
      <c r="B452" s="17"/>
      <c r="C452" s="17"/>
      <c r="D452" s="13"/>
      <c r="E452" s="13"/>
      <c r="F452" s="13"/>
      <c r="G452" s="13"/>
      <c r="H452" s="13"/>
      <c r="I452" s="14"/>
      <c r="J452" s="14"/>
      <c r="K452" s="13"/>
      <c r="L452" s="13"/>
      <c r="M452" s="14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</row>
    <row r="453">
      <c r="A453" s="16"/>
      <c r="B453" s="17"/>
      <c r="C453" s="17"/>
      <c r="D453" s="13"/>
      <c r="E453" s="13"/>
      <c r="F453" s="13"/>
      <c r="G453" s="13"/>
      <c r="H453" s="13"/>
      <c r="I453" s="14"/>
      <c r="J453" s="14"/>
      <c r="K453" s="13"/>
      <c r="L453" s="13"/>
      <c r="M453" s="14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</row>
    <row r="454">
      <c r="A454" s="16"/>
      <c r="B454" s="17"/>
      <c r="C454" s="17"/>
      <c r="D454" s="13"/>
      <c r="E454" s="13"/>
      <c r="F454" s="13"/>
      <c r="G454" s="13"/>
      <c r="H454" s="13"/>
      <c r="I454" s="14"/>
      <c r="J454" s="14"/>
      <c r="K454" s="13"/>
      <c r="L454" s="13"/>
      <c r="M454" s="14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</row>
    <row r="455">
      <c r="A455" s="16"/>
      <c r="B455" s="17"/>
      <c r="C455" s="17"/>
      <c r="D455" s="13"/>
      <c r="E455" s="13"/>
      <c r="F455" s="13"/>
      <c r="G455" s="13"/>
      <c r="H455" s="13"/>
      <c r="I455" s="14"/>
      <c r="J455" s="14"/>
      <c r="K455" s="13"/>
      <c r="L455" s="13"/>
      <c r="M455" s="14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</row>
    <row r="456">
      <c r="A456" s="16"/>
      <c r="B456" s="17"/>
      <c r="C456" s="17"/>
      <c r="D456" s="13"/>
      <c r="E456" s="13"/>
      <c r="F456" s="13"/>
      <c r="G456" s="13"/>
      <c r="H456" s="13"/>
      <c r="I456" s="14"/>
      <c r="J456" s="14"/>
      <c r="K456" s="13"/>
      <c r="L456" s="13"/>
      <c r="M456" s="14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</row>
    <row r="457">
      <c r="A457" s="16"/>
      <c r="B457" s="17"/>
      <c r="C457" s="17"/>
      <c r="D457" s="13"/>
      <c r="E457" s="13"/>
      <c r="F457" s="13"/>
      <c r="G457" s="13"/>
      <c r="H457" s="13"/>
      <c r="I457" s="14"/>
      <c r="J457" s="14"/>
      <c r="K457" s="13"/>
      <c r="L457" s="13"/>
      <c r="M457" s="14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</row>
    <row r="458">
      <c r="A458" s="16"/>
      <c r="B458" s="17"/>
      <c r="C458" s="17"/>
      <c r="D458" s="13"/>
      <c r="E458" s="13"/>
      <c r="F458" s="13"/>
      <c r="G458" s="13"/>
      <c r="H458" s="13"/>
      <c r="I458" s="14"/>
      <c r="J458" s="14"/>
      <c r="K458" s="13"/>
      <c r="L458" s="13"/>
      <c r="M458" s="14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</row>
    <row r="459">
      <c r="A459" s="16"/>
      <c r="B459" s="17"/>
      <c r="C459" s="17"/>
      <c r="D459" s="13"/>
      <c r="E459" s="13"/>
      <c r="F459" s="13"/>
      <c r="G459" s="13"/>
      <c r="H459" s="13"/>
      <c r="I459" s="14"/>
      <c r="J459" s="14"/>
      <c r="K459" s="13"/>
      <c r="L459" s="13"/>
      <c r="M459" s="14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</row>
    <row r="460">
      <c r="A460" s="16"/>
      <c r="B460" s="17"/>
      <c r="C460" s="17"/>
      <c r="D460" s="13"/>
      <c r="E460" s="13"/>
      <c r="F460" s="13"/>
      <c r="G460" s="13"/>
      <c r="H460" s="13"/>
      <c r="I460" s="14"/>
      <c r="J460" s="14"/>
      <c r="K460" s="13"/>
      <c r="L460" s="13"/>
      <c r="M460" s="14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</row>
    <row r="461">
      <c r="A461" s="16"/>
      <c r="B461" s="17"/>
      <c r="C461" s="17"/>
      <c r="D461" s="13"/>
      <c r="E461" s="13"/>
      <c r="F461" s="13"/>
      <c r="G461" s="13"/>
      <c r="H461" s="13"/>
      <c r="I461" s="14"/>
      <c r="J461" s="14"/>
      <c r="K461" s="13"/>
      <c r="L461" s="13"/>
      <c r="M461" s="14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</row>
    <row r="462">
      <c r="A462" s="16"/>
      <c r="B462" s="17"/>
      <c r="C462" s="17"/>
      <c r="D462" s="13"/>
      <c r="E462" s="13"/>
      <c r="F462" s="13"/>
      <c r="G462" s="13"/>
      <c r="H462" s="13"/>
      <c r="I462" s="14"/>
      <c r="J462" s="14"/>
      <c r="K462" s="13"/>
      <c r="L462" s="13"/>
      <c r="M462" s="14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</row>
    <row r="463">
      <c r="A463" s="16"/>
      <c r="B463" s="17"/>
      <c r="C463" s="17"/>
      <c r="D463" s="13"/>
      <c r="E463" s="13"/>
      <c r="F463" s="13"/>
      <c r="G463" s="13"/>
      <c r="H463" s="13"/>
      <c r="I463" s="14"/>
      <c r="J463" s="14"/>
      <c r="K463" s="13"/>
      <c r="L463" s="13"/>
      <c r="M463" s="14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</row>
    <row r="464">
      <c r="A464" s="16"/>
      <c r="B464" s="17"/>
      <c r="C464" s="17"/>
      <c r="D464" s="13"/>
      <c r="E464" s="13"/>
      <c r="F464" s="13"/>
      <c r="G464" s="13"/>
      <c r="H464" s="13"/>
      <c r="I464" s="14"/>
      <c r="J464" s="14"/>
      <c r="K464" s="13"/>
      <c r="L464" s="13"/>
      <c r="M464" s="14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</row>
    <row r="465">
      <c r="A465" s="16"/>
      <c r="B465" s="17"/>
      <c r="C465" s="17"/>
      <c r="D465" s="13"/>
      <c r="E465" s="13"/>
      <c r="F465" s="13"/>
      <c r="G465" s="13"/>
      <c r="H465" s="13"/>
      <c r="I465" s="14"/>
      <c r="J465" s="14"/>
      <c r="K465" s="13"/>
      <c r="L465" s="13"/>
      <c r="M465" s="14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</row>
    <row r="466">
      <c r="A466" s="16"/>
      <c r="B466" s="17"/>
      <c r="C466" s="17"/>
      <c r="D466" s="13"/>
      <c r="E466" s="13"/>
      <c r="F466" s="13"/>
      <c r="G466" s="13"/>
      <c r="H466" s="13"/>
      <c r="I466" s="14"/>
      <c r="J466" s="14"/>
      <c r="K466" s="13"/>
      <c r="L466" s="13"/>
      <c r="M466" s="14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</row>
    <row r="467">
      <c r="A467" s="16"/>
      <c r="B467" s="17"/>
      <c r="C467" s="17"/>
      <c r="D467" s="13"/>
      <c r="E467" s="13"/>
      <c r="F467" s="13"/>
      <c r="G467" s="13"/>
      <c r="H467" s="13"/>
      <c r="I467" s="14"/>
      <c r="J467" s="14"/>
      <c r="K467" s="13"/>
      <c r="L467" s="13"/>
      <c r="M467" s="14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</row>
    <row r="468">
      <c r="A468" s="16"/>
      <c r="B468" s="17"/>
      <c r="C468" s="17"/>
      <c r="D468" s="13"/>
      <c r="E468" s="13"/>
      <c r="F468" s="13"/>
      <c r="G468" s="13"/>
      <c r="H468" s="13"/>
      <c r="I468" s="14"/>
      <c r="J468" s="14"/>
      <c r="K468" s="13"/>
      <c r="L468" s="13"/>
      <c r="M468" s="14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</row>
    <row r="469">
      <c r="A469" s="16"/>
      <c r="B469" s="17"/>
      <c r="C469" s="17"/>
      <c r="D469" s="13"/>
      <c r="E469" s="13"/>
      <c r="F469" s="13"/>
      <c r="G469" s="13"/>
      <c r="H469" s="13"/>
      <c r="I469" s="14"/>
      <c r="J469" s="14"/>
      <c r="K469" s="13"/>
      <c r="L469" s="13"/>
      <c r="M469" s="14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</row>
    <row r="470">
      <c r="A470" s="16"/>
      <c r="B470" s="17"/>
      <c r="C470" s="17"/>
      <c r="D470" s="13"/>
      <c r="E470" s="13"/>
      <c r="F470" s="13"/>
      <c r="G470" s="13"/>
      <c r="H470" s="13"/>
      <c r="I470" s="14"/>
      <c r="J470" s="14"/>
      <c r="K470" s="13"/>
      <c r="L470" s="13"/>
      <c r="M470" s="14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</row>
    <row r="471">
      <c r="A471" s="16"/>
      <c r="B471" s="17"/>
      <c r="C471" s="17"/>
      <c r="D471" s="13"/>
      <c r="E471" s="13"/>
      <c r="F471" s="13"/>
      <c r="G471" s="13"/>
      <c r="H471" s="13"/>
      <c r="I471" s="14"/>
      <c r="J471" s="14"/>
      <c r="K471" s="13"/>
      <c r="L471" s="13"/>
      <c r="M471" s="14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</row>
    <row r="472">
      <c r="A472" s="16"/>
      <c r="B472" s="17"/>
      <c r="C472" s="17"/>
      <c r="D472" s="13"/>
      <c r="E472" s="13"/>
      <c r="F472" s="13"/>
      <c r="G472" s="13"/>
      <c r="H472" s="13"/>
      <c r="I472" s="14"/>
      <c r="J472" s="14"/>
      <c r="K472" s="13"/>
      <c r="L472" s="13"/>
      <c r="M472" s="14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</row>
    <row r="473">
      <c r="A473" s="16"/>
      <c r="B473" s="17"/>
      <c r="C473" s="17"/>
      <c r="D473" s="13"/>
      <c r="E473" s="13"/>
      <c r="F473" s="13"/>
      <c r="G473" s="13"/>
      <c r="H473" s="13"/>
      <c r="I473" s="14"/>
      <c r="J473" s="14"/>
      <c r="K473" s="13"/>
      <c r="L473" s="13"/>
      <c r="M473" s="14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</row>
    <row r="474">
      <c r="A474" s="16"/>
      <c r="B474" s="17"/>
      <c r="C474" s="17"/>
      <c r="D474" s="13"/>
      <c r="E474" s="13"/>
      <c r="F474" s="13"/>
      <c r="G474" s="13"/>
      <c r="H474" s="13"/>
      <c r="I474" s="14"/>
      <c r="J474" s="14"/>
      <c r="K474" s="13"/>
      <c r="L474" s="13"/>
      <c r="M474" s="14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</row>
    <row r="475">
      <c r="A475" s="16"/>
      <c r="B475" s="17"/>
      <c r="C475" s="17"/>
      <c r="D475" s="13"/>
      <c r="E475" s="13"/>
      <c r="F475" s="13"/>
      <c r="G475" s="13"/>
      <c r="H475" s="13"/>
      <c r="I475" s="14"/>
      <c r="J475" s="14"/>
      <c r="K475" s="13"/>
      <c r="L475" s="13"/>
      <c r="M475" s="14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</row>
    <row r="476">
      <c r="A476" s="16"/>
      <c r="B476" s="17"/>
      <c r="C476" s="17"/>
      <c r="D476" s="13"/>
      <c r="E476" s="13"/>
      <c r="F476" s="13"/>
      <c r="G476" s="13"/>
      <c r="H476" s="13"/>
      <c r="I476" s="14"/>
      <c r="J476" s="14"/>
      <c r="K476" s="13"/>
      <c r="L476" s="13"/>
      <c r="M476" s="14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</row>
    <row r="477">
      <c r="A477" s="16"/>
      <c r="B477" s="17"/>
      <c r="C477" s="17"/>
      <c r="D477" s="13"/>
      <c r="E477" s="13"/>
      <c r="F477" s="13"/>
      <c r="G477" s="13"/>
      <c r="H477" s="13"/>
      <c r="I477" s="14"/>
      <c r="J477" s="14"/>
      <c r="K477" s="13"/>
      <c r="L477" s="13"/>
      <c r="M477" s="14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</row>
    <row r="478">
      <c r="A478" s="16"/>
      <c r="B478" s="17"/>
      <c r="C478" s="17"/>
      <c r="D478" s="13"/>
      <c r="E478" s="13"/>
      <c r="F478" s="13"/>
      <c r="G478" s="13"/>
      <c r="H478" s="13"/>
      <c r="I478" s="14"/>
      <c r="J478" s="14"/>
      <c r="K478" s="13"/>
      <c r="L478" s="13"/>
      <c r="M478" s="14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</row>
    <row r="479">
      <c r="A479" s="16"/>
      <c r="B479" s="17"/>
      <c r="C479" s="17"/>
      <c r="D479" s="13"/>
      <c r="E479" s="13"/>
      <c r="F479" s="13"/>
      <c r="G479" s="13"/>
      <c r="H479" s="13"/>
      <c r="I479" s="14"/>
      <c r="J479" s="14"/>
      <c r="K479" s="13"/>
      <c r="L479" s="13"/>
      <c r="M479" s="14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</row>
    <row r="480">
      <c r="A480" s="16"/>
      <c r="B480" s="17"/>
      <c r="C480" s="17"/>
      <c r="D480" s="13"/>
      <c r="E480" s="13"/>
      <c r="F480" s="13"/>
      <c r="G480" s="13"/>
      <c r="H480" s="13"/>
      <c r="I480" s="14"/>
      <c r="J480" s="14"/>
      <c r="K480" s="13"/>
      <c r="L480" s="13"/>
      <c r="M480" s="14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</row>
    <row r="481">
      <c r="A481" s="16"/>
      <c r="B481" s="17"/>
      <c r="C481" s="17"/>
      <c r="D481" s="13"/>
      <c r="E481" s="13"/>
      <c r="F481" s="13"/>
      <c r="G481" s="13"/>
      <c r="H481" s="13"/>
      <c r="I481" s="14"/>
      <c r="J481" s="14"/>
      <c r="K481" s="13"/>
      <c r="L481" s="13"/>
      <c r="M481" s="14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</row>
    <row r="482">
      <c r="A482" s="16"/>
      <c r="B482" s="17"/>
      <c r="C482" s="17"/>
      <c r="D482" s="13"/>
      <c r="E482" s="13"/>
      <c r="F482" s="13"/>
      <c r="G482" s="13"/>
      <c r="H482" s="13"/>
      <c r="I482" s="14"/>
      <c r="J482" s="14"/>
      <c r="K482" s="13"/>
      <c r="L482" s="13"/>
      <c r="M482" s="14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</row>
    <row r="483">
      <c r="A483" s="16"/>
      <c r="B483" s="17"/>
      <c r="C483" s="17"/>
      <c r="D483" s="13"/>
      <c r="E483" s="13"/>
      <c r="F483" s="13"/>
      <c r="G483" s="13"/>
      <c r="H483" s="13"/>
      <c r="I483" s="14"/>
      <c r="J483" s="14"/>
      <c r="K483" s="13"/>
      <c r="L483" s="13"/>
      <c r="M483" s="14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</row>
    <row r="484">
      <c r="A484" s="16"/>
      <c r="B484" s="17"/>
      <c r="C484" s="17"/>
      <c r="D484" s="13"/>
      <c r="E484" s="13"/>
      <c r="F484" s="13"/>
      <c r="G484" s="13"/>
      <c r="H484" s="13"/>
      <c r="I484" s="14"/>
      <c r="J484" s="14"/>
      <c r="K484" s="13"/>
      <c r="L484" s="13"/>
      <c r="M484" s="14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</row>
    <row r="485">
      <c r="A485" s="16"/>
      <c r="B485" s="17"/>
      <c r="C485" s="17"/>
      <c r="D485" s="13"/>
      <c r="E485" s="13"/>
      <c r="F485" s="13"/>
      <c r="G485" s="13"/>
      <c r="H485" s="13"/>
      <c r="I485" s="14"/>
      <c r="J485" s="14"/>
      <c r="K485" s="13"/>
      <c r="L485" s="13"/>
      <c r="M485" s="14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</row>
    <row r="486">
      <c r="A486" s="16"/>
      <c r="B486" s="17"/>
      <c r="C486" s="17"/>
      <c r="D486" s="13"/>
      <c r="E486" s="13"/>
      <c r="F486" s="13"/>
      <c r="G486" s="13"/>
      <c r="H486" s="13"/>
      <c r="I486" s="14"/>
      <c r="J486" s="14"/>
      <c r="K486" s="13"/>
      <c r="L486" s="13"/>
      <c r="M486" s="14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</row>
    <row r="487">
      <c r="A487" s="16"/>
      <c r="B487" s="17"/>
      <c r="C487" s="17"/>
      <c r="D487" s="13"/>
      <c r="E487" s="13"/>
      <c r="F487" s="13"/>
      <c r="G487" s="13"/>
      <c r="H487" s="13"/>
      <c r="I487" s="14"/>
      <c r="J487" s="14"/>
      <c r="K487" s="13"/>
      <c r="L487" s="13"/>
      <c r="M487" s="14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</row>
    <row r="488">
      <c r="A488" s="16"/>
      <c r="B488" s="17"/>
      <c r="C488" s="17"/>
      <c r="D488" s="13"/>
      <c r="E488" s="13"/>
      <c r="F488" s="13"/>
      <c r="G488" s="13"/>
      <c r="H488" s="13"/>
      <c r="I488" s="14"/>
      <c r="J488" s="14"/>
      <c r="K488" s="13"/>
      <c r="L488" s="13"/>
      <c r="M488" s="14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</row>
    <row r="489">
      <c r="A489" s="16"/>
      <c r="B489" s="17"/>
      <c r="C489" s="17"/>
      <c r="D489" s="13"/>
      <c r="E489" s="13"/>
      <c r="F489" s="13"/>
      <c r="G489" s="13"/>
      <c r="H489" s="13"/>
      <c r="I489" s="14"/>
      <c r="J489" s="14"/>
      <c r="K489" s="13"/>
      <c r="L489" s="13"/>
      <c r="M489" s="14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</row>
    <row r="490">
      <c r="A490" s="16"/>
      <c r="B490" s="17"/>
      <c r="C490" s="17"/>
      <c r="D490" s="13"/>
      <c r="E490" s="13"/>
      <c r="F490" s="13"/>
      <c r="G490" s="13"/>
      <c r="H490" s="13"/>
      <c r="I490" s="14"/>
      <c r="J490" s="14"/>
      <c r="K490" s="13"/>
      <c r="L490" s="13"/>
      <c r="M490" s="14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</row>
    <row r="491">
      <c r="A491" s="16"/>
      <c r="B491" s="17"/>
      <c r="C491" s="17"/>
      <c r="D491" s="13"/>
      <c r="E491" s="13"/>
      <c r="F491" s="13"/>
      <c r="G491" s="13"/>
      <c r="H491" s="13"/>
      <c r="I491" s="14"/>
      <c r="J491" s="14"/>
      <c r="K491" s="13"/>
      <c r="L491" s="13"/>
      <c r="M491" s="14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</row>
    <row r="492">
      <c r="A492" s="16"/>
      <c r="B492" s="17"/>
      <c r="C492" s="17"/>
      <c r="D492" s="13"/>
      <c r="E492" s="13"/>
      <c r="F492" s="13"/>
      <c r="G492" s="13"/>
      <c r="H492" s="13"/>
      <c r="I492" s="14"/>
      <c r="J492" s="14"/>
      <c r="K492" s="13"/>
      <c r="L492" s="13"/>
      <c r="M492" s="14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</row>
    <row r="493">
      <c r="A493" s="16"/>
      <c r="B493" s="17"/>
      <c r="C493" s="17"/>
      <c r="D493" s="13"/>
      <c r="E493" s="13"/>
      <c r="F493" s="13"/>
      <c r="G493" s="13"/>
      <c r="H493" s="13"/>
      <c r="I493" s="14"/>
      <c r="J493" s="14"/>
      <c r="K493" s="13"/>
      <c r="L493" s="13"/>
      <c r="M493" s="14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</row>
    <row r="494">
      <c r="A494" s="16"/>
      <c r="B494" s="17"/>
      <c r="C494" s="17"/>
      <c r="D494" s="13"/>
      <c r="E494" s="13"/>
      <c r="F494" s="13"/>
      <c r="G494" s="13"/>
      <c r="H494" s="13"/>
      <c r="I494" s="14"/>
      <c r="J494" s="14"/>
      <c r="K494" s="13"/>
      <c r="L494" s="13"/>
      <c r="M494" s="14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</row>
    <row r="495">
      <c r="A495" s="16"/>
      <c r="B495" s="17"/>
      <c r="C495" s="17"/>
      <c r="D495" s="13"/>
      <c r="E495" s="13"/>
      <c r="F495" s="13"/>
      <c r="G495" s="13"/>
      <c r="H495" s="13"/>
      <c r="I495" s="14"/>
      <c r="J495" s="14"/>
      <c r="K495" s="13"/>
      <c r="L495" s="13"/>
      <c r="M495" s="14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</row>
    <row r="496">
      <c r="A496" s="16"/>
      <c r="B496" s="17"/>
      <c r="C496" s="17"/>
      <c r="D496" s="13"/>
      <c r="E496" s="13"/>
      <c r="F496" s="13"/>
      <c r="G496" s="13"/>
      <c r="H496" s="13"/>
      <c r="I496" s="14"/>
      <c r="J496" s="14"/>
      <c r="K496" s="13"/>
      <c r="L496" s="13"/>
      <c r="M496" s="14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</row>
    <row r="497">
      <c r="A497" s="16"/>
      <c r="B497" s="17"/>
      <c r="C497" s="17"/>
      <c r="D497" s="13"/>
      <c r="E497" s="13"/>
      <c r="F497" s="13"/>
      <c r="G497" s="13"/>
      <c r="H497" s="13"/>
      <c r="I497" s="14"/>
      <c r="J497" s="14"/>
      <c r="K497" s="13"/>
      <c r="L497" s="13"/>
      <c r="M497" s="14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</row>
    <row r="498">
      <c r="A498" s="16"/>
      <c r="B498" s="17"/>
      <c r="C498" s="17"/>
      <c r="D498" s="13"/>
      <c r="E498" s="13"/>
      <c r="F498" s="13"/>
      <c r="G498" s="13"/>
      <c r="H498" s="13"/>
      <c r="I498" s="14"/>
      <c r="J498" s="14"/>
      <c r="K498" s="13"/>
      <c r="L498" s="13"/>
      <c r="M498" s="14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</row>
    <row r="499">
      <c r="A499" s="16"/>
      <c r="B499" s="17"/>
      <c r="C499" s="17"/>
      <c r="D499" s="13"/>
      <c r="E499" s="13"/>
      <c r="F499" s="13"/>
      <c r="G499" s="13"/>
      <c r="H499" s="13"/>
      <c r="I499" s="14"/>
      <c r="J499" s="14"/>
      <c r="K499" s="13"/>
      <c r="L499" s="13"/>
      <c r="M499" s="14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</row>
    <row r="500">
      <c r="A500" s="16"/>
      <c r="B500" s="17"/>
      <c r="C500" s="17"/>
      <c r="D500" s="13"/>
      <c r="E500" s="13"/>
      <c r="F500" s="13"/>
      <c r="G500" s="13"/>
      <c r="H500" s="13"/>
      <c r="I500" s="14"/>
      <c r="J500" s="14"/>
      <c r="K500" s="13"/>
      <c r="L500" s="13"/>
      <c r="M500" s="14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</row>
    <row r="501">
      <c r="A501" s="16"/>
      <c r="B501" s="17"/>
      <c r="C501" s="17"/>
      <c r="D501" s="13"/>
      <c r="E501" s="13"/>
      <c r="F501" s="13"/>
      <c r="G501" s="13"/>
      <c r="H501" s="13"/>
      <c r="I501" s="14"/>
      <c r="J501" s="14"/>
      <c r="K501" s="13"/>
      <c r="L501" s="13"/>
      <c r="M501" s="14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</row>
    <row r="502">
      <c r="A502" s="16"/>
      <c r="B502" s="17"/>
      <c r="C502" s="17"/>
      <c r="D502" s="13"/>
      <c r="E502" s="13"/>
      <c r="F502" s="13"/>
      <c r="G502" s="13"/>
      <c r="H502" s="13"/>
      <c r="I502" s="14"/>
      <c r="J502" s="14"/>
      <c r="K502" s="13"/>
      <c r="L502" s="13"/>
      <c r="M502" s="14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</row>
    <row r="503">
      <c r="A503" s="16"/>
      <c r="B503" s="17"/>
      <c r="C503" s="17"/>
      <c r="D503" s="13"/>
      <c r="E503" s="13"/>
      <c r="F503" s="13"/>
      <c r="G503" s="13"/>
      <c r="H503" s="13"/>
      <c r="I503" s="14"/>
      <c r="J503" s="14"/>
      <c r="K503" s="13"/>
      <c r="L503" s="13"/>
      <c r="M503" s="14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</row>
    <row r="504">
      <c r="A504" s="16"/>
      <c r="B504" s="17"/>
      <c r="C504" s="17"/>
      <c r="D504" s="13"/>
      <c r="E504" s="13"/>
      <c r="F504" s="13"/>
      <c r="G504" s="13"/>
      <c r="H504" s="13"/>
      <c r="I504" s="14"/>
      <c r="J504" s="14"/>
      <c r="K504" s="13"/>
      <c r="L504" s="13"/>
      <c r="M504" s="14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</row>
    <row r="505">
      <c r="A505" s="16"/>
      <c r="B505" s="17"/>
      <c r="C505" s="17"/>
      <c r="D505" s="13"/>
      <c r="E505" s="13"/>
      <c r="F505" s="13"/>
      <c r="G505" s="13"/>
      <c r="H505" s="13"/>
      <c r="I505" s="14"/>
      <c r="J505" s="14"/>
      <c r="K505" s="13"/>
      <c r="L505" s="13"/>
      <c r="M505" s="14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</row>
    <row r="506">
      <c r="A506" s="16"/>
      <c r="B506" s="17"/>
      <c r="C506" s="17"/>
      <c r="D506" s="13"/>
      <c r="E506" s="13"/>
      <c r="F506" s="13"/>
      <c r="G506" s="13"/>
      <c r="H506" s="13"/>
      <c r="I506" s="14"/>
      <c r="J506" s="14"/>
      <c r="K506" s="13"/>
      <c r="L506" s="13"/>
      <c r="M506" s="14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</row>
    <row r="507">
      <c r="A507" s="16"/>
      <c r="B507" s="17"/>
      <c r="C507" s="17"/>
      <c r="D507" s="13"/>
      <c r="E507" s="13"/>
      <c r="F507" s="13"/>
      <c r="G507" s="13"/>
      <c r="H507" s="13"/>
      <c r="I507" s="14"/>
      <c r="J507" s="14"/>
      <c r="K507" s="13"/>
      <c r="L507" s="13"/>
      <c r="M507" s="14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</row>
    <row r="508">
      <c r="A508" s="16"/>
      <c r="B508" s="17"/>
      <c r="C508" s="17"/>
      <c r="D508" s="13"/>
      <c r="E508" s="13"/>
      <c r="F508" s="13"/>
      <c r="G508" s="13"/>
      <c r="H508" s="13"/>
      <c r="I508" s="14"/>
      <c r="J508" s="14"/>
      <c r="K508" s="13"/>
      <c r="L508" s="13"/>
      <c r="M508" s="14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</row>
    <row r="509">
      <c r="A509" s="16"/>
      <c r="B509" s="17"/>
      <c r="C509" s="17"/>
      <c r="D509" s="13"/>
      <c r="E509" s="13"/>
      <c r="F509" s="13"/>
      <c r="G509" s="13"/>
      <c r="H509" s="13"/>
      <c r="I509" s="14"/>
      <c r="J509" s="14"/>
      <c r="K509" s="13"/>
      <c r="L509" s="13"/>
      <c r="M509" s="14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</row>
    <row r="510">
      <c r="A510" s="16"/>
      <c r="B510" s="17"/>
      <c r="C510" s="17"/>
      <c r="D510" s="13"/>
      <c r="E510" s="13"/>
      <c r="F510" s="13"/>
      <c r="G510" s="13"/>
      <c r="H510" s="13"/>
      <c r="I510" s="14"/>
      <c r="J510" s="14"/>
      <c r="K510" s="13"/>
      <c r="L510" s="13"/>
      <c r="M510" s="14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</row>
    <row r="511">
      <c r="A511" s="16"/>
      <c r="B511" s="17"/>
      <c r="C511" s="17"/>
      <c r="D511" s="13"/>
      <c r="E511" s="13"/>
      <c r="F511" s="13"/>
      <c r="G511" s="13"/>
      <c r="H511" s="13"/>
      <c r="I511" s="14"/>
      <c r="J511" s="14"/>
      <c r="K511" s="13"/>
      <c r="L511" s="13"/>
      <c r="M511" s="14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</row>
    <row r="512">
      <c r="A512" s="16"/>
      <c r="B512" s="17"/>
      <c r="C512" s="17"/>
      <c r="D512" s="13"/>
      <c r="E512" s="13"/>
      <c r="F512" s="13"/>
      <c r="G512" s="13"/>
      <c r="H512" s="13"/>
      <c r="I512" s="14"/>
      <c r="J512" s="14"/>
      <c r="K512" s="13"/>
      <c r="L512" s="13"/>
      <c r="M512" s="14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</row>
    <row r="513">
      <c r="A513" s="16"/>
      <c r="B513" s="17"/>
      <c r="C513" s="17"/>
      <c r="D513" s="13"/>
      <c r="E513" s="13"/>
      <c r="F513" s="13"/>
      <c r="G513" s="13"/>
      <c r="H513" s="13"/>
      <c r="I513" s="14"/>
      <c r="J513" s="14"/>
      <c r="K513" s="13"/>
      <c r="L513" s="13"/>
      <c r="M513" s="14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</row>
    <row r="514">
      <c r="A514" s="16"/>
      <c r="B514" s="17"/>
      <c r="C514" s="17"/>
      <c r="D514" s="13"/>
      <c r="E514" s="13"/>
      <c r="F514" s="13"/>
      <c r="G514" s="13"/>
      <c r="H514" s="13"/>
      <c r="I514" s="14"/>
      <c r="J514" s="14"/>
      <c r="K514" s="13"/>
      <c r="L514" s="13"/>
      <c r="M514" s="14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</row>
    <row r="515">
      <c r="A515" s="16"/>
      <c r="B515" s="17"/>
      <c r="C515" s="17"/>
      <c r="D515" s="13"/>
      <c r="E515" s="13"/>
      <c r="F515" s="13"/>
      <c r="G515" s="13"/>
      <c r="H515" s="13"/>
      <c r="I515" s="14"/>
      <c r="J515" s="14"/>
      <c r="K515" s="13"/>
      <c r="L515" s="13"/>
      <c r="M515" s="14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</row>
    <row r="516">
      <c r="A516" s="16"/>
      <c r="B516" s="17"/>
      <c r="C516" s="17"/>
      <c r="D516" s="13"/>
      <c r="E516" s="13"/>
      <c r="F516" s="13"/>
      <c r="G516" s="13"/>
      <c r="H516" s="13"/>
      <c r="I516" s="14"/>
      <c r="J516" s="14"/>
      <c r="K516" s="13"/>
      <c r="L516" s="13"/>
      <c r="M516" s="14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</row>
    <row r="517">
      <c r="A517" s="16"/>
      <c r="B517" s="17"/>
      <c r="C517" s="17"/>
      <c r="D517" s="13"/>
      <c r="E517" s="13"/>
      <c r="F517" s="13"/>
      <c r="G517" s="13"/>
      <c r="H517" s="13"/>
      <c r="I517" s="14"/>
      <c r="J517" s="14"/>
      <c r="K517" s="13"/>
      <c r="L517" s="13"/>
      <c r="M517" s="14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</row>
    <row r="518">
      <c r="A518" s="16"/>
      <c r="B518" s="17"/>
      <c r="C518" s="17"/>
      <c r="D518" s="13"/>
      <c r="E518" s="13"/>
      <c r="F518" s="13"/>
      <c r="G518" s="13"/>
      <c r="H518" s="13"/>
      <c r="I518" s="14"/>
      <c r="J518" s="14"/>
      <c r="K518" s="13"/>
      <c r="L518" s="13"/>
      <c r="M518" s="14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</row>
    <row r="519">
      <c r="A519" s="16"/>
      <c r="B519" s="17"/>
      <c r="C519" s="17"/>
      <c r="D519" s="13"/>
      <c r="E519" s="13"/>
      <c r="F519" s="13"/>
      <c r="G519" s="13"/>
      <c r="H519" s="13"/>
      <c r="I519" s="14"/>
      <c r="J519" s="14"/>
      <c r="K519" s="13"/>
      <c r="L519" s="13"/>
      <c r="M519" s="14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</row>
    <row r="520">
      <c r="A520" s="16"/>
      <c r="B520" s="17"/>
      <c r="C520" s="17"/>
      <c r="D520" s="13"/>
      <c r="E520" s="13"/>
      <c r="F520" s="13"/>
      <c r="G520" s="13"/>
      <c r="H520" s="13"/>
      <c r="I520" s="14"/>
      <c r="J520" s="14"/>
      <c r="K520" s="13"/>
      <c r="L520" s="13"/>
      <c r="M520" s="14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</row>
    <row r="521">
      <c r="A521" s="16"/>
      <c r="B521" s="17"/>
      <c r="C521" s="17"/>
      <c r="D521" s="13"/>
      <c r="E521" s="13"/>
      <c r="F521" s="13"/>
      <c r="G521" s="13"/>
      <c r="H521" s="13"/>
      <c r="I521" s="14"/>
      <c r="J521" s="14"/>
      <c r="K521" s="13"/>
      <c r="L521" s="13"/>
      <c r="M521" s="14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</row>
    <row r="522">
      <c r="A522" s="16"/>
      <c r="B522" s="17"/>
      <c r="C522" s="17"/>
      <c r="D522" s="13"/>
      <c r="E522" s="13"/>
      <c r="F522" s="13"/>
      <c r="G522" s="13"/>
      <c r="H522" s="13"/>
      <c r="I522" s="14"/>
      <c r="J522" s="14"/>
      <c r="K522" s="13"/>
      <c r="L522" s="13"/>
      <c r="M522" s="14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</row>
    <row r="523">
      <c r="A523" s="16"/>
      <c r="B523" s="17"/>
      <c r="C523" s="17"/>
      <c r="D523" s="13"/>
      <c r="E523" s="13"/>
      <c r="F523" s="13"/>
      <c r="G523" s="13"/>
      <c r="H523" s="13"/>
      <c r="I523" s="14"/>
      <c r="J523" s="14"/>
      <c r="K523" s="13"/>
      <c r="L523" s="13"/>
      <c r="M523" s="14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</row>
    <row r="524">
      <c r="A524" s="16"/>
      <c r="B524" s="17"/>
      <c r="C524" s="17"/>
      <c r="D524" s="13"/>
      <c r="E524" s="13"/>
      <c r="F524" s="13"/>
      <c r="G524" s="13"/>
      <c r="H524" s="13"/>
      <c r="I524" s="14"/>
      <c r="J524" s="14"/>
      <c r="K524" s="13"/>
      <c r="L524" s="13"/>
      <c r="M524" s="14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</row>
    <row r="525">
      <c r="A525" s="16"/>
      <c r="B525" s="17"/>
      <c r="C525" s="17"/>
      <c r="D525" s="13"/>
      <c r="E525" s="13"/>
      <c r="F525" s="13"/>
      <c r="G525" s="13"/>
      <c r="H525" s="13"/>
      <c r="I525" s="14"/>
      <c r="J525" s="14"/>
      <c r="K525" s="13"/>
      <c r="L525" s="13"/>
      <c r="M525" s="14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</row>
    <row r="526">
      <c r="A526" s="16"/>
      <c r="B526" s="17"/>
      <c r="C526" s="17"/>
      <c r="D526" s="13"/>
      <c r="E526" s="13"/>
      <c r="F526" s="13"/>
      <c r="G526" s="13"/>
      <c r="H526" s="13"/>
      <c r="I526" s="14"/>
      <c r="J526" s="14"/>
      <c r="K526" s="13"/>
      <c r="L526" s="13"/>
      <c r="M526" s="14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</row>
    <row r="527">
      <c r="A527" s="16"/>
      <c r="B527" s="17"/>
      <c r="C527" s="17"/>
      <c r="D527" s="13"/>
      <c r="E527" s="13"/>
      <c r="F527" s="13"/>
      <c r="G527" s="13"/>
      <c r="H527" s="13"/>
      <c r="I527" s="14"/>
      <c r="J527" s="14"/>
      <c r="K527" s="13"/>
      <c r="L527" s="13"/>
      <c r="M527" s="14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</row>
    <row r="528">
      <c r="A528" s="16"/>
      <c r="B528" s="17"/>
      <c r="C528" s="17"/>
      <c r="D528" s="13"/>
      <c r="E528" s="13"/>
      <c r="F528" s="13"/>
      <c r="G528" s="13"/>
      <c r="H528" s="13"/>
      <c r="I528" s="14"/>
      <c r="J528" s="14"/>
      <c r="K528" s="13"/>
      <c r="L528" s="13"/>
      <c r="M528" s="14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</row>
    <row r="529">
      <c r="A529" s="16"/>
      <c r="B529" s="17"/>
      <c r="C529" s="17"/>
      <c r="D529" s="13"/>
      <c r="E529" s="13"/>
      <c r="F529" s="13"/>
      <c r="G529" s="13"/>
      <c r="H529" s="13"/>
      <c r="I529" s="14"/>
      <c r="J529" s="14"/>
      <c r="K529" s="13"/>
      <c r="L529" s="13"/>
      <c r="M529" s="14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</row>
    <row r="530">
      <c r="A530" s="16"/>
      <c r="B530" s="17"/>
      <c r="C530" s="17"/>
      <c r="D530" s="13"/>
      <c r="E530" s="13"/>
      <c r="F530" s="13"/>
      <c r="G530" s="13"/>
      <c r="H530" s="13"/>
      <c r="I530" s="14"/>
      <c r="J530" s="14"/>
      <c r="K530" s="13"/>
      <c r="L530" s="13"/>
      <c r="M530" s="14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</row>
    <row r="531">
      <c r="A531" s="16"/>
      <c r="B531" s="17"/>
      <c r="C531" s="17"/>
      <c r="D531" s="13"/>
      <c r="E531" s="13"/>
      <c r="F531" s="13"/>
      <c r="G531" s="13"/>
      <c r="H531" s="13"/>
      <c r="I531" s="14"/>
      <c r="J531" s="14"/>
      <c r="K531" s="13"/>
      <c r="L531" s="13"/>
      <c r="M531" s="14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</row>
    <row r="532">
      <c r="A532" s="16"/>
      <c r="B532" s="17"/>
      <c r="C532" s="17"/>
      <c r="D532" s="13"/>
      <c r="E532" s="13"/>
      <c r="F532" s="13"/>
      <c r="G532" s="13"/>
      <c r="H532" s="13"/>
      <c r="I532" s="14"/>
      <c r="J532" s="14"/>
      <c r="K532" s="13"/>
      <c r="L532" s="13"/>
      <c r="M532" s="14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</row>
    <row r="533">
      <c r="A533" s="16"/>
      <c r="B533" s="17"/>
      <c r="C533" s="17"/>
      <c r="D533" s="13"/>
      <c r="E533" s="13"/>
      <c r="F533" s="13"/>
      <c r="G533" s="13"/>
      <c r="H533" s="13"/>
      <c r="I533" s="14"/>
      <c r="J533" s="14"/>
      <c r="K533" s="13"/>
      <c r="L533" s="13"/>
      <c r="M533" s="14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</row>
    <row r="534">
      <c r="A534" s="16"/>
      <c r="B534" s="17"/>
      <c r="C534" s="17"/>
      <c r="D534" s="13"/>
      <c r="E534" s="13"/>
      <c r="F534" s="13"/>
      <c r="G534" s="13"/>
      <c r="H534" s="13"/>
      <c r="I534" s="14"/>
      <c r="J534" s="14"/>
      <c r="K534" s="13"/>
      <c r="L534" s="13"/>
      <c r="M534" s="14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</row>
    <row r="535">
      <c r="A535" s="16"/>
      <c r="B535" s="17"/>
      <c r="C535" s="17"/>
      <c r="D535" s="13"/>
      <c r="E535" s="13"/>
      <c r="F535" s="13"/>
      <c r="G535" s="13"/>
      <c r="H535" s="13"/>
      <c r="I535" s="14"/>
      <c r="J535" s="14"/>
      <c r="K535" s="13"/>
      <c r="L535" s="13"/>
      <c r="M535" s="14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</row>
    <row r="536">
      <c r="A536" s="16"/>
      <c r="B536" s="17"/>
      <c r="C536" s="17"/>
      <c r="D536" s="13"/>
      <c r="E536" s="13"/>
      <c r="F536" s="13"/>
      <c r="G536" s="13"/>
      <c r="H536" s="13"/>
      <c r="I536" s="14"/>
      <c r="J536" s="14"/>
      <c r="K536" s="13"/>
      <c r="L536" s="13"/>
      <c r="M536" s="14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</row>
    <row r="537">
      <c r="A537" s="16"/>
      <c r="B537" s="17"/>
      <c r="C537" s="17"/>
      <c r="D537" s="13"/>
      <c r="E537" s="13"/>
      <c r="F537" s="13"/>
      <c r="G537" s="13"/>
      <c r="H537" s="13"/>
      <c r="I537" s="14"/>
      <c r="J537" s="14"/>
      <c r="K537" s="13"/>
      <c r="L537" s="13"/>
      <c r="M537" s="14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</row>
    <row r="538">
      <c r="A538" s="16"/>
      <c r="B538" s="17"/>
      <c r="C538" s="17"/>
      <c r="D538" s="13"/>
      <c r="E538" s="13"/>
      <c r="F538" s="13"/>
      <c r="G538" s="13"/>
      <c r="H538" s="13"/>
      <c r="I538" s="14"/>
      <c r="J538" s="14"/>
      <c r="K538" s="13"/>
      <c r="L538" s="13"/>
      <c r="M538" s="14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</row>
    <row r="539">
      <c r="A539" s="16"/>
      <c r="B539" s="17"/>
      <c r="C539" s="17"/>
      <c r="D539" s="13"/>
      <c r="E539" s="13"/>
      <c r="F539" s="13"/>
      <c r="G539" s="13"/>
      <c r="H539" s="13"/>
      <c r="I539" s="14"/>
      <c r="J539" s="14"/>
      <c r="K539" s="13"/>
      <c r="L539" s="13"/>
      <c r="M539" s="14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</row>
    <row r="540">
      <c r="A540" s="16"/>
      <c r="B540" s="17"/>
      <c r="C540" s="17"/>
      <c r="D540" s="13"/>
      <c r="E540" s="13"/>
      <c r="F540" s="13"/>
      <c r="G540" s="13"/>
      <c r="H540" s="13"/>
      <c r="I540" s="14"/>
      <c r="J540" s="14"/>
      <c r="K540" s="13"/>
      <c r="L540" s="13"/>
      <c r="M540" s="14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</row>
    <row r="541">
      <c r="A541" s="16"/>
      <c r="B541" s="17"/>
      <c r="C541" s="17"/>
      <c r="D541" s="13"/>
      <c r="E541" s="13"/>
      <c r="F541" s="13"/>
      <c r="G541" s="13"/>
      <c r="H541" s="13"/>
      <c r="I541" s="14"/>
      <c r="J541" s="14"/>
      <c r="K541" s="13"/>
      <c r="L541" s="13"/>
      <c r="M541" s="14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</row>
    <row r="542">
      <c r="A542" s="16"/>
      <c r="B542" s="17"/>
      <c r="C542" s="17"/>
      <c r="D542" s="13"/>
      <c r="E542" s="13"/>
      <c r="F542" s="13"/>
      <c r="G542" s="13"/>
      <c r="H542" s="13"/>
      <c r="I542" s="14"/>
      <c r="J542" s="14"/>
      <c r="K542" s="13"/>
      <c r="L542" s="13"/>
      <c r="M542" s="14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</row>
    <row r="543">
      <c r="A543" s="16"/>
      <c r="B543" s="17"/>
      <c r="C543" s="17"/>
      <c r="D543" s="13"/>
      <c r="E543" s="13"/>
      <c r="F543" s="13"/>
      <c r="G543" s="13"/>
      <c r="H543" s="13"/>
      <c r="I543" s="14"/>
      <c r="J543" s="14"/>
      <c r="K543" s="13"/>
      <c r="L543" s="13"/>
      <c r="M543" s="14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</row>
    <row r="544">
      <c r="A544" s="16"/>
      <c r="B544" s="17"/>
      <c r="C544" s="17"/>
      <c r="D544" s="13"/>
      <c r="E544" s="13"/>
      <c r="F544" s="13"/>
      <c r="G544" s="13"/>
      <c r="H544" s="13"/>
      <c r="I544" s="14"/>
      <c r="J544" s="14"/>
      <c r="K544" s="13"/>
      <c r="L544" s="13"/>
      <c r="M544" s="14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</row>
    <row r="545">
      <c r="A545" s="16"/>
      <c r="B545" s="17"/>
      <c r="C545" s="17"/>
      <c r="D545" s="13"/>
      <c r="E545" s="13"/>
      <c r="F545" s="13"/>
      <c r="G545" s="13"/>
      <c r="H545" s="13"/>
      <c r="I545" s="14"/>
      <c r="J545" s="14"/>
      <c r="K545" s="13"/>
      <c r="L545" s="13"/>
      <c r="M545" s="14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</row>
    <row r="546">
      <c r="A546" s="16"/>
      <c r="B546" s="17"/>
      <c r="C546" s="17"/>
      <c r="D546" s="13"/>
      <c r="E546" s="13"/>
      <c r="F546" s="13"/>
      <c r="G546" s="13"/>
      <c r="H546" s="13"/>
      <c r="I546" s="14"/>
      <c r="J546" s="14"/>
      <c r="K546" s="13"/>
      <c r="L546" s="13"/>
      <c r="M546" s="14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</row>
    <row r="547">
      <c r="A547" s="16"/>
      <c r="B547" s="17"/>
      <c r="C547" s="17"/>
      <c r="D547" s="13"/>
      <c r="E547" s="13"/>
      <c r="F547" s="13"/>
      <c r="G547" s="13"/>
      <c r="H547" s="13"/>
      <c r="I547" s="14"/>
      <c r="J547" s="14"/>
      <c r="K547" s="13"/>
      <c r="L547" s="13"/>
      <c r="M547" s="14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</row>
    <row r="548">
      <c r="A548" s="16"/>
      <c r="B548" s="17"/>
      <c r="C548" s="17"/>
      <c r="D548" s="13"/>
      <c r="E548" s="13"/>
      <c r="F548" s="13"/>
      <c r="G548" s="13"/>
      <c r="H548" s="13"/>
      <c r="I548" s="14"/>
      <c r="J548" s="14"/>
      <c r="K548" s="13"/>
      <c r="L548" s="13"/>
      <c r="M548" s="14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</row>
    <row r="549">
      <c r="A549" s="16"/>
      <c r="B549" s="17"/>
      <c r="C549" s="17"/>
      <c r="D549" s="13"/>
      <c r="E549" s="13"/>
      <c r="F549" s="13"/>
      <c r="G549" s="13"/>
      <c r="H549" s="13"/>
      <c r="I549" s="14"/>
      <c r="J549" s="14"/>
      <c r="K549" s="13"/>
      <c r="L549" s="13"/>
      <c r="M549" s="14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</row>
    <row r="550">
      <c r="A550" s="16"/>
      <c r="B550" s="17"/>
      <c r="C550" s="17"/>
      <c r="D550" s="13"/>
      <c r="E550" s="13"/>
      <c r="F550" s="13"/>
      <c r="G550" s="13"/>
      <c r="H550" s="13"/>
      <c r="I550" s="14"/>
      <c r="J550" s="14"/>
      <c r="K550" s="13"/>
      <c r="L550" s="13"/>
      <c r="M550" s="14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</row>
    <row r="551">
      <c r="A551" s="16"/>
      <c r="B551" s="17"/>
      <c r="C551" s="17"/>
      <c r="D551" s="13"/>
      <c r="E551" s="13"/>
      <c r="F551" s="13"/>
      <c r="G551" s="13"/>
      <c r="H551" s="13"/>
      <c r="I551" s="14"/>
      <c r="J551" s="14"/>
      <c r="K551" s="13"/>
      <c r="L551" s="13"/>
      <c r="M551" s="14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</row>
    <row r="552">
      <c r="A552" s="16"/>
      <c r="B552" s="17"/>
      <c r="C552" s="17"/>
      <c r="D552" s="13"/>
      <c r="E552" s="13"/>
      <c r="F552" s="13"/>
      <c r="G552" s="13"/>
      <c r="H552" s="13"/>
      <c r="I552" s="14"/>
      <c r="J552" s="14"/>
      <c r="K552" s="13"/>
      <c r="L552" s="13"/>
      <c r="M552" s="14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</row>
    <row r="553">
      <c r="A553" s="16"/>
      <c r="B553" s="17"/>
      <c r="C553" s="17"/>
      <c r="D553" s="13"/>
      <c r="E553" s="13"/>
      <c r="F553" s="13"/>
      <c r="G553" s="13"/>
      <c r="H553" s="13"/>
      <c r="I553" s="14"/>
      <c r="J553" s="14"/>
      <c r="K553" s="13"/>
      <c r="L553" s="13"/>
      <c r="M553" s="14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</row>
    <row r="554">
      <c r="A554" s="16"/>
      <c r="B554" s="17"/>
      <c r="C554" s="17"/>
      <c r="D554" s="13"/>
      <c r="E554" s="13"/>
      <c r="F554" s="13"/>
      <c r="G554" s="13"/>
      <c r="H554" s="13"/>
      <c r="I554" s="14"/>
      <c r="J554" s="14"/>
      <c r="K554" s="13"/>
      <c r="L554" s="13"/>
      <c r="M554" s="14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</row>
    <row r="555">
      <c r="A555" s="16"/>
      <c r="B555" s="17"/>
      <c r="C555" s="17"/>
      <c r="D555" s="13"/>
      <c r="E555" s="13"/>
      <c r="F555" s="13"/>
      <c r="G555" s="13"/>
      <c r="H555" s="13"/>
      <c r="I555" s="14"/>
      <c r="J555" s="14"/>
      <c r="K555" s="13"/>
      <c r="L555" s="13"/>
      <c r="M555" s="14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</row>
    <row r="556">
      <c r="A556" s="16"/>
      <c r="B556" s="17"/>
      <c r="C556" s="17"/>
      <c r="D556" s="13"/>
      <c r="E556" s="13"/>
      <c r="F556" s="13"/>
      <c r="G556" s="13"/>
      <c r="H556" s="13"/>
      <c r="I556" s="14"/>
      <c r="J556" s="14"/>
      <c r="K556" s="13"/>
      <c r="L556" s="13"/>
      <c r="M556" s="14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</row>
    <row r="557">
      <c r="A557" s="16"/>
      <c r="B557" s="17"/>
      <c r="C557" s="17"/>
      <c r="D557" s="13"/>
      <c r="E557" s="13"/>
      <c r="F557" s="13"/>
      <c r="G557" s="13"/>
      <c r="H557" s="13"/>
      <c r="I557" s="14"/>
      <c r="J557" s="14"/>
      <c r="K557" s="13"/>
      <c r="L557" s="13"/>
      <c r="M557" s="14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</row>
    <row r="558">
      <c r="A558" s="16"/>
      <c r="B558" s="17"/>
      <c r="C558" s="17"/>
      <c r="D558" s="13"/>
      <c r="E558" s="13"/>
      <c r="F558" s="13"/>
      <c r="G558" s="13"/>
      <c r="H558" s="13"/>
      <c r="I558" s="14"/>
      <c r="J558" s="14"/>
      <c r="K558" s="13"/>
      <c r="L558" s="13"/>
      <c r="M558" s="14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</row>
    <row r="559">
      <c r="A559" s="16"/>
      <c r="B559" s="17"/>
      <c r="C559" s="17"/>
      <c r="D559" s="13"/>
      <c r="E559" s="13"/>
      <c r="F559" s="13"/>
      <c r="G559" s="13"/>
      <c r="H559" s="13"/>
      <c r="I559" s="14"/>
      <c r="J559" s="14"/>
      <c r="K559" s="13"/>
      <c r="L559" s="13"/>
      <c r="M559" s="14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</row>
    <row r="560">
      <c r="A560" s="16"/>
      <c r="B560" s="17"/>
      <c r="C560" s="17"/>
      <c r="D560" s="13"/>
      <c r="E560" s="13"/>
      <c r="F560" s="13"/>
      <c r="G560" s="13"/>
      <c r="H560" s="13"/>
      <c r="I560" s="14"/>
      <c r="J560" s="14"/>
      <c r="K560" s="13"/>
      <c r="L560" s="13"/>
      <c r="M560" s="14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</row>
    <row r="561">
      <c r="A561" s="16"/>
      <c r="B561" s="17"/>
      <c r="C561" s="17"/>
      <c r="D561" s="13"/>
      <c r="E561" s="13"/>
      <c r="F561" s="13"/>
      <c r="G561" s="13"/>
      <c r="H561" s="13"/>
      <c r="I561" s="14"/>
      <c r="J561" s="14"/>
      <c r="K561" s="13"/>
      <c r="L561" s="13"/>
      <c r="M561" s="14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</row>
    <row r="562">
      <c r="A562" s="16"/>
      <c r="B562" s="17"/>
      <c r="C562" s="17"/>
      <c r="D562" s="13"/>
      <c r="E562" s="13"/>
      <c r="F562" s="13"/>
      <c r="G562" s="13"/>
      <c r="H562" s="13"/>
      <c r="I562" s="14"/>
      <c r="J562" s="14"/>
      <c r="K562" s="13"/>
      <c r="L562" s="13"/>
      <c r="M562" s="14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</row>
    <row r="563">
      <c r="A563" s="16"/>
      <c r="B563" s="17"/>
      <c r="C563" s="17"/>
      <c r="D563" s="13"/>
      <c r="E563" s="13"/>
      <c r="F563" s="13"/>
      <c r="G563" s="13"/>
      <c r="H563" s="13"/>
      <c r="I563" s="14"/>
      <c r="J563" s="14"/>
      <c r="K563" s="13"/>
      <c r="L563" s="13"/>
      <c r="M563" s="14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</row>
    <row r="564">
      <c r="A564" s="16"/>
      <c r="B564" s="17"/>
      <c r="C564" s="17"/>
      <c r="D564" s="13"/>
      <c r="E564" s="13"/>
      <c r="F564" s="13"/>
      <c r="G564" s="13"/>
      <c r="H564" s="13"/>
      <c r="I564" s="14"/>
      <c r="J564" s="14"/>
      <c r="K564" s="13"/>
      <c r="L564" s="13"/>
      <c r="M564" s="14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</row>
    <row r="565">
      <c r="A565" s="16"/>
      <c r="B565" s="17"/>
      <c r="C565" s="17"/>
      <c r="D565" s="13"/>
      <c r="E565" s="13"/>
      <c r="F565" s="13"/>
      <c r="G565" s="13"/>
      <c r="H565" s="13"/>
      <c r="I565" s="14"/>
      <c r="J565" s="14"/>
      <c r="K565" s="13"/>
      <c r="L565" s="13"/>
      <c r="M565" s="14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</row>
    <row r="566">
      <c r="A566" s="16"/>
      <c r="B566" s="17"/>
      <c r="C566" s="17"/>
      <c r="D566" s="13"/>
      <c r="E566" s="13"/>
      <c r="F566" s="13"/>
      <c r="G566" s="13"/>
      <c r="H566" s="13"/>
      <c r="I566" s="14"/>
      <c r="J566" s="14"/>
      <c r="K566" s="13"/>
      <c r="L566" s="13"/>
      <c r="M566" s="14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</row>
    <row r="567">
      <c r="A567" s="16"/>
      <c r="B567" s="17"/>
      <c r="C567" s="17"/>
      <c r="D567" s="13"/>
      <c r="E567" s="13"/>
      <c r="F567" s="13"/>
      <c r="G567" s="13"/>
      <c r="H567" s="13"/>
      <c r="I567" s="14"/>
      <c r="J567" s="14"/>
      <c r="K567" s="13"/>
      <c r="L567" s="13"/>
      <c r="M567" s="14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</row>
    <row r="568">
      <c r="A568" s="16"/>
      <c r="B568" s="17"/>
      <c r="C568" s="17"/>
      <c r="D568" s="13"/>
      <c r="E568" s="13"/>
      <c r="F568" s="13"/>
      <c r="G568" s="13"/>
      <c r="H568" s="13"/>
      <c r="I568" s="14"/>
      <c r="J568" s="14"/>
      <c r="K568" s="13"/>
      <c r="L568" s="13"/>
      <c r="M568" s="14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</row>
    <row r="569">
      <c r="A569" s="16"/>
      <c r="B569" s="17"/>
      <c r="C569" s="17"/>
      <c r="D569" s="13"/>
      <c r="E569" s="13"/>
      <c r="F569" s="13"/>
      <c r="G569" s="13"/>
      <c r="H569" s="13"/>
      <c r="I569" s="14"/>
      <c r="J569" s="14"/>
      <c r="K569" s="13"/>
      <c r="L569" s="13"/>
      <c r="M569" s="14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</row>
    <row r="570">
      <c r="A570" s="16"/>
      <c r="B570" s="17"/>
      <c r="C570" s="17"/>
      <c r="D570" s="13"/>
      <c r="E570" s="13"/>
      <c r="F570" s="13"/>
      <c r="G570" s="13"/>
      <c r="H570" s="13"/>
      <c r="I570" s="14"/>
      <c r="J570" s="14"/>
      <c r="K570" s="13"/>
      <c r="L570" s="13"/>
      <c r="M570" s="14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</row>
    <row r="571">
      <c r="A571" s="16"/>
      <c r="B571" s="17"/>
      <c r="C571" s="17"/>
      <c r="D571" s="13"/>
      <c r="E571" s="13"/>
      <c r="F571" s="13"/>
      <c r="G571" s="13"/>
      <c r="H571" s="13"/>
      <c r="I571" s="14"/>
      <c r="J571" s="14"/>
      <c r="K571" s="13"/>
      <c r="L571" s="13"/>
      <c r="M571" s="14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</row>
    <row r="572">
      <c r="A572" s="16"/>
      <c r="B572" s="17"/>
      <c r="C572" s="17"/>
      <c r="D572" s="13"/>
      <c r="E572" s="13"/>
      <c r="F572" s="13"/>
      <c r="G572" s="13"/>
      <c r="H572" s="13"/>
      <c r="I572" s="14"/>
      <c r="J572" s="14"/>
      <c r="K572" s="13"/>
      <c r="L572" s="13"/>
      <c r="M572" s="14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</row>
    <row r="573">
      <c r="A573" s="16"/>
      <c r="B573" s="17"/>
      <c r="C573" s="17"/>
      <c r="D573" s="13"/>
      <c r="E573" s="13"/>
      <c r="F573" s="13"/>
      <c r="G573" s="13"/>
      <c r="H573" s="13"/>
      <c r="I573" s="14"/>
      <c r="J573" s="14"/>
      <c r="K573" s="13"/>
      <c r="L573" s="13"/>
      <c r="M573" s="14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</row>
    <row r="574">
      <c r="A574" s="16"/>
      <c r="B574" s="17"/>
      <c r="C574" s="17"/>
      <c r="D574" s="13"/>
      <c r="E574" s="13"/>
      <c r="F574" s="13"/>
      <c r="G574" s="13"/>
      <c r="H574" s="13"/>
      <c r="I574" s="14"/>
      <c r="J574" s="14"/>
      <c r="K574" s="13"/>
      <c r="L574" s="13"/>
      <c r="M574" s="14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</row>
    <row r="575">
      <c r="A575" s="16"/>
      <c r="B575" s="17"/>
      <c r="C575" s="17"/>
      <c r="D575" s="13"/>
      <c r="E575" s="13"/>
      <c r="F575" s="13"/>
      <c r="G575" s="13"/>
      <c r="H575" s="13"/>
      <c r="I575" s="14"/>
      <c r="J575" s="14"/>
      <c r="K575" s="13"/>
      <c r="L575" s="13"/>
      <c r="M575" s="14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</row>
    <row r="576">
      <c r="A576" s="16"/>
      <c r="B576" s="17"/>
      <c r="C576" s="17"/>
      <c r="D576" s="13"/>
      <c r="E576" s="13"/>
      <c r="F576" s="13"/>
      <c r="G576" s="13"/>
      <c r="H576" s="13"/>
      <c r="I576" s="14"/>
      <c r="J576" s="14"/>
      <c r="K576" s="13"/>
      <c r="L576" s="13"/>
      <c r="M576" s="14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</row>
    <row r="577">
      <c r="A577" s="16"/>
      <c r="B577" s="17"/>
      <c r="C577" s="17"/>
      <c r="D577" s="13"/>
      <c r="E577" s="13"/>
      <c r="F577" s="13"/>
      <c r="G577" s="13"/>
      <c r="H577" s="13"/>
      <c r="I577" s="14"/>
      <c r="J577" s="14"/>
      <c r="K577" s="13"/>
      <c r="L577" s="13"/>
      <c r="M577" s="14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</row>
    <row r="578">
      <c r="A578" s="16"/>
      <c r="B578" s="17"/>
      <c r="C578" s="17"/>
      <c r="D578" s="13"/>
      <c r="E578" s="13"/>
      <c r="F578" s="13"/>
      <c r="G578" s="13"/>
      <c r="H578" s="13"/>
      <c r="I578" s="14"/>
      <c r="J578" s="14"/>
      <c r="K578" s="13"/>
      <c r="L578" s="13"/>
      <c r="M578" s="14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</row>
    <row r="579">
      <c r="A579" s="16"/>
      <c r="B579" s="17"/>
      <c r="C579" s="17"/>
      <c r="D579" s="13"/>
      <c r="E579" s="13"/>
      <c r="F579" s="13"/>
      <c r="G579" s="13"/>
      <c r="H579" s="13"/>
      <c r="I579" s="14"/>
      <c r="J579" s="14"/>
      <c r="K579" s="13"/>
      <c r="L579" s="13"/>
      <c r="M579" s="14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</row>
    <row r="580">
      <c r="A580" s="16"/>
      <c r="B580" s="17"/>
      <c r="C580" s="17"/>
      <c r="D580" s="13"/>
      <c r="E580" s="13"/>
      <c r="F580" s="13"/>
      <c r="G580" s="13"/>
      <c r="H580" s="13"/>
      <c r="I580" s="14"/>
      <c r="J580" s="14"/>
      <c r="K580" s="13"/>
      <c r="L580" s="13"/>
      <c r="M580" s="14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</row>
    <row r="581">
      <c r="A581" s="16"/>
      <c r="B581" s="17"/>
      <c r="C581" s="17"/>
      <c r="D581" s="13"/>
      <c r="E581" s="13"/>
      <c r="F581" s="13"/>
      <c r="G581" s="13"/>
      <c r="H581" s="13"/>
      <c r="I581" s="14"/>
      <c r="J581" s="14"/>
      <c r="K581" s="13"/>
      <c r="L581" s="13"/>
      <c r="M581" s="14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</row>
    <row r="582">
      <c r="A582" s="16"/>
      <c r="B582" s="17"/>
      <c r="C582" s="17"/>
      <c r="D582" s="13"/>
      <c r="E582" s="13"/>
      <c r="F582" s="13"/>
      <c r="G582" s="13"/>
      <c r="H582" s="13"/>
      <c r="I582" s="14"/>
      <c r="J582" s="14"/>
      <c r="K582" s="13"/>
      <c r="L582" s="13"/>
      <c r="M582" s="14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</row>
    <row r="583">
      <c r="A583" s="16"/>
      <c r="B583" s="17"/>
      <c r="C583" s="17"/>
      <c r="D583" s="13"/>
      <c r="E583" s="13"/>
      <c r="F583" s="13"/>
      <c r="G583" s="13"/>
      <c r="H583" s="13"/>
      <c r="I583" s="14"/>
      <c r="J583" s="14"/>
      <c r="K583" s="13"/>
      <c r="L583" s="13"/>
      <c r="M583" s="14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</row>
    <row r="584">
      <c r="A584" s="16"/>
      <c r="B584" s="17"/>
      <c r="C584" s="17"/>
      <c r="D584" s="13"/>
      <c r="E584" s="13"/>
      <c r="F584" s="13"/>
      <c r="G584" s="13"/>
      <c r="H584" s="13"/>
      <c r="I584" s="14"/>
      <c r="J584" s="14"/>
      <c r="K584" s="13"/>
      <c r="L584" s="13"/>
      <c r="M584" s="14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</row>
    <row r="585">
      <c r="A585" s="16"/>
      <c r="B585" s="17"/>
      <c r="C585" s="17"/>
      <c r="D585" s="13"/>
      <c r="E585" s="13"/>
      <c r="F585" s="13"/>
      <c r="G585" s="13"/>
      <c r="H585" s="13"/>
      <c r="I585" s="14"/>
      <c r="J585" s="14"/>
      <c r="K585" s="13"/>
      <c r="L585" s="13"/>
      <c r="M585" s="14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</row>
    <row r="586">
      <c r="A586" s="16"/>
      <c r="B586" s="17"/>
      <c r="C586" s="17"/>
      <c r="D586" s="13"/>
      <c r="E586" s="13"/>
      <c r="F586" s="13"/>
      <c r="G586" s="13"/>
      <c r="H586" s="13"/>
      <c r="I586" s="14"/>
      <c r="J586" s="14"/>
      <c r="K586" s="13"/>
      <c r="L586" s="13"/>
      <c r="M586" s="14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</row>
    <row r="587">
      <c r="A587" s="16"/>
      <c r="B587" s="17"/>
      <c r="C587" s="17"/>
      <c r="D587" s="13"/>
      <c r="E587" s="13"/>
      <c r="F587" s="13"/>
      <c r="G587" s="13"/>
      <c r="H587" s="13"/>
      <c r="I587" s="14"/>
      <c r="J587" s="14"/>
      <c r="K587" s="13"/>
      <c r="L587" s="13"/>
      <c r="M587" s="14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</row>
    <row r="588">
      <c r="A588" s="16"/>
      <c r="B588" s="17"/>
      <c r="C588" s="17"/>
      <c r="D588" s="13"/>
      <c r="E588" s="13"/>
      <c r="F588" s="13"/>
      <c r="G588" s="13"/>
      <c r="H588" s="13"/>
      <c r="I588" s="14"/>
      <c r="J588" s="14"/>
      <c r="K588" s="13"/>
      <c r="L588" s="13"/>
      <c r="M588" s="14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</row>
    <row r="589">
      <c r="A589" s="16"/>
      <c r="B589" s="17"/>
      <c r="C589" s="17"/>
      <c r="D589" s="13"/>
      <c r="E589" s="13"/>
      <c r="F589" s="13"/>
      <c r="G589" s="13"/>
      <c r="H589" s="13"/>
      <c r="I589" s="14"/>
      <c r="J589" s="14"/>
      <c r="K589" s="13"/>
      <c r="L589" s="13"/>
      <c r="M589" s="14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</row>
    <row r="590">
      <c r="A590" s="16"/>
      <c r="B590" s="17"/>
      <c r="C590" s="17"/>
      <c r="D590" s="13"/>
      <c r="E590" s="13"/>
      <c r="F590" s="13"/>
      <c r="G590" s="13"/>
      <c r="H590" s="13"/>
      <c r="I590" s="14"/>
      <c r="J590" s="14"/>
      <c r="K590" s="13"/>
      <c r="L590" s="13"/>
      <c r="M590" s="14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</row>
    <row r="591">
      <c r="A591" s="16"/>
      <c r="B591" s="17"/>
      <c r="C591" s="17"/>
      <c r="D591" s="13"/>
      <c r="E591" s="13"/>
      <c r="F591" s="13"/>
      <c r="G591" s="13"/>
      <c r="H591" s="13"/>
      <c r="I591" s="14"/>
      <c r="J591" s="14"/>
      <c r="K591" s="13"/>
      <c r="L591" s="13"/>
      <c r="M591" s="14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</row>
    <row r="592">
      <c r="A592" s="16"/>
      <c r="B592" s="17"/>
      <c r="C592" s="17"/>
      <c r="D592" s="13"/>
      <c r="E592" s="13"/>
      <c r="F592" s="13"/>
      <c r="G592" s="13"/>
      <c r="H592" s="13"/>
      <c r="I592" s="14"/>
      <c r="J592" s="14"/>
      <c r="K592" s="13"/>
      <c r="L592" s="13"/>
      <c r="M592" s="14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</row>
    <row r="593">
      <c r="A593" s="16"/>
      <c r="B593" s="17"/>
      <c r="C593" s="17"/>
      <c r="D593" s="13"/>
      <c r="E593" s="13"/>
      <c r="F593" s="13"/>
      <c r="G593" s="13"/>
      <c r="H593" s="13"/>
      <c r="I593" s="14"/>
      <c r="J593" s="14"/>
      <c r="K593" s="13"/>
      <c r="L593" s="13"/>
      <c r="M593" s="14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</row>
    <row r="594">
      <c r="A594" s="16"/>
      <c r="B594" s="17"/>
      <c r="C594" s="17"/>
      <c r="D594" s="13"/>
      <c r="E594" s="13"/>
      <c r="F594" s="13"/>
      <c r="G594" s="13"/>
      <c r="H594" s="13"/>
      <c r="I594" s="14"/>
      <c r="J594" s="14"/>
      <c r="K594" s="13"/>
      <c r="L594" s="13"/>
      <c r="M594" s="14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</row>
    <row r="595">
      <c r="A595" s="16"/>
      <c r="B595" s="17"/>
      <c r="C595" s="17"/>
      <c r="D595" s="13"/>
      <c r="E595" s="13"/>
      <c r="F595" s="13"/>
      <c r="G595" s="13"/>
      <c r="H595" s="13"/>
      <c r="I595" s="14"/>
      <c r="J595" s="14"/>
      <c r="K595" s="13"/>
      <c r="L595" s="13"/>
      <c r="M595" s="14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</row>
    <row r="596">
      <c r="A596" s="16"/>
      <c r="B596" s="17"/>
      <c r="C596" s="17"/>
      <c r="D596" s="13"/>
      <c r="E596" s="13"/>
      <c r="F596" s="13"/>
      <c r="G596" s="13"/>
      <c r="H596" s="13"/>
      <c r="I596" s="14"/>
      <c r="J596" s="14"/>
      <c r="K596" s="13"/>
      <c r="L596" s="13"/>
      <c r="M596" s="14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</row>
    <row r="597">
      <c r="A597" s="16"/>
      <c r="B597" s="17"/>
      <c r="C597" s="17"/>
      <c r="D597" s="13"/>
      <c r="E597" s="13"/>
      <c r="F597" s="13"/>
      <c r="G597" s="13"/>
      <c r="H597" s="13"/>
      <c r="I597" s="14"/>
      <c r="J597" s="14"/>
      <c r="K597" s="13"/>
      <c r="L597" s="13"/>
      <c r="M597" s="14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</row>
    <row r="598">
      <c r="A598" s="16"/>
      <c r="B598" s="17"/>
      <c r="C598" s="17"/>
      <c r="D598" s="13"/>
      <c r="E598" s="13"/>
      <c r="F598" s="13"/>
      <c r="G598" s="13"/>
      <c r="H598" s="13"/>
      <c r="I598" s="14"/>
      <c r="J598" s="14"/>
      <c r="K598" s="13"/>
      <c r="L598" s="13"/>
      <c r="M598" s="14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</row>
    <row r="599">
      <c r="A599" s="16"/>
      <c r="B599" s="17"/>
      <c r="C599" s="17"/>
      <c r="D599" s="13"/>
      <c r="E599" s="13"/>
      <c r="F599" s="13"/>
      <c r="G599" s="13"/>
      <c r="H599" s="13"/>
      <c r="I599" s="14"/>
      <c r="J599" s="14"/>
      <c r="K599" s="13"/>
      <c r="L599" s="13"/>
      <c r="M599" s="14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</row>
    <row r="600">
      <c r="A600" s="16"/>
      <c r="B600" s="17"/>
      <c r="C600" s="17"/>
      <c r="D600" s="13"/>
      <c r="E600" s="13"/>
      <c r="F600" s="13"/>
      <c r="G600" s="13"/>
      <c r="H600" s="13"/>
      <c r="I600" s="14"/>
      <c r="J600" s="14"/>
      <c r="K600" s="13"/>
      <c r="L600" s="13"/>
      <c r="M600" s="14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</row>
    <row r="601">
      <c r="A601" s="16"/>
      <c r="B601" s="17"/>
      <c r="C601" s="17"/>
      <c r="D601" s="13"/>
      <c r="E601" s="13"/>
      <c r="F601" s="13"/>
      <c r="G601" s="13"/>
      <c r="H601" s="13"/>
      <c r="I601" s="14"/>
      <c r="J601" s="14"/>
      <c r="K601" s="13"/>
      <c r="L601" s="13"/>
      <c r="M601" s="14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</row>
    <row r="602">
      <c r="A602" s="16"/>
      <c r="B602" s="17"/>
      <c r="C602" s="17"/>
      <c r="D602" s="13"/>
      <c r="E602" s="13"/>
      <c r="F602" s="13"/>
      <c r="G602" s="13"/>
      <c r="H602" s="13"/>
      <c r="I602" s="14"/>
      <c r="J602" s="14"/>
      <c r="K602" s="13"/>
      <c r="L602" s="13"/>
      <c r="M602" s="14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</row>
    <row r="603">
      <c r="A603" s="16"/>
      <c r="B603" s="17"/>
      <c r="C603" s="17"/>
      <c r="D603" s="13"/>
      <c r="E603" s="13"/>
      <c r="F603" s="13"/>
      <c r="G603" s="13"/>
      <c r="H603" s="13"/>
      <c r="I603" s="14"/>
      <c r="J603" s="14"/>
      <c r="K603" s="13"/>
      <c r="L603" s="13"/>
      <c r="M603" s="14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</row>
    <row r="604">
      <c r="A604" s="16"/>
      <c r="B604" s="17"/>
      <c r="C604" s="17"/>
      <c r="D604" s="13"/>
      <c r="E604" s="13"/>
      <c r="F604" s="13"/>
      <c r="G604" s="13"/>
      <c r="H604" s="13"/>
      <c r="I604" s="14"/>
      <c r="J604" s="14"/>
      <c r="K604" s="13"/>
      <c r="L604" s="13"/>
      <c r="M604" s="14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</row>
    <row r="605">
      <c r="A605" s="16"/>
      <c r="B605" s="17"/>
      <c r="C605" s="17"/>
      <c r="D605" s="13"/>
      <c r="E605" s="13"/>
      <c r="F605" s="13"/>
      <c r="G605" s="13"/>
      <c r="H605" s="13"/>
      <c r="I605" s="14"/>
      <c r="J605" s="14"/>
      <c r="K605" s="13"/>
      <c r="L605" s="13"/>
      <c r="M605" s="14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</row>
    <row r="606">
      <c r="A606" s="16"/>
      <c r="B606" s="17"/>
      <c r="C606" s="17"/>
      <c r="D606" s="13"/>
      <c r="E606" s="13"/>
      <c r="F606" s="13"/>
      <c r="G606" s="13"/>
      <c r="H606" s="13"/>
      <c r="I606" s="14"/>
      <c r="J606" s="14"/>
      <c r="K606" s="13"/>
      <c r="L606" s="13"/>
      <c r="M606" s="14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</row>
    <row r="607">
      <c r="A607" s="16"/>
      <c r="B607" s="17"/>
      <c r="C607" s="17"/>
      <c r="D607" s="13"/>
      <c r="E607" s="13"/>
      <c r="F607" s="13"/>
      <c r="G607" s="13"/>
      <c r="H607" s="13"/>
      <c r="I607" s="14"/>
      <c r="J607" s="14"/>
      <c r="K607" s="13"/>
      <c r="L607" s="13"/>
      <c r="M607" s="14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</row>
    <row r="608">
      <c r="A608" s="16"/>
      <c r="B608" s="17"/>
      <c r="C608" s="17"/>
      <c r="D608" s="13"/>
      <c r="E608" s="13"/>
      <c r="F608" s="13"/>
      <c r="G608" s="13"/>
      <c r="H608" s="13"/>
      <c r="I608" s="14"/>
      <c r="J608" s="14"/>
      <c r="K608" s="13"/>
      <c r="L608" s="13"/>
      <c r="M608" s="14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</row>
    <row r="609">
      <c r="A609" s="16"/>
      <c r="B609" s="17"/>
      <c r="C609" s="17"/>
      <c r="D609" s="13"/>
      <c r="E609" s="13"/>
      <c r="F609" s="13"/>
      <c r="G609" s="13"/>
      <c r="H609" s="13"/>
      <c r="I609" s="14"/>
      <c r="J609" s="14"/>
      <c r="K609" s="13"/>
      <c r="L609" s="13"/>
      <c r="M609" s="14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</row>
    <row r="610">
      <c r="A610" s="16"/>
      <c r="B610" s="17"/>
      <c r="C610" s="17"/>
      <c r="D610" s="13"/>
      <c r="E610" s="13"/>
      <c r="F610" s="13"/>
      <c r="G610" s="13"/>
      <c r="H610" s="13"/>
      <c r="I610" s="14"/>
      <c r="J610" s="14"/>
      <c r="K610" s="13"/>
      <c r="L610" s="13"/>
      <c r="M610" s="14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</row>
    <row r="611">
      <c r="A611" s="16"/>
      <c r="B611" s="17"/>
      <c r="C611" s="17"/>
      <c r="D611" s="13"/>
      <c r="E611" s="13"/>
      <c r="F611" s="13"/>
      <c r="G611" s="13"/>
      <c r="H611" s="13"/>
      <c r="I611" s="14"/>
      <c r="J611" s="14"/>
      <c r="K611" s="13"/>
      <c r="L611" s="13"/>
      <c r="M611" s="14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</row>
    <row r="612">
      <c r="A612" s="16"/>
      <c r="B612" s="17"/>
      <c r="C612" s="17"/>
      <c r="D612" s="13"/>
      <c r="E612" s="13"/>
      <c r="F612" s="13"/>
      <c r="G612" s="13"/>
      <c r="H612" s="13"/>
      <c r="I612" s="14"/>
      <c r="J612" s="14"/>
      <c r="K612" s="13"/>
      <c r="L612" s="13"/>
      <c r="M612" s="14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</row>
    <row r="613">
      <c r="A613" s="16"/>
      <c r="B613" s="17"/>
      <c r="C613" s="17"/>
      <c r="D613" s="13"/>
      <c r="E613" s="13"/>
      <c r="F613" s="13"/>
      <c r="G613" s="13"/>
      <c r="H613" s="13"/>
      <c r="I613" s="14"/>
      <c r="J613" s="14"/>
      <c r="K613" s="13"/>
      <c r="L613" s="13"/>
      <c r="M613" s="14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</row>
    <row r="614">
      <c r="A614" s="16"/>
      <c r="B614" s="17"/>
      <c r="C614" s="17"/>
      <c r="D614" s="13"/>
      <c r="E614" s="13"/>
      <c r="F614" s="13"/>
      <c r="G614" s="13"/>
      <c r="H614" s="13"/>
      <c r="I614" s="14"/>
      <c r="J614" s="14"/>
      <c r="K614" s="13"/>
      <c r="L614" s="13"/>
      <c r="M614" s="14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</row>
    <row r="615">
      <c r="A615" s="16"/>
      <c r="B615" s="17"/>
      <c r="C615" s="17"/>
      <c r="D615" s="13"/>
      <c r="E615" s="13"/>
      <c r="F615" s="13"/>
      <c r="G615" s="13"/>
      <c r="H615" s="13"/>
      <c r="I615" s="14"/>
      <c r="J615" s="14"/>
      <c r="K615" s="13"/>
      <c r="L615" s="13"/>
      <c r="M615" s="14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</row>
    <row r="616">
      <c r="A616" s="16"/>
      <c r="B616" s="17"/>
      <c r="C616" s="17"/>
      <c r="D616" s="13"/>
      <c r="E616" s="13"/>
      <c r="F616" s="13"/>
      <c r="G616" s="13"/>
      <c r="H616" s="13"/>
      <c r="I616" s="14"/>
      <c r="J616" s="14"/>
      <c r="K616" s="13"/>
      <c r="L616" s="13"/>
      <c r="M616" s="14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</row>
    <row r="617">
      <c r="A617" s="16"/>
      <c r="B617" s="17"/>
      <c r="C617" s="17"/>
      <c r="D617" s="13"/>
      <c r="E617" s="13"/>
      <c r="F617" s="13"/>
      <c r="G617" s="13"/>
      <c r="H617" s="13"/>
      <c r="I617" s="14"/>
      <c r="J617" s="14"/>
      <c r="K617" s="13"/>
      <c r="L617" s="13"/>
      <c r="M617" s="14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</row>
    <row r="618">
      <c r="A618" s="16"/>
      <c r="B618" s="17"/>
      <c r="C618" s="17"/>
      <c r="D618" s="13"/>
      <c r="E618" s="13"/>
      <c r="F618" s="13"/>
      <c r="G618" s="13"/>
      <c r="H618" s="13"/>
      <c r="I618" s="14"/>
      <c r="J618" s="14"/>
      <c r="K618" s="13"/>
      <c r="L618" s="13"/>
      <c r="M618" s="14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</row>
    <row r="619">
      <c r="A619" s="16"/>
      <c r="B619" s="17"/>
      <c r="C619" s="17"/>
      <c r="D619" s="13"/>
      <c r="E619" s="13"/>
      <c r="F619" s="13"/>
      <c r="G619" s="13"/>
      <c r="H619" s="13"/>
      <c r="I619" s="14"/>
      <c r="J619" s="14"/>
      <c r="K619" s="13"/>
      <c r="L619" s="13"/>
      <c r="M619" s="14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</row>
    <row r="620">
      <c r="A620" s="16"/>
      <c r="B620" s="17"/>
      <c r="C620" s="17"/>
      <c r="D620" s="13"/>
      <c r="E620" s="13"/>
      <c r="F620" s="13"/>
      <c r="G620" s="13"/>
      <c r="H620" s="13"/>
      <c r="I620" s="14"/>
      <c r="J620" s="14"/>
      <c r="K620" s="13"/>
      <c r="L620" s="13"/>
      <c r="M620" s="14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</row>
    <row r="621">
      <c r="A621" s="16"/>
      <c r="B621" s="17"/>
      <c r="C621" s="17"/>
      <c r="D621" s="13"/>
      <c r="E621" s="13"/>
      <c r="F621" s="13"/>
      <c r="G621" s="13"/>
      <c r="H621" s="13"/>
      <c r="I621" s="14"/>
      <c r="J621" s="14"/>
      <c r="K621" s="13"/>
      <c r="L621" s="13"/>
      <c r="M621" s="14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</row>
    <row r="622">
      <c r="A622" s="16"/>
      <c r="B622" s="17"/>
      <c r="C622" s="17"/>
      <c r="D622" s="13"/>
      <c r="E622" s="13"/>
      <c r="F622" s="13"/>
      <c r="G622" s="13"/>
      <c r="H622" s="13"/>
      <c r="I622" s="14"/>
      <c r="J622" s="14"/>
      <c r="K622" s="13"/>
      <c r="L622" s="13"/>
      <c r="M622" s="14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</row>
    <row r="623">
      <c r="A623" s="16"/>
      <c r="B623" s="17"/>
      <c r="C623" s="17"/>
      <c r="D623" s="13"/>
      <c r="E623" s="13"/>
      <c r="F623" s="13"/>
      <c r="G623" s="13"/>
      <c r="H623" s="13"/>
      <c r="I623" s="14"/>
      <c r="J623" s="14"/>
      <c r="K623" s="13"/>
      <c r="L623" s="13"/>
      <c r="M623" s="14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</row>
    <row r="624">
      <c r="A624" s="16"/>
      <c r="B624" s="17"/>
      <c r="C624" s="17"/>
      <c r="D624" s="13"/>
      <c r="E624" s="13"/>
      <c r="F624" s="13"/>
      <c r="G624" s="13"/>
      <c r="H624" s="13"/>
      <c r="I624" s="14"/>
      <c r="J624" s="14"/>
      <c r="K624" s="13"/>
      <c r="L624" s="13"/>
      <c r="M624" s="14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</row>
    <row r="625">
      <c r="A625" s="16"/>
      <c r="B625" s="17"/>
      <c r="C625" s="17"/>
      <c r="D625" s="13"/>
      <c r="E625" s="13"/>
      <c r="F625" s="13"/>
      <c r="G625" s="13"/>
      <c r="H625" s="13"/>
      <c r="I625" s="14"/>
      <c r="J625" s="14"/>
      <c r="K625" s="13"/>
      <c r="L625" s="13"/>
      <c r="M625" s="14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</row>
    <row r="626">
      <c r="A626" s="16"/>
      <c r="B626" s="17"/>
      <c r="C626" s="17"/>
      <c r="D626" s="13"/>
      <c r="E626" s="13"/>
      <c r="F626" s="13"/>
      <c r="G626" s="13"/>
      <c r="H626" s="13"/>
      <c r="I626" s="14"/>
      <c r="J626" s="14"/>
      <c r="K626" s="13"/>
      <c r="L626" s="13"/>
      <c r="M626" s="14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</row>
    <row r="627">
      <c r="A627" s="16"/>
      <c r="B627" s="17"/>
      <c r="C627" s="17"/>
      <c r="D627" s="13"/>
      <c r="E627" s="13"/>
      <c r="F627" s="13"/>
      <c r="G627" s="13"/>
      <c r="H627" s="13"/>
      <c r="I627" s="14"/>
      <c r="J627" s="14"/>
      <c r="K627" s="13"/>
      <c r="L627" s="13"/>
      <c r="M627" s="14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</row>
    <row r="628">
      <c r="A628" s="16"/>
      <c r="B628" s="17"/>
      <c r="C628" s="17"/>
      <c r="D628" s="13"/>
      <c r="E628" s="13"/>
      <c r="F628" s="13"/>
      <c r="G628" s="13"/>
      <c r="H628" s="13"/>
      <c r="I628" s="14"/>
      <c r="J628" s="14"/>
      <c r="K628" s="13"/>
      <c r="L628" s="13"/>
      <c r="M628" s="14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</row>
    <row r="629">
      <c r="A629" s="16"/>
      <c r="B629" s="17"/>
      <c r="C629" s="17"/>
      <c r="D629" s="13"/>
      <c r="E629" s="13"/>
      <c r="F629" s="13"/>
      <c r="G629" s="13"/>
      <c r="H629" s="13"/>
      <c r="I629" s="14"/>
      <c r="J629" s="14"/>
      <c r="K629" s="13"/>
      <c r="L629" s="13"/>
      <c r="M629" s="14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</row>
    <row r="630">
      <c r="A630" s="16"/>
      <c r="B630" s="17"/>
      <c r="C630" s="17"/>
      <c r="D630" s="13"/>
      <c r="E630" s="13"/>
      <c r="F630" s="13"/>
      <c r="G630" s="13"/>
      <c r="H630" s="13"/>
      <c r="I630" s="14"/>
      <c r="J630" s="14"/>
      <c r="K630" s="13"/>
      <c r="L630" s="13"/>
      <c r="M630" s="14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</row>
    <row r="631">
      <c r="A631" s="16"/>
      <c r="B631" s="17"/>
      <c r="C631" s="17"/>
      <c r="D631" s="13"/>
      <c r="E631" s="13"/>
      <c r="F631" s="13"/>
      <c r="G631" s="13"/>
      <c r="H631" s="13"/>
      <c r="I631" s="14"/>
      <c r="J631" s="14"/>
      <c r="K631" s="13"/>
      <c r="L631" s="13"/>
      <c r="M631" s="14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</row>
    <row r="632">
      <c r="A632" s="16"/>
      <c r="B632" s="17"/>
      <c r="C632" s="17"/>
      <c r="D632" s="13"/>
      <c r="E632" s="13"/>
      <c r="F632" s="13"/>
      <c r="G632" s="13"/>
      <c r="H632" s="13"/>
      <c r="I632" s="14"/>
      <c r="J632" s="14"/>
      <c r="K632" s="13"/>
      <c r="L632" s="13"/>
      <c r="M632" s="14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</row>
    <row r="633">
      <c r="A633" s="16"/>
      <c r="B633" s="17"/>
      <c r="C633" s="17"/>
      <c r="D633" s="13"/>
      <c r="E633" s="13"/>
      <c r="F633" s="13"/>
      <c r="G633" s="13"/>
      <c r="H633" s="13"/>
      <c r="I633" s="14"/>
      <c r="J633" s="14"/>
      <c r="K633" s="13"/>
      <c r="L633" s="13"/>
      <c r="M633" s="14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</row>
    <row r="634">
      <c r="A634" s="16"/>
      <c r="B634" s="17"/>
      <c r="C634" s="17"/>
      <c r="D634" s="13"/>
      <c r="E634" s="13"/>
      <c r="F634" s="13"/>
      <c r="G634" s="13"/>
      <c r="H634" s="13"/>
      <c r="I634" s="14"/>
      <c r="J634" s="14"/>
      <c r="K634" s="13"/>
      <c r="L634" s="13"/>
      <c r="M634" s="14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</row>
    <row r="635">
      <c r="A635" s="16"/>
      <c r="B635" s="17"/>
      <c r="C635" s="17"/>
      <c r="D635" s="13"/>
      <c r="E635" s="13"/>
      <c r="F635" s="13"/>
      <c r="G635" s="13"/>
      <c r="H635" s="13"/>
      <c r="I635" s="14"/>
      <c r="J635" s="14"/>
      <c r="K635" s="13"/>
      <c r="L635" s="13"/>
      <c r="M635" s="14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</row>
    <row r="636">
      <c r="A636" s="16"/>
      <c r="B636" s="17"/>
      <c r="C636" s="17"/>
      <c r="D636" s="13"/>
      <c r="E636" s="13"/>
      <c r="F636" s="13"/>
      <c r="G636" s="13"/>
      <c r="H636" s="13"/>
      <c r="I636" s="14"/>
      <c r="J636" s="14"/>
      <c r="K636" s="13"/>
      <c r="L636" s="13"/>
      <c r="M636" s="14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</row>
    <row r="637">
      <c r="A637" s="16"/>
      <c r="B637" s="17"/>
      <c r="C637" s="17"/>
      <c r="D637" s="13"/>
      <c r="E637" s="13"/>
      <c r="F637" s="13"/>
      <c r="G637" s="13"/>
      <c r="H637" s="13"/>
      <c r="I637" s="14"/>
      <c r="J637" s="14"/>
      <c r="K637" s="13"/>
      <c r="L637" s="13"/>
      <c r="M637" s="14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</row>
    <row r="638">
      <c r="A638" s="16"/>
      <c r="B638" s="17"/>
      <c r="C638" s="17"/>
      <c r="D638" s="13"/>
      <c r="E638" s="13"/>
      <c r="F638" s="13"/>
      <c r="G638" s="13"/>
      <c r="H638" s="13"/>
      <c r="I638" s="14"/>
      <c r="J638" s="14"/>
      <c r="K638" s="13"/>
      <c r="L638" s="13"/>
      <c r="M638" s="14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</row>
    <row r="639">
      <c r="A639" s="16"/>
      <c r="B639" s="17"/>
      <c r="C639" s="17"/>
      <c r="D639" s="13"/>
      <c r="E639" s="13"/>
      <c r="F639" s="13"/>
      <c r="G639" s="13"/>
      <c r="H639" s="13"/>
      <c r="I639" s="14"/>
      <c r="J639" s="14"/>
      <c r="K639" s="13"/>
      <c r="L639" s="13"/>
      <c r="M639" s="14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</row>
    <row r="640">
      <c r="A640" s="16"/>
      <c r="B640" s="17"/>
      <c r="C640" s="17"/>
      <c r="D640" s="13"/>
      <c r="E640" s="13"/>
      <c r="F640" s="13"/>
      <c r="G640" s="13"/>
      <c r="H640" s="13"/>
      <c r="I640" s="14"/>
      <c r="J640" s="14"/>
      <c r="K640" s="13"/>
      <c r="L640" s="13"/>
      <c r="M640" s="14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</row>
    <row r="641">
      <c r="A641" s="16"/>
      <c r="B641" s="17"/>
      <c r="C641" s="17"/>
      <c r="D641" s="13"/>
      <c r="E641" s="13"/>
      <c r="F641" s="13"/>
      <c r="G641" s="13"/>
      <c r="H641" s="13"/>
      <c r="I641" s="14"/>
      <c r="J641" s="14"/>
      <c r="K641" s="13"/>
      <c r="L641" s="13"/>
      <c r="M641" s="14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</row>
    <row r="642">
      <c r="A642" s="16"/>
      <c r="B642" s="17"/>
      <c r="C642" s="17"/>
      <c r="D642" s="13"/>
      <c r="E642" s="13"/>
      <c r="F642" s="13"/>
      <c r="G642" s="13"/>
      <c r="H642" s="13"/>
      <c r="I642" s="14"/>
      <c r="J642" s="14"/>
      <c r="K642" s="13"/>
      <c r="L642" s="13"/>
      <c r="M642" s="14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</row>
    <row r="643">
      <c r="A643" s="16"/>
      <c r="B643" s="17"/>
      <c r="C643" s="17"/>
      <c r="D643" s="13"/>
      <c r="E643" s="13"/>
      <c r="F643" s="13"/>
      <c r="G643" s="13"/>
      <c r="H643" s="13"/>
      <c r="I643" s="14"/>
      <c r="J643" s="14"/>
      <c r="K643" s="13"/>
      <c r="L643" s="13"/>
      <c r="M643" s="14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</row>
    <row r="644">
      <c r="A644" s="16"/>
      <c r="B644" s="17"/>
      <c r="C644" s="17"/>
      <c r="D644" s="13"/>
      <c r="E644" s="13"/>
      <c r="F644" s="13"/>
      <c r="G644" s="13"/>
      <c r="H644" s="13"/>
      <c r="I644" s="14"/>
      <c r="J644" s="14"/>
      <c r="K644" s="13"/>
      <c r="L644" s="13"/>
      <c r="M644" s="14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</row>
    <row r="645">
      <c r="A645" s="16"/>
      <c r="B645" s="17"/>
      <c r="C645" s="17"/>
      <c r="D645" s="13"/>
      <c r="E645" s="13"/>
      <c r="F645" s="13"/>
      <c r="G645" s="13"/>
      <c r="H645" s="13"/>
      <c r="I645" s="14"/>
      <c r="J645" s="14"/>
      <c r="K645" s="13"/>
      <c r="L645" s="13"/>
      <c r="M645" s="14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</row>
    <row r="646">
      <c r="A646" s="16"/>
      <c r="B646" s="17"/>
      <c r="C646" s="17"/>
      <c r="D646" s="13"/>
      <c r="E646" s="13"/>
      <c r="F646" s="13"/>
      <c r="G646" s="13"/>
      <c r="H646" s="13"/>
      <c r="I646" s="14"/>
      <c r="J646" s="14"/>
      <c r="K646" s="13"/>
      <c r="L646" s="13"/>
      <c r="M646" s="14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</row>
    <row r="647">
      <c r="A647" s="16"/>
      <c r="B647" s="17"/>
      <c r="C647" s="17"/>
      <c r="D647" s="13"/>
      <c r="E647" s="13"/>
      <c r="F647" s="13"/>
      <c r="G647" s="13"/>
      <c r="H647" s="13"/>
      <c r="I647" s="14"/>
      <c r="J647" s="14"/>
      <c r="K647" s="13"/>
      <c r="L647" s="13"/>
      <c r="M647" s="14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</row>
    <row r="648">
      <c r="A648" s="16"/>
      <c r="B648" s="17"/>
      <c r="C648" s="17"/>
      <c r="D648" s="13"/>
      <c r="E648" s="13"/>
      <c r="F648" s="13"/>
      <c r="G648" s="13"/>
      <c r="H648" s="13"/>
      <c r="I648" s="14"/>
      <c r="J648" s="14"/>
      <c r="K648" s="13"/>
      <c r="L648" s="13"/>
      <c r="M648" s="14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</row>
    <row r="649">
      <c r="A649" s="16"/>
      <c r="B649" s="17"/>
      <c r="C649" s="17"/>
      <c r="D649" s="13"/>
      <c r="E649" s="13"/>
      <c r="F649" s="13"/>
      <c r="G649" s="13"/>
      <c r="H649" s="13"/>
      <c r="I649" s="14"/>
      <c r="J649" s="14"/>
      <c r="K649" s="13"/>
      <c r="L649" s="13"/>
      <c r="M649" s="14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</row>
    <row r="650">
      <c r="A650" s="16"/>
      <c r="B650" s="17"/>
      <c r="C650" s="17"/>
      <c r="D650" s="13"/>
      <c r="E650" s="13"/>
      <c r="F650" s="13"/>
      <c r="G650" s="13"/>
      <c r="H650" s="13"/>
      <c r="I650" s="14"/>
      <c r="J650" s="14"/>
      <c r="K650" s="13"/>
      <c r="L650" s="13"/>
      <c r="M650" s="14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</row>
    <row r="651">
      <c r="A651" s="16"/>
      <c r="B651" s="17"/>
      <c r="C651" s="17"/>
      <c r="D651" s="13"/>
      <c r="E651" s="13"/>
      <c r="F651" s="13"/>
      <c r="G651" s="13"/>
      <c r="H651" s="13"/>
      <c r="I651" s="14"/>
      <c r="J651" s="14"/>
      <c r="K651" s="13"/>
      <c r="L651" s="13"/>
      <c r="M651" s="14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</row>
    <row r="652">
      <c r="A652" s="16"/>
      <c r="B652" s="17"/>
      <c r="C652" s="17"/>
      <c r="D652" s="13"/>
      <c r="E652" s="13"/>
      <c r="F652" s="13"/>
      <c r="G652" s="13"/>
      <c r="H652" s="13"/>
      <c r="I652" s="14"/>
      <c r="J652" s="14"/>
      <c r="K652" s="13"/>
      <c r="L652" s="13"/>
      <c r="M652" s="14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</row>
    <row r="653">
      <c r="A653" s="16"/>
      <c r="B653" s="17"/>
      <c r="C653" s="17"/>
      <c r="D653" s="13"/>
      <c r="E653" s="13"/>
      <c r="F653" s="13"/>
      <c r="G653" s="13"/>
      <c r="H653" s="13"/>
      <c r="I653" s="14"/>
      <c r="J653" s="14"/>
      <c r="K653" s="13"/>
      <c r="L653" s="13"/>
      <c r="M653" s="14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</row>
    <row r="654">
      <c r="A654" s="16"/>
      <c r="B654" s="17"/>
      <c r="C654" s="17"/>
      <c r="D654" s="13"/>
      <c r="E654" s="13"/>
      <c r="F654" s="13"/>
      <c r="G654" s="13"/>
      <c r="H654" s="13"/>
      <c r="I654" s="14"/>
      <c r="J654" s="14"/>
      <c r="K654" s="13"/>
      <c r="L654" s="13"/>
      <c r="M654" s="14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</row>
    <row r="655">
      <c r="A655" s="16"/>
      <c r="B655" s="17"/>
      <c r="C655" s="17"/>
      <c r="D655" s="13"/>
      <c r="E655" s="13"/>
      <c r="F655" s="13"/>
      <c r="G655" s="13"/>
      <c r="H655" s="13"/>
      <c r="I655" s="14"/>
      <c r="J655" s="14"/>
      <c r="K655" s="13"/>
      <c r="L655" s="13"/>
      <c r="M655" s="14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</row>
    <row r="656">
      <c r="A656" s="16"/>
      <c r="B656" s="17"/>
      <c r="C656" s="17"/>
      <c r="D656" s="13"/>
      <c r="E656" s="13"/>
      <c r="F656" s="13"/>
      <c r="G656" s="13"/>
      <c r="H656" s="13"/>
      <c r="I656" s="14"/>
      <c r="J656" s="14"/>
      <c r="K656" s="13"/>
      <c r="L656" s="13"/>
      <c r="M656" s="14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</row>
    <row r="657">
      <c r="A657" s="16"/>
      <c r="B657" s="17"/>
      <c r="C657" s="17"/>
      <c r="D657" s="13"/>
      <c r="E657" s="13"/>
      <c r="F657" s="13"/>
      <c r="G657" s="13"/>
      <c r="H657" s="13"/>
      <c r="I657" s="14"/>
      <c r="J657" s="14"/>
      <c r="K657" s="13"/>
      <c r="L657" s="13"/>
      <c r="M657" s="14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</row>
    <row r="658">
      <c r="A658" s="16"/>
      <c r="B658" s="17"/>
      <c r="C658" s="17"/>
      <c r="D658" s="13"/>
      <c r="E658" s="13"/>
      <c r="F658" s="13"/>
      <c r="G658" s="13"/>
      <c r="H658" s="13"/>
      <c r="I658" s="14"/>
      <c r="J658" s="14"/>
      <c r="K658" s="13"/>
      <c r="L658" s="13"/>
      <c r="M658" s="14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</row>
    <row r="659">
      <c r="A659" s="16"/>
      <c r="B659" s="17"/>
      <c r="C659" s="17"/>
      <c r="D659" s="13"/>
      <c r="E659" s="13"/>
      <c r="F659" s="13"/>
      <c r="G659" s="13"/>
      <c r="H659" s="13"/>
      <c r="I659" s="14"/>
      <c r="J659" s="14"/>
      <c r="K659" s="13"/>
      <c r="L659" s="13"/>
      <c r="M659" s="14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</row>
    <row r="660">
      <c r="A660" s="16"/>
      <c r="B660" s="17"/>
      <c r="C660" s="17"/>
      <c r="D660" s="13"/>
      <c r="E660" s="13"/>
      <c r="F660" s="13"/>
      <c r="G660" s="13"/>
      <c r="H660" s="13"/>
      <c r="I660" s="14"/>
      <c r="J660" s="14"/>
      <c r="K660" s="13"/>
      <c r="L660" s="13"/>
      <c r="M660" s="14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</row>
    <row r="661">
      <c r="A661" s="16"/>
      <c r="B661" s="17"/>
      <c r="C661" s="17"/>
      <c r="D661" s="13"/>
      <c r="E661" s="13"/>
      <c r="F661" s="13"/>
      <c r="G661" s="13"/>
      <c r="H661" s="13"/>
      <c r="I661" s="14"/>
      <c r="J661" s="14"/>
      <c r="K661" s="13"/>
      <c r="L661" s="13"/>
      <c r="M661" s="14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</row>
    <row r="662">
      <c r="A662" s="16"/>
      <c r="B662" s="17"/>
      <c r="C662" s="17"/>
      <c r="D662" s="13"/>
      <c r="E662" s="13"/>
      <c r="F662" s="13"/>
      <c r="G662" s="13"/>
      <c r="H662" s="13"/>
      <c r="I662" s="14"/>
      <c r="J662" s="14"/>
      <c r="K662" s="13"/>
      <c r="L662" s="13"/>
      <c r="M662" s="14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</row>
    <row r="663">
      <c r="A663" s="16"/>
      <c r="B663" s="17"/>
      <c r="C663" s="17"/>
      <c r="D663" s="13"/>
      <c r="E663" s="13"/>
      <c r="F663" s="13"/>
      <c r="G663" s="13"/>
      <c r="H663" s="13"/>
      <c r="I663" s="14"/>
      <c r="J663" s="14"/>
      <c r="K663" s="13"/>
      <c r="L663" s="13"/>
      <c r="M663" s="14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</row>
    <row r="664">
      <c r="A664" s="16"/>
      <c r="B664" s="17"/>
      <c r="C664" s="17"/>
      <c r="D664" s="13"/>
      <c r="E664" s="13"/>
      <c r="F664" s="13"/>
      <c r="G664" s="13"/>
      <c r="H664" s="13"/>
      <c r="I664" s="14"/>
      <c r="J664" s="14"/>
      <c r="K664" s="13"/>
      <c r="L664" s="13"/>
      <c r="M664" s="14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</row>
    <row r="665">
      <c r="A665" s="16"/>
      <c r="B665" s="17"/>
      <c r="C665" s="17"/>
      <c r="D665" s="13"/>
      <c r="E665" s="13"/>
      <c r="F665" s="13"/>
      <c r="G665" s="13"/>
      <c r="H665" s="13"/>
      <c r="I665" s="14"/>
      <c r="J665" s="14"/>
      <c r="K665" s="13"/>
      <c r="L665" s="13"/>
      <c r="M665" s="14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</row>
    <row r="666">
      <c r="A666" s="16"/>
      <c r="B666" s="17"/>
      <c r="C666" s="17"/>
      <c r="D666" s="13"/>
      <c r="E666" s="13"/>
      <c r="F666" s="13"/>
      <c r="G666" s="13"/>
      <c r="H666" s="13"/>
      <c r="I666" s="14"/>
      <c r="J666" s="14"/>
      <c r="K666" s="13"/>
      <c r="L666" s="13"/>
      <c r="M666" s="14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</row>
    <row r="667">
      <c r="A667" s="16"/>
      <c r="B667" s="17"/>
      <c r="C667" s="17"/>
      <c r="D667" s="13"/>
      <c r="E667" s="13"/>
      <c r="F667" s="13"/>
      <c r="G667" s="13"/>
      <c r="H667" s="13"/>
      <c r="I667" s="14"/>
      <c r="J667" s="14"/>
      <c r="K667" s="13"/>
      <c r="L667" s="13"/>
      <c r="M667" s="14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</row>
    <row r="668">
      <c r="A668" s="16"/>
      <c r="B668" s="17"/>
      <c r="C668" s="17"/>
      <c r="D668" s="13"/>
      <c r="E668" s="13"/>
      <c r="F668" s="13"/>
      <c r="G668" s="13"/>
      <c r="H668" s="13"/>
      <c r="I668" s="14"/>
      <c r="J668" s="14"/>
      <c r="K668" s="13"/>
      <c r="L668" s="13"/>
      <c r="M668" s="14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</row>
    <row r="669">
      <c r="A669" s="16"/>
      <c r="B669" s="17"/>
      <c r="C669" s="17"/>
      <c r="D669" s="13"/>
      <c r="E669" s="13"/>
      <c r="F669" s="13"/>
      <c r="G669" s="13"/>
      <c r="H669" s="13"/>
      <c r="I669" s="14"/>
      <c r="J669" s="14"/>
      <c r="K669" s="13"/>
      <c r="L669" s="13"/>
      <c r="M669" s="14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</row>
    <row r="670">
      <c r="A670" s="16"/>
      <c r="B670" s="17"/>
      <c r="C670" s="17"/>
      <c r="D670" s="13"/>
      <c r="E670" s="13"/>
      <c r="F670" s="13"/>
      <c r="G670" s="13"/>
      <c r="H670" s="13"/>
      <c r="I670" s="14"/>
      <c r="J670" s="14"/>
      <c r="K670" s="13"/>
      <c r="L670" s="13"/>
      <c r="M670" s="14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</row>
    <row r="671">
      <c r="A671" s="16"/>
      <c r="B671" s="17"/>
      <c r="C671" s="17"/>
      <c r="D671" s="13"/>
      <c r="E671" s="13"/>
      <c r="F671" s="13"/>
      <c r="G671" s="13"/>
      <c r="H671" s="13"/>
      <c r="I671" s="14"/>
      <c r="J671" s="14"/>
      <c r="K671" s="13"/>
      <c r="L671" s="13"/>
      <c r="M671" s="14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</row>
    <row r="672">
      <c r="A672" s="16"/>
      <c r="B672" s="17"/>
      <c r="C672" s="17"/>
      <c r="D672" s="13"/>
      <c r="E672" s="13"/>
      <c r="F672" s="13"/>
      <c r="G672" s="13"/>
      <c r="H672" s="13"/>
      <c r="I672" s="14"/>
      <c r="J672" s="14"/>
      <c r="K672" s="13"/>
      <c r="L672" s="13"/>
      <c r="M672" s="14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</row>
    <row r="673">
      <c r="A673" s="16"/>
      <c r="B673" s="17"/>
      <c r="C673" s="17"/>
      <c r="D673" s="13"/>
      <c r="E673" s="13"/>
      <c r="F673" s="13"/>
      <c r="G673" s="13"/>
      <c r="H673" s="13"/>
      <c r="I673" s="14"/>
      <c r="J673" s="14"/>
      <c r="K673" s="13"/>
      <c r="L673" s="13"/>
      <c r="M673" s="14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</row>
    <row r="674">
      <c r="A674" s="16"/>
      <c r="B674" s="17"/>
      <c r="C674" s="17"/>
      <c r="D674" s="13"/>
      <c r="E674" s="13"/>
      <c r="F674" s="13"/>
      <c r="G674" s="13"/>
      <c r="H674" s="13"/>
      <c r="I674" s="14"/>
      <c r="J674" s="14"/>
      <c r="K674" s="13"/>
      <c r="L674" s="13"/>
      <c r="M674" s="14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</row>
    <row r="675">
      <c r="A675" s="16"/>
      <c r="B675" s="17"/>
      <c r="C675" s="17"/>
      <c r="D675" s="13"/>
      <c r="E675" s="13"/>
      <c r="F675" s="13"/>
      <c r="G675" s="13"/>
      <c r="H675" s="13"/>
      <c r="I675" s="14"/>
      <c r="J675" s="14"/>
      <c r="K675" s="13"/>
      <c r="L675" s="13"/>
      <c r="M675" s="14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</row>
    <row r="676">
      <c r="A676" s="16"/>
      <c r="B676" s="17"/>
      <c r="C676" s="17"/>
      <c r="D676" s="13"/>
      <c r="E676" s="13"/>
      <c r="F676" s="13"/>
      <c r="G676" s="13"/>
      <c r="H676" s="13"/>
      <c r="I676" s="14"/>
      <c r="J676" s="14"/>
      <c r="K676" s="13"/>
      <c r="L676" s="13"/>
      <c r="M676" s="14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</row>
    <row r="677">
      <c r="A677" s="16"/>
      <c r="B677" s="17"/>
      <c r="C677" s="17"/>
      <c r="D677" s="13"/>
      <c r="E677" s="13"/>
      <c r="F677" s="13"/>
      <c r="G677" s="13"/>
      <c r="H677" s="13"/>
      <c r="I677" s="14"/>
      <c r="J677" s="14"/>
      <c r="K677" s="13"/>
      <c r="L677" s="13"/>
      <c r="M677" s="14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</row>
    <row r="678">
      <c r="A678" s="16"/>
      <c r="B678" s="17"/>
      <c r="C678" s="17"/>
      <c r="D678" s="13"/>
      <c r="E678" s="13"/>
      <c r="F678" s="13"/>
      <c r="G678" s="13"/>
      <c r="H678" s="13"/>
      <c r="I678" s="14"/>
      <c r="J678" s="14"/>
      <c r="K678" s="13"/>
      <c r="L678" s="13"/>
      <c r="M678" s="14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</row>
    <row r="679">
      <c r="A679" s="16"/>
      <c r="B679" s="17"/>
      <c r="C679" s="17"/>
      <c r="D679" s="13"/>
      <c r="E679" s="13"/>
      <c r="F679" s="13"/>
      <c r="G679" s="13"/>
      <c r="H679" s="13"/>
      <c r="I679" s="14"/>
      <c r="J679" s="14"/>
      <c r="K679" s="13"/>
      <c r="L679" s="13"/>
      <c r="M679" s="14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</row>
    <row r="680">
      <c r="A680" s="16"/>
      <c r="B680" s="17"/>
      <c r="C680" s="17"/>
      <c r="D680" s="13"/>
      <c r="E680" s="13"/>
      <c r="F680" s="13"/>
      <c r="G680" s="13"/>
      <c r="H680" s="13"/>
      <c r="I680" s="14"/>
      <c r="J680" s="14"/>
      <c r="K680" s="13"/>
      <c r="L680" s="13"/>
      <c r="M680" s="14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</row>
    <row r="681">
      <c r="A681" s="16"/>
      <c r="B681" s="17"/>
      <c r="C681" s="17"/>
      <c r="D681" s="13"/>
      <c r="E681" s="13"/>
      <c r="F681" s="13"/>
      <c r="G681" s="13"/>
      <c r="H681" s="13"/>
      <c r="I681" s="14"/>
      <c r="J681" s="14"/>
      <c r="K681" s="13"/>
      <c r="L681" s="13"/>
      <c r="M681" s="14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</row>
    <row r="682">
      <c r="A682" s="16"/>
      <c r="B682" s="17"/>
      <c r="C682" s="17"/>
      <c r="D682" s="13"/>
      <c r="E682" s="13"/>
      <c r="F682" s="13"/>
      <c r="G682" s="13"/>
      <c r="H682" s="13"/>
      <c r="I682" s="14"/>
      <c r="J682" s="14"/>
      <c r="K682" s="13"/>
      <c r="L682" s="13"/>
      <c r="M682" s="14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</row>
    <row r="683">
      <c r="A683" s="16"/>
      <c r="B683" s="17"/>
      <c r="C683" s="17"/>
      <c r="D683" s="13"/>
      <c r="E683" s="13"/>
      <c r="F683" s="13"/>
      <c r="G683" s="13"/>
      <c r="H683" s="13"/>
      <c r="I683" s="14"/>
      <c r="J683" s="14"/>
      <c r="K683" s="13"/>
      <c r="L683" s="13"/>
      <c r="M683" s="14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</row>
    <row r="684">
      <c r="A684" s="16"/>
      <c r="B684" s="17"/>
      <c r="C684" s="17"/>
      <c r="D684" s="13"/>
      <c r="E684" s="13"/>
      <c r="F684" s="13"/>
      <c r="G684" s="13"/>
      <c r="H684" s="13"/>
      <c r="I684" s="14"/>
      <c r="J684" s="14"/>
      <c r="K684" s="13"/>
      <c r="L684" s="13"/>
      <c r="M684" s="14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</row>
    <row r="685">
      <c r="A685" s="16"/>
      <c r="B685" s="17"/>
      <c r="C685" s="17"/>
      <c r="D685" s="13"/>
      <c r="E685" s="13"/>
      <c r="F685" s="13"/>
      <c r="G685" s="13"/>
      <c r="H685" s="13"/>
      <c r="I685" s="14"/>
      <c r="J685" s="14"/>
      <c r="K685" s="13"/>
      <c r="L685" s="13"/>
      <c r="M685" s="14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</row>
    <row r="686">
      <c r="A686" s="16"/>
      <c r="B686" s="17"/>
      <c r="C686" s="17"/>
      <c r="D686" s="13"/>
      <c r="E686" s="13"/>
      <c r="F686" s="13"/>
      <c r="G686" s="13"/>
      <c r="H686" s="13"/>
      <c r="I686" s="14"/>
      <c r="J686" s="14"/>
      <c r="K686" s="13"/>
      <c r="L686" s="13"/>
      <c r="M686" s="14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</row>
    <row r="687">
      <c r="A687" s="16"/>
      <c r="B687" s="17"/>
      <c r="C687" s="17"/>
      <c r="D687" s="13"/>
      <c r="E687" s="13"/>
      <c r="F687" s="13"/>
      <c r="G687" s="13"/>
      <c r="H687" s="13"/>
      <c r="I687" s="14"/>
      <c r="J687" s="14"/>
      <c r="K687" s="13"/>
      <c r="L687" s="13"/>
      <c r="M687" s="14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</row>
    <row r="688">
      <c r="A688" s="16"/>
      <c r="B688" s="17"/>
      <c r="C688" s="17"/>
      <c r="D688" s="13"/>
      <c r="E688" s="13"/>
      <c r="F688" s="13"/>
      <c r="G688" s="13"/>
      <c r="H688" s="13"/>
      <c r="I688" s="14"/>
      <c r="J688" s="14"/>
      <c r="K688" s="13"/>
      <c r="L688" s="13"/>
      <c r="M688" s="14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</row>
    <row r="689">
      <c r="A689" s="16"/>
      <c r="B689" s="17"/>
      <c r="C689" s="17"/>
      <c r="D689" s="13"/>
      <c r="E689" s="13"/>
      <c r="F689" s="13"/>
      <c r="G689" s="13"/>
      <c r="H689" s="13"/>
      <c r="I689" s="14"/>
      <c r="J689" s="14"/>
      <c r="K689" s="13"/>
      <c r="L689" s="13"/>
      <c r="M689" s="14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</row>
    <row r="690">
      <c r="A690" s="16"/>
      <c r="B690" s="17"/>
      <c r="C690" s="17"/>
      <c r="D690" s="13"/>
      <c r="E690" s="13"/>
      <c r="F690" s="13"/>
      <c r="G690" s="13"/>
      <c r="H690" s="13"/>
      <c r="I690" s="14"/>
      <c r="J690" s="14"/>
      <c r="K690" s="13"/>
      <c r="L690" s="13"/>
      <c r="M690" s="14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</row>
    <row r="691">
      <c r="A691" s="16"/>
      <c r="B691" s="17"/>
      <c r="C691" s="17"/>
      <c r="D691" s="13"/>
      <c r="E691" s="13"/>
      <c r="F691" s="13"/>
      <c r="G691" s="13"/>
      <c r="H691" s="13"/>
      <c r="I691" s="14"/>
      <c r="J691" s="14"/>
      <c r="K691" s="13"/>
      <c r="L691" s="13"/>
      <c r="M691" s="14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</row>
    <row r="692">
      <c r="A692" s="16"/>
      <c r="B692" s="17"/>
      <c r="C692" s="17"/>
      <c r="D692" s="13"/>
      <c r="E692" s="13"/>
      <c r="F692" s="13"/>
      <c r="G692" s="13"/>
      <c r="H692" s="13"/>
      <c r="I692" s="14"/>
      <c r="J692" s="14"/>
      <c r="K692" s="13"/>
      <c r="L692" s="13"/>
      <c r="M692" s="14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</row>
    <row r="693">
      <c r="A693" s="16"/>
      <c r="B693" s="17"/>
      <c r="C693" s="17"/>
      <c r="D693" s="13"/>
      <c r="E693" s="13"/>
      <c r="F693" s="13"/>
      <c r="G693" s="13"/>
      <c r="H693" s="13"/>
      <c r="I693" s="14"/>
      <c r="J693" s="14"/>
      <c r="K693" s="13"/>
      <c r="L693" s="13"/>
      <c r="M693" s="14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</row>
    <row r="694">
      <c r="A694" s="16"/>
      <c r="B694" s="17"/>
      <c r="C694" s="17"/>
      <c r="D694" s="13"/>
      <c r="E694" s="13"/>
      <c r="F694" s="13"/>
      <c r="G694" s="13"/>
      <c r="H694" s="13"/>
      <c r="I694" s="14"/>
      <c r="J694" s="14"/>
      <c r="K694" s="13"/>
      <c r="L694" s="13"/>
      <c r="M694" s="14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</row>
    <row r="695">
      <c r="A695" s="16"/>
      <c r="B695" s="17"/>
      <c r="C695" s="17"/>
      <c r="D695" s="13"/>
      <c r="E695" s="13"/>
      <c r="F695" s="13"/>
      <c r="G695" s="13"/>
      <c r="H695" s="13"/>
      <c r="I695" s="14"/>
      <c r="J695" s="14"/>
      <c r="K695" s="13"/>
      <c r="L695" s="13"/>
      <c r="M695" s="14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</row>
    <row r="696">
      <c r="A696" s="16"/>
      <c r="B696" s="17"/>
      <c r="C696" s="17"/>
      <c r="D696" s="13"/>
      <c r="E696" s="13"/>
      <c r="F696" s="13"/>
      <c r="G696" s="13"/>
      <c r="H696" s="13"/>
      <c r="I696" s="14"/>
      <c r="J696" s="14"/>
      <c r="K696" s="13"/>
      <c r="L696" s="13"/>
      <c r="M696" s="14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</row>
    <row r="697">
      <c r="A697" s="16"/>
      <c r="B697" s="17"/>
      <c r="C697" s="17"/>
      <c r="D697" s="13"/>
      <c r="E697" s="13"/>
      <c r="F697" s="13"/>
      <c r="G697" s="13"/>
      <c r="H697" s="13"/>
      <c r="I697" s="14"/>
      <c r="J697" s="14"/>
      <c r="K697" s="13"/>
      <c r="L697" s="13"/>
      <c r="M697" s="14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</row>
    <row r="698">
      <c r="A698" s="16"/>
      <c r="B698" s="17"/>
      <c r="C698" s="17"/>
      <c r="D698" s="13"/>
      <c r="E698" s="13"/>
      <c r="F698" s="13"/>
      <c r="G698" s="13"/>
      <c r="H698" s="13"/>
      <c r="I698" s="14"/>
      <c r="J698" s="14"/>
      <c r="K698" s="13"/>
      <c r="L698" s="13"/>
      <c r="M698" s="14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</row>
    <row r="699">
      <c r="A699" s="16"/>
      <c r="B699" s="17"/>
      <c r="C699" s="17"/>
      <c r="D699" s="13"/>
      <c r="E699" s="13"/>
      <c r="F699" s="13"/>
      <c r="G699" s="13"/>
      <c r="H699" s="13"/>
      <c r="I699" s="14"/>
      <c r="J699" s="14"/>
      <c r="K699" s="13"/>
      <c r="L699" s="13"/>
      <c r="M699" s="14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</row>
    <row r="700">
      <c r="A700" s="16"/>
      <c r="B700" s="17"/>
      <c r="C700" s="17"/>
      <c r="D700" s="13"/>
      <c r="E700" s="13"/>
      <c r="F700" s="13"/>
      <c r="G700" s="13"/>
      <c r="H700" s="13"/>
      <c r="I700" s="14"/>
      <c r="J700" s="14"/>
      <c r="K700" s="13"/>
      <c r="L700" s="13"/>
      <c r="M700" s="14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</row>
    <row r="701">
      <c r="A701" s="16"/>
      <c r="B701" s="17"/>
      <c r="C701" s="17"/>
      <c r="D701" s="13"/>
      <c r="E701" s="13"/>
      <c r="F701" s="13"/>
      <c r="G701" s="13"/>
      <c r="H701" s="13"/>
      <c r="I701" s="14"/>
      <c r="J701" s="14"/>
      <c r="K701" s="13"/>
      <c r="L701" s="13"/>
      <c r="M701" s="14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</row>
    <row r="702">
      <c r="A702" s="16"/>
      <c r="B702" s="17"/>
      <c r="C702" s="17"/>
      <c r="D702" s="13"/>
      <c r="E702" s="13"/>
      <c r="F702" s="13"/>
      <c r="G702" s="13"/>
      <c r="H702" s="13"/>
      <c r="I702" s="14"/>
      <c r="J702" s="14"/>
      <c r="K702" s="13"/>
      <c r="L702" s="13"/>
      <c r="M702" s="14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</row>
    <row r="703">
      <c r="A703" s="16"/>
      <c r="B703" s="17"/>
      <c r="C703" s="17"/>
      <c r="D703" s="13"/>
      <c r="E703" s="13"/>
      <c r="F703" s="13"/>
      <c r="G703" s="13"/>
      <c r="H703" s="13"/>
      <c r="I703" s="14"/>
      <c r="J703" s="14"/>
      <c r="K703" s="13"/>
      <c r="L703" s="13"/>
      <c r="M703" s="14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</row>
    <row r="704">
      <c r="A704" s="16"/>
      <c r="B704" s="17"/>
      <c r="C704" s="17"/>
      <c r="D704" s="13"/>
      <c r="E704" s="13"/>
      <c r="F704" s="13"/>
      <c r="G704" s="13"/>
      <c r="H704" s="13"/>
      <c r="I704" s="14"/>
      <c r="J704" s="14"/>
      <c r="K704" s="13"/>
      <c r="L704" s="13"/>
      <c r="M704" s="14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</row>
    <row r="705">
      <c r="A705" s="16"/>
      <c r="B705" s="17"/>
      <c r="C705" s="17"/>
      <c r="D705" s="13"/>
      <c r="E705" s="13"/>
      <c r="F705" s="13"/>
      <c r="G705" s="13"/>
      <c r="H705" s="13"/>
      <c r="I705" s="14"/>
      <c r="J705" s="14"/>
      <c r="K705" s="13"/>
      <c r="L705" s="13"/>
      <c r="M705" s="14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</row>
    <row r="706">
      <c r="A706" s="16"/>
      <c r="B706" s="17"/>
      <c r="C706" s="17"/>
      <c r="D706" s="13"/>
      <c r="E706" s="13"/>
      <c r="F706" s="13"/>
      <c r="G706" s="13"/>
      <c r="H706" s="13"/>
      <c r="I706" s="14"/>
      <c r="J706" s="14"/>
      <c r="K706" s="13"/>
      <c r="L706" s="13"/>
      <c r="M706" s="14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</row>
    <row r="707">
      <c r="A707" s="16"/>
      <c r="B707" s="17"/>
      <c r="C707" s="17"/>
      <c r="D707" s="13"/>
      <c r="E707" s="13"/>
      <c r="F707" s="13"/>
      <c r="G707" s="13"/>
      <c r="H707" s="13"/>
      <c r="I707" s="14"/>
      <c r="J707" s="14"/>
      <c r="K707" s="13"/>
      <c r="L707" s="13"/>
      <c r="M707" s="14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</row>
    <row r="708">
      <c r="A708" s="16"/>
      <c r="B708" s="17"/>
      <c r="C708" s="17"/>
      <c r="D708" s="13"/>
      <c r="E708" s="13"/>
      <c r="F708" s="13"/>
      <c r="G708" s="13"/>
      <c r="H708" s="13"/>
      <c r="I708" s="14"/>
      <c r="J708" s="14"/>
      <c r="K708" s="13"/>
      <c r="L708" s="13"/>
      <c r="M708" s="14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</row>
    <row r="709">
      <c r="A709" s="16"/>
      <c r="B709" s="17"/>
      <c r="C709" s="17"/>
      <c r="D709" s="13"/>
      <c r="E709" s="13"/>
      <c r="F709" s="13"/>
      <c r="G709" s="13"/>
      <c r="H709" s="13"/>
      <c r="I709" s="14"/>
      <c r="J709" s="14"/>
      <c r="K709" s="13"/>
      <c r="L709" s="13"/>
      <c r="M709" s="14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</row>
    <row r="710">
      <c r="A710" s="16"/>
      <c r="B710" s="17"/>
      <c r="C710" s="17"/>
      <c r="D710" s="13"/>
      <c r="E710" s="13"/>
      <c r="F710" s="13"/>
      <c r="G710" s="13"/>
      <c r="H710" s="13"/>
      <c r="I710" s="14"/>
      <c r="J710" s="14"/>
      <c r="K710" s="13"/>
      <c r="L710" s="13"/>
      <c r="M710" s="14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</row>
    <row r="711">
      <c r="A711" s="16"/>
      <c r="B711" s="17"/>
      <c r="C711" s="17"/>
      <c r="D711" s="13"/>
      <c r="E711" s="13"/>
      <c r="F711" s="13"/>
      <c r="G711" s="13"/>
      <c r="H711" s="13"/>
      <c r="I711" s="14"/>
      <c r="J711" s="14"/>
      <c r="K711" s="13"/>
      <c r="L711" s="13"/>
      <c r="M711" s="14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</row>
    <row r="712">
      <c r="A712" s="16"/>
      <c r="B712" s="17"/>
      <c r="C712" s="17"/>
      <c r="D712" s="13"/>
      <c r="E712" s="13"/>
      <c r="F712" s="13"/>
      <c r="G712" s="13"/>
      <c r="H712" s="13"/>
      <c r="I712" s="14"/>
      <c r="J712" s="14"/>
      <c r="K712" s="13"/>
      <c r="L712" s="13"/>
      <c r="M712" s="14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</row>
    <row r="713">
      <c r="A713" s="16"/>
      <c r="B713" s="17"/>
      <c r="C713" s="17"/>
      <c r="D713" s="13"/>
      <c r="E713" s="13"/>
      <c r="F713" s="13"/>
      <c r="G713" s="13"/>
      <c r="H713" s="13"/>
      <c r="I713" s="14"/>
      <c r="J713" s="14"/>
      <c r="K713" s="13"/>
      <c r="L713" s="13"/>
      <c r="M713" s="14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</row>
    <row r="714">
      <c r="A714" s="16"/>
      <c r="B714" s="17"/>
      <c r="C714" s="17"/>
      <c r="D714" s="13"/>
      <c r="E714" s="13"/>
      <c r="F714" s="13"/>
      <c r="G714" s="13"/>
      <c r="H714" s="13"/>
      <c r="I714" s="14"/>
      <c r="J714" s="14"/>
      <c r="K714" s="13"/>
      <c r="L714" s="13"/>
      <c r="M714" s="14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</row>
    <row r="715">
      <c r="A715" s="16"/>
      <c r="B715" s="17"/>
      <c r="C715" s="17"/>
      <c r="D715" s="13"/>
      <c r="E715" s="13"/>
      <c r="F715" s="13"/>
      <c r="G715" s="13"/>
      <c r="H715" s="13"/>
      <c r="I715" s="14"/>
      <c r="J715" s="14"/>
      <c r="K715" s="13"/>
      <c r="L715" s="13"/>
      <c r="M715" s="14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</row>
    <row r="716">
      <c r="A716" s="16"/>
      <c r="B716" s="17"/>
      <c r="C716" s="17"/>
      <c r="D716" s="13"/>
      <c r="E716" s="13"/>
      <c r="F716" s="13"/>
      <c r="G716" s="13"/>
      <c r="H716" s="13"/>
      <c r="I716" s="14"/>
      <c r="J716" s="14"/>
      <c r="K716" s="13"/>
      <c r="L716" s="13"/>
      <c r="M716" s="14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</row>
    <row r="717">
      <c r="A717" s="16"/>
      <c r="B717" s="17"/>
      <c r="C717" s="17"/>
      <c r="D717" s="13"/>
      <c r="E717" s="13"/>
      <c r="F717" s="13"/>
      <c r="G717" s="13"/>
      <c r="H717" s="13"/>
      <c r="I717" s="14"/>
      <c r="J717" s="14"/>
      <c r="K717" s="13"/>
      <c r="L717" s="13"/>
      <c r="M717" s="14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</row>
    <row r="718">
      <c r="A718" s="16"/>
      <c r="B718" s="17"/>
      <c r="C718" s="17"/>
      <c r="D718" s="13"/>
      <c r="E718" s="13"/>
      <c r="F718" s="13"/>
      <c r="G718" s="13"/>
      <c r="H718" s="13"/>
      <c r="I718" s="14"/>
      <c r="J718" s="14"/>
      <c r="K718" s="13"/>
      <c r="L718" s="13"/>
      <c r="M718" s="14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</row>
    <row r="719">
      <c r="A719" s="16"/>
      <c r="B719" s="17"/>
      <c r="C719" s="17"/>
      <c r="D719" s="13"/>
      <c r="E719" s="13"/>
      <c r="F719" s="13"/>
      <c r="G719" s="13"/>
      <c r="H719" s="13"/>
      <c r="I719" s="14"/>
      <c r="J719" s="14"/>
      <c r="K719" s="13"/>
      <c r="L719" s="13"/>
      <c r="M719" s="14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</row>
    <row r="720">
      <c r="A720" s="16"/>
      <c r="B720" s="17"/>
      <c r="C720" s="17"/>
      <c r="D720" s="13"/>
      <c r="E720" s="13"/>
      <c r="F720" s="13"/>
      <c r="G720" s="13"/>
      <c r="H720" s="13"/>
      <c r="I720" s="14"/>
      <c r="J720" s="14"/>
      <c r="K720" s="13"/>
      <c r="L720" s="13"/>
      <c r="M720" s="14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</row>
    <row r="721">
      <c r="A721" s="16"/>
      <c r="B721" s="17"/>
      <c r="C721" s="17"/>
      <c r="D721" s="13"/>
      <c r="E721" s="13"/>
      <c r="F721" s="13"/>
      <c r="G721" s="13"/>
      <c r="H721" s="13"/>
      <c r="I721" s="14"/>
      <c r="J721" s="14"/>
      <c r="K721" s="13"/>
      <c r="L721" s="13"/>
      <c r="M721" s="14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</row>
    <row r="722">
      <c r="A722" s="16"/>
      <c r="B722" s="17"/>
      <c r="C722" s="17"/>
      <c r="D722" s="13"/>
      <c r="E722" s="13"/>
      <c r="F722" s="13"/>
      <c r="G722" s="13"/>
      <c r="H722" s="13"/>
      <c r="I722" s="14"/>
      <c r="J722" s="14"/>
      <c r="K722" s="13"/>
      <c r="L722" s="13"/>
      <c r="M722" s="14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</row>
    <row r="723">
      <c r="A723" s="16"/>
      <c r="B723" s="17"/>
      <c r="C723" s="17"/>
      <c r="D723" s="13"/>
      <c r="E723" s="13"/>
      <c r="F723" s="13"/>
      <c r="G723" s="13"/>
      <c r="H723" s="13"/>
      <c r="I723" s="14"/>
      <c r="J723" s="14"/>
      <c r="K723" s="13"/>
      <c r="L723" s="13"/>
      <c r="M723" s="14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</row>
    <row r="724">
      <c r="A724" s="16"/>
      <c r="B724" s="17"/>
      <c r="C724" s="17"/>
      <c r="D724" s="13"/>
      <c r="E724" s="13"/>
      <c r="F724" s="13"/>
      <c r="G724" s="13"/>
      <c r="H724" s="13"/>
      <c r="I724" s="14"/>
      <c r="J724" s="14"/>
      <c r="K724" s="13"/>
      <c r="L724" s="13"/>
      <c r="M724" s="14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</row>
    <row r="725">
      <c r="A725" s="16"/>
      <c r="B725" s="17"/>
      <c r="C725" s="17"/>
      <c r="D725" s="13"/>
      <c r="E725" s="13"/>
      <c r="F725" s="13"/>
      <c r="G725" s="13"/>
      <c r="H725" s="13"/>
      <c r="I725" s="14"/>
      <c r="J725" s="14"/>
      <c r="K725" s="13"/>
      <c r="L725" s="13"/>
      <c r="M725" s="14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</row>
    <row r="726">
      <c r="A726" s="16"/>
      <c r="B726" s="17"/>
      <c r="C726" s="17"/>
      <c r="D726" s="13"/>
      <c r="E726" s="13"/>
      <c r="F726" s="13"/>
      <c r="G726" s="13"/>
      <c r="H726" s="13"/>
      <c r="I726" s="14"/>
      <c r="J726" s="14"/>
      <c r="K726" s="13"/>
      <c r="L726" s="13"/>
      <c r="M726" s="14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</row>
    <row r="727">
      <c r="A727" s="16"/>
      <c r="B727" s="17"/>
      <c r="C727" s="17"/>
      <c r="D727" s="13"/>
      <c r="E727" s="13"/>
      <c r="F727" s="13"/>
      <c r="G727" s="13"/>
      <c r="H727" s="13"/>
      <c r="I727" s="14"/>
      <c r="J727" s="14"/>
      <c r="K727" s="13"/>
      <c r="L727" s="13"/>
      <c r="M727" s="14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</row>
    <row r="728">
      <c r="A728" s="16"/>
      <c r="B728" s="17"/>
      <c r="C728" s="17"/>
      <c r="D728" s="13"/>
      <c r="E728" s="13"/>
      <c r="F728" s="13"/>
      <c r="G728" s="13"/>
      <c r="H728" s="13"/>
      <c r="I728" s="14"/>
      <c r="J728" s="14"/>
      <c r="K728" s="13"/>
      <c r="L728" s="13"/>
      <c r="M728" s="14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</row>
    <row r="729">
      <c r="A729" s="16"/>
      <c r="B729" s="17"/>
      <c r="C729" s="17"/>
      <c r="D729" s="13"/>
      <c r="E729" s="13"/>
      <c r="F729" s="13"/>
      <c r="G729" s="13"/>
      <c r="H729" s="13"/>
      <c r="I729" s="14"/>
      <c r="J729" s="14"/>
      <c r="K729" s="13"/>
      <c r="L729" s="13"/>
      <c r="M729" s="14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</row>
    <row r="730">
      <c r="A730" s="16"/>
      <c r="B730" s="17"/>
      <c r="C730" s="17"/>
      <c r="D730" s="13"/>
      <c r="E730" s="13"/>
      <c r="F730" s="13"/>
      <c r="G730" s="13"/>
      <c r="H730" s="13"/>
      <c r="I730" s="14"/>
      <c r="J730" s="14"/>
      <c r="K730" s="13"/>
      <c r="L730" s="13"/>
      <c r="M730" s="14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</row>
    <row r="731">
      <c r="A731" s="16"/>
      <c r="B731" s="17"/>
      <c r="C731" s="17"/>
      <c r="D731" s="13"/>
      <c r="E731" s="13"/>
      <c r="F731" s="13"/>
      <c r="G731" s="13"/>
      <c r="H731" s="13"/>
      <c r="I731" s="14"/>
      <c r="J731" s="14"/>
      <c r="K731" s="13"/>
      <c r="L731" s="13"/>
      <c r="M731" s="14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</row>
    <row r="732">
      <c r="A732" s="16"/>
      <c r="B732" s="17"/>
      <c r="C732" s="17"/>
      <c r="D732" s="13"/>
      <c r="E732" s="13"/>
      <c r="F732" s="13"/>
      <c r="G732" s="13"/>
      <c r="H732" s="13"/>
      <c r="I732" s="14"/>
      <c r="J732" s="14"/>
      <c r="K732" s="13"/>
      <c r="L732" s="13"/>
      <c r="M732" s="14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</row>
    <row r="733">
      <c r="A733" s="16"/>
      <c r="B733" s="17"/>
      <c r="C733" s="17"/>
      <c r="D733" s="13"/>
      <c r="E733" s="13"/>
      <c r="F733" s="13"/>
      <c r="G733" s="13"/>
      <c r="H733" s="13"/>
      <c r="I733" s="14"/>
      <c r="J733" s="14"/>
      <c r="K733" s="13"/>
      <c r="L733" s="13"/>
      <c r="M733" s="14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</row>
    <row r="734">
      <c r="A734" s="16"/>
      <c r="B734" s="17"/>
      <c r="C734" s="17"/>
      <c r="D734" s="13"/>
      <c r="E734" s="13"/>
      <c r="F734" s="13"/>
      <c r="G734" s="13"/>
      <c r="H734" s="13"/>
      <c r="I734" s="14"/>
      <c r="J734" s="14"/>
      <c r="K734" s="13"/>
      <c r="L734" s="13"/>
      <c r="M734" s="14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</row>
    <row r="735">
      <c r="A735" s="16"/>
      <c r="B735" s="17"/>
      <c r="C735" s="17"/>
      <c r="D735" s="13"/>
      <c r="E735" s="13"/>
      <c r="F735" s="13"/>
      <c r="G735" s="13"/>
      <c r="H735" s="13"/>
      <c r="I735" s="14"/>
      <c r="J735" s="14"/>
      <c r="K735" s="13"/>
      <c r="L735" s="13"/>
      <c r="M735" s="14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</row>
    <row r="736">
      <c r="A736" s="16"/>
      <c r="B736" s="17"/>
      <c r="C736" s="17"/>
      <c r="D736" s="13"/>
      <c r="E736" s="13"/>
      <c r="F736" s="13"/>
      <c r="G736" s="13"/>
      <c r="H736" s="13"/>
      <c r="I736" s="14"/>
      <c r="J736" s="14"/>
      <c r="K736" s="13"/>
      <c r="L736" s="13"/>
      <c r="M736" s="14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</row>
    <row r="737">
      <c r="A737" s="16"/>
      <c r="B737" s="17"/>
      <c r="C737" s="17"/>
      <c r="D737" s="13"/>
      <c r="E737" s="13"/>
      <c r="F737" s="13"/>
      <c r="G737" s="13"/>
      <c r="H737" s="13"/>
      <c r="I737" s="14"/>
      <c r="J737" s="14"/>
      <c r="K737" s="13"/>
      <c r="L737" s="13"/>
      <c r="M737" s="14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</row>
    <row r="738">
      <c r="A738" s="16"/>
      <c r="B738" s="17"/>
      <c r="C738" s="17"/>
      <c r="D738" s="13"/>
      <c r="E738" s="13"/>
      <c r="F738" s="13"/>
      <c r="G738" s="13"/>
      <c r="H738" s="13"/>
      <c r="I738" s="14"/>
      <c r="J738" s="14"/>
      <c r="K738" s="13"/>
      <c r="L738" s="13"/>
      <c r="M738" s="14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</row>
    <row r="739">
      <c r="A739" s="16"/>
      <c r="B739" s="17"/>
      <c r="C739" s="17"/>
      <c r="D739" s="13"/>
      <c r="E739" s="13"/>
      <c r="F739" s="13"/>
      <c r="G739" s="13"/>
      <c r="H739" s="13"/>
      <c r="I739" s="14"/>
      <c r="J739" s="14"/>
      <c r="K739" s="13"/>
      <c r="L739" s="13"/>
      <c r="M739" s="14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</row>
    <row r="740">
      <c r="A740" s="16"/>
      <c r="B740" s="17"/>
      <c r="C740" s="17"/>
      <c r="D740" s="13"/>
      <c r="E740" s="13"/>
      <c r="F740" s="13"/>
      <c r="G740" s="13"/>
      <c r="H740" s="13"/>
      <c r="I740" s="14"/>
      <c r="J740" s="14"/>
      <c r="K740" s="13"/>
      <c r="L740" s="13"/>
      <c r="M740" s="14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</row>
    <row r="741">
      <c r="A741" s="16"/>
      <c r="B741" s="17"/>
      <c r="C741" s="17"/>
      <c r="D741" s="13"/>
      <c r="E741" s="13"/>
      <c r="F741" s="13"/>
      <c r="G741" s="13"/>
      <c r="H741" s="13"/>
      <c r="I741" s="14"/>
      <c r="J741" s="14"/>
      <c r="K741" s="13"/>
      <c r="L741" s="13"/>
      <c r="M741" s="14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</row>
    <row r="742">
      <c r="A742" s="16"/>
      <c r="B742" s="17"/>
      <c r="C742" s="17"/>
      <c r="D742" s="13"/>
      <c r="E742" s="13"/>
      <c r="F742" s="13"/>
      <c r="G742" s="13"/>
      <c r="H742" s="13"/>
      <c r="I742" s="14"/>
      <c r="J742" s="14"/>
      <c r="K742" s="13"/>
      <c r="L742" s="13"/>
      <c r="M742" s="14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</row>
    <row r="743">
      <c r="A743" s="16"/>
      <c r="B743" s="17"/>
      <c r="C743" s="17"/>
      <c r="D743" s="13"/>
      <c r="E743" s="13"/>
      <c r="F743" s="13"/>
      <c r="G743" s="13"/>
      <c r="H743" s="13"/>
      <c r="I743" s="14"/>
      <c r="J743" s="14"/>
      <c r="K743" s="13"/>
      <c r="L743" s="13"/>
      <c r="M743" s="14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</row>
    <row r="744">
      <c r="A744" s="16"/>
      <c r="B744" s="17"/>
      <c r="C744" s="17"/>
      <c r="D744" s="13"/>
      <c r="E744" s="13"/>
      <c r="F744" s="13"/>
      <c r="G744" s="13"/>
      <c r="H744" s="13"/>
      <c r="I744" s="14"/>
      <c r="J744" s="14"/>
      <c r="K744" s="13"/>
      <c r="L744" s="13"/>
      <c r="M744" s="14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</row>
    <row r="745">
      <c r="A745" s="16"/>
      <c r="B745" s="17"/>
      <c r="C745" s="17"/>
      <c r="D745" s="13"/>
      <c r="E745" s="13"/>
      <c r="F745" s="13"/>
      <c r="G745" s="13"/>
      <c r="H745" s="13"/>
      <c r="I745" s="14"/>
      <c r="J745" s="14"/>
      <c r="K745" s="13"/>
      <c r="L745" s="13"/>
      <c r="M745" s="14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</row>
    <row r="746">
      <c r="A746" s="16"/>
      <c r="B746" s="17"/>
      <c r="C746" s="17"/>
      <c r="D746" s="13"/>
      <c r="E746" s="13"/>
      <c r="F746" s="13"/>
      <c r="G746" s="13"/>
      <c r="H746" s="13"/>
      <c r="I746" s="14"/>
      <c r="J746" s="14"/>
      <c r="K746" s="13"/>
      <c r="L746" s="13"/>
      <c r="M746" s="14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</row>
    <row r="747">
      <c r="A747" s="16"/>
      <c r="B747" s="17"/>
      <c r="C747" s="17"/>
      <c r="D747" s="13"/>
      <c r="E747" s="13"/>
      <c r="F747" s="13"/>
      <c r="G747" s="13"/>
      <c r="H747" s="13"/>
      <c r="I747" s="14"/>
      <c r="J747" s="14"/>
      <c r="K747" s="13"/>
      <c r="L747" s="13"/>
      <c r="M747" s="14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</row>
    <row r="748">
      <c r="A748" s="16"/>
      <c r="B748" s="17"/>
      <c r="C748" s="17"/>
      <c r="D748" s="13"/>
      <c r="E748" s="13"/>
      <c r="F748" s="13"/>
      <c r="G748" s="13"/>
      <c r="H748" s="13"/>
      <c r="I748" s="14"/>
      <c r="J748" s="14"/>
      <c r="K748" s="13"/>
      <c r="L748" s="13"/>
      <c r="M748" s="14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</row>
    <row r="749">
      <c r="A749" s="16"/>
      <c r="B749" s="17"/>
      <c r="C749" s="17"/>
      <c r="D749" s="13"/>
      <c r="E749" s="13"/>
      <c r="F749" s="13"/>
      <c r="G749" s="13"/>
      <c r="H749" s="13"/>
      <c r="I749" s="14"/>
      <c r="J749" s="14"/>
      <c r="K749" s="13"/>
      <c r="L749" s="13"/>
      <c r="M749" s="14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</row>
    <row r="750">
      <c r="A750" s="16"/>
      <c r="B750" s="17"/>
      <c r="C750" s="17"/>
      <c r="D750" s="13"/>
      <c r="E750" s="13"/>
      <c r="F750" s="13"/>
      <c r="G750" s="13"/>
      <c r="H750" s="13"/>
      <c r="I750" s="14"/>
      <c r="J750" s="14"/>
      <c r="K750" s="13"/>
      <c r="L750" s="13"/>
      <c r="M750" s="14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</row>
    <row r="751">
      <c r="A751" s="16"/>
      <c r="B751" s="17"/>
      <c r="C751" s="17"/>
      <c r="D751" s="13"/>
      <c r="E751" s="13"/>
      <c r="F751" s="13"/>
      <c r="G751" s="13"/>
      <c r="H751" s="13"/>
      <c r="I751" s="14"/>
      <c r="J751" s="14"/>
      <c r="K751" s="13"/>
      <c r="L751" s="13"/>
      <c r="M751" s="14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</row>
    <row r="752">
      <c r="A752" s="16"/>
      <c r="B752" s="17"/>
      <c r="C752" s="17"/>
      <c r="D752" s="13"/>
      <c r="E752" s="13"/>
      <c r="F752" s="13"/>
      <c r="G752" s="13"/>
      <c r="H752" s="13"/>
      <c r="I752" s="14"/>
      <c r="J752" s="14"/>
      <c r="K752" s="13"/>
      <c r="L752" s="13"/>
      <c r="M752" s="14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</row>
    <row r="753">
      <c r="A753" s="16"/>
      <c r="B753" s="17"/>
      <c r="C753" s="17"/>
      <c r="D753" s="13"/>
      <c r="E753" s="13"/>
      <c r="F753" s="13"/>
      <c r="G753" s="13"/>
      <c r="H753" s="13"/>
      <c r="I753" s="14"/>
      <c r="J753" s="14"/>
      <c r="K753" s="13"/>
      <c r="L753" s="13"/>
      <c r="M753" s="14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</row>
    <row r="754">
      <c r="A754" s="16"/>
      <c r="B754" s="17"/>
      <c r="C754" s="17"/>
      <c r="D754" s="13"/>
      <c r="E754" s="13"/>
      <c r="F754" s="13"/>
      <c r="G754" s="13"/>
      <c r="H754" s="13"/>
      <c r="I754" s="14"/>
      <c r="J754" s="14"/>
      <c r="K754" s="13"/>
      <c r="L754" s="13"/>
      <c r="M754" s="14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</row>
    <row r="755">
      <c r="A755" s="16"/>
      <c r="B755" s="17"/>
      <c r="C755" s="17"/>
      <c r="D755" s="13"/>
      <c r="E755" s="13"/>
      <c r="F755" s="13"/>
      <c r="G755" s="13"/>
      <c r="H755" s="13"/>
      <c r="I755" s="14"/>
      <c r="J755" s="14"/>
      <c r="K755" s="13"/>
      <c r="L755" s="13"/>
      <c r="M755" s="14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</row>
    <row r="756">
      <c r="A756" s="16"/>
      <c r="B756" s="17"/>
      <c r="C756" s="17"/>
      <c r="D756" s="13"/>
      <c r="E756" s="13"/>
      <c r="F756" s="13"/>
      <c r="G756" s="13"/>
      <c r="H756" s="13"/>
      <c r="I756" s="14"/>
      <c r="J756" s="14"/>
      <c r="K756" s="13"/>
      <c r="L756" s="13"/>
      <c r="M756" s="14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</row>
    <row r="757">
      <c r="A757" s="16"/>
      <c r="B757" s="17"/>
      <c r="C757" s="17"/>
      <c r="D757" s="13"/>
      <c r="E757" s="13"/>
      <c r="F757" s="13"/>
      <c r="G757" s="13"/>
      <c r="H757" s="13"/>
      <c r="I757" s="14"/>
      <c r="J757" s="14"/>
      <c r="K757" s="13"/>
      <c r="L757" s="13"/>
      <c r="M757" s="14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</row>
    <row r="758">
      <c r="A758" s="16"/>
      <c r="B758" s="17"/>
      <c r="C758" s="17"/>
      <c r="D758" s="13"/>
      <c r="E758" s="13"/>
      <c r="F758" s="13"/>
      <c r="G758" s="13"/>
      <c r="H758" s="13"/>
      <c r="I758" s="14"/>
      <c r="J758" s="14"/>
      <c r="K758" s="13"/>
      <c r="L758" s="13"/>
      <c r="M758" s="14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</row>
    <row r="759">
      <c r="A759" s="16"/>
      <c r="B759" s="17"/>
      <c r="C759" s="17"/>
      <c r="D759" s="13"/>
      <c r="E759" s="13"/>
      <c r="F759" s="13"/>
      <c r="G759" s="13"/>
      <c r="H759" s="13"/>
      <c r="I759" s="14"/>
      <c r="J759" s="14"/>
      <c r="K759" s="13"/>
      <c r="L759" s="13"/>
      <c r="M759" s="14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</row>
    <row r="760">
      <c r="A760" s="16"/>
      <c r="B760" s="17"/>
      <c r="C760" s="17"/>
      <c r="D760" s="13"/>
      <c r="E760" s="13"/>
      <c r="F760" s="13"/>
      <c r="G760" s="13"/>
      <c r="H760" s="13"/>
      <c r="I760" s="14"/>
      <c r="J760" s="14"/>
      <c r="K760" s="13"/>
      <c r="L760" s="13"/>
      <c r="M760" s="14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</row>
    <row r="761">
      <c r="A761" s="16"/>
      <c r="B761" s="17"/>
      <c r="C761" s="17"/>
      <c r="D761" s="13"/>
      <c r="E761" s="13"/>
      <c r="F761" s="13"/>
      <c r="G761" s="13"/>
      <c r="H761" s="13"/>
      <c r="I761" s="14"/>
      <c r="J761" s="14"/>
      <c r="K761" s="13"/>
      <c r="L761" s="13"/>
      <c r="M761" s="14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</row>
    <row r="762">
      <c r="A762" s="16"/>
      <c r="B762" s="17"/>
      <c r="C762" s="17"/>
      <c r="D762" s="13"/>
      <c r="E762" s="13"/>
      <c r="F762" s="13"/>
      <c r="G762" s="13"/>
      <c r="H762" s="13"/>
      <c r="I762" s="14"/>
      <c r="J762" s="14"/>
      <c r="K762" s="13"/>
      <c r="L762" s="13"/>
      <c r="M762" s="14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</row>
    <row r="763">
      <c r="A763" s="16"/>
      <c r="B763" s="17"/>
      <c r="C763" s="17"/>
      <c r="D763" s="13"/>
      <c r="E763" s="13"/>
      <c r="F763" s="13"/>
      <c r="G763" s="13"/>
      <c r="H763" s="13"/>
      <c r="I763" s="14"/>
      <c r="J763" s="14"/>
      <c r="K763" s="13"/>
      <c r="L763" s="13"/>
      <c r="M763" s="14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</row>
    <row r="764">
      <c r="A764" s="16"/>
      <c r="B764" s="17"/>
      <c r="C764" s="17"/>
      <c r="D764" s="13"/>
      <c r="E764" s="13"/>
      <c r="F764" s="13"/>
      <c r="G764" s="13"/>
      <c r="H764" s="13"/>
      <c r="I764" s="14"/>
      <c r="J764" s="14"/>
      <c r="K764" s="13"/>
      <c r="L764" s="13"/>
      <c r="M764" s="14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</row>
    <row r="765">
      <c r="A765" s="16"/>
      <c r="B765" s="17"/>
      <c r="C765" s="17"/>
      <c r="D765" s="13"/>
      <c r="E765" s="13"/>
      <c r="F765" s="13"/>
      <c r="G765" s="13"/>
      <c r="H765" s="13"/>
      <c r="I765" s="14"/>
      <c r="J765" s="14"/>
      <c r="K765" s="13"/>
      <c r="L765" s="13"/>
      <c r="M765" s="14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</row>
    <row r="766">
      <c r="A766" s="16"/>
      <c r="B766" s="17"/>
      <c r="C766" s="17"/>
      <c r="D766" s="13"/>
      <c r="E766" s="13"/>
      <c r="F766" s="13"/>
      <c r="G766" s="13"/>
      <c r="H766" s="13"/>
      <c r="I766" s="14"/>
      <c r="J766" s="14"/>
      <c r="K766" s="13"/>
      <c r="L766" s="13"/>
      <c r="M766" s="14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</row>
    <row r="767">
      <c r="A767" s="16"/>
      <c r="B767" s="17"/>
      <c r="C767" s="17"/>
      <c r="D767" s="13"/>
      <c r="E767" s="13"/>
      <c r="F767" s="13"/>
      <c r="G767" s="13"/>
      <c r="H767" s="13"/>
      <c r="I767" s="14"/>
      <c r="J767" s="14"/>
      <c r="K767" s="13"/>
      <c r="L767" s="13"/>
      <c r="M767" s="14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</row>
    <row r="768">
      <c r="A768" s="16"/>
      <c r="B768" s="17"/>
      <c r="C768" s="17"/>
      <c r="D768" s="13"/>
      <c r="E768" s="13"/>
      <c r="F768" s="13"/>
      <c r="G768" s="13"/>
      <c r="H768" s="13"/>
      <c r="I768" s="14"/>
      <c r="J768" s="14"/>
      <c r="K768" s="13"/>
      <c r="L768" s="13"/>
      <c r="M768" s="14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</row>
    <row r="769">
      <c r="A769" s="16"/>
      <c r="B769" s="17"/>
      <c r="C769" s="17"/>
      <c r="D769" s="13"/>
      <c r="E769" s="13"/>
      <c r="F769" s="13"/>
      <c r="G769" s="13"/>
      <c r="H769" s="13"/>
      <c r="I769" s="14"/>
      <c r="J769" s="14"/>
      <c r="K769" s="13"/>
      <c r="L769" s="13"/>
      <c r="M769" s="14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</row>
    <row r="770">
      <c r="A770" s="16"/>
      <c r="B770" s="17"/>
      <c r="C770" s="17"/>
      <c r="D770" s="13"/>
      <c r="E770" s="13"/>
      <c r="F770" s="13"/>
      <c r="G770" s="13"/>
      <c r="H770" s="13"/>
      <c r="I770" s="14"/>
      <c r="J770" s="14"/>
      <c r="K770" s="13"/>
      <c r="L770" s="13"/>
      <c r="M770" s="14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</row>
    <row r="771">
      <c r="A771" s="16"/>
      <c r="B771" s="17"/>
      <c r="C771" s="17"/>
      <c r="D771" s="13"/>
      <c r="E771" s="13"/>
      <c r="F771" s="13"/>
      <c r="G771" s="13"/>
      <c r="H771" s="13"/>
      <c r="I771" s="14"/>
      <c r="J771" s="14"/>
      <c r="K771" s="13"/>
      <c r="L771" s="13"/>
      <c r="M771" s="14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</row>
    <row r="772">
      <c r="A772" s="16"/>
      <c r="B772" s="17"/>
      <c r="C772" s="17"/>
      <c r="D772" s="13"/>
      <c r="E772" s="13"/>
      <c r="F772" s="13"/>
      <c r="G772" s="13"/>
      <c r="H772" s="13"/>
      <c r="I772" s="14"/>
      <c r="J772" s="14"/>
      <c r="K772" s="13"/>
      <c r="L772" s="13"/>
      <c r="M772" s="14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</row>
    <row r="773">
      <c r="A773" s="16"/>
      <c r="B773" s="17"/>
      <c r="C773" s="17"/>
      <c r="D773" s="13"/>
      <c r="E773" s="13"/>
      <c r="F773" s="13"/>
      <c r="G773" s="13"/>
      <c r="H773" s="13"/>
      <c r="I773" s="14"/>
      <c r="J773" s="14"/>
      <c r="K773" s="13"/>
      <c r="L773" s="13"/>
      <c r="M773" s="14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</row>
    <row r="774">
      <c r="A774" s="16"/>
      <c r="B774" s="17"/>
      <c r="C774" s="17"/>
      <c r="D774" s="13"/>
      <c r="E774" s="13"/>
      <c r="F774" s="13"/>
      <c r="G774" s="13"/>
      <c r="H774" s="13"/>
      <c r="I774" s="14"/>
      <c r="J774" s="14"/>
      <c r="K774" s="13"/>
      <c r="L774" s="13"/>
      <c r="M774" s="14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</row>
    <row r="775">
      <c r="A775" s="16"/>
      <c r="B775" s="17"/>
      <c r="C775" s="17"/>
      <c r="D775" s="13"/>
      <c r="E775" s="13"/>
      <c r="F775" s="13"/>
      <c r="G775" s="13"/>
      <c r="H775" s="13"/>
      <c r="I775" s="14"/>
      <c r="J775" s="14"/>
      <c r="K775" s="13"/>
      <c r="L775" s="13"/>
      <c r="M775" s="14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</row>
    <row r="776">
      <c r="A776" s="16"/>
      <c r="B776" s="17"/>
      <c r="C776" s="17"/>
      <c r="D776" s="13"/>
      <c r="E776" s="13"/>
      <c r="F776" s="13"/>
      <c r="G776" s="13"/>
      <c r="H776" s="13"/>
      <c r="I776" s="14"/>
      <c r="J776" s="14"/>
      <c r="K776" s="13"/>
      <c r="L776" s="13"/>
      <c r="M776" s="14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</row>
    <row r="777">
      <c r="A777" s="16"/>
      <c r="B777" s="17"/>
      <c r="C777" s="17"/>
      <c r="D777" s="13"/>
      <c r="E777" s="13"/>
      <c r="F777" s="13"/>
      <c r="G777" s="13"/>
      <c r="H777" s="13"/>
      <c r="I777" s="14"/>
      <c r="J777" s="14"/>
      <c r="K777" s="13"/>
      <c r="L777" s="13"/>
      <c r="M777" s="14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</row>
    <row r="778">
      <c r="A778" s="16"/>
      <c r="B778" s="17"/>
      <c r="C778" s="17"/>
      <c r="D778" s="13"/>
      <c r="E778" s="13"/>
      <c r="F778" s="13"/>
      <c r="G778" s="13"/>
      <c r="H778" s="13"/>
      <c r="I778" s="14"/>
      <c r="J778" s="14"/>
      <c r="K778" s="13"/>
      <c r="L778" s="13"/>
      <c r="M778" s="14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</row>
    <row r="779">
      <c r="A779" s="16"/>
      <c r="B779" s="17"/>
      <c r="C779" s="17"/>
      <c r="D779" s="13"/>
      <c r="E779" s="13"/>
      <c r="F779" s="13"/>
      <c r="G779" s="13"/>
      <c r="H779" s="13"/>
      <c r="I779" s="14"/>
      <c r="J779" s="14"/>
      <c r="K779" s="13"/>
      <c r="L779" s="13"/>
      <c r="M779" s="14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</row>
    <row r="780">
      <c r="A780" s="16"/>
      <c r="B780" s="17"/>
      <c r="C780" s="17"/>
      <c r="D780" s="13"/>
      <c r="E780" s="13"/>
      <c r="F780" s="13"/>
      <c r="G780" s="13"/>
      <c r="H780" s="13"/>
      <c r="I780" s="14"/>
      <c r="J780" s="14"/>
      <c r="K780" s="13"/>
      <c r="L780" s="13"/>
      <c r="M780" s="14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</row>
    <row r="781">
      <c r="A781" s="16"/>
      <c r="B781" s="17"/>
      <c r="C781" s="17"/>
      <c r="D781" s="13"/>
      <c r="E781" s="13"/>
      <c r="F781" s="13"/>
      <c r="G781" s="13"/>
      <c r="H781" s="13"/>
      <c r="I781" s="14"/>
      <c r="J781" s="14"/>
      <c r="K781" s="13"/>
      <c r="L781" s="13"/>
      <c r="M781" s="14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</row>
    <row r="782">
      <c r="A782" s="16"/>
      <c r="B782" s="17"/>
      <c r="C782" s="17"/>
      <c r="D782" s="13"/>
      <c r="E782" s="13"/>
      <c r="F782" s="13"/>
      <c r="G782" s="13"/>
      <c r="H782" s="13"/>
      <c r="I782" s="14"/>
      <c r="J782" s="14"/>
      <c r="K782" s="13"/>
      <c r="L782" s="13"/>
      <c r="M782" s="14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</row>
    <row r="783">
      <c r="A783" s="16"/>
      <c r="B783" s="17"/>
      <c r="C783" s="17"/>
      <c r="D783" s="13"/>
      <c r="E783" s="13"/>
      <c r="F783" s="13"/>
      <c r="G783" s="13"/>
      <c r="H783" s="13"/>
      <c r="I783" s="14"/>
      <c r="J783" s="14"/>
      <c r="K783" s="13"/>
      <c r="L783" s="13"/>
      <c r="M783" s="14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</row>
    <row r="784">
      <c r="A784" s="16"/>
      <c r="B784" s="17"/>
      <c r="C784" s="17"/>
      <c r="D784" s="13"/>
      <c r="E784" s="13"/>
      <c r="F784" s="13"/>
      <c r="G784" s="13"/>
      <c r="H784" s="13"/>
      <c r="I784" s="14"/>
      <c r="J784" s="14"/>
      <c r="K784" s="13"/>
      <c r="L784" s="13"/>
      <c r="M784" s="14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</row>
    <row r="785">
      <c r="A785" s="16"/>
      <c r="B785" s="17"/>
      <c r="C785" s="17"/>
      <c r="D785" s="13"/>
      <c r="E785" s="13"/>
      <c r="F785" s="13"/>
      <c r="G785" s="13"/>
      <c r="H785" s="13"/>
      <c r="I785" s="14"/>
      <c r="J785" s="14"/>
      <c r="K785" s="13"/>
      <c r="L785" s="13"/>
      <c r="M785" s="14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</row>
    <row r="786">
      <c r="A786" s="16"/>
      <c r="B786" s="17"/>
      <c r="C786" s="17"/>
      <c r="D786" s="13"/>
      <c r="E786" s="13"/>
      <c r="F786" s="13"/>
      <c r="G786" s="13"/>
      <c r="H786" s="13"/>
      <c r="I786" s="14"/>
      <c r="J786" s="14"/>
      <c r="K786" s="13"/>
      <c r="L786" s="13"/>
      <c r="M786" s="14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</row>
    <row r="787">
      <c r="A787" s="16"/>
      <c r="B787" s="17"/>
      <c r="C787" s="17"/>
      <c r="D787" s="13"/>
      <c r="E787" s="13"/>
      <c r="F787" s="13"/>
      <c r="G787" s="13"/>
      <c r="H787" s="13"/>
      <c r="I787" s="14"/>
      <c r="J787" s="14"/>
      <c r="K787" s="13"/>
      <c r="L787" s="13"/>
      <c r="M787" s="14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</row>
    <row r="788">
      <c r="A788" s="16"/>
      <c r="B788" s="17"/>
      <c r="C788" s="17"/>
      <c r="D788" s="13"/>
      <c r="E788" s="13"/>
      <c r="F788" s="13"/>
      <c r="G788" s="13"/>
      <c r="H788" s="13"/>
      <c r="I788" s="14"/>
      <c r="J788" s="14"/>
      <c r="K788" s="13"/>
      <c r="L788" s="13"/>
      <c r="M788" s="14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</row>
    <row r="789">
      <c r="A789" s="16"/>
      <c r="B789" s="17"/>
      <c r="C789" s="17"/>
      <c r="D789" s="13"/>
      <c r="E789" s="13"/>
      <c r="F789" s="13"/>
      <c r="G789" s="13"/>
      <c r="H789" s="13"/>
      <c r="I789" s="14"/>
      <c r="J789" s="14"/>
      <c r="K789" s="13"/>
      <c r="L789" s="13"/>
      <c r="M789" s="14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</row>
    <row r="790">
      <c r="A790" s="16"/>
      <c r="B790" s="17"/>
      <c r="C790" s="17"/>
      <c r="D790" s="13"/>
      <c r="E790" s="13"/>
      <c r="F790" s="13"/>
      <c r="G790" s="13"/>
      <c r="H790" s="13"/>
      <c r="I790" s="14"/>
      <c r="J790" s="14"/>
      <c r="K790" s="13"/>
      <c r="L790" s="13"/>
      <c r="M790" s="14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</row>
    <row r="791">
      <c r="A791" s="16"/>
      <c r="B791" s="17"/>
      <c r="C791" s="17"/>
      <c r="D791" s="13"/>
      <c r="E791" s="13"/>
      <c r="F791" s="13"/>
      <c r="G791" s="13"/>
      <c r="H791" s="13"/>
      <c r="I791" s="14"/>
      <c r="J791" s="14"/>
      <c r="K791" s="13"/>
      <c r="L791" s="13"/>
      <c r="M791" s="14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</row>
    <row r="792">
      <c r="A792" s="16"/>
      <c r="B792" s="17"/>
      <c r="C792" s="17"/>
      <c r="D792" s="13"/>
      <c r="E792" s="13"/>
      <c r="F792" s="13"/>
      <c r="G792" s="13"/>
      <c r="H792" s="13"/>
      <c r="I792" s="14"/>
      <c r="J792" s="14"/>
      <c r="K792" s="13"/>
      <c r="L792" s="13"/>
      <c r="M792" s="14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</row>
    <row r="793">
      <c r="A793" s="16"/>
      <c r="B793" s="17"/>
      <c r="C793" s="17"/>
      <c r="D793" s="13"/>
      <c r="E793" s="13"/>
      <c r="F793" s="13"/>
      <c r="G793" s="13"/>
      <c r="H793" s="13"/>
      <c r="I793" s="14"/>
      <c r="J793" s="14"/>
      <c r="K793" s="13"/>
      <c r="L793" s="13"/>
      <c r="M793" s="14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</row>
    <row r="794">
      <c r="A794" s="16"/>
      <c r="B794" s="17"/>
      <c r="C794" s="17"/>
      <c r="D794" s="13"/>
      <c r="E794" s="13"/>
      <c r="F794" s="13"/>
      <c r="G794" s="13"/>
      <c r="H794" s="13"/>
      <c r="I794" s="14"/>
      <c r="J794" s="14"/>
      <c r="K794" s="13"/>
      <c r="L794" s="13"/>
      <c r="M794" s="14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</row>
    <row r="795">
      <c r="A795" s="16"/>
      <c r="B795" s="17"/>
      <c r="C795" s="17"/>
      <c r="D795" s="13"/>
      <c r="E795" s="13"/>
      <c r="F795" s="13"/>
      <c r="G795" s="13"/>
      <c r="H795" s="13"/>
      <c r="I795" s="14"/>
      <c r="J795" s="14"/>
      <c r="K795" s="13"/>
      <c r="L795" s="13"/>
      <c r="M795" s="14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</row>
    <row r="796">
      <c r="A796" s="16"/>
      <c r="B796" s="17"/>
      <c r="C796" s="17"/>
      <c r="D796" s="13"/>
      <c r="E796" s="13"/>
      <c r="F796" s="13"/>
      <c r="G796" s="13"/>
      <c r="H796" s="13"/>
      <c r="I796" s="14"/>
      <c r="J796" s="14"/>
      <c r="K796" s="13"/>
      <c r="L796" s="13"/>
      <c r="M796" s="14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</row>
    <row r="797">
      <c r="A797" s="16"/>
      <c r="B797" s="17"/>
      <c r="C797" s="17"/>
      <c r="D797" s="13"/>
      <c r="E797" s="13"/>
      <c r="F797" s="13"/>
      <c r="G797" s="13"/>
      <c r="H797" s="13"/>
      <c r="I797" s="14"/>
      <c r="J797" s="14"/>
      <c r="K797" s="13"/>
      <c r="L797" s="13"/>
      <c r="M797" s="14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</row>
    <row r="798">
      <c r="A798" s="16"/>
      <c r="B798" s="17"/>
      <c r="C798" s="17"/>
      <c r="D798" s="13"/>
      <c r="E798" s="13"/>
      <c r="F798" s="13"/>
      <c r="G798" s="13"/>
      <c r="H798" s="13"/>
      <c r="I798" s="14"/>
      <c r="J798" s="14"/>
      <c r="K798" s="13"/>
      <c r="L798" s="13"/>
      <c r="M798" s="14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</row>
    <row r="799">
      <c r="A799" s="16"/>
      <c r="B799" s="17"/>
      <c r="C799" s="17"/>
      <c r="D799" s="13"/>
      <c r="E799" s="13"/>
      <c r="F799" s="13"/>
      <c r="G799" s="13"/>
      <c r="H799" s="13"/>
      <c r="I799" s="14"/>
      <c r="J799" s="14"/>
      <c r="K799" s="13"/>
      <c r="L799" s="13"/>
      <c r="M799" s="14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</row>
    <row r="800">
      <c r="A800" s="16"/>
      <c r="B800" s="17"/>
      <c r="C800" s="17"/>
      <c r="D800" s="13"/>
      <c r="E800" s="13"/>
      <c r="F800" s="13"/>
      <c r="G800" s="13"/>
      <c r="H800" s="13"/>
      <c r="I800" s="14"/>
      <c r="J800" s="14"/>
      <c r="K800" s="13"/>
      <c r="L800" s="13"/>
      <c r="M800" s="14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</row>
    <row r="801">
      <c r="A801" s="16"/>
      <c r="B801" s="17"/>
      <c r="C801" s="17"/>
      <c r="D801" s="13"/>
      <c r="E801" s="13"/>
      <c r="F801" s="13"/>
      <c r="G801" s="13"/>
      <c r="H801" s="13"/>
      <c r="I801" s="14"/>
      <c r="J801" s="14"/>
      <c r="K801" s="13"/>
      <c r="L801" s="13"/>
      <c r="M801" s="14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</row>
    <row r="802">
      <c r="A802" s="16"/>
      <c r="B802" s="17"/>
      <c r="C802" s="17"/>
      <c r="D802" s="13"/>
      <c r="E802" s="13"/>
      <c r="F802" s="13"/>
      <c r="G802" s="13"/>
      <c r="H802" s="13"/>
      <c r="I802" s="14"/>
      <c r="J802" s="14"/>
      <c r="K802" s="13"/>
      <c r="L802" s="13"/>
      <c r="M802" s="14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</row>
    <row r="803">
      <c r="A803" s="16"/>
      <c r="B803" s="17"/>
      <c r="C803" s="17"/>
      <c r="D803" s="13"/>
      <c r="E803" s="13"/>
      <c r="F803" s="13"/>
      <c r="G803" s="13"/>
      <c r="H803" s="13"/>
      <c r="I803" s="14"/>
      <c r="J803" s="14"/>
      <c r="K803" s="13"/>
      <c r="L803" s="13"/>
      <c r="M803" s="14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</row>
    <row r="804">
      <c r="A804" s="16"/>
      <c r="B804" s="17"/>
      <c r="C804" s="17"/>
      <c r="D804" s="13"/>
      <c r="E804" s="13"/>
      <c r="F804" s="13"/>
      <c r="G804" s="13"/>
      <c r="H804" s="13"/>
      <c r="I804" s="14"/>
      <c r="J804" s="14"/>
      <c r="K804" s="13"/>
      <c r="L804" s="13"/>
      <c r="M804" s="14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</row>
    <row r="805">
      <c r="A805" s="16"/>
      <c r="B805" s="17"/>
      <c r="C805" s="17"/>
      <c r="D805" s="13"/>
      <c r="E805" s="13"/>
      <c r="F805" s="13"/>
      <c r="G805" s="13"/>
      <c r="H805" s="13"/>
      <c r="I805" s="14"/>
      <c r="J805" s="14"/>
      <c r="K805" s="13"/>
      <c r="L805" s="13"/>
      <c r="M805" s="14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</row>
    <row r="806">
      <c r="A806" s="16"/>
      <c r="B806" s="17"/>
      <c r="C806" s="17"/>
      <c r="D806" s="13"/>
      <c r="E806" s="13"/>
      <c r="F806" s="13"/>
      <c r="G806" s="13"/>
      <c r="H806" s="13"/>
      <c r="I806" s="14"/>
      <c r="J806" s="14"/>
      <c r="K806" s="13"/>
      <c r="L806" s="13"/>
      <c r="M806" s="14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</row>
    <row r="807">
      <c r="A807" s="16"/>
      <c r="B807" s="17"/>
      <c r="C807" s="17"/>
      <c r="D807" s="13"/>
      <c r="E807" s="13"/>
      <c r="F807" s="13"/>
      <c r="G807" s="13"/>
      <c r="H807" s="13"/>
      <c r="I807" s="14"/>
      <c r="J807" s="14"/>
      <c r="K807" s="13"/>
      <c r="L807" s="13"/>
      <c r="M807" s="14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</row>
    <row r="808">
      <c r="A808" s="16"/>
      <c r="B808" s="17"/>
      <c r="C808" s="17"/>
      <c r="D808" s="13"/>
      <c r="E808" s="13"/>
      <c r="F808" s="13"/>
      <c r="G808" s="13"/>
      <c r="H808" s="13"/>
      <c r="I808" s="14"/>
      <c r="J808" s="14"/>
      <c r="K808" s="13"/>
      <c r="L808" s="13"/>
      <c r="M808" s="14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</row>
    <row r="809">
      <c r="A809" s="16"/>
      <c r="B809" s="17"/>
      <c r="C809" s="17"/>
      <c r="D809" s="13"/>
      <c r="E809" s="13"/>
      <c r="F809" s="13"/>
      <c r="G809" s="13"/>
      <c r="H809" s="13"/>
      <c r="I809" s="14"/>
      <c r="J809" s="14"/>
      <c r="K809" s="13"/>
      <c r="L809" s="13"/>
      <c r="M809" s="14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</row>
    <row r="810">
      <c r="A810" s="16"/>
      <c r="B810" s="17"/>
      <c r="C810" s="17"/>
      <c r="D810" s="13"/>
      <c r="E810" s="13"/>
      <c r="F810" s="13"/>
      <c r="G810" s="13"/>
      <c r="H810" s="13"/>
      <c r="I810" s="14"/>
      <c r="J810" s="14"/>
      <c r="K810" s="13"/>
      <c r="L810" s="13"/>
      <c r="M810" s="14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</row>
    <row r="811">
      <c r="A811" s="16"/>
      <c r="B811" s="17"/>
      <c r="C811" s="17"/>
      <c r="D811" s="13"/>
      <c r="E811" s="13"/>
      <c r="F811" s="13"/>
      <c r="G811" s="13"/>
      <c r="H811" s="13"/>
      <c r="I811" s="14"/>
      <c r="J811" s="14"/>
      <c r="K811" s="13"/>
      <c r="L811" s="13"/>
      <c r="M811" s="14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</row>
    <row r="812">
      <c r="A812" s="16"/>
      <c r="B812" s="17"/>
      <c r="C812" s="17"/>
      <c r="D812" s="13"/>
      <c r="E812" s="13"/>
      <c r="F812" s="13"/>
      <c r="G812" s="13"/>
      <c r="H812" s="13"/>
      <c r="I812" s="14"/>
      <c r="J812" s="14"/>
      <c r="K812" s="13"/>
      <c r="L812" s="13"/>
      <c r="M812" s="14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</row>
    <row r="813">
      <c r="A813" s="16"/>
      <c r="B813" s="17"/>
      <c r="C813" s="17"/>
      <c r="D813" s="13"/>
      <c r="E813" s="13"/>
      <c r="F813" s="13"/>
      <c r="G813" s="13"/>
      <c r="H813" s="13"/>
      <c r="I813" s="14"/>
      <c r="J813" s="14"/>
      <c r="K813" s="13"/>
      <c r="L813" s="13"/>
      <c r="M813" s="14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</row>
    <row r="814">
      <c r="A814" s="16"/>
      <c r="B814" s="17"/>
      <c r="C814" s="17"/>
      <c r="D814" s="13"/>
      <c r="E814" s="13"/>
      <c r="F814" s="13"/>
      <c r="G814" s="13"/>
      <c r="H814" s="13"/>
      <c r="I814" s="14"/>
      <c r="J814" s="14"/>
      <c r="K814" s="13"/>
      <c r="L814" s="13"/>
      <c r="M814" s="14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</row>
    <row r="815">
      <c r="A815" s="16"/>
      <c r="B815" s="17"/>
      <c r="C815" s="17"/>
      <c r="D815" s="13"/>
      <c r="E815" s="13"/>
      <c r="F815" s="13"/>
      <c r="G815" s="13"/>
      <c r="H815" s="13"/>
      <c r="I815" s="14"/>
      <c r="J815" s="14"/>
      <c r="K815" s="13"/>
      <c r="L815" s="13"/>
      <c r="M815" s="14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</row>
    <row r="816">
      <c r="A816" s="16"/>
      <c r="B816" s="17"/>
      <c r="C816" s="17"/>
      <c r="D816" s="13"/>
      <c r="E816" s="13"/>
      <c r="F816" s="13"/>
      <c r="G816" s="13"/>
      <c r="H816" s="13"/>
      <c r="I816" s="14"/>
      <c r="J816" s="14"/>
      <c r="K816" s="13"/>
      <c r="L816" s="13"/>
      <c r="M816" s="14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</row>
    <row r="817">
      <c r="A817" s="16"/>
      <c r="B817" s="17"/>
      <c r="C817" s="17"/>
      <c r="D817" s="13"/>
      <c r="E817" s="13"/>
      <c r="F817" s="13"/>
      <c r="G817" s="13"/>
      <c r="H817" s="13"/>
      <c r="I817" s="14"/>
      <c r="J817" s="14"/>
      <c r="K817" s="13"/>
      <c r="L817" s="13"/>
      <c r="M817" s="14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</row>
    <row r="818">
      <c r="A818" s="16"/>
      <c r="B818" s="17"/>
      <c r="C818" s="17"/>
      <c r="D818" s="13"/>
      <c r="E818" s="13"/>
      <c r="F818" s="13"/>
      <c r="G818" s="13"/>
      <c r="H818" s="13"/>
      <c r="I818" s="14"/>
      <c r="J818" s="14"/>
      <c r="K818" s="13"/>
      <c r="L818" s="13"/>
      <c r="M818" s="14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</row>
    <row r="819">
      <c r="A819" s="16"/>
      <c r="B819" s="17"/>
      <c r="C819" s="17"/>
      <c r="D819" s="13"/>
      <c r="E819" s="13"/>
      <c r="F819" s="13"/>
      <c r="G819" s="13"/>
      <c r="H819" s="13"/>
      <c r="I819" s="14"/>
      <c r="J819" s="14"/>
      <c r="K819" s="13"/>
      <c r="L819" s="13"/>
      <c r="M819" s="14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</row>
    <row r="820">
      <c r="A820" s="16"/>
      <c r="B820" s="17"/>
      <c r="C820" s="17"/>
      <c r="D820" s="13"/>
      <c r="E820" s="13"/>
      <c r="F820" s="13"/>
      <c r="G820" s="13"/>
      <c r="H820" s="13"/>
      <c r="I820" s="14"/>
      <c r="J820" s="14"/>
      <c r="K820" s="13"/>
      <c r="L820" s="13"/>
      <c r="M820" s="14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</row>
    <row r="821">
      <c r="A821" s="16"/>
      <c r="B821" s="17"/>
      <c r="C821" s="17"/>
      <c r="D821" s="13"/>
      <c r="E821" s="13"/>
      <c r="F821" s="13"/>
      <c r="G821" s="13"/>
      <c r="H821" s="13"/>
      <c r="I821" s="14"/>
      <c r="J821" s="14"/>
      <c r="K821" s="13"/>
      <c r="L821" s="13"/>
      <c r="M821" s="14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</row>
    <row r="822">
      <c r="A822" s="16"/>
      <c r="B822" s="17"/>
      <c r="C822" s="17"/>
      <c r="D822" s="13"/>
      <c r="E822" s="13"/>
      <c r="F822" s="13"/>
      <c r="G822" s="13"/>
      <c r="H822" s="13"/>
      <c r="I822" s="14"/>
      <c r="J822" s="14"/>
      <c r="K822" s="13"/>
      <c r="L822" s="13"/>
      <c r="M822" s="14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</row>
    <row r="823">
      <c r="A823" s="16"/>
      <c r="B823" s="17"/>
      <c r="C823" s="17"/>
      <c r="D823" s="13"/>
      <c r="E823" s="13"/>
      <c r="F823" s="13"/>
      <c r="G823" s="13"/>
      <c r="H823" s="13"/>
      <c r="I823" s="14"/>
      <c r="J823" s="14"/>
      <c r="K823" s="13"/>
      <c r="L823" s="13"/>
      <c r="M823" s="14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</row>
    <row r="824">
      <c r="A824" s="16"/>
      <c r="B824" s="17"/>
      <c r="C824" s="17"/>
      <c r="D824" s="13"/>
      <c r="E824" s="13"/>
      <c r="F824" s="13"/>
      <c r="G824" s="13"/>
      <c r="H824" s="13"/>
      <c r="I824" s="14"/>
      <c r="J824" s="14"/>
      <c r="K824" s="13"/>
      <c r="L824" s="13"/>
      <c r="M824" s="14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</row>
    <row r="825">
      <c r="A825" s="16"/>
      <c r="B825" s="17"/>
      <c r="C825" s="17"/>
      <c r="D825" s="13"/>
      <c r="E825" s="13"/>
      <c r="F825" s="13"/>
      <c r="G825" s="13"/>
      <c r="H825" s="13"/>
      <c r="I825" s="14"/>
      <c r="J825" s="14"/>
      <c r="K825" s="13"/>
      <c r="L825" s="13"/>
      <c r="M825" s="14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</row>
    <row r="826">
      <c r="A826" s="16"/>
      <c r="B826" s="17"/>
      <c r="C826" s="17"/>
      <c r="D826" s="13"/>
      <c r="E826" s="13"/>
      <c r="F826" s="13"/>
      <c r="G826" s="13"/>
      <c r="H826" s="13"/>
      <c r="I826" s="14"/>
      <c r="J826" s="14"/>
      <c r="K826" s="13"/>
      <c r="L826" s="13"/>
      <c r="M826" s="14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</row>
    <row r="827">
      <c r="A827" s="16"/>
      <c r="B827" s="17"/>
      <c r="C827" s="17"/>
      <c r="D827" s="13"/>
      <c r="E827" s="13"/>
      <c r="F827" s="13"/>
      <c r="G827" s="13"/>
      <c r="H827" s="13"/>
      <c r="I827" s="14"/>
      <c r="J827" s="14"/>
      <c r="K827" s="13"/>
      <c r="L827" s="13"/>
      <c r="M827" s="14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</row>
    <row r="828">
      <c r="A828" s="16"/>
      <c r="B828" s="17"/>
      <c r="C828" s="17"/>
      <c r="D828" s="13"/>
      <c r="E828" s="13"/>
      <c r="F828" s="13"/>
      <c r="G828" s="13"/>
      <c r="H828" s="13"/>
      <c r="I828" s="14"/>
      <c r="J828" s="14"/>
      <c r="K828" s="13"/>
      <c r="L828" s="13"/>
      <c r="M828" s="14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</row>
    <row r="829">
      <c r="A829" s="16"/>
      <c r="B829" s="17"/>
      <c r="C829" s="17"/>
      <c r="D829" s="13"/>
      <c r="E829" s="13"/>
      <c r="F829" s="13"/>
      <c r="G829" s="13"/>
      <c r="H829" s="13"/>
      <c r="I829" s="14"/>
      <c r="J829" s="14"/>
      <c r="K829" s="13"/>
      <c r="L829" s="13"/>
      <c r="M829" s="14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</row>
    <row r="830">
      <c r="A830" s="16"/>
      <c r="B830" s="17"/>
      <c r="C830" s="17"/>
      <c r="D830" s="13"/>
      <c r="E830" s="13"/>
      <c r="F830" s="13"/>
      <c r="G830" s="13"/>
      <c r="H830" s="13"/>
      <c r="I830" s="14"/>
      <c r="J830" s="14"/>
      <c r="K830" s="13"/>
      <c r="L830" s="13"/>
      <c r="M830" s="14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</row>
    <row r="831">
      <c r="A831" s="16"/>
      <c r="B831" s="17"/>
      <c r="C831" s="17"/>
      <c r="D831" s="13"/>
      <c r="E831" s="13"/>
      <c r="F831" s="13"/>
      <c r="G831" s="13"/>
      <c r="H831" s="13"/>
      <c r="I831" s="14"/>
      <c r="J831" s="14"/>
      <c r="K831" s="13"/>
      <c r="L831" s="13"/>
      <c r="M831" s="14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</row>
    <row r="832">
      <c r="A832" s="16"/>
      <c r="B832" s="17"/>
      <c r="C832" s="17"/>
      <c r="D832" s="13"/>
      <c r="E832" s="13"/>
      <c r="F832" s="13"/>
      <c r="G832" s="13"/>
      <c r="H832" s="13"/>
      <c r="I832" s="14"/>
      <c r="J832" s="14"/>
      <c r="K832" s="13"/>
      <c r="L832" s="13"/>
      <c r="M832" s="14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</row>
    <row r="833">
      <c r="A833" s="16"/>
      <c r="B833" s="17"/>
      <c r="C833" s="17"/>
      <c r="D833" s="13"/>
      <c r="E833" s="13"/>
      <c r="F833" s="13"/>
      <c r="G833" s="13"/>
      <c r="H833" s="13"/>
      <c r="I833" s="14"/>
      <c r="J833" s="14"/>
      <c r="K833" s="13"/>
      <c r="L833" s="13"/>
      <c r="M833" s="14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</row>
    <row r="834">
      <c r="A834" s="16"/>
      <c r="B834" s="17"/>
      <c r="C834" s="17"/>
      <c r="D834" s="13"/>
      <c r="E834" s="13"/>
      <c r="F834" s="13"/>
      <c r="G834" s="13"/>
      <c r="H834" s="13"/>
      <c r="I834" s="14"/>
      <c r="J834" s="14"/>
      <c r="K834" s="13"/>
      <c r="L834" s="13"/>
      <c r="M834" s="14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</row>
    <row r="835">
      <c r="A835" s="16"/>
      <c r="B835" s="17"/>
      <c r="C835" s="17"/>
      <c r="D835" s="13"/>
      <c r="E835" s="13"/>
      <c r="F835" s="13"/>
      <c r="G835" s="13"/>
      <c r="H835" s="13"/>
      <c r="I835" s="14"/>
      <c r="J835" s="14"/>
      <c r="K835" s="13"/>
      <c r="L835" s="13"/>
      <c r="M835" s="14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</row>
    <row r="836">
      <c r="A836" s="16"/>
      <c r="B836" s="17"/>
      <c r="C836" s="17"/>
      <c r="D836" s="13"/>
      <c r="E836" s="13"/>
      <c r="F836" s="13"/>
      <c r="G836" s="13"/>
      <c r="H836" s="13"/>
      <c r="I836" s="14"/>
      <c r="J836" s="14"/>
      <c r="K836" s="13"/>
      <c r="L836" s="13"/>
      <c r="M836" s="14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</row>
    <row r="837">
      <c r="A837" s="16"/>
      <c r="B837" s="17"/>
      <c r="C837" s="17"/>
      <c r="D837" s="13"/>
      <c r="E837" s="13"/>
      <c r="F837" s="13"/>
      <c r="G837" s="13"/>
      <c r="H837" s="13"/>
      <c r="I837" s="14"/>
      <c r="J837" s="14"/>
      <c r="K837" s="13"/>
      <c r="L837" s="13"/>
      <c r="M837" s="14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</row>
    <row r="838">
      <c r="A838" s="16"/>
      <c r="B838" s="17"/>
      <c r="C838" s="17"/>
      <c r="D838" s="13"/>
      <c r="E838" s="13"/>
      <c r="F838" s="13"/>
      <c r="G838" s="13"/>
      <c r="H838" s="13"/>
      <c r="I838" s="14"/>
      <c r="J838" s="14"/>
      <c r="K838" s="13"/>
      <c r="L838" s="13"/>
      <c r="M838" s="14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</row>
    <row r="839">
      <c r="A839" s="16"/>
      <c r="B839" s="17"/>
      <c r="C839" s="17"/>
      <c r="D839" s="13"/>
      <c r="E839" s="13"/>
      <c r="F839" s="13"/>
      <c r="G839" s="13"/>
      <c r="H839" s="13"/>
      <c r="I839" s="14"/>
      <c r="J839" s="14"/>
      <c r="K839" s="13"/>
      <c r="L839" s="13"/>
      <c r="M839" s="14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</row>
    <row r="840">
      <c r="A840" s="16"/>
      <c r="B840" s="17"/>
      <c r="C840" s="17"/>
      <c r="D840" s="13"/>
      <c r="E840" s="13"/>
      <c r="F840" s="13"/>
      <c r="G840" s="13"/>
      <c r="H840" s="13"/>
      <c r="I840" s="14"/>
      <c r="J840" s="14"/>
      <c r="K840" s="13"/>
      <c r="L840" s="13"/>
      <c r="M840" s="14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</row>
    <row r="841">
      <c r="A841" s="16"/>
      <c r="B841" s="17"/>
      <c r="C841" s="17"/>
      <c r="D841" s="13"/>
      <c r="E841" s="13"/>
      <c r="F841" s="13"/>
      <c r="G841" s="13"/>
      <c r="H841" s="13"/>
      <c r="I841" s="14"/>
      <c r="J841" s="14"/>
      <c r="K841" s="13"/>
      <c r="L841" s="13"/>
      <c r="M841" s="14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</row>
    <row r="842">
      <c r="A842" s="16"/>
      <c r="B842" s="17"/>
      <c r="C842" s="17"/>
      <c r="D842" s="13"/>
      <c r="E842" s="13"/>
      <c r="F842" s="13"/>
      <c r="G842" s="13"/>
      <c r="H842" s="13"/>
      <c r="I842" s="14"/>
      <c r="J842" s="14"/>
      <c r="K842" s="13"/>
      <c r="L842" s="13"/>
      <c r="M842" s="14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</row>
    <row r="843">
      <c r="A843" s="16"/>
      <c r="B843" s="17"/>
      <c r="C843" s="17"/>
      <c r="D843" s="13"/>
      <c r="E843" s="13"/>
      <c r="F843" s="13"/>
      <c r="G843" s="13"/>
      <c r="H843" s="13"/>
      <c r="I843" s="14"/>
      <c r="J843" s="14"/>
      <c r="K843" s="13"/>
      <c r="L843" s="13"/>
      <c r="M843" s="14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</row>
    <row r="844">
      <c r="A844" s="16"/>
      <c r="B844" s="17"/>
      <c r="C844" s="17"/>
      <c r="D844" s="13"/>
      <c r="E844" s="13"/>
      <c r="F844" s="13"/>
      <c r="G844" s="13"/>
      <c r="H844" s="13"/>
      <c r="I844" s="14"/>
      <c r="J844" s="14"/>
      <c r="K844" s="13"/>
      <c r="L844" s="13"/>
      <c r="M844" s="14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</row>
    <row r="845">
      <c r="A845" s="16"/>
      <c r="B845" s="17"/>
      <c r="C845" s="17"/>
      <c r="D845" s="13"/>
      <c r="E845" s="13"/>
      <c r="F845" s="13"/>
      <c r="G845" s="13"/>
      <c r="H845" s="13"/>
      <c r="I845" s="14"/>
      <c r="J845" s="14"/>
      <c r="K845" s="13"/>
      <c r="L845" s="13"/>
      <c r="M845" s="14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</row>
    <row r="846">
      <c r="A846" s="16"/>
      <c r="B846" s="17"/>
      <c r="C846" s="17"/>
      <c r="D846" s="13"/>
      <c r="E846" s="13"/>
      <c r="F846" s="13"/>
      <c r="G846" s="13"/>
      <c r="H846" s="13"/>
      <c r="I846" s="14"/>
      <c r="J846" s="14"/>
      <c r="K846" s="13"/>
      <c r="L846" s="13"/>
      <c r="M846" s="14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</row>
    <row r="847">
      <c r="A847" s="16"/>
      <c r="B847" s="17"/>
      <c r="C847" s="17"/>
      <c r="D847" s="13"/>
      <c r="E847" s="13"/>
      <c r="F847" s="13"/>
      <c r="G847" s="13"/>
      <c r="H847" s="13"/>
      <c r="I847" s="14"/>
      <c r="J847" s="14"/>
      <c r="K847" s="13"/>
      <c r="L847" s="13"/>
      <c r="M847" s="14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</row>
    <row r="848">
      <c r="A848" s="16"/>
      <c r="B848" s="17"/>
      <c r="C848" s="17"/>
      <c r="D848" s="13"/>
      <c r="E848" s="13"/>
      <c r="F848" s="13"/>
      <c r="G848" s="13"/>
      <c r="H848" s="13"/>
      <c r="I848" s="14"/>
      <c r="J848" s="14"/>
      <c r="K848" s="13"/>
      <c r="L848" s="13"/>
      <c r="M848" s="14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</row>
    <row r="849">
      <c r="A849" s="16"/>
      <c r="B849" s="17"/>
      <c r="C849" s="17"/>
      <c r="D849" s="13"/>
      <c r="E849" s="13"/>
      <c r="F849" s="13"/>
      <c r="G849" s="13"/>
      <c r="H849" s="13"/>
      <c r="I849" s="14"/>
      <c r="J849" s="14"/>
      <c r="K849" s="13"/>
      <c r="L849" s="13"/>
      <c r="M849" s="14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</row>
    <row r="850">
      <c r="A850" s="16"/>
      <c r="B850" s="17"/>
      <c r="C850" s="17"/>
      <c r="D850" s="13"/>
      <c r="E850" s="13"/>
      <c r="F850" s="13"/>
      <c r="G850" s="13"/>
      <c r="H850" s="13"/>
      <c r="I850" s="14"/>
      <c r="J850" s="14"/>
      <c r="K850" s="13"/>
      <c r="L850" s="13"/>
      <c r="M850" s="14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</row>
    <row r="851">
      <c r="A851" s="16"/>
      <c r="B851" s="17"/>
      <c r="C851" s="17"/>
      <c r="D851" s="13"/>
      <c r="E851" s="13"/>
      <c r="F851" s="13"/>
      <c r="G851" s="13"/>
      <c r="H851" s="13"/>
      <c r="I851" s="14"/>
      <c r="J851" s="14"/>
      <c r="K851" s="13"/>
      <c r="L851" s="13"/>
      <c r="M851" s="14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</row>
    <row r="852">
      <c r="A852" s="16"/>
      <c r="B852" s="17"/>
      <c r="C852" s="17"/>
      <c r="D852" s="13"/>
      <c r="E852" s="13"/>
      <c r="F852" s="13"/>
      <c r="G852" s="13"/>
      <c r="H852" s="13"/>
      <c r="I852" s="14"/>
      <c r="J852" s="14"/>
      <c r="K852" s="13"/>
      <c r="L852" s="13"/>
      <c r="M852" s="14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</row>
    <row r="853">
      <c r="A853" s="16"/>
      <c r="B853" s="17"/>
      <c r="C853" s="17"/>
      <c r="D853" s="13"/>
      <c r="E853" s="13"/>
      <c r="F853" s="13"/>
      <c r="G853" s="13"/>
      <c r="H853" s="13"/>
      <c r="I853" s="14"/>
      <c r="J853" s="14"/>
      <c r="K853" s="13"/>
      <c r="L853" s="13"/>
      <c r="M853" s="14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</row>
    <row r="854">
      <c r="A854" s="16"/>
      <c r="B854" s="17"/>
      <c r="C854" s="17"/>
      <c r="D854" s="13"/>
      <c r="E854" s="13"/>
      <c r="F854" s="13"/>
      <c r="G854" s="13"/>
      <c r="H854" s="13"/>
      <c r="I854" s="14"/>
      <c r="J854" s="14"/>
      <c r="K854" s="13"/>
      <c r="L854" s="13"/>
      <c r="M854" s="14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</row>
    <row r="855">
      <c r="A855" s="16"/>
      <c r="B855" s="17"/>
      <c r="C855" s="17"/>
      <c r="D855" s="13"/>
      <c r="E855" s="13"/>
      <c r="F855" s="13"/>
      <c r="G855" s="13"/>
      <c r="H855" s="13"/>
      <c r="I855" s="14"/>
      <c r="J855" s="14"/>
      <c r="K855" s="13"/>
      <c r="L855" s="13"/>
      <c r="M855" s="14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</row>
    <row r="856">
      <c r="A856" s="16"/>
      <c r="B856" s="17"/>
      <c r="C856" s="17"/>
      <c r="D856" s="13"/>
      <c r="E856" s="13"/>
      <c r="F856" s="13"/>
      <c r="G856" s="13"/>
      <c r="H856" s="13"/>
      <c r="I856" s="14"/>
      <c r="J856" s="14"/>
      <c r="K856" s="13"/>
      <c r="L856" s="13"/>
      <c r="M856" s="14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</row>
    <row r="857">
      <c r="A857" s="16"/>
      <c r="B857" s="17"/>
      <c r="C857" s="17"/>
      <c r="D857" s="13"/>
      <c r="E857" s="13"/>
      <c r="F857" s="13"/>
      <c r="G857" s="13"/>
      <c r="H857" s="13"/>
      <c r="I857" s="14"/>
      <c r="J857" s="14"/>
      <c r="K857" s="13"/>
      <c r="L857" s="13"/>
      <c r="M857" s="14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</row>
    <row r="858">
      <c r="A858" s="16"/>
      <c r="B858" s="17"/>
      <c r="C858" s="17"/>
      <c r="D858" s="13"/>
      <c r="E858" s="13"/>
      <c r="F858" s="13"/>
      <c r="G858" s="13"/>
      <c r="H858" s="13"/>
      <c r="I858" s="14"/>
      <c r="J858" s="14"/>
      <c r="K858" s="13"/>
      <c r="L858" s="13"/>
      <c r="M858" s="14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</row>
    <row r="859">
      <c r="A859" s="16"/>
      <c r="B859" s="17"/>
      <c r="C859" s="17"/>
      <c r="D859" s="13"/>
      <c r="E859" s="13"/>
      <c r="F859" s="13"/>
      <c r="G859" s="13"/>
      <c r="H859" s="13"/>
      <c r="I859" s="14"/>
      <c r="J859" s="14"/>
      <c r="K859" s="13"/>
      <c r="L859" s="13"/>
      <c r="M859" s="14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</row>
    <row r="860">
      <c r="A860" s="16"/>
      <c r="B860" s="17"/>
      <c r="C860" s="17"/>
      <c r="D860" s="13"/>
      <c r="E860" s="13"/>
      <c r="F860" s="13"/>
      <c r="G860" s="13"/>
      <c r="H860" s="13"/>
      <c r="I860" s="14"/>
      <c r="J860" s="14"/>
      <c r="K860" s="13"/>
      <c r="L860" s="13"/>
      <c r="M860" s="14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</row>
    <row r="861">
      <c r="A861" s="16"/>
      <c r="B861" s="17"/>
      <c r="C861" s="17"/>
      <c r="D861" s="13"/>
      <c r="E861" s="13"/>
      <c r="F861" s="13"/>
      <c r="G861" s="13"/>
      <c r="H861" s="13"/>
      <c r="I861" s="14"/>
      <c r="J861" s="14"/>
      <c r="K861" s="13"/>
      <c r="L861" s="13"/>
      <c r="M861" s="14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</row>
    <row r="862">
      <c r="A862" s="16"/>
      <c r="B862" s="17"/>
      <c r="C862" s="17"/>
      <c r="D862" s="13"/>
      <c r="E862" s="13"/>
      <c r="F862" s="13"/>
      <c r="G862" s="13"/>
      <c r="H862" s="13"/>
      <c r="I862" s="14"/>
      <c r="J862" s="14"/>
      <c r="K862" s="13"/>
      <c r="L862" s="13"/>
      <c r="M862" s="14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</row>
    <row r="863">
      <c r="A863" s="16"/>
      <c r="B863" s="17"/>
      <c r="C863" s="17"/>
      <c r="D863" s="13"/>
      <c r="E863" s="13"/>
      <c r="F863" s="13"/>
      <c r="G863" s="13"/>
      <c r="H863" s="13"/>
      <c r="I863" s="14"/>
      <c r="J863" s="14"/>
      <c r="K863" s="13"/>
      <c r="L863" s="13"/>
      <c r="M863" s="14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</row>
    <row r="864">
      <c r="A864" s="16"/>
      <c r="B864" s="17"/>
      <c r="C864" s="17"/>
      <c r="D864" s="13"/>
      <c r="E864" s="13"/>
      <c r="F864" s="13"/>
      <c r="G864" s="13"/>
      <c r="H864" s="13"/>
      <c r="I864" s="14"/>
      <c r="J864" s="14"/>
      <c r="K864" s="13"/>
      <c r="L864" s="13"/>
      <c r="M864" s="14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</row>
    <row r="865">
      <c r="A865" s="16"/>
      <c r="B865" s="17"/>
      <c r="C865" s="17"/>
      <c r="D865" s="13"/>
      <c r="E865" s="13"/>
      <c r="F865" s="13"/>
      <c r="G865" s="13"/>
      <c r="H865" s="13"/>
      <c r="I865" s="14"/>
      <c r="J865" s="14"/>
      <c r="K865" s="13"/>
      <c r="L865" s="13"/>
      <c r="M865" s="14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</row>
    <row r="866">
      <c r="A866" s="16"/>
      <c r="B866" s="17"/>
      <c r="C866" s="17"/>
      <c r="D866" s="13"/>
      <c r="E866" s="13"/>
      <c r="F866" s="13"/>
      <c r="G866" s="13"/>
      <c r="H866" s="13"/>
      <c r="I866" s="14"/>
      <c r="J866" s="14"/>
      <c r="K866" s="13"/>
      <c r="L866" s="13"/>
      <c r="M866" s="14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</row>
    <row r="867">
      <c r="A867" s="16"/>
      <c r="B867" s="17"/>
      <c r="C867" s="17"/>
      <c r="D867" s="13"/>
      <c r="E867" s="13"/>
      <c r="F867" s="13"/>
      <c r="G867" s="13"/>
      <c r="H867" s="13"/>
      <c r="I867" s="14"/>
      <c r="J867" s="14"/>
      <c r="K867" s="13"/>
      <c r="L867" s="13"/>
      <c r="M867" s="14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</row>
    <row r="868">
      <c r="A868" s="16"/>
      <c r="B868" s="17"/>
      <c r="C868" s="17"/>
      <c r="D868" s="13"/>
      <c r="E868" s="13"/>
      <c r="F868" s="13"/>
      <c r="G868" s="13"/>
      <c r="H868" s="13"/>
      <c r="I868" s="14"/>
      <c r="J868" s="14"/>
      <c r="K868" s="13"/>
      <c r="L868" s="13"/>
      <c r="M868" s="14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</row>
    <row r="869">
      <c r="A869" s="16"/>
      <c r="B869" s="17"/>
      <c r="C869" s="17"/>
      <c r="D869" s="13"/>
      <c r="E869" s="13"/>
      <c r="F869" s="13"/>
      <c r="G869" s="13"/>
      <c r="H869" s="13"/>
      <c r="I869" s="14"/>
      <c r="J869" s="14"/>
      <c r="K869" s="13"/>
      <c r="L869" s="13"/>
      <c r="M869" s="14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</row>
    <row r="870">
      <c r="A870" s="16"/>
      <c r="B870" s="17"/>
      <c r="C870" s="17"/>
      <c r="D870" s="13"/>
      <c r="E870" s="13"/>
      <c r="F870" s="13"/>
      <c r="G870" s="13"/>
      <c r="H870" s="13"/>
      <c r="I870" s="14"/>
      <c r="J870" s="14"/>
      <c r="K870" s="13"/>
      <c r="L870" s="13"/>
      <c r="M870" s="14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</row>
    <row r="871">
      <c r="A871" s="16"/>
      <c r="B871" s="17"/>
      <c r="C871" s="17"/>
      <c r="D871" s="13"/>
      <c r="E871" s="13"/>
      <c r="F871" s="13"/>
      <c r="G871" s="13"/>
      <c r="H871" s="13"/>
      <c r="I871" s="14"/>
      <c r="J871" s="14"/>
      <c r="K871" s="13"/>
      <c r="L871" s="13"/>
      <c r="M871" s="14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</row>
    <row r="872">
      <c r="A872" s="16"/>
      <c r="B872" s="17"/>
      <c r="C872" s="17"/>
      <c r="D872" s="13"/>
      <c r="E872" s="13"/>
      <c r="F872" s="13"/>
      <c r="G872" s="13"/>
      <c r="H872" s="13"/>
      <c r="I872" s="14"/>
      <c r="J872" s="14"/>
      <c r="K872" s="13"/>
      <c r="L872" s="13"/>
      <c r="M872" s="14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</row>
    <row r="873">
      <c r="A873" s="16"/>
      <c r="B873" s="17"/>
      <c r="C873" s="17"/>
      <c r="D873" s="13"/>
      <c r="E873" s="13"/>
      <c r="F873" s="13"/>
      <c r="G873" s="13"/>
      <c r="H873" s="13"/>
      <c r="I873" s="14"/>
      <c r="J873" s="14"/>
      <c r="K873" s="13"/>
      <c r="L873" s="13"/>
      <c r="M873" s="14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</row>
    <row r="874">
      <c r="A874" s="16"/>
      <c r="B874" s="17"/>
      <c r="C874" s="17"/>
      <c r="D874" s="13"/>
      <c r="E874" s="13"/>
      <c r="F874" s="13"/>
      <c r="G874" s="13"/>
      <c r="H874" s="13"/>
      <c r="I874" s="14"/>
      <c r="J874" s="14"/>
      <c r="K874" s="13"/>
      <c r="L874" s="13"/>
      <c r="M874" s="14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</row>
    <row r="875">
      <c r="A875" s="16"/>
      <c r="B875" s="17"/>
      <c r="C875" s="17"/>
      <c r="D875" s="13"/>
      <c r="E875" s="13"/>
      <c r="F875" s="13"/>
      <c r="G875" s="13"/>
      <c r="H875" s="13"/>
      <c r="I875" s="14"/>
      <c r="J875" s="14"/>
      <c r="K875" s="13"/>
      <c r="L875" s="13"/>
      <c r="M875" s="14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</row>
    <row r="876">
      <c r="A876" s="16"/>
      <c r="B876" s="17"/>
      <c r="C876" s="17"/>
      <c r="D876" s="13"/>
      <c r="E876" s="13"/>
      <c r="F876" s="13"/>
      <c r="G876" s="13"/>
      <c r="H876" s="13"/>
      <c r="I876" s="14"/>
      <c r="J876" s="14"/>
      <c r="K876" s="13"/>
      <c r="L876" s="13"/>
      <c r="M876" s="14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</row>
    <row r="877">
      <c r="A877" s="16"/>
      <c r="B877" s="17"/>
      <c r="C877" s="17"/>
      <c r="D877" s="13"/>
      <c r="E877" s="13"/>
      <c r="F877" s="13"/>
      <c r="G877" s="13"/>
      <c r="H877" s="13"/>
      <c r="I877" s="14"/>
      <c r="J877" s="14"/>
      <c r="K877" s="13"/>
      <c r="L877" s="13"/>
      <c r="M877" s="14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</row>
    <row r="878">
      <c r="A878" s="16"/>
      <c r="B878" s="17"/>
      <c r="C878" s="17"/>
      <c r="D878" s="13"/>
      <c r="E878" s="13"/>
      <c r="F878" s="13"/>
      <c r="G878" s="13"/>
      <c r="H878" s="13"/>
      <c r="I878" s="14"/>
      <c r="J878" s="14"/>
      <c r="K878" s="13"/>
      <c r="L878" s="13"/>
      <c r="M878" s="14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</row>
    <row r="879">
      <c r="A879" s="16"/>
      <c r="B879" s="17"/>
      <c r="C879" s="17"/>
      <c r="D879" s="13"/>
      <c r="E879" s="13"/>
      <c r="F879" s="13"/>
      <c r="G879" s="13"/>
      <c r="H879" s="13"/>
      <c r="I879" s="14"/>
      <c r="J879" s="14"/>
      <c r="K879" s="13"/>
      <c r="L879" s="13"/>
      <c r="M879" s="14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</row>
    <row r="880">
      <c r="A880" s="16"/>
      <c r="B880" s="17"/>
      <c r="C880" s="17"/>
      <c r="D880" s="13"/>
      <c r="E880" s="13"/>
      <c r="F880" s="13"/>
      <c r="G880" s="13"/>
      <c r="H880" s="13"/>
      <c r="I880" s="14"/>
      <c r="J880" s="14"/>
      <c r="K880" s="13"/>
      <c r="L880" s="13"/>
      <c r="M880" s="14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</row>
    <row r="881">
      <c r="A881" s="16"/>
      <c r="B881" s="17"/>
      <c r="C881" s="17"/>
      <c r="D881" s="13"/>
      <c r="E881" s="13"/>
      <c r="F881" s="13"/>
      <c r="G881" s="13"/>
      <c r="H881" s="13"/>
      <c r="I881" s="14"/>
      <c r="J881" s="14"/>
      <c r="K881" s="13"/>
      <c r="L881" s="13"/>
      <c r="M881" s="14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</row>
    <row r="882">
      <c r="A882" s="16"/>
      <c r="B882" s="17"/>
      <c r="C882" s="17"/>
      <c r="D882" s="13"/>
      <c r="E882" s="13"/>
      <c r="F882" s="13"/>
      <c r="G882" s="13"/>
      <c r="H882" s="13"/>
      <c r="I882" s="14"/>
      <c r="J882" s="14"/>
      <c r="K882" s="13"/>
      <c r="L882" s="13"/>
      <c r="M882" s="14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</row>
    <row r="883">
      <c r="A883" s="16"/>
      <c r="B883" s="17"/>
      <c r="C883" s="17"/>
      <c r="D883" s="13"/>
      <c r="E883" s="13"/>
      <c r="F883" s="13"/>
      <c r="G883" s="13"/>
      <c r="H883" s="13"/>
      <c r="I883" s="14"/>
      <c r="J883" s="14"/>
      <c r="K883" s="13"/>
      <c r="L883" s="13"/>
      <c r="M883" s="14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</row>
    <row r="884">
      <c r="A884" s="16"/>
      <c r="B884" s="17"/>
      <c r="C884" s="17"/>
      <c r="D884" s="13"/>
      <c r="E884" s="13"/>
      <c r="F884" s="13"/>
      <c r="G884" s="13"/>
      <c r="H884" s="13"/>
      <c r="I884" s="14"/>
      <c r="J884" s="14"/>
      <c r="K884" s="13"/>
      <c r="L884" s="13"/>
      <c r="M884" s="14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</row>
    <row r="885">
      <c r="A885" s="16"/>
      <c r="B885" s="17"/>
      <c r="C885" s="17"/>
      <c r="D885" s="13"/>
      <c r="E885" s="13"/>
      <c r="F885" s="13"/>
      <c r="G885" s="13"/>
      <c r="H885" s="13"/>
      <c r="I885" s="14"/>
      <c r="J885" s="14"/>
      <c r="K885" s="13"/>
      <c r="L885" s="13"/>
      <c r="M885" s="14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</row>
    <row r="886">
      <c r="A886" s="16"/>
      <c r="B886" s="17"/>
      <c r="C886" s="17"/>
      <c r="D886" s="13"/>
      <c r="E886" s="13"/>
      <c r="F886" s="13"/>
      <c r="G886" s="13"/>
      <c r="H886" s="13"/>
      <c r="I886" s="14"/>
      <c r="J886" s="14"/>
      <c r="K886" s="13"/>
      <c r="L886" s="13"/>
      <c r="M886" s="14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</row>
    <row r="887">
      <c r="A887" s="16"/>
      <c r="B887" s="17"/>
      <c r="C887" s="17"/>
      <c r="D887" s="13"/>
      <c r="E887" s="13"/>
      <c r="F887" s="13"/>
      <c r="G887" s="13"/>
      <c r="H887" s="13"/>
      <c r="I887" s="14"/>
      <c r="J887" s="14"/>
      <c r="K887" s="13"/>
      <c r="L887" s="13"/>
      <c r="M887" s="14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</row>
    <row r="888">
      <c r="A888" s="16"/>
      <c r="B888" s="17"/>
      <c r="C888" s="17"/>
      <c r="D888" s="13"/>
      <c r="E888" s="13"/>
      <c r="F888" s="13"/>
      <c r="G888" s="13"/>
      <c r="H888" s="13"/>
      <c r="I888" s="14"/>
      <c r="J888" s="14"/>
      <c r="K888" s="13"/>
      <c r="L888" s="13"/>
      <c r="M888" s="14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</row>
    <row r="889">
      <c r="A889" s="16"/>
      <c r="B889" s="17"/>
      <c r="C889" s="17"/>
      <c r="D889" s="13"/>
      <c r="E889" s="13"/>
      <c r="F889" s="13"/>
      <c r="G889" s="13"/>
      <c r="H889" s="13"/>
      <c r="I889" s="14"/>
      <c r="J889" s="14"/>
      <c r="K889" s="13"/>
      <c r="L889" s="13"/>
      <c r="M889" s="14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</row>
    <row r="890">
      <c r="A890" s="16"/>
      <c r="B890" s="17"/>
      <c r="C890" s="17"/>
      <c r="D890" s="13"/>
      <c r="E890" s="13"/>
      <c r="F890" s="13"/>
      <c r="G890" s="13"/>
      <c r="H890" s="13"/>
      <c r="I890" s="14"/>
      <c r="J890" s="14"/>
      <c r="K890" s="13"/>
      <c r="L890" s="13"/>
      <c r="M890" s="14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</row>
    <row r="891">
      <c r="A891" s="16"/>
      <c r="B891" s="17"/>
      <c r="C891" s="17"/>
      <c r="D891" s="13"/>
      <c r="E891" s="13"/>
      <c r="F891" s="13"/>
      <c r="G891" s="13"/>
      <c r="H891" s="13"/>
      <c r="I891" s="14"/>
      <c r="J891" s="14"/>
      <c r="K891" s="13"/>
      <c r="L891" s="13"/>
      <c r="M891" s="14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</row>
    <row r="892">
      <c r="A892" s="16"/>
      <c r="B892" s="17"/>
      <c r="C892" s="17"/>
      <c r="D892" s="13"/>
      <c r="E892" s="13"/>
      <c r="F892" s="13"/>
      <c r="G892" s="13"/>
      <c r="H892" s="13"/>
      <c r="I892" s="14"/>
      <c r="J892" s="14"/>
      <c r="K892" s="13"/>
      <c r="L892" s="13"/>
      <c r="M892" s="14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</row>
    <row r="893">
      <c r="A893" s="16"/>
      <c r="B893" s="17"/>
      <c r="C893" s="17"/>
      <c r="D893" s="13"/>
      <c r="E893" s="13"/>
      <c r="F893" s="13"/>
      <c r="G893" s="13"/>
      <c r="H893" s="13"/>
      <c r="I893" s="14"/>
      <c r="J893" s="14"/>
      <c r="K893" s="13"/>
      <c r="L893" s="13"/>
      <c r="M893" s="14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</row>
    <row r="894">
      <c r="A894" s="16"/>
      <c r="B894" s="17"/>
      <c r="C894" s="17"/>
      <c r="D894" s="13"/>
      <c r="E894" s="13"/>
      <c r="F894" s="13"/>
      <c r="G894" s="13"/>
      <c r="H894" s="13"/>
      <c r="I894" s="14"/>
      <c r="J894" s="14"/>
      <c r="K894" s="13"/>
      <c r="L894" s="13"/>
      <c r="M894" s="14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</row>
    <row r="895">
      <c r="A895" s="16"/>
      <c r="B895" s="17"/>
      <c r="C895" s="17"/>
      <c r="D895" s="13"/>
      <c r="E895" s="13"/>
      <c r="F895" s="13"/>
      <c r="G895" s="13"/>
      <c r="H895" s="13"/>
      <c r="I895" s="14"/>
      <c r="J895" s="14"/>
      <c r="K895" s="13"/>
      <c r="L895" s="13"/>
      <c r="M895" s="14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</row>
    <row r="896">
      <c r="A896" s="16"/>
      <c r="B896" s="17"/>
      <c r="C896" s="17"/>
      <c r="D896" s="13"/>
      <c r="E896" s="13"/>
      <c r="F896" s="13"/>
      <c r="G896" s="13"/>
      <c r="H896" s="13"/>
      <c r="I896" s="14"/>
      <c r="J896" s="14"/>
      <c r="K896" s="13"/>
      <c r="L896" s="13"/>
      <c r="M896" s="14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</row>
    <row r="897">
      <c r="A897" s="16"/>
      <c r="B897" s="17"/>
      <c r="C897" s="17"/>
      <c r="D897" s="13"/>
      <c r="E897" s="13"/>
      <c r="F897" s="13"/>
      <c r="G897" s="13"/>
      <c r="H897" s="13"/>
      <c r="I897" s="14"/>
      <c r="J897" s="14"/>
      <c r="K897" s="13"/>
      <c r="L897" s="13"/>
      <c r="M897" s="14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</row>
    <row r="898">
      <c r="A898" s="16"/>
      <c r="B898" s="17"/>
      <c r="C898" s="17"/>
      <c r="D898" s="13"/>
      <c r="E898" s="13"/>
      <c r="F898" s="13"/>
      <c r="G898" s="13"/>
      <c r="H898" s="13"/>
      <c r="I898" s="14"/>
      <c r="J898" s="14"/>
      <c r="K898" s="13"/>
      <c r="L898" s="13"/>
      <c r="M898" s="14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</row>
    <row r="899">
      <c r="A899" s="16"/>
      <c r="B899" s="17"/>
      <c r="C899" s="17"/>
      <c r="D899" s="13"/>
      <c r="E899" s="13"/>
      <c r="F899" s="13"/>
      <c r="G899" s="13"/>
      <c r="H899" s="13"/>
      <c r="I899" s="14"/>
      <c r="J899" s="14"/>
      <c r="K899" s="13"/>
      <c r="L899" s="13"/>
      <c r="M899" s="14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</row>
    <row r="900">
      <c r="A900" s="16"/>
      <c r="B900" s="17"/>
      <c r="C900" s="17"/>
      <c r="D900" s="13"/>
      <c r="E900" s="13"/>
      <c r="F900" s="13"/>
      <c r="G900" s="13"/>
      <c r="H900" s="13"/>
      <c r="I900" s="14"/>
      <c r="J900" s="14"/>
      <c r="K900" s="13"/>
      <c r="L900" s="13"/>
      <c r="M900" s="14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</row>
    <row r="901">
      <c r="A901" s="16"/>
      <c r="B901" s="17"/>
      <c r="C901" s="17"/>
      <c r="D901" s="13"/>
      <c r="E901" s="13"/>
      <c r="F901" s="13"/>
      <c r="G901" s="13"/>
      <c r="H901" s="13"/>
      <c r="I901" s="14"/>
      <c r="J901" s="14"/>
      <c r="K901" s="13"/>
      <c r="L901" s="13"/>
      <c r="M901" s="14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</row>
    <row r="902">
      <c r="A902" s="16"/>
      <c r="B902" s="17"/>
      <c r="C902" s="17"/>
      <c r="D902" s="13"/>
      <c r="E902" s="13"/>
      <c r="F902" s="13"/>
      <c r="G902" s="13"/>
      <c r="H902" s="13"/>
      <c r="I902" s="14"/>
      <c r="J902" s="14"/>
      <c r="K902" s="13"/>
      <c r="L902" s="13"/>
      <c r="M902" s="14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</row>
    <row r="903">
      <c r="A903" s="16"/>
      <c r="B903" s="17"/>
      <c r="C903" s="17"/>
      <c r="D903" s="13"/>
      <c r="E903" s="13"/>
      <c r="F903" s="13"/>
      <c r="G903" s="13"/>
      <c r="H903" s="13"/>
      <c r="I903" s="14"/>
      <c r="J903" s="14"/>
      <c r="K903" s="13"/>
      <c r="L903" s="13"/>
      <c r="M903" s="14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</row>
    <row r="904">
      <c r="A904" s="16"/>
      <c r="B904" s="17"/>
      <c r="C904" s="17"/>
      <c r="D904" s="13"/>
      <c r="E904" s="13"/>
      <c r="F904" s="13"/>
      <c r="G904" s="13"/>
      <c r="H904" s="13"/>
      <c r="I904" s="14"/>
      <c r="J904" s="14"/>
      <c r="K904" s="13"/>
      <c r="L904" s="13"/>
      <c r="M904" s="14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</row>
    <row r="905">
      <c r="A905" s="16"/>
      <c r="B905" s="17"/>
      <c r="C905" s="17"/>
      <c r="D905" s="13"/>
      <c r="E905" s="13"/>
      <c r="F905" s="13"/>
      <c r="G905" s="13"/>
      <c r="H905" s="13"/>
      <c r="I905" s="14"/>
      <c r="J905" s="14"/>
      <c r="K905" s="13"/>
      <c r="L905" s="13"/>
      <c r="M905" s="14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</row>
    <row r="906">
      <c r="A906" s="16"/>
      <c r="B906" s="17"/>
      <c r="C906" s="17"/>
      <c r="D906" s="13"/>
      <c r="E906" s="13"/>
      <c r="F906" s="13"/>
      <c r="G906" s="13"/>
      <c r="H906" s="13"/>
      <c r="I906" s="14"/>
      <c r="J906" s="14"/>
      <c r="K906" s="13"/>
      <c r="L906" s="13"/>
      <c r="M906" s="14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</row>
    <row r="907">
      <c r="A907" s="16"/>
      <c r="B907" s="17"/>
      <c r="C907" s="17"/>
      <c r="D907" s="13"/>
      <c r="E907" s="13"/>
      <c r="F907" s="13"/>
      <c r="G907" s="13"/>
      <c r="H907" s="13"/>
      <c r="I907" s="14"/>
      <c r="J907" s="14"/>
      <c r="K907" s="13"/>
      <c r="L907" s="13"/>
      <c r="M907" s="14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</row>
    <row r="908">
      <c r="A908" s="16"/>
      <c r="B908" s="17"/>
      <c r="C908" s="17"/>
      <c r="D908" s="13"/>
      <c r="E908" s="13"/>
      <c r="F908" s="13"/>
      <c r="G908" s="13"/>
      <c r="H908" s="13"/>
      <c r="I908" s="14"/>
      <c r="J908" s="14"/>
      <c r="K908" s="13"/>
      <c r="L908" s="13"/>
      <c r="M908" s="14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</row>
    <row r="909">
      <c r="A909" s="16"/>
      <c r="B909" s="17"/>
      <c r="C909" s="17"/>
      <c r="D909" s="13"/>
      <c r="E909" s="13"/>
      <c r="F909" s="13"/>
      <c r="G909" s="13"/>
      <c r="H909" s="13"/>
      <c r="I909" s="14"/>
      <c r="J909" s="14"/>
      <c r="K909" s="13"/>
      <c r="L909" s="13"/>
      <c r="M909" s="14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</row>
    <row r="910">
      <c r="A910" s="16"/>
      <c r="B910" s="17"/>
      <c r="C910" s="17"/>
      <c r="D910" s="13"/>
      <c r="E910" s="13"/>
      <c r="F910" s="13"/>
      <c r="G910" s="13"/>
      <c r="H910" s="13"/>
      <c r="I910" s="14"/>
      <c r="J910" s="14"/>
      <c r="K910" s="13"/>
      <c r="L910" s="13"/>
      <c r="M910" s="14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</row>
    <row r="911">
      <c r="A911" s="16"/>
      <c r="B911" s="17"/>
      <c r="C911" s="17"/>
      <c r="D911" s="13"/>
      <c r="E911" s="13"/>
      <c r="F911" s="13"/>
      <c r="G911" s="13"/>
      <c r="H911" s="13"/>
      <c r="I911" s="14"/>
      <c r="J911" s="14"/>
      <c r="K911" s="13"/>
      <c r="L911" s="13"/>
      <c r="M911" s="14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</row>
    <row r="912">
      <c r="A912" s="16"/>
      <c r="B912" s="17"/>
      <c r="C912" s="17"/>
      <c r="D912" s="13"/>
      <c r="E912" s="13"/>
      <c r="F912" s="13"/>
      <c r="G912" s="13"/>
      <c r="H912" s="13"/>
      <c r="I912" s="14"/>
      <c r="J912" s="14"/>
      <c r="K912" s="13"/>
      <c r="L912" s="13"/>
      <c r="M912" s="14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</row>
    <row r="913">
      <c r="A913" s="16"/>
      <c r="B913" s="17"/>
      <c r="C913" s="17"/>
      <c r="D913" s="13"/>
      <c r="E913" s="13"/>
      <c r="F913" s="13"/>
      <c r="G913" s="13"/>
      <c r="H913" s="13"/>
      <c r="I913" s="14"/>
      <c r="J913" s="14"/>
      <c r="K913" s="13"/>
      <c r="L913" s="13"/>
      <c r="M913" s="14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</row>
    <row r="914">
      <c r="A914" s="16"/>
      <c r="B914" s="17"/>
      <c r="C914" s="17"/>
      <c r="D914" s="13"/>
      <c r="E914" s="13"/>
      <c r="F914" s="13"/>
      <c r="G914" s="13"/>
      <c r="H914" s="13"/>
      <c r="I914" s="14"/>
      <c r="J914" s="14"/>
      <c r="K914" s="13"/>
      <c r="L914" s="13"/>
      <c r="M914" s="14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</row>
    <row r="915">
      <c r="A915" s="16"/>
      <c r="B915" s="17"/>
      <c r="C915" s="17"/>
      <c r="D915" s="13"/>
      <c r="E915" s="13"/>
      <c r="F915" s="13"/>
      <c r="G915" s="13"/>
      <c r="H915" s="13"/>
      <c r="I915" s="14"/>
      <c r="J915" s="14"/>
      <c r="K915" s="13"/>
      <c r="L915" s="13"/>
      <c r="M915" s="14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</row>
    <row r="916">
      <c r="A916" s="16"/>
      <c r="B916" s="17"/>
      <c r="C916" s="17"/>
      <c r="D916" s="13"/>
      <c r="E916" s="13"/>
      <c r="F916" s="13"/>
      <c r="G916" s="13"/>
      <c r="H916" s="13"/>
      <c r="I916" s="14"/>
      <c r="J916" s="14"/>
      <c r="K916" s="13"/>
      <c r="L916" s="13"/>
      <c r="M916" s="14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</row>
    <row r="917">
      <c r="A917" s="16"/>
      <c r="B917" s="17"/>
      <c r="C917" s="17"/>
      <c r="D917" s="13"/>
      <c r="E917" s="13"/>
      <c r="F917" s="13"/>
      <c r="G917" s="13"/>
      <c r="H917" s="13"/>
      <c r="I917" s="14"/>
      <c r="J917" s="14"/>
      <c r="K917" s="13"/>
      <c r="L917" s="13"/>
      <c r="M917" s="14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</row>
    <row r="918">
      <c r="A918" s="16"/>
      <c r="B918" s="17"/>
      <c r="C918" s="17"/>
      <c r="D918" s="13"/>
      <c r="E918" s="13"/>
      <c r="F918" s="13"/>
      <c r="G918" s="13"/>
      <c r="H918" s="13"/>
      <c r="I918" s="14"/>
      <c r="J918" s="14"/>
      <c r="K918" s="13"/>
      <c r="L918" s="13"/>
      <c r="M918" s="14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</row>
    <row r="919">
      <c r="A919" s="16"/>
      <c r="B919" s="17"/>
      <c r="C919" s="17"/>
      <c r="D919" s="13"/>
      <c r="E919" s="13"/>
      <c r="F919" s="13"/>
      <c r="G919" s="13"/>
      <c r="H919" s="13"/>
      <c r="I919" s="14"/>
      <c r="J919" s="14"/>
      <c r="K919" s="13"/>
      <c r="L919" s="13"/>
      <c r="M919" s="14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</row>
    <row r="920">
      <c r="A920" s="16"/>
      <c r="B920" s="17"/>
      <c r="C920" s="17"/>
      <c r="D920" s="13"/>
      <c r="E920" s="13"/>
      <c r="F920" s="13"/>
      <c r="G920" s="13"/>
      <c r="H920" s="13"/>
      <c r="I920" s="14"/>
      <c r="J920" s="14"/>
      <c r="K920" s="13"/>
      <c r="L920" s="13"/>
      <c r="M920" s="14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</row>
    <row r="921">
      <c r="A921" s="16"/>
      <c r="B921" s="17"/>
      <c r="C921" s="17"/>
      <c r="D921" s="13"/>
      <c r="E921" s="13"/>
      <c r="F921" s="13"/>
      <c r="G921" s="13"/>
      <c r="H921" s="13"/>
      <c r="I921" s="14"/>
      <c r="J921" s="14"/>
      <c r="K921" s="13"/>
      <c r="L921" s="13"/>
      <c r="M921" s="14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</row>
    <row r="922">
      <c r="A922" s="16"/>
      <c r="B922" s="17"/>
      <c r="C922" s="17"/>
      <c r="D922" s="13"/>
      <c r="E922" s="13"/>
      <c r="F922" s="13"/>
      <c r="G922" s="13"/>
      <c r="H922" s="13"/>
      <c r="I922" s="14"/>
      <c r="J922" s="14"/>
      <c r="K922" s="13"/>
      <c r="L922" s="13"/>
      <c r="M922" s="14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</row>
    <row r="923">
      <c r="A923" s="16"/>
      <c r="B923" s="17"/>
      <c r="C923" s="17"/>
      <c r="D923" s="13"/>
      <c r="E923" s="13"/>
      <c r="F923" s="13"/>
      <c r="G923" s="13"/>
      <c r="H923" s="13"/>
      <c r="I923" s="14"/>
      <c r="J923" s="14"/>
      <c r="K923" s="13"/>
      <c r="L923" s="13"/>
      <c r="M923" s="14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</row>
    <row r="924">
      <c r="A924" s="16"/>
      <c r="B924" s="17"/>
      <c r="C924" s="17"/>
      <c r="D924" s="13"/>
      <c r="E924" s="13"/>
      <c r="F924" s="13"/>
      <c r="G924" s="13"/>
      <c r="H924" s="13"/>
      <c r="I924" s="14"/>
      <c r="J924" s="14"/>
      <c r="K924" s="13"/>
      <c r="L924" s="13"/>
      <c r="M924" s="14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</row>
    <row r="925">
      <c r="A925" s="16"/>
      <c r="B925" s="17"/>
      <c r="C925" s="17"/>
      <c r="D925" s="13"/>
      <c r="E925" s="13"/>
      <c r="F925" s="13"/>
      <c r="G925" s="13"/>
      <c r="H925" s="13"/>
      <c r="I925" s="14"/>
      <c r="J925" s="14"/>
      <c r="K925" s="13"/>
      <c r="L925" s="13"/>
      <c r="M925" s="14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</row>
    <row r="926">
      <c r="A926" s="16"/>
      <c r="B926" s="17"/>
      <c r="C926" s="17"/>
      <c r="D926" s="13"/>
      <c r="E926" s="13"/>
      <c r="F926" s="13"/>
      <c r="G926" s="13"/>
      <c r="H926" s="13"/>
      <c r="I926" s="14"/>
      <c r="J926" s="14"/>
      <c r="K926" s="13"/>
      <c r="L926" s="13"/>
      <c r="M926" s="14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</row>
    <row r="927">
      <c r="A927" s="16"/>
      <c r="B927" s="17"/>
      <c r="C927" s="17"/>
      <c r="D927" s="13"/>
      <c r="E927" s="13"/>
      <c r="F927" s="13"/>
      <c r="G927" s="13"/>
      <c r="H927" s="13"/>
      <c r="I927" s="14"/>
      <c r="J927" s="14"/>
      <c r="K927" s="13"/>
      <c r="L927" s="13"/>
      <c r="M927" s="14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</row>
    <row r="928">
      <c r="A928" s="16"/>
      <c r="B928" s="17"/>
      <c r="C928" s="17"/>
      <c r="D928" s="13"/>
      <c r="E928" s="13"/>
      <c r="F928" s="13"/>
      <c r="G928" s="13"/>
      <c r="H928" s="13"/>
      <c r="I928" s="14"/>
      <c r="J928" s="14"/>
      <c r="K928" s="13"/>
      <c r="L928" s="13"/>
      <c r="M928" s="14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</row>
    <row r="929">
      <c r="A929" s="16"/>
      <c r="B929" s="17"/>
      <c r="C929" s="17"/>
      <c r="D929" s="13"/>
      <c r="E929" s="13"/>
      <c r="F929" s="13"/>
      <c r="G929" s="13"/>
      <c r="H929" s="13"/>
      <c r="I929" s="14"/>
      <c r="J929" s="14"/>
      <c r="K929" s="13"/>
      <c r="L929" s="13"/>
      <c r="M929" s="14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</row>
    <row r="930">
      <c r="A930" s="16"/>
      <c r="B930" s="17"/>
      <c r="C930" s="17"/>
      <c r="D930" s="13"/>
      <c r="E930" s="13"/>
      <c r="F930" s="13"/>
      <c r="G930" s="13"/>
      <c r="H930" s="13"/>
      <c r="I930" s="14"/>
      <c r="J930" s="14"/>
      <c r="K930" s="13"/>
      <c r="L930" s="13"/>
      <c r="M930" s="14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</row>
    <row r="931">
      <c r="A931" s="16"/>
      <c r="B931" s="17"/>
      <c r="C931" s="17"/>
      <c r="D931" s="13"/>
      <c r="E931" s="13"/>
      <c r="F931" s="13"/>
      <c r="G931" s="13"/>
      <c r="H931" s="13"/>
      <c r="I931" s="14"/>
      <c r="J931" s="14"/>
      <c r="K931" s="13"/>
      <c r="L931" s="13"/>
      <c r="M931" s="14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</row>
    <row r="932">
      <c r="A932" s="16"/>
      <c r="B932" s="17"/>
      <c r="C932" s="17"/>
      <c r="D932" s="13"/>
      <c r="E932" s="13"/>
      <c r="F932" s="13"/>
      <c r="G932" s="13"/>
      <c r="H932" s="13"/>
      <c r="I932" s="14"/>
      <c r="J932" s="14"/>
      <c r="K932" s="13"/>
      <c r="L932" s="13"/>
      <c r="M932" s="14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</row>
    <row r="933">
      <c r="A933" s="16"/>
      <c r="B933" s="17"/>
      <c r="C933" s="17"/>
      <c r="D933" s="13"/>
      <c r="E933" s="13"/>
      <c r="F933" s="13"/>
      <c r="G933" s="13"/>
      <c r="H933" s="13"/>
      <c r="I933" s="14"/>
      <c r="J933" s="14"/>
      <c r="K933" s="13"/>
      <c r="L933" s="13"/>
      <c r="M933" s="14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</row>
    <row r="934">
      <c r="A934" s="16"/>
      <c r="B934" s="17"/>
      <c r="C934" s="17"/>
      <c r="D934" s="13"/>
      <c r="E934" s="13"/>
      <c r="F934" s="13"/>
      <c r="G934" s="13"/>
      <c r="H934" s="13"/>
      <c r="I934" s="14"/>
      <c r="J934" s="14"/>
      <c r="K934" s="13"/>
      <c r="L934" s="13"/>
      <c r="M934" s="14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</row>
    <row r="935">
      <c r="A935" s="16"/>
      <c r="B935" s="17"/>
      <c r="C935" s="17"/>
      <c r="D935" s="13"/>
      <c r="E935" s="13"/>
      <c r="F935" s="13"/>
      <c r="G935" s="13"/>
      <c r="H935" s="13"/>
      <c r="I935" s="14"/>
      <c r="J935" s="14"/>
      <c r="K935" s="13"/>
      <c r="L935" s="13"/>
      <c r="M935" s="14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</row>
    <row r="936">
      <c r="A936" s="16"/>
      <c r="B936" s="17"/>
      <c r="C936" s="17"/>
      <c r="D936" s="13"/>
      <c r="E936" s="13"/>
      <c r="F936" s="13"/>
      <c r="G936" s="13"/>
      <c r="H936" s="13"/>
      <c r="I936" s="14"/>
      <c r="J936" s="14"/>
      <c r="K936" s="13"/>
      <c r="L936" s="13"/>
      <c r="M936" s="14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</row>
    <row r="937">
      <c r="A937" s="16"/>
      <c r="B937" s="17"/>
      <c r="C937" s="17"/>
      <c r="D937" s="13"/>
      <c r="E937" s="13"/>
      <c r="F937" s="13"/>
      <c r="G937" s="13"/>
      <c r="H937" s="13"/>
      <c r="I937" s="14"/>
      <c r="J937" s="14"/>
      <c r="K937" s="13"/>
      <c r="L937" s="13"/>
      <c r="M937" s="14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</row>
    <row r="938">
      <c r="A938" s="16"/>
      <c r="B938" s="17"/>
      <c r="C938" s="17"/>
      <c r="D938" s="13"/>
      <c r="E938" s="13"/>
      <c r="F938" s="13"/>
      <c r="G938" s="13"/>
      <c r="H938" s="13"/>
      <c r="I938" s="14"/>
      <c r="J938" s="14"/>
      <c r="K938" s="13"/>
      <c r="L938" s="13"/>
      <c r="M938" s="14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</row>
    <row r="939">
      <c r="A939" s="16"/>
      <c r="B939" s="17"/>
      <c r="C939" s="17"/>
      <c r="D939" s="13"/>
      <c r="E939" s="13"/>
      <c r="F939" s="13"/>
      <c r="G939" s="13"/>
      <c r="H939" s="13"/>
      <c r="I939" s="14"/>
      <c r="J939" s="14"/>
      <c r="K939" s="13"/>
      <c r="L939" s="13"/>
      <c r="M939" s="14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</row>
    <row r="940">
      <c r="A940" s="16"/>
      <c r="B940" s="17"/>
      <c r="C940" s="17"/>
      <c r="D940" s="13"/>
      <c r="E940" s="13"/>
      <c r="F940" s="13"/>
      <c r="G940" s="13"/>
      <c r="H940" s="13"/>
      <c r="I940" s="14"/>
      <c r="J940" s="14"/>
      <c r="K940" s="13"/>
      <c r="L940" s="13"/>
      <c r="M940" s="14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</row>
    <row r="941">
      <c r="A941" s="16"/>
      <c r="B941" s="17"/>
      <c r="C941" s="17"/>
      <c r="D941" s="13"/>
      <c r="E941" s="13"/>
      <c r="F941" s="13"/>
      <c r="G941" s="13"/>
      <c r="H941" s="13"/>
      <c r="I941" s="14"/>
      <c r="J941" s="14"/>
      <c r="K941" s="13"/>
      <c r="L941" s="13"/>
      <c r="M941" s="14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</row>
    <row r="942">
      <c r="A942" s="16"/>
      <c r="B942" s="17"/>
      <c r="C942" s="17"/>
      <c r="D942" s="13"/>
      <c r="E942" s="13"/>
      <c r="F942" s="13"/>
      <c r="G942" s="13"/>
      <c r="H942" s="13"/>
      <c r="I942" s="14"/>
      <c r="J942" s="14"/>
      <c r="K942" s="13"/>
      <c r="L942" s="13"/>
      <c r="M942" s="14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</row>
    <row r="943">
      <c r="A943" s="16"/>
      <c r="B943" s="17"/>
      <c r="C943" s="17"/>
      <c r="D943" s="13"/>
      <c r="E943" s="13"/>
      <c r="F943" s="13"/>
      <c r="G943" s="13"/>
      <c r="H943" s="13"/>
      <c r="I943" s="14"/>
      <c r="J943" s="14"/>
      <c r="K943" s="13"/>
      <c r="L943" s="13"/>
      <c r="M943" s="14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</row>
    <row r="944">
      <c r="A944" s="16"/>
      <c r="B944" s="17"/>
      <c r="C944" s="17"/>
      <c r="D944" s="13"/>
      <c r="E944" s="13"/>
      <c r="F944" s="13"/>
      <c r="G944" s="13"/>
      <c r="H944" s="13"/>
      <c r="I944" s="14"/>
      <c r="J944" s="14"/>
      <c r="K944" s="13"/>
      <c r="L944" s="13"/>
      <c r="M944" s="14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</row>
    <row r="945">
      <c r="A945" s="16"/>
      <c r="B945" s="17"/>
      <c r="C945" s="17"/>
      <c r="D945" s="13"/>
      <c r="E945" s="13"/>
      <c r="F945" s="13"/>
      <c r="G945" s="13"/>
      <c r="H945" s="13"/>
      <c r="I945" s="14"/>
      <c r="J945" s="14"/>
      <c r="K945" s="13"/>
      <c r="L945" s="13"/>
      <c r="M945" s="14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</row>
    <row r="946">
      <c r="A946" s="16"/>
      <c r="B946" s="17"/>
      <c r="C946" s="17"/>
      <c r="D946" s="13"/>
      <c r="E946" s="13"/>
      <c r="F946" s="13"/>
      <c r="G946" s="13"/>
      <c r="H946" s="13"/>
      <c r="I946" s="14"/>
      <c r="J946" s="14"/>
      <c r="K946" s="13"/>
      <c r="L946" s="13"/>
      <c r="M946" s="14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</row>
    <row r="947">
      <c r="A947" s="16"/>
      <c r="B947" s="17"/>
      <c r="C947" s="17"/>
      <c r="D947" s="13"/>
      <c r="E947" s="13"/>
      <c r="F947" s="13"/>
      <c r="G947" s="13"/>
      <c r="H947" s="13"/>
      <c r="I947" s="14"/>
      <c r="J947" s="14"/>
      <c r="K947" s="13"/>
      <c r="L947" s="13"/>
      <c r="M947" s="14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</row>
    <row r="948">
      <c r="A948" s="16"/>
      <c r="B948" s="17"/>
      <c r="C948" s="17"/>
      <c r="D948" s="13"/>
      <c r="E948" s="13"/>
      <c r="F948" s="13"/>
      <c r="G948" s="13"/>
      <c r="H948" s="13"/>
      <c r="I948" s="14"/>
      <c r="J948" s="14"/>
      <c r="K948" s="13"/>
      <c r="L948" s="13"/>
      <c r="M948" s="14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</row>
    <row r="949">
      <c r="A949" s="16"/>
      <c r="B949" s="17"/>
      <c r="C949" s="17"/>
      <c r="D949" s="13"/>
      <c r="E949" s="13"/>
      <c r="F949" s="13"/>
      <c r="G949" s="13"/>
      <c r="H949" s="13"/>
      <c r="I949" s="14"/>
      <c r="J949" s="14"/>
      <c r="K949" s="13"/>
      <c r="L949" s="13"/>
      <c r="M949" s="14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</row>
    <row r="950">
      <c r="A950" s="16"/>
      <c r="B950" s="17"/>
      <c r="C950" s="17"/>
      <c r="D950" s="13"/>
      <c r="E950" s="13"/>
      <c r="F950" s="13"/>
      <c r="G950" s="13"/>
      <c r="H950" s="13"/>
      <c r="I950" s="14"/>
      <c r="J950" s="14"/>
      <c r="K950" s="13"/>
      <c r="L950" s="13"/>
      <c r="M950" s="14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</row>
    <row r="951">
      <c r="A951" s="16"/>
      <c r="B951" s="17"/>
      <c r="C951" s="17"/>
      <c r="D951" s="13"/>
      <c r="E951" s="13"/>
      <c r="F951" s="13"/>
      <c r="G951" s="13"/>
      <c r="H951" s="13"/>
      <c r="I951" s="14"/>
      <c r="J951" s="14"/>
      <c r="K951" s="13"/>
      <c r="L951" s="13"/>
      <c r="M951" s="14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</row>
    <row r="952">
      <c r="A952" s="16"/>
      <c r="B952" s="17"/>
      <c r="C952" s="17"/>
      <c r="D952" s="13"/>
      <c r="E952" s="13"/>
      <c r="F952" s="13"/>
      <c r="G952" s="13"/>
      <c r="H952" s="13"/>
      <c r="I952" s="14"/>
      <c r="J952" s="14"/>
      <c r="K952" s="13"/>
      <c r="L952" s="13"/>
      <c r="M952" s="14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</row>
    <row r="953">
      <c r="A953" s="16"/>
      <c r="B953" s="17"/>
      <c r="C953" s="17"/>
      <c r="D953" s="13"/>
      <c r="E953" s="13"/>
      <c r="F953" s="13"/>
      <c r="G953" s="13"/>
      <c r="H953" s="13"/>
      <c r="I953" s="14"/>
      <c r="J953" s="14"/>
      <c r="K953" s="13"/>
      <c r="L953" s="13"/>
      <c r="M953" s="14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</row>
    <row r="954">
      <c r="A954" s="16"/>
      <c r="B954" s="17"/>
      <c r="C954" s="17"/>
      <c r="D954" s="13"/>
      <c r="E954" s="13"/>
      <c r="F954" s="13"/>
      <c r="G954" s="13"/>
      <c r="H954" s="13"/>
      <c r="I954" s="14"/>
      <c r="J954" s="14"/>
      <c r="K954" s="13"/>
      <c r="L954" s="13"/>
      <c r="M954" s="14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</row>
    <row r="955">
      <c r="A955" s="16"/>
      <c r="B955" s="17"/>
      <c r="C955" s="17"/>
      <c r="D955" s="13"/>
      <c r="E955" s="13"/>
      <c r="F955" s="13"/>
      <c r="G955" s="13"/>
      <c r="H955" s="13"/>
      <c r="I955" s="14"/>
      <c r="J955" s="14"/>
      <c r="K955" s="13"/>
      <c r="L955" s="13"/>
      <c r="M955" s="14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</row>
    <row r="956">
      <c r="A956" s="16"/>
      <c r="B956" s="17"/>
      <c r="C956" s="17"/>
      <c r="D956" s="13"/>
      <c r="E956" s="13"/>
      <c r="F956" s="13"/>
      <c r="G956" s="13"/>
      <c r="H956" s="13"/>
      <c r="I956" s="14"/>
      <c r="J956" s="14"/>
      <c r="K956" s="13"/>
      <c r="L956" s="13"/>
      <c r="M956" s="14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</row>
    <row r="957">
      <c r="A957" s="16"/>
      <c r="B957" s="17"/>
      <c r="C957" s="17"/>
      <c r="D957" s="13"/>
      <c r="E957" s="13"/>
      <c r="F957" s="13"/>
      <c r="G957" s="13"/>
      <c r="H957" s="13"/>
      <c r="I957" s="14"/>
      <c r="J957" s="14"/>
      <c r="K957" s="13"/>
      <c r="L957" s="13"/>
      <c r="M957" s="14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</row>
    <row r="958">
      <c r="A958" s="16"/>
      <c r="B958" s="17"/>
      <c r="C958" s="17"/>
      <c r="D958" s="13"/>
      <c r="E958" s="13"/>
      <c r="F958" s="13"/>
      <c r="G958" s="13"/>
      <c r="H958" s="13"/>
      <c r="I958" s="14"/>
      <c r="J958" s="14"/>
      <c r="K958" s="13"/>
      <c r="L958" s="13"/>
      <c r="M958" s="14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</row>
    <row r="959">
      <c r="A959" s="16"/>
      <c r="B959" s="17"/>
      <c r="C959" s="17"/>
      <c r="D959" s="13"/>
      <c r="E959" s="13"/>
      <c r="F959" s="13"/>
      <c r="G959" s="13"/>
      <c r="H959" s="13"/>
      <c r="I959" s="14"/>
      <c r="J959" s="14"/>
      <c r="K959" s="13"/>
      <c r="L959" s="13"/>
      <c r="M959" s="14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</row>
    <row r="960">
      <c r="A960" s="16"/>
      <c r="B960" s="17"/>
      <c r="C960" s="17"/>
      <c r="D960" s="13"/>
      <c r="E960" s="13"/>
      <c r="F960" s="13"/>
      <c r="G960" s="13"/>
      <c r="H960" s="13"/>
      <c r="I960" s="14"/>
      <c r="J960" s="14"/>
      <c r="K960" s="13"/>
      <c r="L960" s="13"/>
      <c r="M960" s="14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</row>
    <row r="961">
      <c r="A961" s="16"/>
      <c r="B961" s="17"/>
      <c r="C961" s="17"/>
      <c r="D961" s="13"/>
      <c r="E961" s="13"/>
      <c r="F961" s="13"/>
      <c r="G961" s="13"/>
      <c r="H961" s="13"/>
      <c r="I961" s="14"/>
      <c r="J961" s="14"/>
      <c r="K961" s="13"/>
      <c r="L961" s="13"/>
      <c r="M961" s="14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</row>
    <row r="962">
      <c r="A962" s="16"/>
      <c r="B962" s="17"/>
      <c r="C962" s="17"/>
      <c r="D962" s="13"/>
      <c r="E962" s="13"/>
      <c r="F962" s="13"/>
      <c r="G962" s="13"/>
      <c r="H962" s="13"/>
      <c r="I962" s="14"/>
      <c r="J962" s="14"/>
      <c r="K962" s="13"/>
      <c r="L962" s="13"/>
      <c r="M962" s="14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</row>
    <row r="963">
      <c r="A963" s="16"/>
      <c r="B963" s="17"/>
      <c r="C963" s="17"/>
      <c r="D963" s="13"/>
      <c r="E963" s="13"/>
      <c r="F963" s="13"/>
      <c r="G963" s="13"/>
      <c r="H963" s="13"/>
      <c r="I963" s="14"/>
      <c r="J963" s="14"/>
      <c r="K963" s="13"/>
      <c r="L963" s="13"/>
      <c r="M963" s="14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</row>
    <row r="964">
      <c r="A964" s="16"/>
      <c r="B964" s="17"/>
      <c r="C964" s="17"/>
      <c r="D964" s="13"/>
      <c r="E964" s="13"/>
      <c r="F964" s="13"/>
      <c r="G964" s="13"/>
      <c r="H964" s="13"/>
      <c r="I964" s="14"/>
      <c r="J964" s="14"/>
      <c r="K964" s="13"/>
      <c r="L964" s="13"/>
      <c r="M964" s="14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</row>
    <row r="965">
      <c r="A965" s="16"/>
      <c r="B965" s="17"/>
      <c r="C965" s="17"/>
      <c r="D965" s="13"/>
      <c r="E965" s="13"/>
      <c r="F965" s="13"/>
      <c r="G965" s="13"/>
      <c r="H965" s="13"/>
      <c r="I965" s="14"/>
      <c r="J965" s="14"/>
      <c r="K965" s="13"/>
      <c r="L965" s="13"/>
      <c r="M965" s="14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</row>
    <row r="966">
      <c r="A966" s="16"/>
      <c r="B966" s="17"/>
      <c r="C966" s="17"/>
      <c r="D966" s="13"/>
      <c r="E966" s="13"/>
      <c r="F966" s="13"/>
      <c r="G966" s="13"/>
      <c r="H966" s="13"/>
      <c r="I966" s="14"/>
      <c r="J966" s="14"/>
      <c r="K966" s="13"/>
      <c r="L966" s="13"/>
      <c r="M966" s="14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</row>
    <row r="967">
      <c r="A967" s="16"/>
      <c r="B967" s="17"/>
      <c r="C967" s="17"/>
      <c r="D967" s="13"/>
      <c r="E967" s="13"/>
      <c r="F967" s="13"/>
      <c r="G967" s="13"/>
      <c r="H967" s="13"/>
      <c r="I967" s="14"/>
      <c r="J967" s="14"/>
      <c r="K967" s="13"/>
      <c r="L967" s="13"/>
      <c r="M967" s="14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</row>
    <row r="968">
      <c r="A968" s="16"/>
      <c r="B968" s="17"/>
      <c r="C968" s="17"/>
      <c r="D968" s="13"/>
      <c r="E968" s="13"/>
      <c r="F968" s="13"/>
      <c r="G968" s="13"/>
      <c r="H968" s="13"/>
      <c r="I968" s="14"/>
      <c r="J968" s="14"/>
      <c r="K968" s="13"/>
      <c r="L968" s="13"/>
      <c r="M968" s="14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</row>
    <row r="969">
      <c r="A969" s="16"/>
      <c r="B969" s="17"/>
      <c r="C969" s="17"/>
      <c r="D969" s="13"/>
      <c r="E969" s="13"/>
      <c r="F969" s="13"/>
      <c r="G969" s="13"/>
      <c r="H969" s="13"/>
      <c r="I969" s="14"/>
      <c r="J969" s="14"/>
      <c r="K969" s="13"/>
      <c r="L969" s="13"/>
      <c r="M969" s="14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</row>
    <row r="970">
      <c r="A970" s="16"/>
      <c r="B970" s="17"/>
      <c r="C970" s="17"/>
      <c r="D970" s="13"/>
      <c r="E970" s="13"/>
      <c r="F970" s="13"/>
      <c r="G970" s="13"/>
      <c r="H970" s="13"/>
      <c r="I970" s="14"/>
      <c r="J970" s="14"/>
      <c r="K970" s="13"/>
      <c r="L970" s="13"/>
      <c r="M970" s="14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</row>
    <row r="971">
      <c r="A971" s="16"/>
      <c r="B971" s="17"/>
      <c r="C971" s="17"/>
      <c r="D971" s="13"/>
      <c r="E971" s="13"/>
      <c r="F971" s="13"/>
      <c r="G971" s="13"/>
      <c r="H971" s="13"/>
      <c r="I971" s="14"/>
      <c r="J971" s="14"/>
      <c r="K971" s="13"/>
      <c r="L971" s="13"/>
      <c r="M971" s="14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</row>
    <row r="972">
      <c r="A972" s="16"/>
      <c r="B972" s="17"/>
      <c r="C972" s="17"/>
      <c r="D972" s="13"/>
      <c r="E972" s="13"/>
      <c r="F972" s="13"/>
      <c r="G972" s="13"/>
      <c r="H972" s="13"/>
      <c r="I972" s="14"/>
      <c r="J972" s="14"/>
      <c r="K972" s="13"/>
      <c r="L972" s="13"/>
      <c r="M972" s="14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</row>
    <row r="973">
      <c r="A973" s="16"/>
      <c r="B973" s="17"/>
      <c r="C973" s="17"/>
      <c r="D973" s="13"/>
      <c r="E973" s="13"/>
      <c r="F973" s="13"/>
      <c r="G973" s="13"/>
      <c r="H973" s="13"/>
      <c r="I973" s="14"/>
      <c r="J973" s="14"/>
      <c r="K973" s="13"/>
      <c r="L973" s="13"/>
      <c r="M973" s="14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</row>
    <row r="974">
      <c r="A974" s="16"/>
      <c r="B974" s="17"/>
      <c r="C974" s="17"/>
      <c r="D974" s="13"/>
      <c r="E974" s="13"/>
      <c r="F974" s="13"/>
      <c r="G974" s="13"/>
      <c r="H974" s="13"/>
      <c r="I974" s="14"/>
      <c r="J974" s="14"/>
      <c r="K974" s="13"/>
      <c r="L974" s="13"/>
      <c r="M974" s="14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</row>
    <row r="975">
      <c r="A975" s="16"/>
      <c r="B975" s="17"/>
      <c r="C975" s="17"/>
      <c r="D975" s="13"/>
      <c r="E975" s="13"/>
      <c r="F975" s="13"/>
      <c r="G975" s="13"/>
      <c r="H975" s="13"/>
      <c r="I975" s="14"/>
      <c r="J975" s="14"/>
      <c r="K975" s="13"/>
      <c r="L975" s="13"/>
      <c r="M975" s="14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</row>
    <row r="976">
      <c r="A976" s="16"/>
      <c r="B976" s="17"/>
      <c r="C976" s="17"/>
      <c r="D976" s="13"/>
      <c r="E976" s="13"/>
      <c r="F976" s="13"/>
      <c r="G976" s="13"/>
      <c r="H976" s="13"/>
      <c r="I976" s="14"/>
      <c r="J976" s="14"/>
      <c r="K976" s="13"/>
      <c r="L976" s="13"/>
      <c r="M976" s="14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</row>
    <row r="977">
      <c r="A977" s="16"/>
      <c r="B977" s="17"/>
      <c r="C977" s="17"/>
      <c r="D977" s="13"/>
      <c r="E977" s="13"/>
      <c r="F977" s="13"/>
      <c r="G977" s="13"/>
      <c r="H977" s="13"/>
      <c r="I977" s="14"/>
      <c r="J977" s="14"/>
      <c r="K977" s="13"/>
      <c r="L977" s="13"/>
      <c r="M977" s="14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</row>
    <row r="978">
      <c r="A978" s="16"/>
      <c r="B978" s="17"/>
      <c r="C978" s="17"/>
      <c r="D978" s="13"/>
      <c r="E978" s="13"/>
      <c r="F978" s="13"/>
      <c r="G978" s="13"/>
      <c r="H978" s="13"/>
      <c r="I978" s="14"/>
      <c r="J978" s="14"/>
      <c r="K978" s="13"/>
      <c r="L978" s="13"/>
      <c r="M978" s="14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</row>
    <row r="979">
      <c r="A979" s="16"/>
      <c r="B979" s="17"/>
      <c r="C979" s="17"/>
      <c r="D979" s="13"/>
      <c r="E979" s="13"/>
      <c r="F979" s="13"/>
      <c r="G979" s="13"/>
      <c r="H979" s="13"/>
      <c r="I979" s="14"/>
      <c r="J979" s="14"/>
      <c r="K979" s="13"/>
      <c r="L979" s="13"/>
      <c r="M979" s="14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</row>
    <row r="980">
      <c r="A980" s="16"/>
      <c r="B980" s="17"/>
      <c r="C980" s="17"/>
      <c r="D980" s="13"/>
      <c r="E980" s="13"/>
      <c r="F980" s="13"/>
      <c r="G980" s="13"/>
      <c r="H980" s="13"/>
      <c r="I980" s="14"/>
      <c r="J980" s="14"/>
      <c r="K980" s="13"/>
      <c r="L980" s="13"/>
      <c r="M980" s="14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</row>
    <row r="981">
      <c r="A981" s="16"/>
      <c r="B981" s="17"/>
      <c r="C981" s="17"/>
      <c r="D981" s="13"/>
      <c r="E981" s="13"/>
      <c r="F981" s="13"/>
      <c r="G981" s="13"/>
      <c r="H981" s="13"/>
      <c r="I981" s="14"/>
      <c r="J981" s="14"/>
      <c r="K981" s="13"/>
      <c r="L981" s="13"/>
      <c r="M981" s="14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</row>
    <row r="982">
      <c r="A982" s="16"/>
      <c r="B982" s="17"/>
      <c r="C982" s="17"/>
      <c r="D982" s="13"/>
      <c r="E982" s="13"/>
      <c r="F982" s="13"/>
      <c r="G982" s="13"/>
      <c r="H982" s="13"/>
      <c r="I982" s="14"/>
      <c r="J982" s="14"/>
      <c r="K982" s="13"/>
      <c r="L982" s="13"/>
      <c r="M982" s="14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</row>
    <row r="983">
      <c r="A983" s="16"/>
      <c r="B983" s="17"/>
      <c r="C983" s="17"/>
      <c r="D983" s="13"/>
      <c r="E983" s="13"/>
      <c r="F983" s="13"/>
      <c r="G983" s="13"/>
      <c r="H983" s="13"/>
      <c r="I983" s="14"/>
      <c r="J983" s="14"/>
      <c r="K983" s="13"/>
      <c r="L983" s="13"/>
      <c r="M983" s="14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</row>
    <row r="984">
      <c r="A984" s="16"/>
      <c r="B984" s="17"/>
      <c r="C984" s="17"/>
      <c r="D984" s="13"/>
      <c r="E984" s="13"/>
      <c r="F984" s="13"/>
      <c r="G984" s="13"/>
      <c r="H984" s="13"/>
      <c r="I984" s="14"/>
      <c r="J984" s="14"/>
      <c r="K984" s="13"/>
      <c r="L984" s="13"/>
      <c r="M984" s="14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</row>
    <row r="985">
      <c r="A985" s="16"/>
      <c r="B985" s="17"/>
      <c r="C985" s="17"/>
      <c r="D985" s="13"/>
      <c r="E985" s="13"/>
      <c r="F985" s="13"/>
      <c r="G985" s="13"/>
      <c r="H985" s="13"/>
      <c r="I985" s="14"/>
      <c r="J985" s="14"/>
      <c r="K985" s="13"/>
      <c r="L985" s="13"/>
      <c r="M985" s="14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</row>
    <row r="986">
      <c r="A986" s="16"/>
      <c r="B986" s="17"/>
      <c r="C986" s="17"/>
      <c r="D986" s="13"/>
      <c r="E986" s="13"/>
      <c r="F986" s="13"/>
      <c r="G986" s="13"/>
      <c r="H986" s="13"/>
      <c r="I986" s="14"/>
      <c r="J986" s="14"/>
      <c r="K986" s="13"/>
      <c r="L986" s="13"/>
      <c r="M986" s="14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</row>
    <row r="987">
      <c r="A987" s="16"/>
      <c r="B987" s="17"/>
      <c r="C987" s="17"/>
      <c r="D987" s="13"/>
      <c r="E987" s="13"/>
      <c r="F987" s="13"/>
      <c r="G987" s="13"/>
      <c r="H987" s="13"/>
      <c r="I987" s="14"/>
      <c r="J987" s="14"/>
      <c r="K987" s="13"/>
      <c r="L987" s="13"/>
      <c r="M987" s="14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</row>
    <row r="988">
      <c r="A988" s="16"/>
      <c r="B988" s="17"/>
      <c r="C988" s="17"/>
      <c r="D988" s="13"/>
      <c r="E988" s="13"/>
      <c r="F988" s="13"/>
      <c r="G988" s="13"/>
      <c r="H988" s="13"/>
      <c r="I988" s="14"/>
      <c r="J988" s="14"/>
      <c r="K988" s="13"/>
      <c r="L988" s="13"/>
      <c r="M988" s="14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</row>
    <row r="989">
      <c r="A989" s="16"/>
      <c r="B989" s="17"/>
      <c r="C989" s="17"/>
      <c r="D989" s="13"/>
      <c r="E989" s="13"/>
      <c r="F989" s="13"/>
      <c r="G989" s="13"/>
      <c r="H989" s="13"/>
      <c r="I989" s="14"/>
      <c r="J989" s="14"/>
      <c r="K989" s="13"/>
      <c r="L989" s="13"/>
      <c r="M989" s="14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</row>
    <row r="990">
      <c r="A990" s="16"/>
      <c r="B990" s="17"/>
      <c r="C990" s="17"/>
      <c r="D990" s="13"/>
      <c r="E990" s="13"/>
      <c r="F990" s="13"/>
      <c r="G990" s="13"/>
      <c r="H990" s="13"/>
      <c r="I990" s="14"/>
      <c r="J990" s="14"/>
      <c r="K990" s="13"/>
      <c r="L990" s="13"/>
      <c r="M990" s="14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</row>
    <row r="991">
      <c r="A991" s="16"/>
      <c r="B991" s="17"/>
      <c r="C991" s="17"/>
      <c r="D991" s="13"/>
      <c r="E991" s="13"/>
      <c r="F991" s="13"/>
      <c r="G991" s="13"/>
      <c r="H991" s="13"/>
      <c r="I991" s="14"/>
      <c r="J991" s="14"/>
      <c r="K991" s="13"/>
      <c r="L991" s="13"/>
      <c r="M991" s="14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</row>
    <row r="992">
      <c r="A992" s="16"/>
      <c r="B992" s="17"/>
      <c r="C992" s="17"/>
      <c r="D992" s="13"/>
      <c r="E992" s="13"/>
      <c r="F992" s="13"/>
      <c r="G992" s="13"/>
      <c r="H992" s="13"/>
      <c r="I992" s="14"/>
      <c r="J992" s="14"/>
      <c r="K992" s="13"/>
      <c r="L992" s="13"/>
      <c r="M992" s="14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</row>
    <row r="993">
      <c r="A993" s="16"/>
      <c r="B993" s="17"/>
      <c r="C993" s="17"/>
      <c r="D993" s="13"/>
      <c r="E993" s="13"/>
      <c r="F993" s="13"/>
      <c r="G993" s="13"/>
      <c r="H993" s="13"/>
      <c r="I993" s="14"/>
      <c r="J993" s="14"/>
      <c r="K993" s="13"/>
      <c r="L993" s="13"/>
      <c r="M993" s="14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</row>
    <row r="994">
      <c r="A994" s="16"/>
      <c r="B994" s="17"/>
      <c r="C994" s="17"/>
      <c r="D994" s="13"/>
      <c r="E994" s="13"/>
      <c r="F994" s="13"/>
      <c r="G994" s="13"/>
      <c r="H994" s="13"/>
      <c r="I994" s="14"/>
      <c r="J994" s="14"/>
      <c r="K994" s="13"/>
      <c r="L994" s="13"/>
      <c r="M994" s="14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</row>
    <row r="995">
      <c r="A995" s="16"/>
      <c r="B995" s="17"/>
      <c r="C995" s="17"/>
      <c r="D995" s="13"/>
      <c r="E995" s="13"/>
      <c r="F995" s="13"/>
      <c r="G995" s="13"/>
      <c r="H995" s="13"/>
      <c r="I995" s="14"/>
      <c r="J995" s="14"/>
      <c r="K995" s="13"/>
      <c r="L995" s="13"/>
      <c r="M995" s="14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</row>
    <row r="996">
      <c r="A996" s="16"/>
      <c r="B996" s="17"/>
      <c r="C996" s="17"/>
      <c r="D996" s="13"/>
      <c r="E996" s="13"/>
      <c r="F996" s="13"/>
      <c r="G996" s="13"/>
      <c r="H996" s="13"/>
      <c r="I996" s="14"/>
      <c r="J996" s="14"/>
      <c r="K996" s="13"/>
      <c r="L996" s="13"/>
      <c r="M996" s="14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</row>
    <row r="997">
      <c r="A997" s="16"/>
      <c r="B997" s="17"/>
      <c r="C997" s="17"/>
      <c r="D997" s="13"/>
      <c r="E997" s="13"/>
      <c r="F997" s="13"/>
      <c r="G997" s="13"/>
      <c r="H997" s="13"/>
      <c r="I997" s="14"/>
      <c r="J997" s="14"/>
      <c r="K997" s="13"/>
      <c r="L997" s="13"/>
      <c r="M997" s="14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</row>
    <row r="998">
      <c r="A998" s="16"/>
      <c r="B998" s="17"/>
      <c r="C998" s="17"/>
      <c r="D998" s="13"/>
      <c r="E998" s="13"/>
      <c r="F998" s="13"/>
      <c r="G998" s="13"/>
      <c r="H998" s="13"/>
      <c r="I998" s="14"/>
      <c r="J998" s="14"/>
      <c r="K998" s="13"/>
      <c r="L998" s="13"/>
      <c r="M998" s="14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</row>
    <row r="999">
      <c r="A999" s="16"/>
      <c r="B999" s="17"/>
      <c r="C999" s="17"/>
      <c r="D999" s="13"/>
      <c r="E999" s="13"/>
      <c r="F999" s="13"/>
      <c r="G999" s="13"/>
      <c r="H999" s="13"/>
      <c r="I999" s="14"/>
      <c r="J999" s="14"/>
      <c r="K999" s="13"/>
      <c r="L999" s="13"/>
      <c r="M999" s="14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</row>
    <row r="1000">
      <c r="A1000" s="16"/>
      <c r="B1000" s="17"/>
      <c r="C1000" s="17"/>
      <c r="D1000" s="13"/>
      <c r="E1000" s="13"/>
      <c r="F1000" s="13"/>
      <c r="G1000" s="13"/>
      <c r="H1000" s="13"/>
      <c r="I1000" s="14"/>
      <c r="J1000" s="14"/>
      <c r="K1000" s="13"/>
      <c r="L1000" s="13"/>
      <c r="M1000" s="14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0"/>
  </cols>
  <sheetData>
    <row r="1">
      <c r="A1" s="18" t="s">
        <v>8</v>
      </c>
      <c r="B1" s="18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H1" s="18" t="s">
        <v>14</v>
      </c>
      <c r="I1" s="18" t="s">
        <v>15</v>
      </c>
      <c r="K1" s="18" t="s">
        <v>16</v>
      </c>
      <c r="L1" s="18" t="s">
        <v>17</v>
      </c>
      <c r="N1" s="18" t="s">
        <v>18</v>
      </c>
      <c r="P1" s="18" t="s">
        <v>19</v>
      </c>
      <c r="Q1" s="18" t="s">
        <v>20</v>
      </c>
    </row>
    <row r="2">
      <c r="A2" s="18">
        <v>0.05</v>
      </c>
      <c r="B2" s="18">
        <v>7.2E-4</v>
      </c>
      <c r="C2" s="18">
        <v>3.94E-4</v>
      </c>
      <c r="D2" s="8">
        <f t="shared" ref="D2:D20" si="1">B2/A2</f>
        <v>0.0144</v>
      </c>
      <c r="E2" s="18">
        <f t="shared" ref="E2:E20" si="2">D2+C2</f>
        <v>0.014794</v>
      </c>
      <c r="F2" s="18">
        <f t="shared" ref="F2:F20" si="3">D2-C2</f>
        <v>0.014006</v>
      </c>
      <c r="H2" s="18">
        <v>0.05</v>
      </c>
      <c r="I2" s="19">
        <v>48.5</v>
      </c>
      <c r="J2" s="19">
        <f t="shared" ref="J2:J11" si="4">I2/10000</f>
        <v>0.00485</v>
      </c>
      <c r="K2" s="20">
        <v>0.2</v>
      </c>
      <c r="L2" s="19">
        <v>1037.0</v>
      </c>
      <c r="M2" s="8">
        <f t="shared" ref="M2:M12" si="5">L2/10000</f>
        <v>0.1037</v>
      </c>
      <c r="N2" s="19">
        <v>195.213729025394</v>
      </c>
      <c r="O2" s="19">
        <f t="shared" ref="O2:O12" si="6">N2/10000</f>
        <v>0.0195213729</v>
      </c>
      <c r="P2" s="19">
        <f t="shared" ref="P2:P12" si="7">M2-O2</f>
        <v>0.0841786271</v>
      </c>
      <c r="Q2" s="19">
        <f t="shared" ref="Q2:Q12" si="8">M2+O2</f>
        <v>0.1232213729</v>
      </c>
      <c r="R2" s="19"/>
      <c r="S2" s="19"/>
      <c r="T2" s="19"/>
      <c r="U2" s="19"/>
      <c r="V2" s="19"/>
      <c r="W2" s="19"/>
    </row>
    <row r="3">
      <c r="A3" s="18">
        <v>0.1</v>
      </c>
      <c r="B3" s="18">
        <v>0.00257</v>
      </c>
      <c r="C3" s="18">
        <v>0.001</v>
      </c>
      <c r="D3" s="8">
        <f t="shared" si="1"/>
        <v>0.0257</v>
      </c>
      <c r="E3" s="18">
        <f t="shared" si="2"/>
        <v>0.0267</v>
      </c>
      <c r="F3" s="18">
        <f t="shared" si="3"/>
        <v>0.0247</v>
      </c>
      <c r="H3" s="18">
        <v>0.1</v>
      </c>
      <c r="I3" s="19">
        <v>89.7</v>
      </c>
      <c r="J3" s="19">
        <f t="shared" si="4"/>
        <v>0.00897</v>
      </c>
      <c r="K3" s="21">
        <v>0.21</v>
      </c>
      <c r="L3" s="19">
        <v>1301.5</v>
      </c>
      <c r="M3" s="8">
        <f t="shared" si="5"/>
        <v>0.13015</v>
      </c>
      <c r="N3" s="19">
        <v>337.612277620349</v>
      </c>
      <c r="O3" s="19">
        <f t="shared" si="6"/>
        <v>0.03376122776</v>
      </c>
      <c r="P3" s="19">
        <f t="shared" si="7"/>
        <v>0.09638877224</v>
      </c>
      <c r="Q3" s="19">
        <f t="shared" si="8"/>
        <v>0.1639112278</v>
      </c>
    </row>
    <row r="4">
      <c r="A4" s="18">
        <v>0.15</v>
      </c>
      <c r="B4" s="18">
        <v>0.00749</v>
      </c>
      <c r="C4" s="18">
        <v>0.001967</v>
      </c>
      <c r="D4" s="8">
        <f t="shared" si="1"/>
        <v>0.04993333333</v>
      </c>
      <c r="E4" s="18">
        <f t="shared" si="2"/>
        <v>0.05190033333</v>
      </c>
      <c r="F4" s="18">
        <f t="shared" si="3"/>
        <v>0.04796633333</v>
      </c>
      <c r="H4" s="18">
        <v>0.15</v>
      </c>
      <c r="I4" s="19">
        <v>202.7</v>
      </c>
      <c r="J4" s="19">
        <f t="shared" si="4"/>
        <v>0.02027</v>
      </c>
      <c r="K4" s="20">
        <v>0.22</v>
      </c>
      <c r="L4" s="19">
        <v>2171.0</v>
      </c>
      <c r="M4" s="8">
        <f t="shared" si="5"/>
        <v>0.2171</v>
      </c>
      <c r="N4" s="19">
        <v>386.017357122707</v>
      </c>
      <c r="O4" s="19">
        <f t="shared" si="6"/>
        <v>0.03860173571</v>
      </c>
      <c r="P4" s="19">
        <f t="shared" si="7"/>
        <v>0.1784982643</v>
      </c>
      <c r="Q4" s="19">
        <f t="shared" si="8"/>
        <v>0.2557017357</v>
      </c>
    </row>
    <row r="5">
      <c r="A5" s="18">
        <v>0.2</v>
      </c>
      <c r="B5" s="18">
        <v>0.01135</v>
      </c>
      <c r="C5" s="18">
        <v>0.002702</v>
      </c>
      <c r="D5" s="8">
        <f t="shared" si="1"/>
        <v>0.05675</v>
      </c>
      <c r="E5" s="18">
        <f t="shared" si="2"/>
        <v>0.059452</v>
      </c>
      <c r="F5" s="18">
        <f t="shared" si="3"/>
        <v>0.054048</v>
      </c>
      <c r="H5" s="18">
        <v>0.2</v>
      </c>
      <c r="I5" s="19">
        <v>997.5</v>
      </c>
      <c r="J5" s="19">
        <f t="shared" si="4"/>
        <v>0.09975</v>
      </c>
      <c r="K5" s="21">
        <v>0.23</v>
      </c>
      <c r="L5" s="19">
        <v>3233.6</v>
      </c>
      <c r="M5" s="8">
        <f t="shared" si="5"/>
        <v>0.32336</v>
      </c>
      <c r="N5" s="19">
        <v>705.025701659166</v>
      </c>
      <c r="O5" s="19">
        <f t="shared" si="6"/>
        <v>0.07050257017</v>
      </c>
      <c r="P5" s="19">
        <f t="shared" si="7"/>
        <v>0.2528574298</v>
      </c>
      <c r="Q5" s="19">
        <f t="shared" si="8"/>
        <v>0.3938625702</v>
      </c>
    </row>
    <row r="6">
      <c r="A6" s="18">
        <v>0.25</v>
      </c>
      <c r="B6" s="18">
        <v>0.02818</v>
      </c>
      <c r="C6" s="18">
        <v>0.007563</v>
      </c>
      <c r="D6" s="8">
        <f t="shared" si="1"/>
        <v>0.11272</v>
      </c>
      <c r="E6" s="18">
        <f t="shared" si="2"/>
        <v>0.120283</v>
      </c>
      <c r="F6" s="18">
        <f t="shared" si="3"/>
        <v>0.105157</v>
      </c>
      <c r="H6" s="18">
        <v>0.25</v>
      </c>
      <c r="I6" s="19">
        <v>5317.3</v>
      </c>
      <c r="J6" s="19">
        <f t="shared" si="4"/>
        <v>0.53173</v>
      </c>
      <c r="K6" s="20">
        <v>0.24</v>
      </c>
      <c r="L6" s="19">
        <v>4661.8</v>
      </c>
      <c r="M6" s="8">
        <f t="shared" si="5"/>
        <v>0.46618</v>
      </c>
      <c r="N6" s="19">
        <v>720.97112286138</v>
      </c>
      <c r="O6" s="19">
        <f t="shared" si="6"/>
        <v>0.07209711229</v>
      </c>
      <c r="P6" s="19">
        <f t="shared" si="7"/>
        <v>0.3940828877</v>
      </c>
      <c r="Q6" s="19">
        <f t="shared" si="8"/>
        <v>0.5382771123</v>
      </c>
    </row>
    <row r="7">
      <c r="A7" s="18">
        <v>0.3</v>
      </c>
      <c r="B7" s="18">
        <v>0.06632</v>
      </c>
      <c r="C7" s="18">
        <v>0.023292</v>
      </c>
      <c r="D7" s="8">
        <f t="shared" si="1"/>
        <v>0.2210666667</v>
      </c>
      <c r="E7" s="18">
        <f t="shared" si="2"/>
        <v>0.2443586667</v>
      </c>
      <c r="F7" s="18">
        <f t="shared" si="3"/>
        <v>0.1977746667</v>
      </c>
      <c r="H7" s="18">
        <v>0.3</v>
      </c>
      <c r="I7" s="19">
        <v>8822.1</v>
      </c>
      <c r="J7" s="19">
        <f t="shared" si="4"/>
        <v>0.88221</v>
      </c>
      <c r="K7" s="21">
        <v>0.25</v>
      </c>
      <c r="L7" s="19">
        <v>5777.6</v>
      </c>
      <c r="M7" s="8">
        <f t="shared" si="5"/>
        <v>0.57776</v>
      </c>
      <c r="N7" s="19">
        <v>593.25697636016</v>
      </c>
      <c r="O7" s="19">
        <f t="shared" si="6"/>
        <v>0.05932569764</v>
      </c>
      <c r="P7" s="19">
        <f t="shared" si="7"/>
        <v>0.5184343024</v>
      </c>
      <c r="Q7" s="19">
        <f t="shared" si="8"/>
        <v>0.6370856976</v>
      </c>
    </row>
    <row r="8">
      <c r="A8" s="18">
        <v>0.35</v>
      </c>
      <c r="B8" s="18">
        <v>0.15704</v>
      </c>
      <c r="C8" s="18">
        <v>0.025907</v>
      </c>
      <c r="D8" s="8">
        <f t="shared" si="1"/>
        <v>0.4486857143</v>
      </c>
      <c r="E8" s="18">
        <f t="shared" si="2"/>
        <v>0.4745927143</v>
      </c>
      <c r="F8" s="18">
        <f t="shared" si="3"/>
        <v>0.4227787143</v>
      </c>
      <c r="H8" s="18">
        <v>0.35</v>
      </c>
      <c r="I8" s="19">
        <v>9464.4</v>
      </c>
      <c r="J8" s="19">
        <f t="shared" si="4"/>
        <v>0.94644</v>
      </c>
      <c r="K8" s="20">
        <v>0.26</v>
      </c>
      <c r="L8" s="19">
        <v>7000.5</v>
      </c>
      <c r="M8" s="8">
        <f t="shared" si="5"/>
        <v>0.70005</v>
      </c>
      <c r="N8" s="19">
        <v>257.019162709709</v>
      </c>
      <c r="O8" s="19">
        <f t="shared" si="6"/>
        <v>0.02570191627</v>
      </c>
      <c r="P8" s="19">
        <f t="shared" si="7"/>
        <v>0.6743480837</v>
      </c>
      <c r="Q8" s="19">
        <f t="shared" si="8"/>
        <v>0.7257519163</v>
      </c>
    </row>
    <row r="9">
      <c r="A9" s="18">
        <v>0.4</v>
      </c>
      <c r="B9" s="18">
        <v>0.29291</v>
      </c>
      <c r="C9" s="18">
        <v>0.037987</v>
      </c>
      <c r="D9" s="8">
        <f t="shared" si="1"/>
        <v>0.732275</v>
      </c>
      <c r="E9" s="18">
        <f t="shared" si="2"/>
        <v>0.770262</v>
      </c>
      <c r="F9" s="18">
        <f t="shared" si="3"/>
        <v>0.694288</v>
      </c>
      <c r="H9" s="18">
        <v>0.4</v>
      </c>
      <c r="I9" s="19">
        <v>9745.3</v>
      </c>
      <c r="J9" s="19">
        <f t="shared" si="4"/>
        <v>0.97453</v>
      </c>
      <c r="K9" s="21">
        <v>0.27</v>
      </c>
      <c r="L9" s="19">
        <v>7564.3</v>
      </c>
      <c r="M9" s="8">
        <f t="shared" si="5"/>
        <v>0.75643</v>
      </c>
      <c r="N9" s="19">
        <v>421.504934727934</v>
      </c>
      <c r="O9" s="19">
        <f t="shared" si="6"/>
        <v>0.04215049347</v>
      </c>
      <c r="P9" s="19">
        <f t="shared" si="7"/>
        <v>0.7142795065</v>
      </c>
      <c r="Q9" s="19">
        <f t="shared" si="8"/>
        <v>0.7985804935</v>
      </c>
    </row>
    <row r="10">
      <c r="A10" s="18">
        <v>0.45</v>
      </c>
      <c r="B10" s="18">
        <v>0.41833</v>
      </c>
      <c r="C10" s="18">
        <v>0.013485</v>
      </c>
      <c r="D10" s="8">
        <f t="shared" si="1"/>
        <v>0.9296222222</v>
      </c>
      <c r="E10" s="18">
        <f t="shared" si="2"/>
        <v>0.9431072222</v>
      </c>
      <c r="F10" s="18">
        <f t="shared" si="3"/>
        <v>0.9161372222</v>
      </c>
      <c r="H10" s="18">
        <v>0.45</v>
      </c>
      <c r="I10" s="19">
        <v>9885.8</v>
      </c>
      <c r="J10" s="19">
        <f t="shared" si="4"/>
        <v>0.98858</v>
      </c>
      <c r="K10" s="20">
        <v>0.28</v>
      </c>
      <c r="L10" s="19">
        <v>8210.7</v>
      </c>
      <c r="M10" s="8">
        <f t="shared" si="5"/>
        <v>0.82107</v>
      </c>
      <c r="N10" s="19">
        <v>124.808693607456</v>
      </c>
      <c r="O10" s="19">
        <f t="shared" si="6"/>
        <v>0.01248086936</v>
      </c>
      <c r="P10" s="19">
        <f t="shared" si="7"/>
        <v>0.8085891306</v>
      </c>
      <c r="Q10" s="19">
        <f t="shared" si="8"/>
        <v>0.8335508694</v>
      </c>
    </row>
    <row r="11">
      <c r="A11" s="18">
        <v>0.5</v>
      </c>
      <c r="B11" s="18">
        <v>0.48916</v>
      </c>
      <c r="C11" s="18">
        <v>0.004454</v>
      </c>
      <c r="D11" s="8">
        <f t="shared" si="1"/>
        <v>0.97832</v>
      </c>
      <c r="E11" s="18">
        <f t="shared" si="2"/>
        <v>0.982774</v>
      </c>
      <c r="F11" s="18">
        <f t="shared" si="3"/>
        <v>0.973866</v>
      </c>
      <c r="H11" s="18">
        <v>0.5</v>
      </c>
      <c r="I11" s="19">
        <v>9944.5</v>
      </c>
      <c r="J11" s="19">
        <f t="shared" si="4"/>
        <v>0.99445</v>
      </c>
      <c r="K11" s="21">
        <v>0.29</v>
      </c>
      <c r="L11" s="19">
        <v>8516.3</v>
      </c>
      <c r="M11" s="8">
        <f t="shared" si="5"/>
        <v>0.85163</v>
      </c>
      <c r="N11" s="19">
        <v>140.708244250292</v>
      </c>
      <c r="O11" s="19">
        <f t="shared" si="6"/>
        <v>0.01407082443</v>
      </c>
      <c r="P11" s="19">
        <f t="shared" si="7"/>
        <v>0.8375591756</v>
      </c>
      <c r="Q11" s="19">
        <f t="shared" si="8"/>
        <v>0.8657008244</v>
      </c>
    </row>
    <row r="12">
      <c r="A12" s="18">
        <v>0.55</v>
      </c>
      <c r="B12" s="18">
        <v>0.54468</v>
      </c>
      <c r="C12" s="18">
        <v>0.005806</v>
      </c>
      <c r="D12" s="8">
        <f t="shared" si="1"/>
        <v>0.9903272727</v>
      </c>
      <c r="E12" s="18">
        <f t="shared" si="2"/>
        <v>0.9961332727</v>
      </c>
      <c r="F12" s="18">
        <f t="shared" si="3"/>
        <v>0.9845212727</v>
      </c>
      <c r="I12" s="18" t="s">
        <v>21</v>
      </c>
      <c r="J12" s="18" t="s">
        <v>21</v>
      </c>
      <c r="K12" s="20">
        <v>0.3</v>
      </c>
      <c r="L12" s="19">
        <v>8817.9</v>
      </c>
      <c r="M12" s="8">
        <f t="shared" si="5"/>
        <v>0.88179</v>
      </c>
      <c r="N12" s="19">
        <v>86.0702619956509</v>
      </c>
      <c r="O12" s="19">
        <f t="shared" si="6"/>
        <v>0.0086070262</v>
      </c>
      <c r="P12" s="19">
        <f t="shared" si="7"/>
        <v>0.8731829738</v>
      </c>
      <c r="Q12" s="19">
        <f t="shared" si="8"/>
        <v>0.8903970262</v>
      </c>
    </row>
    <row r="13">
      <c r="A13" s="18">
        <v>0.6</v>
      </c>
      <c r="B13" s="18">
        <v>0.59981</v>
      </c>
      <c r="C13" s="18">
        <v>0.003623</v>
      </c>
      <c r="D13" s="8">
        <f t="shared" si="1"/>
        <v>0.9996833333</v>
      </c>
      <c r="E13" s="18">
        <f t="shared" si="2"/>
        <v>1.003306333</v>
      </c>
      <c r="F13" s="18">
        <f t="shared" si="3"/>
        <v>0.9960603333</v>
      </c>
      <c r="I13" s="18" t="s">
        <v>21</v>
      </c>
      <c r="J13" s="18" t="s">
        <v>21</v>
      </c>
      <c r="K13" s="18" t="s">
        <v>21</v>
      </c>
      <c r="L13" s="18" t="s">
        <v>21</v>
      </c>
      <c r="M13" s="18" t="s">
        <v>21</v>
      </c>
      <c r="N13" s="18" t="s">
        <v>21</v>
      </c>
    </row>
    <row r="14">
      <c r="A14" s="18">
        <v>0.65</v>
      </c>
      <c r="B14" s="18">
        <v>0.65008</v>
      </c>
      <c r="C14" s="18">
        <v>0.004669</v>
      </c>
      <c r="D14" s="8">
        <f t="shared" si="1"/>
        <v>1.000123077</v>
      </c>
      <c r="E14" s="18">
        <f t="shared" si="2"/>
        <v>1.004792077</v>
      </c>
      <c r="F14" s="18">
        <f t="shared" si="3"/>
        <v>0.9954540769</v>
      </c>
      <c r="I14" s="18" t="s">
        <v>21</v>
      </c>
      <c r="J14" s="18" t="s">
        <v>21</v>
      </c>
      <c r="K14" s="18" t="s">
        <v>21</v>
      </c>
      <c r="L14" s="18" t="s">
        <v>21</v>
      </c>
      <c r="M14" s="18" t="s">
        <v>21</v>
      </c>
      <c r="N14" s="18" t="s">
        <v>21</v>
      </c>
    </row>
    <row r="15">
      <c r="A15" s="18">
        <v>0.7</v>
      </c>
      <c r="B15" s="18">
        <v>0.69614</v>
      </c>
      <c r="C15" s="18">
        <v>0.005055</v>
      </c>
      <c r="D15" s="8">
        <f t="shared" si="1"/>
        <v>0.9944857143</v>
      </c>
      <c r="E15" s="18">
        <f t="shared" si="2"/>
        <v>0.9995407143</v>
      </c>
      <c r="F15" s="18">
        <f t="shared" si="3"/>
        <v>0.9894307143</v>
      </c>
      <c r="I15" s="18" t="s">
        <v>21</v>
      </c>
      <c r="J15" s="18" t="s">
        <v>21</v>
      </c>
      <c r="K15" s="18" t="s">
        <v>21</v>
      </c>
      <c r="L15" s="18" t="s">
        <v>21</v>
      </c>
      <c r="M15" s="18" t="s">
        <v>21</v>
      </c>
      <c r="N15" s="18" t="s">
        <v>21</v>
      </c>
    </row>
    <row r="16">
      <c r="A16" s="18">
        <v>0.75</v>
      </c>
      <c r="B16" s="18">
        <v>0.74876</v>
      </c>
      <c r="C16" s="18">
        <v>0.003296</v>
      </c>
      <c r="D16" s="8">
        <f t="shared" si="1"/>
        <v>0.9983466667</v>
      </c>
      <c r="E16" s="18">
        <f t="shared" si="2"/>
        <v>1.001642667</v>
      </c>
      <c r="F16" s="18">
        <f t="shared" si="3"/>
        <v>0.9950506667</v>
      </c>
      <c r="I16" s="18" t="s">
        <v>21</v>
      </c>
      <c r="J16" s="18" t="s">
        <v>21</v>
      </c>
      <c r="K16" s="18" t="s">
        <v>21</v>
      </c>
      <c r="L16" s="18" t="s">
        <v>21</v>
      </c>
      <c r="M16" s="18" t="s">
        <v>21</v>
      </c>
      <c r="N16" s="18" t="s">
        <v>21</v>
      </c>
    </row>
    <row r="17">
      <c r="A17" s="18">
        <v>0.8</v>
      </c>
      <c r="B17" s="18">
        <v>0.80186</v>
      </c>
      <c r="C17" s="18">
        <v>0.004044</v>
      </c>
      <c r="D17" s="8">
        <f t="shared" si="1"/>
        <v>1.002325</v>
      </c>
      <c r="E17" s="18">
        <f t="shared" si="2"/>
        <v>1.006369</v>
      </c>
      <c r="F17" s="18">
        <f t="shared" si="3"/>
        <v>0.998281</v>
      </c>
      <c r="I17" s="18" t="s">
        <v>21</v>
      </c>
      <c r="J17" s="18" t="s">
        <v>21</v>
      </c>
      <c r="K17" s="18" t="s">
        <v>21</v>
      </c>
      <c r="L17" s="18" t="s">
        <v>21</v>
      </c>
      <c r="M17" s="18" t="s">
        <v>21</v>
      </c>
      <c r="N17" s="18" t="s">
        <v>21</v>
      </c>
    </row>
    <row r="18">
      <c r="A18" s="18">
        <v>0.85</v>
      </c>
      <c r="B18" s="18">
        <v>0.84908</v>
      </c>
      <c r="C18" s="18">
        <v>0.003213</v>
      </c>
      <c r="D18" s="8">
        <f t="shared" si="1"/>
        <v>0.9989176471</v>
      </c>
      <c r="E18" s="18">
        <f t="shared" si="2"/>
        <v>1.002130647</v>
      </c>
      <c r="F18" s="18">
        <f t="shared" si="3"/>
        <v>0.9957046471</v>
      </c>
      <c r="I18" s="18" t="s">
        <v>21</v>
      </c>
      <c r="J18" s="18" t="s">
        <v>21</v>
      </c>
      <c r="K18" s="18" t="s">
        <v>21</v>
      </c>
      <c r="L18" s="18" t="s">
        <v>21</v>
      </c>
      <c r="M18" s="18" t="s">
        <v>21</v>
      </c>
      <c r="N18" s="18" t="s">
        <v>21</v>
      </c>
    </row>
    <row r="19">
      <c r="A19" s="18">
        <v>0.9</v>
      </c>
      <c r="B19" s="18">
        <v>0.90046</v>
      </c>
      <c r="C19" s="18">
        <v>0.002372</v>
      </c>
      <c r="D19" s="8">
        <f t="shared" si="1"/>
        <v>1.000511111</v>
      </c>
      <c r="E19" s="18">
        <f t="shared" si="2"/>
        <v>1.002883111</v>
      </c>
      <c r="F19" s="18">
        <f t="shared" si="3"/>
        <v>0.9981391111</v>
      </c>
      <c r="I19" s="18" t="s">
        <v>21</v>
      </c>
      <c r="J19" s="18" t="s">
        <v>21</v>
      </c>
      <c r="K19" s="18" t="s">
        <v>21</v>
      </c>
      <c r="L19" s="18" t="s">
        <v>21</v>
      </c>
      <c r="M19" s="18" t="s">
        <v>21</v>
      </c>
      <c r="N19" s="18" t="s">
        <v>21</v>
      </c>
    </row>
    <row r="20">
      <c r="A20" s="18">
        <v>0.95</v>
      </c>
      <c r="B20" s="18">
        <v>0.95064</v>
      </c>
      <c r="C20" s="18">
        <v>0.002201</v>
      </c>
      <c r="D20" s="8">
        <f t="shared" si="1"/>
        <v>1.000673684</v>
      </c>
      <c r="E20" s="18">
        <f t="shared" si="2"/>
        <v>1.002874684</v>
      </c>
      <c r="F20" s="18">
        <f t="shared" si="3"/>
        <v>0.9984726842</v>
      </c>
      <c r="I20" s="18" t="s">
        <v>21</v>
      </c>
      <c r="J20" s="18" t="s">
        <v>21</v>
      </c>
      <c r="K20" s="18" t="s">
        <v>21</v>
      </c>
      <c r="L20" s="18" t="s">
        <v>21</v>
      </c>
      <c r="M20" s="18" t="s">
        <v>21</v>
      </c>
      <c r="N20" s="18" t="s">
        <v>21</v>
      </c>
    </row>
    <row r="21">
      <c r="B21" s="18" t="s">
        <v>21</v>
      </c>
      <c r="F21" s="18" t="s">
        <v>21</v>
      </c>
      <c r="I21" s="18" t="s">
        <v>21</v>
      </c>
      <c r="J21" s="18" t="s">
        <v>21</v>
      </c>
      <c r="K21" s="18" t="s">
        <v>21</v>
      </c>
      <c r="L21" s="18" t="s">
        <v>21</v>
      </c>
      <c r="M21" s="18" t="s">
        <v>21</v>
      </c>
      <c r="N21" s="18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4.57"/>
    <col customWidth="1" min="3" max="3" width="15.71"/>
  </cols>
  <sheetData>
    <row r="1">
      <c r="A1" s="20" t="s">
        <v>8</v>
      </c>
      <c r="B1" s="22" t="s">
        <v>15</v>
      </c>
      <c r="C1" s="23" t="s">
        <v>22</v>
      </c>
      <c r="D1" s="22" t="s">
        <v>23</v>
      </c>
      <c r="E1" s="24" t="s">
        <v>20</v>
      </c>
      <c r="F1" s="24"/>
      <c r="G1" s="22" t="s">
        <v>15</v>
      </c>
      <c r="H1" s="23" t="s">
        <v>22</v>
      </c>
      <c r="I1" s="22" t="s">
        <v>23</v>
      </c>
      <c r="J1" s="24" t="s">
        <v>20</v>
      </c>
      <c r="K1" s="24"/>
      <c r="L1" s="20" t="s">
        <v>8</v>
      </c>
      <c r="M1" s="22" t="s">
        <v>15</v>
      </c>
      <c r="N1" s="23" t="s">
        <v>22</v>
      </c>
      <c r="O1" s="22"/>
      <c r="P1" s="22"/>
      <c r="Q1" s="22" t="s">
        <v>23</v>
      </c>
      <c r="R1" s="24" t="s">
        <v>20</v>
      </c>
      <c r="S1" s="24"/>
      <c r="T1" s="24"/>
      <c r="U1" s="24"/>
      <c r="V1" s="24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</row>
    <row r="2">
      <c r="A2" s="18">
        <v>0.05</v>
      </c>
      <c r="B2" s="22">
        <v>2.6000000000000003E-4</v>
      </c>
      <c r="C2" s="25">
        <v>1.8547237000000001E-4</v>
      </c>
      <c r="D2" s="26">
        <f t="shared" ref="D2:D20" si="2">B2-C2</f>
        <v>0.00007452763</v>
      </c>
      <c r="E2" s="27">
        <f t="shared" ref="E2:E20" si="3">B2+C2</f>
        <v>0.00044547237</v>
      </c>
      <c r="F2" s="28"/>
      <c r="G2" s="29">
        <f t="shared" ref="G2:G20" si="4">B2/A2</f>
        <v>0.0052</v>
      </c>
      <c r="H2" s="29">
        <f>C2/A2</f>
        <v>0.0037094474</v>
      </c>
      <c r="I2" s="29">
        <f t="shared" ref="I2:I20" si="5">D2/A2</f>
        <v>0.0014905526</v>
      </c>
      <c r="J2" s="29">
        <f t="shared" ref="J2:J20" si="6">E2/A2</f>
        <v>0.0089094474</v>
      </c>
      <c r="K2" s="28"/>
      <c r="L2" s="20">
        <v>0.65</v>
      </c>
      <c r="M2" s="20">
        <v>2048.6</v>
      </c>
      <c r="N2" s="30">
        <v>505.30232535</v>
      </c>
      <c r="O2" s="20">
        <f t="shared" ref="O2:P2" si="1">M2/10000</f>
        <v>0.20486</v>
      </c>
      <c r="P2" s="20">
        <f t="shared" si="1"/>
        <v>0.05053023254</v>
      </c>
      <c r="Q2" s="29">
        <f t="shared" ref="Q2:Q11" si="8">O2-P2</f>
        <v>0.1543297675</v>
      </c>
      <c r="R2" s="29">
        <f t="shared" ref="R2:R11" si="9">O2+P2</f>
        <v>0.2553902325</v>
      </c>
      <c r="S2" s="20"/>
      <c r="T2" s="20"/>
      <c r="U2" s="20"/>
      <c r="V2" s="20"/>
      <c r="W2" s="20"/>
    </row>
    <row r="3">
      <c r="A3" s="18">
        <v>0.1</v>
      </c>
      <c r="B3" s="22">
        <v>4.9E-4</v>
      </c>
      <c r="C3" s="25">
        <v>2.46779254E-4</v>
      </c>
      <c r="D3" s="26">
        <f t="shared" si="2"/>
        <v>0.000243220746</v>
      </c>
      <c r="E3" s="27">
        <f t="shared" si="3"/>
        <v>0.000736779254</v>
      </c>
      <c r="G3" s="29">
        <f t="shared" si="4"/>
        <v>0.0049</v>
      </c>
      <c r="H3" s="29">
        <f t="shared" ref="H3:H20" si="10">C3/B3</f>
        <v>0.5036311306</v>
      </c>
      <c r="I3" s="29">
        <f t="shared" si="5"/>
        <v>0.00243220746</v>
      </c>
      <c r="J3" s="29">
        <f t="shared" si="6"/>
        <v>0.00736779254</v>
      </c>
      <c r="L3" s="20">
        <v>0.66</v>
      </c>
      <c r="M3" s="20">
        <v>2471.0</v>
      </c>
      <c r="N3" s="30">
        <v>747.94331336</v>
      </c>
      <c r="O3" s="20">
        <f t="shared" ref="O3:P3" si="7">M3/10000</f>
        <v>0.2471</v>
      </c>
      <c r="P3" s="20">
        <f t="shared" si="7"/>
        <v>0.07479433134</v>
      </c>
      <c r="Q3" s="29">
        <f t="shared" si="8"/>
        <v>0.1723056687</v>
      </c>
      <c r="R3" s="29">
        <f t="shared" si="9"/>
        <v>0.3218943313</v>
      </c>
      <c r="S3" s="30"/>
      <c r="T3" s="30"/>
      <c r="U3" s="30"/>
      <c r="V3" s="30"/>
      <c r="W3" s="30"/>
    </row>
    <row r="4">
      <c r="A4" s="18">
        <v>0.15</v>
      </c>
      <c r="B4" s="22">
        <v>6.7E-4</v>
      </c>
      <c r="C4" s="25">
        <v>2.60959767E-4</v>
      </c>
      <c r="D4" s="26">
        <f t="shared" si="2"/>
        <v>0.000409040233</v>
      </c>
      <c r="E4" s="27">
        <f t="shared" si="3"/>
        <v>0.000930959767</v>
      </c>
      <c r="G4" s="29">
        <f t="shared" si="4"/>
        <v>0.004466666667</v>
      </c>
      <c r="H4" s="29">
        <f t="shared" si="10"/>
        <v>0.3894921896</v>
      </c>
      <c r="I4" s="29">
        <f t="shared" si="5"/>
        <v>0.002726934887</v>
      </c>
      <c r="J4" s="29">
        <f t="shared" si="6"/>
        <v>0.006206398447</v>
      </c>
      <c r="L4" s="20">
        <v>0.67</v>
      </c>
      <c r="M4" s="20">
        <v>2708.3</v>
      </c>
      <c r="N4" s="30">
        <v>760.09736876</v>
      </c>
      <c r="O4" s="20">
        <f t="shared" ref="O4:P4" si="11">M4/10000</f>
        <v>0.27083</v>
      </c>
      <c r="P4" s="20">
        <f t="shared" si="11"/>
        <v>0.07600973688</v>
      </c>
      <c r="Q4" s="29">
        <f t="shared" si="8"/>
        <v>0.1948202631</v>
      </c>
      <c r="R4" s="29">
        <f t="shared" si="9"/>
        <v>0.3468397369</v>
      </c>
    </row>
    <row r="5">
      <c r="A5" s="18">
        <v>0.2</v>
      </c>
      <c r="B5" s="22">
        <v>0.00149</v>
      </c>
      <c r="C5" s="25">
        <v>3.88458492E-4</v>
      </c>
      <c r="D5" s="26">
        <f t="shared" si="2"/>
        <v>0.001101541508</v>
      </c>
      <c r="E5" s="27">
        <f t="shared" si="3"/>
        <v>0.001878458492</v>
      </c>
      <c r="G5" s="29">
        <f t="shared" si="4"/>
        <v>0.00745</v>
      </c>
      <c r="H5" s="29">
        <f t="shared" si="10"/>
        <v>0.2607103973</v>
      </c>
      <c r="I5" s="29">
        <f t="shared" si="5"/>
        <v>0.00550770754</v>
      </c>
      <c r="J5" s="29">
        <f t="shared" si="6"/>
        <v>0.00939229246</v>
      </c>
      <c r="L5" s="20">
        <v>0.68</v>
      </c>
      <c r="M5" s="20">
        <v>3482.3</v>
      </c>
      <c r="N5" s="30">
        <v>830.59015766</v>
      </c>
      <c r="O5" s="20">
        <f t="shared" ref="O5:P5" si="12">M5/10000</f>
        <v>0.34823</v>
      </c>
      <c r="P5" s="20">
        <f t="shared" si="12"/>
        <v>0.08305901577</v>
      </c>
      <c r="Q5" s="29">
        <f t="shared" si="8"/>
        <v>0.2651709842</v>
      </c>
      <c r="R5" s="29">
        <f t="shared" si="9"/>
        <v>0.4312890158</v>
      </c>
    </row>
    <row r="6">
      <c r="A6" s="18">
        <v>0.25</v>
      </c>
      <c r="B6" s="22">
        <v>0.00244</v>
      </c>
      <c r="C6" s="25">
        <v>0.0011783038660000001</v>
      </c>
      <c r="D6" s="26">
        <f t="shared" si="2"/>
        <v>0.001261696134</v>
      </c>
      <c r="E6" s="27">
        <f t="shared" si="3"/>
        <v>0.003618303866</v>
      </c>
      <c r="G6" s="29">
        <f t="shared" si="4"/>
        <v>0.00976</v>
      </c>
      <c r="H6" s="29">
        <f t="shared" si="10"/>
        <v>0.4829114205</v>
      </c>
      <c r="I6" s="29">
        <f t="shared" si="5"/>
        <v>0.005046784536</v>
      </c>
      <c r="J6" s="29">
        <f t="shared" si="6"/>
        <v>0.01447321546</v>
      </c>
      <c r="L6" s="20">
        <v>0.69</v>
      </c>
      <c r="M6" s="20">
        <v>3883.5</v>
      </c>
      <c r="N6" s="30">
        <v>590.41260996</v>
      </c>
      <c r="O6" s="20">
        <f t="shared" ref="O6:P6" si="13">M6/10000</f>
        <v>0.38835</v>
      </c>
      <c r="P6" s="20">
        <f t="shared" si="13"/>
        <v>0.059041261</v>
      </c>
      <c r="Q6" s="29">
        <f t="shared" si="8"/>
        <v>0.329308739</v>
      </c>
      <c r="R6" s="29">
        <f t="shared" si="9"/>
        <v>0.447391261</v>
      </c>
    </row>
    <row r="7">
      <c r="A7" s="18">
        <v>0.3</v>
      </c>
      <c r="B7" s="22">
        <v>0.0036799999999999997</v>
      </c>
      <c r="C7" s="25">
        <v>0.001524335921</v>
      </c>
      <c r="D7" s="26">
        <f t="shared" si="2"/>
        <v>0.002155664079</v>
      </c>
      <c r="E7" s="27">
        <f t="shared" si="3"/>
        <v>0.005204335921</v>
      </c>
      <c r="G7" s="29">
        <f t="shared" si="4"/>
        <v>0.01226666667</v>
      </c>
      <c r="H7" s="29">
        <f t="shared" si="10"/>
        <v>0.4142217177</v>
      </c>
      <c r="I7" s="29">
        <f t="shared" si="5"/>
        <v>0.00718554693</v>
      </c>
      <c r="J7" s="29">
        <f t="shared" si="6"/>
        <v>0.0173477864</v>
      </c>
      <c r="L7" s="20">
        <v>0.7</v>
      </c>
      <c r="M7" s="20">
        <v>4153.7</v>
      </c>
      <c r="N7" s="30">
        <v>778.09742963</v>
      </c>
      <c r="O7" s="20">
        <f t="shared" ref="O7:P7" si="14">M7/10000</f>
        <v>0.41537</v>
      </c>
      <c r="P7" s="20">
        <f t="shared" si="14"/>
        <v>0.07780974296</v>
      </c>
      <c r="Q7" s="29">
        <f t="shared" si="8"/>
        <v>0.337560257</v>
      </c>
      <c r="R7" s="29">
        <f t="shared" si="9"/>
        <v>0.493179743</v>
      </c>
    </row>
    <row r="8">
      <c r="A8" s="18">
        <v>0.35</v>
      </c>
      <c r="B8" s="22">
        <v>0.006659999999999999</v>
      </c>
      <c r="C8" s="25">
        <v>0.002276488524</v>
      </c>
      <c r="D8" s="26">
        <f t="shared" si="2"/>
        <v>0.004383511476</v>
      </c>
      <c r="E8" s="27">
        <f t="shared" si="3"/>
        <v>0.008936488524</v>
      </c>
      <c r="G8" s="29">
        <f t="shared" si="4"/>
        <v>0.01902857143</v>
      </c>
      <c r="H8" s="29">
        <f t="shared" si="10"/>
        <v>0.3418150937</v>
      </c>
      <c r="I8" s="29">
        <f t="shared" si="5"/>
        <v>0.0125243185</v>
      </c>
      <c r="J8" s="29">
        <f t="shared" si="6"/>
        <v>0.02553282435</v>
      </c>
      <c r="L8" s="20">
        <v>0.71</v>
      </c>
      <c r="M8" s="20">
        <v>4735.6</v>
      </c>
      <c r="N8" s="30">
        <v>396.4260839</v>
      </c>
      <c r="O8" s="20">
        <f t="shared" ref="O8:P8" si="15">M8/10000</f>
        <v>0.47356</v>
      </c>
      <c r="P8" s="20">
        <f t="shared" si="15"/>
        <v>0.03964260839</v>
      </c>
      <c r="Q8" s="29">
        <f t="shared" si="8"/>
        <v>0.4339173916</v>
      </c>
      <c r="R8" s="29">
        <f t="shared" si="9"/>
        <v>0.5132026084</v>
      </c>
    </row>
    <row r="9">
      <c r="A9" s="18">
        <v>0.4</v>
      </c>
      <c r="B9" s="22">
        <v>0.01178</v>
      </c>
      <c r="C9" s="25">
        <v>0.0036449417</v>
      </c>
      <c r="D9" s="26">
        <f t="shared" si="2"/>
        <v>0.0081350583</v>
      </c>
      <c r="E9" s="27">
        <f t="shared" si="3"/>
        <v>0.0154249417</v>
      </c>
      <c r="G9" s="29">
        <f t="shared" si="4"/>
        <v>0.02945</v>
      </c>
      <c r="H9" s="29">
        <f t="shared" si="10"/>
        <v>0.3094178014</v>
      </c>
      <c r="I9" s="29">
        <f t="shared" si="5"/>
        <v>0.02033764575</v>
      </c>
      <c r="J9" s="29">
        <f t="shared" si="6"/>
        <v>0.03856235425</v>
      </c>
      <c r="L9" s="20">
        <v>0.72</v>
      </c>
      <c r="M9" s="20">
        <v>5014.7</v>
      </c>
      <c r="N9" s="30">
        <v>358.74142498</v>
      </c>
      <c r="O9" s="20">
        <f t="shared" ref="O9:P9" si="16">M9/10000</f>
        <v>0.50147</v>
      </c>
      <c r="P9" s="20">
        <f t="shared" si="16"/>
        <v>0.0358741425</v>
      </c>
      <c r="Q9" s="29">
        <f t="shared" si="8"/>
        <v>0.4655958575</v>
      </c>
      <c r="R9" s="29">
        <f t="shared" si="9"/>
        <v>0.5373441425</v>
      </c>
    </row>
    <row r="10">
      <c r="A10" s="18">
        <v>0.45</v>
      </c>
      <c r="B10" s="22">
        <v>0.0211</v>
      </c>
      <c r="C10" s="25">
        <v>0.006658678548000001</v>
      </c>
      <c r="D10" s="26">
        <f t="shared" si="2"/>
        <v>0.01444132145</v>
      </c>
      <c r="E10" s="27">
        <f t="shared" si="3"/>
        <v>0.02775867855</v>
      </c>
      <c r="G10" s="29">
        <f t="shared" si="4"/>
        <v>0.04688888889</v>
      </c>
      <c r="H10" s="29">
        <f t="shared" si="10"/>
        <v>0.3155771824</v>
      </c>
      <c r="I10" s="29">
        <f t="shared" si="5"/>
        <v>0.03209182545</v>
      </c>
      <c r="J10" s="29">
        <f t="shared" si="6"/>
        <v>0.06168595233</v>
      </c>
      <c r="L10" s="20">
        <v>0.73</v>
      </c>
      <c r="M10" s="20">
        <v>5273.3</v>
      </c>
      <c r="N10" s="30">
        <v>297.90939898</v>
      </c>
      <c r="O10" s="20">
        <f t="shared" ref="O10:P10" si="17">M10/10000</f>
        <v>0.52733</v>
      </c>
      <c r="P10" s="20">
        <f t="shared" si="17"/>
        <v>0.0297909399</v>
      </c>
      <c r="Q10" s="29">
        <f t="shared" si="8"/>
        <v>0.4975390601</v>
      </c>
      <c r="R10" s="29">
        <f t="shared" si="9"/>
        <v>0.5571209399</v>
      </c>
    </row>
    <row r="11">
      <c r="A11" s="18">
        <v>0.5</v>
      </c>
      <c r="B11" s="22">
        <v>0.0253</v>
      </c>
      <c r="C11" s="25">
        <v>0.007828154315999999</v>
      </c>
      <c r="D11" s="26">
        <f t="shared" si="2"/>
        <v>0.01747184568</v>
      </c>
      <c r="E11" s="27">
        <f t="shared" si="3"/>
        <v>0.03312815432</v>
      </c>
      <c r="G11" s="29">
        <f t="shared" si="4"/>
        <v>0.0506</v>
      </c>
      <c r="H11" s="29">
        <f t="shared" si="10"/>
        <v>0.3094132141</v>
      </c>
      <c r="I11" s="29">
        <f t="shared" si="5"/>
        <v>0.03494369137</v>
      </c>
      <c r="J11" s="29">
        <f t="shared" si="6"/>
        <v>0.06625630863</v>
      </c>
      <c r="L11" s="20">
        <v>0.74</v>
      </c>
      <c r="M11" s="20">
        <v>5670.8</v>
      </c>
      <c r="N11" s="30">
        <v>453.46858767</v>
      </c>
      <c r="O11" s="20">
        <f t="shared" ref="O11:P11" si="18">M11/10000</f>
        <v>0.56708</v>
      </c>
      <c r="P11" s="20">
        <f t="shared" si="18"/>
        <v>0.04534685877</v>
      </c>
      <c r="Q11" s="29">
        <f t="shared" si="8"/>
        <v>0.5217331412</v>
      </c>
      <c r="R11" s="29">
        <f t="shared" si="9"/>
        <v>0.6124268588</v>
      </c>
    </row>
    <row r="12">
      <c r="A12" s="18">
        <v>0.55</v>
      </c>
      <c r="B12" s="22">
        <v>0.04944</v>
      </c>
      <c r="C12" s="25">
        <v>0.015157981396</v>
      </c>
      <c r="D12" s="26">
        <f t="shared" si="2"/>
        <v>0.0342820186</v>
      </c>
      <c r="E12" s="27">
        <f t="shared" si="3"/>
        <v>0.0645979814</v>
      </c>
      <c r="G12" s="29">
        <f t="shared" si="4"/>
        <v>0.08989090909</v>
      </c>
      <c r="H12" s="29">
        <f t="shared" si="10"/>
        <v>0.3065934748</v>
      </c>
      <c r="I12" s="29">
        <f t="shared" si="5"/>
        <v>0.06233094292</v>
      </c>
      <c r="J12" s="29">
        <f t="shared" si="6"/>
        <v>0.1174508753</v>
      </c>
      <c r="L12" s="20"/>
      <c r="O12" s="20"/>
      <c r="P12" s="20"/>
    </row>
    <row r="13">
      <c r="A13" s="18">
        <v>0.6</v>
      </c>
      <c r="B13" s="22">
        <v>0.11904</v>
      </c>
      <c r="C13" s="25">
        <v>0.036683434954</v>
      </c>
      <c r="D13" s="26">
        <f t="shared" si="2"/>
        <v>0.08235656505</v>
      </c>
      <c r="E13" s="27">
        <f t="shared" si="3"/>
        <v>0.155723435</v>
      </c>
      <c r="G13" s="29">
        <f t="shared" si="4"/>
        <v>0.1984</v>
      </c>
      <c r="H13" s="29">
        <f t="shared" si="10"/>
        <v>0.3081605759</v>
      </c>
      <c r="I13" s="29">
        <f t="shared" si="5"/>
        <v>0.1372609417</v>
      </c>
      <c r="J13" s="29">
        <f t="shared" si="6"/>
        <v>0.2595390583</v>
      </c>
    </row>
    <row r="14">
      <c r="A14" s="18">
        <v>0.65</v>
      </c>
      <c r="B14" s="22">
        <v>0.23284000000000002</v>
      </c>
      <c r="C14" s="25">
        <v>0.063898938958</v>
      </c>
      <c r="D14" s="26">
        <f t="shared" si="2"/>
        <v>0.168941061</v>
      </c>
      <c r="E14" s="27">
        <f t="shared" si="3"/>
        <v>0.296738939</v>
      </c>
      <c r="G14" s="29">
        <f t="shared" si="4"/>
        <v>0.3582153846</v>
      </c>
      <c r="H14" s="29">
        <f t="shared" si="10"/>
        <v>0.2744328249</v>
      </c>
      <c r="I14" s="29">
        <f t="shared" si="5"/>
        <v>0.2599093247</v>
      </c>
      <c r="J14" s="29">
        <f t="shared" si="6"/>
        <v>0.4565214446</v>
      </c>
    </row>
    <row r="15">
      <c r="A15" s="18">
        <v>0.7</v>
      </c>
      <c r="B15" s="22">
        <v>0.43399</v>
      </c>
      <c r="C15" s="25">
        <v>0.09084715130399999</v>
      </c>
      <c r="D15" s="26">
        <f t="shared" si="2"/>
        <v>0.3431428487</v>
      </c>
      <c r="E15" s="27">
        <f t="shared" si="3"/>
        <v>0.5248371513</v>
      </c>
      <c r="G15" s="29">
        <f t="shared" si="4"/>
        <v>0.6199857143</v>
      </c>
      <c r="H15" s="29">
        <f t="shared" si="10"/>
        <v>0.2093300567</v>
      </c>
      <c r="I15" s="29">
        <f t="shared" si="5"/>
        <v>0.4902040696</v>
      </c>
      <c r="J15" s="29">
        <f t="shared" si="6"/>
        <v>0.749767359</v>
      </c>
    </row>
    <row r="16">
      <c r="A16" s="18">
        <v>0.75</v>
      </c>
      <c r="B16" s="22">
        <v>0.60212</v>
      </c>
      <c r="C16" s="25">
        <v>0.026166115493000002</v>
      </c>
      <c r="D16" s="26">
        <f t="shared" si="2"/>
        <v>0.5759538845</v>
      </c>
      <c r="E16" s="27">
        <f t="shared" si="3"/>
        <v>0.6282861155</v>
      </c>
      <c r="G16" s="29">
        <f t="shared" si="4"/>
        <v>0.8028266667</v>
      </c>
      <c r="H16" s="29">
        <f t="shared" si="10"/>
        <v>0.04345664567</v>
      </c>
      <c r="I16" s="29">
        <f t="shared" si="5"/>
        <v>0.7679385127</v>
      </c>
      <c r="J16" s="29">
        <f t="shared" si="6"/>
        <v>0.8377148207</v>
      </c>
    </row>
    <row r="17">
      <c r="A17" s="18">
        <v>0.8</v>
      </c>
      <c r="B17" s="22">
        <v>0.67074</v>
      </c>
      <c r="C17" s="25">
        <v>0.028804902361</v>
      </c>
      <c r="D17" s="26">
        <f t="shared" si="2"/>
        <v>0.6419350976</v>
      </c>
      <c r="E17" s="27">
        <f t="shared" si="3"/>
        <v>0.6995449024</v>
      </c>
      <c r="G17" s="29">
        <f t="shared" si="4"/>
        <v>0.838425</v>
      </c>
      <c r="H17" s="29">
        <f t="shared" si="10"/>
        <v>0.04294495984</v>
      </c>
      <c r="I17" s="29">
        <f t="shared" si="5"/>
        <v>0.802418872</v>
      </c>
      <c r="J17" s="29">
        <f t="shared" si="6"/>
        <v>0.874431128</v>
      </c>
    </row>
    <row r="18">
      <c r="A18" s="18">
        <v>0.85</v>
      </c>
      <c r="B18" s="22">
        <v>0.75907</v>
      </c>
      <c r="C18" s="25">
        <v>0.014531280054000001</v>
      </c>
      <c r="D18" s="26">
        <f t="shared" si="2"/>
        <v>0.7445387199</v>
      </c>
      <c r="E18" s="27">
        <f t="shared" si="3"/>
        <v>0.7736012801</v>
      </c>
      <c r="G18" s="29">
        <f t="shared" si="4"/>
        <v>0.8930235294</v>
      </c>
      <c r="H18" s="29">
        <f t="shared" si="10"/>
        <v>0.01914353097</v>
      </c>
      <c r="I18" s="29">
        <f t="shared" si="5"/>
        <v>0.8759279058</v>
      </c>
      <c r="J18" s="29">
        <f t="shared" si="6"/>
        <v>0.910119153</v>
      </c>
    </row>
    <row r="19">
      <c r="A19" s="18">
        <v>0.9</v>
      </c>
      <c r="B19" s="22">
        <v>0.83335</v>
      </c>
      <c r="C19" s="25">
        <v>0.008605260019000001</v>
      </c>
      <c r="D19" s="26">
        <f t="shared" si="2"/>
        <v>0.82474474</v>
      </c>
      <c r="E19" s="27">
        <f t="shared" si="3"/>
        <v>0.84195526</v>
      </c>
      <c r="G19" s="29">
        <f t="shared" si="4"/>
        <v>0.9259444444</v>
      </c>
      <c r="H19" s="29">
        <f t="shared" si="10"/>
        <v>0.0103261055</v>
      </c>
      <c r="I19" s="29">
        <f t="shared" si="5"/>
        <v>0.9163830444</v>
      </c>
      <c r="J19" s="29">
        <f t="shared" si="6"/>
        <v>0.9355058445</v>
      </c>
    </row>
    <row r="20">
      <c r="A20" s="18">
        <v>0.95</v>
      </c>
      <c r="B20" s="22">
        <v>0.89681</v>
      </c>
      <c r="C20" s="25">
        <v>0.003959406521</v>
      </c>
      <c r="D20" s="26">
        <f t="shared" si="2"/>
        <v>0.8928505935</v>
      </c>
      <c r="E20" s="27">
        <f t="shared" si="3"/>
        <v>0.9007694065</v>
      </c>
      <c r="G20" s="29">
        <f t="shared" si="4"/>
        <v>0.9440105263</v>
      </c>
      <c r="H20" s="29">
        <f t="shared" si="10"/>
        <v>0.004414989263</v>
      </c>
      <c r="I20" s="29">
        <f t="shared" si="5"/>
        <v>0.93984273</v>
      </c>
      <c r="J20" s="29">
        <f t="shared" si="6"/>
        <v>0.9481783227</v>
      </c>
    </row>
    <row r="21">
      <c r="B21" s="27"/>
      <c r="C21" s="17"/>
      <c r="D21" s="29"/>
      <c r="G21" s="29"/>
      <c r="H21" s="29"/>
      <c r="I21" s="29"/>
      <c r="J21" s="29"/>
    </row>
    <row r="22">
      <c r="B22" s="27"/>
      <c r="C22" s="17"/>
      <c r="D22" s="27"/>
    </row>
    <row r="23">
      <c r="A23" s="24"/>
      <c r="B23" s="22"/>
      <c r="C23" s="2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0"/>
    </row>
    <row r="24">
      <c r="A24" s="31"/>
      <c r="B24" s="29"/>
      <c r="C24" s="25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>
      <c r="A25" s="32" t="s">
        <v>24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</row>
    <row r="26">
      <c r="A26" s="18">
        <v>1.0</v>
      </c>
      <c r="B26" s="18">
        <v>1799.51999999999</v>
      </c>
      <c r="C26" s="18">
        <v>1811.39503200007</v>
      </c>
      <c r="D26" s="18">
        <v>1823.06121779217</v>
      </c>
      <c r="E26" s="18">
        <v>1835.15028603445</v>
      </c>
      <c r="F26" s="18">
        <v>1847.14191953961</v>
      </c>
      <c r="G26" s="18">
        <v>1857.52150411668</v>
      </c>
      <c r="H26" s="18">
        <v>1868.37554198724</v>
      </c>
      <c r="I26" s="18">
        <v>1873.51363846779</v>
      </c>
      <c r="J26" s="18">
        <v>1873.89823130791</v>
      </c>
      <c r="K26" s="18">
        <v>1878.20270130116</v>
      </c>
      <c r="L26" s="18">
        <v>1886.03094600981</v>
      </c>
      <c r="M26" s="18">
        <v>1896.54871896187</v>
      </c>
      <c r="N26" s="18">
        <v>1906.44894824863</v>
      </c>
      <c r="O26" s="18">
        <v>1919.0531670871</v>
      </c>
      <c r="P26" s="18">
        <v>1929.26914264229</v>
      </c>
      <c r="Q26" s="18">
        <v>1933.52835623261</v>
      </c>
      <c r="R26" s="18">
        <v>1943.24126168039</v>
      </c>
      <c r="S26" s="18">
        <v>1950.49010226132</v>
      </c>
      <c r="T26" s="18">
        <v>1960.13912877776</v>
      </c>
      <c r="U26" s="18">
        <v>1968.36061606547</v>
      </c>
      <c r="V26" s="18">
        <v>1979.74856712569</v>
      </c>
      <c r="W26" s="18">
        <v>1989.42862365028</v>
      </c>
      <c r="X26" s="18">
        <v>1996.36771010937</v>
      </c>
      <c r="Y26" s="18">
        <v>2011.68523122428</v>
      </c>
      <c r="Z26" s="18">
        <v>2028.05076014911</v>
      </c>
      <c r="AA26" s="18">
        <v>2044.72343231524</v>
      </c>
      <c r="AB26" s="18">
        <v>2061.71263995684</v>
      </c>
      <c r="AC26" s="18">
        <v>2078.43565681974</v>
      </c>
      <c r="AD26" s="18">
        <v>2095.2686657958</v>
      </c>
      <c r="AE26" s="18">
        <v>2108.40842574757</v>
      </c>
      <c r="AF26" s="18">
        <v>2123.87122800335</v>
      </c>
      <c r="AG26" s="18">
        <v>2136.93415286019</v>
      </c>
      <c r="AH26" s="18">
        <v>2150.11395108196</v>
      </c>
      <c r="AI26" s="18">
        <v>2167.14168566037</v>
      </c>
      <c r="AJ26" s="18">
        <v>2180.24074609811</v>
      </c>
      <c r="AK26" s="18">
        <v>2193.40200555504</v>
      </c>
      <c r="AL26" s="18">
        <v>2205.61819269971</v>
      </c>
      <c r="AM26" s="18">
        <v>2219.98349786912</v>
      </c>
      <c r="AN26" s="18">
        <v>2234.6536169484</v>
      </c>
      <c r="AO26" s="18">
        <v>2250.13808267967</v>
      </c>
      <c r="AP26" s="18">
        <v>2266.36284741116</v>
      </c>
      <c r="AQ26" s="18">
        <v>2278.33516281269</v>
      </c>
      <c r="AR26" s="18">
        <v>2295.73248189216</v>
      </c>
      <c r="AS26" s="18">
        <v>2317.49068339495</v>
      </c>
      <c r="AT26" s="18">
        <v>2330.58458919853</v>
      </c>
      <c r="AU26" s="18">
        <v>2348.27700157606</v>
      </c>
      <c r="AV26" s="18">
        <v>2366.43170894294</v>
      </c>
      <c r="AW26" s="18">
        <v>2378.516554168</v>
      </c>
      <c r="AX26" s="18">
        <v>2400.94441027647</v>
      </c>
      <c r="AY26" s="18">
        <v>2424.69299625742</v>
      </c>
      <c r="AZ26" s="18">
        <v>2449.7721813919</v>
      </c>
      <c r="BA26" s="18">
        <v>2470.06376436545</v>
      </c>
      <c r="BB26" s="18">
        <v>2493.6508085708</v>
      </c>
      <c r="BC26" s="18">
        <v>2509.11226056778</v>
      </c>
      <c r="BD26" s="18">
        <v>2520.02647539002</v>
      </c>
      <c r="BE26" s="18">
        <v>2533.92627505555</v>
      </c>
      <c r="BF26" s="18">
        <v>2547.6794177468</v>
      </c>
      <c r="BG26" s="18">
        <v>2564.94474437479</v>
      </c>
      <c r="BH26" s="18">
        <v>2576.07734892205</v>
      </c>
      <c r="BI26" s="18">
        <v>2583.33472885184</v>
      </c>
      <c r="BJ26" s="18">
        <v>2583.33687266708</v>
      </c>
      <c r="BK26" s="18">
        <v>2587.92774042916</v>
      </c>
      <c r="BL26" s="18">
        <v>2580.10172875783</v>
      </c>
      <c r="BM26" s="18">
        <v>2556.15136382757</v>
      </c>
      <c r="BN26" s="18">
        <v>2515.75966412027</v>
      </c>
      <c r="BO26" s="18">
        <v>2491.97749624126</v>
      </c>
      <c r="BP26" s="18">
        <v>2466.1382597958</v>
      </c>
      <c r="BQ26" s="18">
        <v>2432.11453609904</v>
      </c>
      <c r="BR26" s="18">
        <v>2384.57077213055</v>
      </c>
      <c r="BS26" s="18">
        <v>2353.28328186009</v>
      </c>
      <c r="BT26" s="18">
        <v>2323.33828824019</v>
      </c>
      <c r="BU26" s="18">
        <v>2311.92857812452</v>
      </c>
      <c r="BV26" s="18">
        <v>2274.37242157376</v>
      </c>
      <c r="BW26" s="18">
        <v>2251.80188429102</v>
      </c>
      <c r="BX26" s="18">
        <v>2217.34353806986</v>
      </c>
      <c r="BY26" s="18">
        <v>2169.68905956157</v>
      </c>
      <c r="BZ26" s="18">
        <v>2134.22364842084</v>
      </c>
      <c r="CA26" s="18">
        <v>2109.29110915201</v>
      </c>
      <c r="CB26" s="18">
        <v>2072.38046099899</v>
      </c>
      <c r="CC26" s="18">
        <v>2013.86044564137</v>
      </c>
      <c r="CD26" s="18">
        <v>1981.51591418014</v>
      </c>
      <c r="CE26" s="18">
        <v>1945.30165477066</v>
      </c>
      <c r="CF26" s="18">
        <v>1921.15020231754</v>
      </c>
      <c r="CG26" s="18">
        <v>1882.5337525194</v>
      </c>
      <c r="CH26" s="18">
        <v>1859.48183794168</v>
      </c>
      <c r="CI26" s="18">
        <v>1826.73854385661</v>
      </c>
      <c r="CJ26" s="18">
        <v>1772.18434588074</v>
      </c>
      <c r="CK26" s="18">
        <v>1734.93255960672</v>
      </c>
      <c r="CL26" s="18">
        <v>1698.91060033935</v>
      </c>
      <c r="CM26" s="18">
        <v>1664.13128356757</v>
      </c>
    </row>
    <row r="27">
      <c r="A27" s="18">
        <v>2.0</v>
      </c>
      <c r="B27" s="18">
        <v>1797.1</v>
      </c>
      <c r="C27" s="18">
        <v>1808.50810600006</v>
      </c>
      <c r="D27" s="18">
        <v>1820.54314439021</v>
      </c>
      <c r="E27" s="18">
        <v>1832.75936738293</v>
      </c>
      <c r="F27" s="18">
        <v>1845.16117014867</v>
      </c>
      <c r="G27" s="18">
        <v>1857.75309704265</v>
      </c>
      <c r="H27" s="18">
        <v>1870.53984816561</v>
      </c>
      <c r="I27" s="18">
        <v>1883.5262862806</v>
      </c>
      <c r="J27" s="18">
        <v>1896.7174441101</v>
      </c>
      <c r="K27" s="18">
        <v>1910.11853203636</v>
      </c>
      <c r="L27" s="18">
        <v>1923.73494623349</v>
      </c>
      <c r="M27" s="18">
        <v>1937.57227725943</v>
      </c>
      <c r="N27" s="18">
        <v>1951.6363191385</v>
      </c>
      <c r="O27" s="18">
        <v>1965.93307896871</v>
      </c>
      <c r="P27" s="18">
        <v>1980.4687870902</v>
      </c>
      <c r="Q27" s="18">
        <v>1995.24990785301</v>
      </c>
      <c r="R27" s="18">
        <v>2010.28315102783</v>
      </c>
      <c r="S27" s="18">
        <v>2025.57548390427</v>
      </c>
      <c r="T27" s="18">
        <v>2041.1341441272</v>
      </c>
      <c r="U27" s="18">
        <v>2056.96665332487</v>
      </c>
      <c r="V27" s="18">
        <v>2073.08083158715</v>
      </c>
      <c r="W27" s="18">
        <v>2089.14187733109</v>
      </c>
      <c r="X27" s="18">
        <v>2105.74806980633</v>
      </c>
      <c r="Y27" s="18">
        <v>2122.49911965892</v>
      </c>
      <c r="Z27" s="18">
        <v>2137.37942164797</v>
      </c>
      <c r="AA27" s="18">
        <v>2147.61226545945</v>
      </c>
      <c r="AB27" s="18">
        <v>2158.49989077739</v>
      </c>
      <c r="AC27" s="18">
        <v>2171.97353172911</v>
      </c>
      <c r="AD27" s="18">
        <v>2185.86915286138</v>
      </c>
      <c r="AE27" s="18">
        <v>2198.67869685287</v>
      </c>
      <c r="AF27" s="18">
        <v>2213.96132246391</v>
      </c>
      <c r="AG27" s="18">
        <v>2227.89110988067</v>
      </c>
      <c r="AH27" s="18">
        <v>2242.16351880692</v>
      </c>
      <c r="AI27" s="18">
        <v>2254.75245501708</v>
      </c>
      <c r="AJ27" s="18">
        <v>2268.11881312679</v>
      </c>
      <c r="AK27" s="18">
        <v>2282.00553212922</v>
      </c>
      <c r="AL27" s="18">
        <v>2290.24555417723</v>
      </c>
      <c r="AM27" s="18">
        <v>2297.4871099272</v>
      </c>
      <c r="AN27" s="18">
        <v>2300.06276523459</v>
      </c>
      <c r="AO27" s="18">
        <v>2292.49014257267</v>
      </c>
      <c r="AP27" s="18">
        <v>2282.80589705071</v>
      </c>
      <c r="AQ27" s="18">
        <v>2279.11738637161</v>
      </c>
      <c r="AR27" s="18">
        <v>2272.56750103853</v>
      </c>
      <c r="AS27" s="18">
        <v>2269.61480222611</v>
      </c>
      <c r="AT27" s="18">
        <v>2273.26930396752</v>
      </c>
      <c r="AU27" s="18">
        <v>2273.68103355874</v>
      </c>
      <c r="AV27" s="18">
        <v>2280.33321351168</v>
      </c>
      <c r="AW27" s="18">
        <v>2288.64704618064</v>
      </c>
      <c r="AX27" s="18">
        <v>2292.56184511269</v>
      </c>
      <c r="AY27" s="18">
        <v>2301.91690980119</v>
      </c>
      <c r="AZ27" s="18">
        <v>2300.86973536135</v>
      </c>
      <c r="BA27" s="18">
        <v>2284.58043421777</v>
      </c>
      <c r="BB27" s="18">
        <v>2277.6555088734</v>
      </c>
      <c r="BC27" s="18">
        <v>2265.04725295855</v>
      </c>
      <c r="BD27" s="18">
        <v>2243.66402085303</v>
      </c>
      <c r="BE27" s="18">
        <v>2217.97577007832</v>
      </c>
      <c r="BF27" s="18">
        <v>2171.59674983449</v>
      </c>
      <c r="BG27" s="18">
        <v>2128.59196992288</v>
      </c>
      <c r="BH27" s="18">
        <v>2070.74739045333</v>
      </c>
      <c r="BI27" s="18">
        <v>2023.38415588745</v>
      </c>
      <c r="BJ27" s="18">
        <v>1964.97889889811</v>
      </c>
      <c r="BK27" s="18">
        <v>1904.49595516316</v>
      </c>
      <c r="BL27" s="18">
        <v>1851.27686077831</v>
      </c>
      <c r="BM27" s="18">
        <v>1805.70578823538</v>
      </c>
      <c r="BN27" s="18">
        <v>1771.2761056274</v>
      </c>
      <c r="BO27" s="18">
        <v>1736.73985800924</v>
      </c>
      <c r="BP27" s="18">
        <v>1721.33622331819</v>
      </c>
      <c r="BQ27" s="18">
        <v>1697.60567199256</v>
      </c>
      <c r="BR27" s="18">
        <v>1679.01684417173</v>
      </c>
      <c r="BS27" s="18">
        <v>1641.85106591354</v>
      </c>
      <c r="BT27" s="18">
        <v>1615.94546095088</v>
      </c>
      <c r="BU27" s="18">
        <v>1579.95489916762</v>
      </c>
      <c r="BV27" s="18">
        <v>1541.91771827656</v>
      </c>
      <c r="BW27" s="18">
        <v>1495.51812115845</v>
      </c>
      <c r="BX27" s="18">
        <v>1463.00649718014</v>
      </c>
      <c r="BY27" s="18">
        <v>1445.29751120958</v>
      </c>
      <c r="BZ27" s="18">
        <v>1417.35307563362</v>
      </c>
      <c r="CA27" s="18">
        <v>1380.47302523414</v>
      </c>
      <c r="CB27" s="18">
        <v>1345.34685808735</v>
      </c>
      <c r="CC27" s="18">
        <v>1316.99267814064</v>
      </c>
      <c r="CD27" s="18">
        <v>1281.76096911128</v>
      </c>
      <c r="CE27" s="18">
        <v>1256.64282428624</v>
      </c>
      <c r="CF27" s="18">
        <v>1239.81062734618</v>
      </c>
      <c r="CG27" s="18">
        <v>1226.08733188226</v>
      </c>
      <c r="CH27" s="18">
        <v>1221.13588027586</v>
      </c>
      <c r="CI27" s="18">
        <v>1214.81973137341</v>
      </c>
      <c r="CJ27" s="18">
        <v>1205.14270820591</v>
      </c>
      <c r="CK27" s="18">
        <v>1178.04956924383</v>
      </c>
      <c r="CL27" s="18">
        <v>1135.44252191272</v>
      </c>
      <c r="CM27" s="18">
        <v>1087.47625766625</v>
      </c>
    </row>
    <row r="28">
      <c r="A28" s="18">
        <v>3.0</v>
      </c>
      <c r="B28" s="18">
        <v>1759.21</v>
      </c>
      <c r="C28" s="18">
        <v>1770.76036200006</v>
      </c>
      <c r="D28" s="18">
        <v>1782.48250738582</v>
      </c>
      <c r="E28" s="18">
        <v>1794.38055616888</v>
      </c>
      <c r="F28" s="18">
        <v>1806.45876671281</v>
      </c>
      <c r="G28" s="18">
        <v>1818.72154175678</v>
      </c>
      <c r="H28" s="18">
        <v>1831.17343476247</v>
      </c>
      <c r="I28" s="18">
        <v>1843.81915660537</v>
      </c>
      <c r="J28" s="18">
        <v>1856.66358263428</v>
      </c>
      <c r="K28" s="18">
        <v>1869.71176012098</v>
      </c>
      <c r="L28" s="18">
        <v>1882.96891612777</v>
      </c>
      <c r="M28" s="18">
        <v>1896.23129993601</v>
      </c>
      <c r="N28" s="18">
        <v>1908.35961143081</v>
      </c>
      <c r="O28" s="18">
        <v>1921.01434921431</v>
      </c>
      <c r="P28" s="18">
        <v>1934.93352152646</v>
      </c>
      <c r="Q28" s="18">
        <v>1949.29003499935</v>
      </c>
      <c r="R28" s="18">
        <v>1963.8905350017</v>
      </c>
      <c r="S28" s="18">
        <v>1978.74174879751</v>
      </c>
      <c r="T28" s="18">
        <v>1993.39757885347</v>
      </c>
      <c r="U28" s="18">
        <v>2007.68274784051</v>
      </c>
      <c r="V28" s="18">
        <v>2019.64013264575</v>
      </c>
      <c r="W28" s="18">
        <v>2031.71201333523</v>
      </c>
      <c r="X28" s="18">
        <v>2046.86685758298</v>
      </c>
      <c r="Y28" s="18">
        <v>2056.14390137973</v>
      </c>
      <c r="Z28" s="18">
        <v>2070.23214243914</v>
      </c>
      <c r="AA28" s="18">
        <v>2086.78998172725</v>
      </c>
      <c r="AB28" s="18">
        <v>2103.78066320153</v>
      </c>
      <c r="AC28" s="18">
        <v>2121.38812738713</v>
      </c>
      <c r="AD28" s="18">
        <v>2138.78966814975</v>
      </c>
      <c r="AE28" s="18">
        <v>2156.14463440241</v>
      </c>
      <c r="AF28" s="18">
        <v>2174.38356020982</v>
      </c>
      <c r="AG28" s="18">
        <v>2193.40510964043</v>
      </c>
      <c r="AH28" s="18">
        <v>2212.81421995359</v>
      </c>
      <c r="AI28" s="18">
        <v>2232.62381765638</v>
      </c>
      <c r="AJ28" s="18">
        <v>2252.84743887393</v>
      </c>
      <c r="AK28" s="18">
        <v>2273.4992668969</v>
      </c>
      <c r="AL28" s="18">
        <v>2294.59417260467</v>
      </c>
      <c r="AM28" s="18">
        <v>2316.14775802799</v>
      </c>
      <c r="AN28" s="18">
        <v>2338.17640334398</v>
      </c>
      <c r="AO28" s="18">
        <v>2360.69731762913</v>
      </c>
      <c r="AP28" s="18">
        <v>2383.72859373204</v>
      </c>
      <c r="AQ28" s="18">
        <v>2407.28926766885</v>
      </c>
      <c r="AR28" s="18">
        <v>2431.06727130811</v>
      </c>
      <c r="AS28" s="18">
        <v>2446.8935648823</v>
      </c>
      <c r="AT28" s="18">
        <v>2465.95484820605</v>
      </c>
      <c r="AU28" s="18">
        <v>2484.44225418443</v>
      </c>
      <c r="AV28" s="18">
        <v>2505.03119741179</v>
      </c>
      <c r="AW28" s="18">
        <v>2526.08759797893</v>
      </c>
      <c r="AX28" s="18">
        <v>2543.85470911715</v>
      </c>
      <c r="AY28" s="18">
        <v>2562.78385522701</v>
      </c>
      <c r="AZ28" s="18">
        <v>2581.5378600722</v>
      </c>
      <c r="BA28" s="18">
        <v>2593.83119336899</v>
      </c>
      <c r="BB28" s="18">
        <v>2612.79761884828</v>
      </c>
      <c r="BC28" s="18">
        <v>2629.53400249183</v>
      </c>
      <c r="BD28" s="18">
        <v>2649.66876361781</v>
      </c>
      <c r="BE28" s="18">
        <v>2666.96892466333</v>
      </c>
      <c r="BF28" s="18">
        <v>2679.91199429953</v>
      </c>
      <c r="BG28" s="18">
        <v>2685.68368608797</v>
      </c>
      <c r="BH28" s="18">
        <v>2700.42618455348</v>
      </c>
      <c r="BI28" s="18">
        <v>2698.37473868887</v>
      </c>
      <c r="BJ28" s="18">
        <v>2698.71703230534</v>
      </c>
      <c r="BK28" s="18">
        <v>2702.57976705533</v>
      </c>
      <c r="BL28" s="18">
        <v>2711.186843918</v>
      </c>
      <c r="BM28" s="18">
        <v>2706.3659820645</v>
      </c>
      <c r="BN28" s="18">
        <v>2689.76342713983</v>
      </c>
      <c r="BO28" s="18">
        <v>2670.82893753183</v>
      </c>
      <c r="BP28" s="18">
        <v>2647.19327347908</v>
      </c>
      <c r="BQ28" s="18">
        <v>2612.37367417304</v>
      </c>
      <c r="BR28" s="18">
        <v>2579.19212029185</v>
      </c>
      <c r="BS28" s="18">
        <v>2532.39268682821</v>
      </c>
      <c r="BT28" s="18">
        <v>2456.59321704784</v>
      </c>
      <c r="BU28" s="18">
        <v>2395.48135490698</v>
      </c>
      <c r="BV28" s="18">
        <v>2344.14205504808</v>
      </c>
      <c r="BW28" s="18">
        <v>2282.8394186464</v>
      </c>
      <c r="BX28" s="18">
        <v>2217.08407142621</v>
      </c>
      <c r="BY28" s="18">
        <v>2123.82106880359</v>
      </c>
      <c r="BZ28" s="18">
        <v>2044.37387453899</v>
      </c>
      <c r="CA28" s="18">
        <v>1961.17518996559</v>
      </c>
      <c r="CB28" s="18">
        <v>1884.49506674607</v>
      </c>
      <c r="CC28" s="18">
        <v>1809.80690201694</v>
      </c>
      <c r="CD28" s="18">
        <v>1734.92751779674</v>
      </c>
      <c r="CE28" s="18">
        <v>1672.98174820239</v>
      </c>
      <c r="CF28" s="18">
        <v>1625.14570702405</v>
      </c>
      <c r="CG28" s="18">
        <v>1585.42380665805</v>
      </c>
      <c r="CH28" s="18">
        <v>1530.88240174601</v>
      </c>
      <c r="CI28" s="18">
        <v>1461.45160397232</v>
      </c>
      <c r="CJ28" s="18">
        <v>1391.41944121775</v>
      </c>
      <c r="CK28" s="18">
        <v>1320.49816862361</v>
      </c>
      <c r="CL28" s="18">
        <v>1254.11403004823</v>
      </c>
      <c r="CM28" s="18">
        <v>1217.2911156253</v>
      </c>
    </row>
    <row r="29">
      <c r="A29" s="18">
        <v>4.0</v>
      </c>
      <c r="B29" s="18">
        <v>1813.75999999999</v>
      </c>
      <c r="C29" s="18">
        <v>1825.33856200007</v>
      </c>
      <c r="D29" s="18">
        <v>1836.05277691218</v>
      </c>
      <c r="E29" s="18">
        <v>1845.3649521771</v>
      </c>
      <c r="F29" s="18">
        <v>1853.21543899868</v>
      </c>
      <c r="G29" s="18">
        <v>1860.28687445023</v>
      </c>
      <c r="H29" s="18">
        <v>1871.99131446692</v>
      </c>
      <c r="I29" s="18">
        <v>1883.90093504759</v>
      </c>
      <c r="J29" s="18">
        <v>1896.04247771435</v>
      </c>
      <c r="K29" s="18">
        <v>1909.38545080671</v>
      </c>
      <c r="L29" s="18">
        <v>1922.17909740158</v>
      </c>
      <c r="M29" s="18">
        <v>1934.31757795527</v>
      </c>
      <c r="N29" s="18">
        <v>1946.2471724202</v>
      </c>
      <c r="O29" s="18">
        <v>1959.78304113698</v>
      </c>
      <c r="P29" s="18">
        <v>1972.03391898996</v>
      </c>
      <c r="Q29" s="18">
        <v>1983.66201671448</v>
      </c>
      <c r="R29" s="18">
        <v>1996.47566115648</v>
      </c>
      <c r="S29" s="18">
        <v>2005.69453848231</v>
      </c>
      <c r="T29" s="18">
        <v>2020.11295862419</v>
      </c>
      <c r="U29" s="18">
        <v>2032.94404811792</v>
      </c>
      <c r="V29" s="18">
        <v>2047.4805753521</v>
      </c>
      <c r="W29" s="18">
        <v>2059.03163337184</v>
      </c>
      <c r="X29" s="18">
        <v>2073.63026782256</v>
      </c>
      <c r="Y29" s="18">
        <v>2088.25036916927</v>
      </c>
      <c r="Z29" s="18">
        <v>2103.71585896925</v>
      </c>
      <c r="AA29" s="18">
        <v>2117.87531601795</v>
      </c>
      <c r="AB29" s="18">
        <v>2133.75733898185</v>
      </c>
      <c r="AC29" s="18">
        <v>2151.48549286686</v>
      </c>
      <c r="AD29" s="18">
        <v>2162.37974254106</v>
      </c>
      <c r="AE29" s="18">
        <v>2171.08832559138</v>
      </c>
      <c r="AF29" s="18">
        <v>2183.63343236231</v>
      </c>
      <c r="AG29" s="18">
        <v>2198.97159568033</v>
      </c>
      <c r="AH29" s="18">
        <v>2211.30388420071</v>
      </c>
      <c r="AI29" s="18">
        <v>2226.63178782348</v>
      </c>
      <c r="AJ29" s="18">
        <v>2242.58948316709</v>
      </c>
      <c r="AK29" s="18">
        <v>2258.26295444371</v>
      </c>
      <c r="AL29" s="18">
        <v>2273.47156537001</v>
      </c>
      <c r="AM29" s="18">
        <v>2291.68932745846</v>
      </c>
      <c r="AN29" s="18">
        <v>2307.18640540917</v>
      </c>
      <c r="AO29" s="18">
        <v>2321.39413071034</v>
      </c>
      <c r="AP29" s="18">
        <v>2334.68399170781</v>
      </c>
      <c r="AQ29" s="18">
        <v>2353.43113554161</v>
      </c>
      <c r="AR29" s="18">
        <v>2369.88397817957</v>
      </c>
      <c r="AS29" s="18">
        <v>2385.1120741985</v>
      </c>
      <c r="AT29" s="18">
        <v>2401.87345224587</v>
      </c>
      <c r="AU29" s="18">
        <v>2412.78392839413</v>
      </c>
      <c r="AV29" s="18">
        <v>2404.95351664632</v>
      </c>
      <c r="AW29" s="18">
        <v>2403.36634599575</v>
      </c>
      <c r="AX29" s="18">
        <v>2391.8736838225</v>
      </c>
      <c r="AY29" s="18">
        <v>2372.99452607414</v>
      </c>
      <c r="AZ29" s="18">
        <v>2361.18512247807</v>
      </c>
      <c r="BA29" s="18">
        <v>2351.49584025559</v>
      </c>
      <c r="BB29" s="18">
        <v>2332.45827779407</v>
      </c>
      <c r="BC29" s="18">
        <v>2295.73345905372</v>
      </c>
      <c r="BD29" s="18">
        <v>2253.5479803261</v>
      </c>
      <c r="BE29" s="18">
        <v>2194.19503237227</v>
      </c>
      <c r="BF29" s="18">
        <v>2150.10138706835</v>
      </c>
      <c r="BG29" s="18">
        <v>2105.53302268122</v>
      </c>
      <c r="BH29" s="18">
        <v>2062.91737012513</v>
      </c>
      <c r="BI29" s="18">
        <v>2014.60572896583</v>
      </c>
      <c r="BJ29" s="18">
        <v>1937.45441345471</v>
      </c>
      <c r="BK29" s="18">
        <v>1856.9419818205</v>
      </c>
      <c r="BL29" s="18">
        <v>1762.31810035511</v>
      </c>
      <c r="BM29" s="18">
        <v>1669.81123175654</v>
      </c>
      <c r="BN29" s="18">
        <v>1590.83432915245</v>
      </c>
      <c r="BO29" s="18">
        <v>1510.20489667002</v>
      </c>
      <c r="BP29" s="18">
        <v>1466.31929595753</v>
      </c>
      <c r="BQ29" s="18">
        <v>1402.27191267641</v>
      </c>
      <c r="BR29" s="18">
        <v>1336.13120644843</v>
      </c>
      <c r="BS29" s="18">
        <v>1256.75014097414</v>
      </c>
      <c r="BT29" s="18">
        <v>1180.61710432678</v>
      </c>
      <c r="BU29" s="18">
        <v>1102.86737570515</v>
      </c>
      <c r="BV29" s="18">
        <v>1024.65477195308</v>
      </c>
      <c r="BW29" s="18">
        <v>930.773298530622</v>
      </c>
      <c r="BX29" s="18">
        <v>843.667911348253</v>
      </c>
      <c r="BY29" s="18">
        <v>775.561212637737</v>
      </c>
      <c r="BZ29" s="18">
        <v>720.33614424215</v>
      </c>
      <c r="CA29" s="18">
        <v>663.433324547547</v>
      </c>
      <c r="CB29" s="18">
        <v>623.328088152175</v>
      </c>
      <c r="CC29" s="18">
        <v>580.648959205565</v>
      </c>
      <c r="CD29" s="18">
        <v>557.476945039942</v>
      </c>
      <c r="CE29" s="18">
        <v>542.982138532768</v>
      </c>
      <c r="CF29" s="18">
        <v>531.452577888631</v>
      </c>
      <c r="CG29" s="18">
        <v>515.660827958235</v>
      </c>
      <c r="CH29" s="18">
        <v>504.010172598112</v>
      </c>
      <c r="CI29" s="18">
        <v>505.858957874072</v>
      </c>
      <c r="CJ29" s="18">
        <v>506.231089187745</v>
      </c>
      <c r="CK29" s="18">
        <v>509.206623385073</v>
      </c>
      <c r="CL29" s="18">
        <v>512.260646563769</v>
      </c>
      <c r="CM29" s="18">
        <v>515.391962613591</v>
      </c>
    </row>
    <row r="30">
      <c r="A30" s="18">
        <v>5.0</v>
      </c>
      <c r="B30" s="18">
        <v>1807.14</v>
      </c>
      <c r="C30" s="18">
        <v>1819.05476000007</v>
      </c>
      <c r="D30" s="18">
        <v>1831.1467073196</v>
      </c>
      <c r="E30" s="18">
        <v>1843.18688150356</v>
      </c>
      <c r="F30" s="18">
        <v>1855.64498679031</v>
      </c>
      <c r="G30" s="18">
        <v>1868.2934307247</v>
      </c>
      <c r="H30" s="18">
        <v>1880.90040435612</v>
      </c>
      <c r="I30" s="18">
        <v>1892.2575758872</v>
      </c>
      <c r="J30" s="18">
        <v>1903.72795056076</v>
      </c>
      <c r="K30" s="18">
        <v>1915.33377851564</v>
      </c>
      <c r="L30" s="18">
        <v>1926.00282575852</v>
      </c>
      <c r="M30" s="18">
        <v>1937.01194720547</v>
      </c>
      <c r="N30" s="18">
        <v>1948.29573235833</v>
      </c>
      <c r="O30" s="18">
        <v>1960.35513984285</v>
      </c>
      <c r="P30" s="18">
        <v>1970.5686476718</v>
      </c>
      <c r="Q30" s="18">
        <v>1979.90092614159</v>
      </c>
      <c r="R30" s="18">
        <v>1992.40138704784</v>
      </c>
      <c r="S30" s="18">
        <v>2007.07128673774</v>
      </c>
      <c r="T30" s="18">
        <v>2022.44841048232</v>
      </c>
      <c r="U30" s="18">
        <v>2038.09504016069</v>
      </c>
      <c r="V30" s="18">
        <v>2053.80152652482</v>
      </c>
      <c r="W30" s="18">
        <v>2067.45846744515</v>
      </c>
      <c r="X30" s="18">
        <v>2082.65816069748</v>
      </c>
      <c r="Y30" s="18">
        <v>2098.10707432742</v>
      </c>
      <c r="Z30" s="18">
        <v>2113.27087867869</v>
      </c>
      <c r="AA30" s="18">
        <v>2127.2886130788</v>
      </c>
      <c r="AB30" s="18">
        <v>2142.6673990884</v>
      </c>
      <c r="AC30" s="18">
        <v>2158.41668544628</v>
      </c>
      <c r="AD30" s="18">
        <v>2174.12662948463</v>
      </c>
      <c r="AE30" s="18">
        <v>2190.27545196166</v>
      </c>
      <c r="AF30" s="18">
        <v>2207.14819366063</v>
      </c>
      <c r="AG30" s="18">
        <v>2222.74739961635</v>
      </c>
      <c r="AH30" s="18">
        <v>2240.18280421097</v>
      </c>
      <c r="AI30" s="18">
        <v>2256.91171963285</v>
      </c>
      <c r="AJ30" s="18">
        <v>2275.77939821105</v>
      </c>
      <c r="AK30" s="18">
        <v>2293.61352712311</v>
      </c>
      <c r="AL30" s="18">
        <v>2312.78775579424</v>
      </c>
      <c r="AM30" s="18">
        <v>2331.1532067388</v>
      </c>
      <c r="AN30" s="18">
        <v>2347.76427969445</v>
      </c>
      <c r="AO30" s="18">
        <v>2366.80779284956</v>
      </c>
      <c r="AP30" s="18">
        <v>2382.50537057246</v>
      </c>
      <c r="AQ30" s="18">
        <v>2400.1037883721</v>
      </c>
      <c r="AR30" s="18">
        <v>2416.93145294312</v>
      </c>
      <c r="AS30" s="18">
        <v>2425.72378267517</v>
      </c>
      <c r="AT30" s="18">
        <v>2444.16868852687</v>
      </c>
      <c r="AU30" s="18">
        <v>2458.81866388842</v>
      </c>
      <c r="AV30" s="18">
        <v>2473.39466523099</v>
      </c>
      <c r="AW30" s="18">
        <v>2490.86675984299</v>
      </c>
      <c r="AX30" s="18">
        <v>2508.16814682177</v>
      </c>
      <c r="AY30" s="18">
        <v>2529.74572894947</v>
      </c>
      <c r="AZ30" s="18">
        <v>2553.54638123839</v>
      </c>
      <c r="BA30" s="18">
        <v>2575.55426688246</v>
      </c>
      <c r="BB30" s="18">
        <v>2599.20557630465</v>
      </c>
      <c r="BC30" s="18">
        <v>2618.5251293364</v>
      </c>
      <c r="BD30" s="18">
        <v>2632.82321612185</v>
      </c>
      <c r="BE30" s="18">
        <v>2649.75309568114</v>
      </c>
      <c r="BF30" s="18">
        <v>2667.80845043254</v>
      </c>
      <c r="BG30" s="18">
        <v>2692.56360447571</v>
      </c>
      <c r="BH30" s="18">
        <v>2714.74112983075</v>
      </c>
      <c r="BI30" s="18">
        <v>2728.87542908998</v>
      </c>
      <c r="BJ30" s="18">
        <v>2742.22607900095</v>
      </c>
      <c r="BK30" s="18">
        <v>2751.30667006732</v>
      </c>
      <c r="BL30" s="18">
        <v>2768.12767301181</v>
      </c>
      <c r="BM30" s="18">
        <v>2777.2604576866</v>
      </c>
      <c r="BN30" s="18">
        <v>2793.07565981454</v>
      </c>
      <c r="BO30" s="18">
        <v>2801.44464725684</v>
      </c>
      <c r="BP30" s="18">
        <v>2795.52370767951</v>
      </c>
      <c r="BQ30" s="18">
        <v>2774.03053359804</v>
      </c>
      <c r="BR30" s="18">
        <v>2734.22762633679</v>
      </c>
      <c r="BS30" s="18">
        <v>2697.05477847031</v>
      </c>
      <c r="BT30" s="18">
        <v>2654.81566015686</v>
      </c>
      <c r="BU30" s="18">
        <v>2610.82440470204</v>
      </c>
      <c r="BV30" s="18">
        <v>2561.58858701641</v>
      </c>
      <c r="BW30" s="18">
        <v>2488.95841148122</v>
      </c>
      <c r="BX30" s="18">
        <v>2389.71954728668</v>
      </c>
      <c r="BY30" s="18">
        <v>2298.14779176182</v>
      </c>
      <c r="BZ30" s="18">
        <v>2227.1551578516</v>
      </c>
      <c r="CA30" s="18">
        <v>2134.22881993564</v>
      </c>
      <c r="CB30" s="18">
        <v>2025.81477701817</v>
      </c>
      <c r="CC30" s="18">
        <v>1914.8641943029</v>
      </c>
      <c r="CD30" s="18">
        <v>1785.31763939564</v>
      </c>
      <c r="CE30" s="18">
        <v>1681.29887006684</v>
      </c>
      <c r="CF30" s="18">
        <v>1579.68411944723</v>
      </c>
      <c r="CG30" s="18">
        <v>1436.95866770657</v>
      </c>
      <c r="CH30" s="18">
        <v>1291.70328816796</v>
      </c>
      <c r="CI30" s="18">
        <v>1156.2931809835</v>
      </c>
      <c r="CJ30" s="18">
        <v>1057.75137819367</v>
      </c>
      <c r="CK30" s="18">
        <v>953.783844238126</v>
      </c>
      <c r="CL30" s="18">
        <v>890.216392565516</v>
      </c>
      <c r="CM30" s="18">
        <v>822.558715727797</v>
      </c>
    </row>
    <row r="31">
      <c r="A31" s="18">
        <v>6.0</v>
      </c>
      <c r="B31" s="18">
        <v>1786.42000000001</v>
      </c>
      <c r="C31" s="18">
        <v>1798.26010800006</v>
      </c>
      <c r="D31" s="18">
        <v>1810.27741134929</v>
      </c>
      <c r="E31" s="18">
        <v>1822.47617645189</v>
      </c>
      <c r="F31" s="18">
        <v>1834.86081331966</v>
      </c>
      <c r="G31" s="18">
        <v>1847.43588183313</v>
      </c>
      <c r="H31" s="18">
        <v>1860.20609833908</v>
      </c>
      <c r="I31" s="18">
        <v>1872.86327356109</v>
      </c>
      <c r="J31" s="18">
        <v>1885.1765943619</v>
      </c>
      <c r="K31" s="18">
        <v>1898.55493958863</v>
      </c>
      <c r="L31" s="18">
        <v>1911.91883456544</v>
      </c>
      <c r="M31" s="18">
        <v>1925.20937359863</v>
      </c>
      <c r="N31" s="18">
        <v>1939.24508248758</v>
      </c>
      <c r="O31" s="18">
        <v>1952.95304822225</v>
      </c>
      <c r="P31" s="18">
        <v>1962.75589631326</v>
      </c>
      <c r="Q31" s="18">
        <v>1974.20765014021</v>
      </c>
      <c r="R31" s="18">
        <v>1985.26955934818</v>
      </c>
      <c r="S31" s="18">
        <v>1996.3864782655</v>
      </c>
      <c r="T31" s="18">
        <v>2006.14289471443</v>
      </c>
      <c r="U31" s="18">
        <v>2016.88093002402</v>
      </c>
      <c r="V31" s="18">
        <v>2031.11745997761</v>
      </c>
      <c r="W31" s="18">
        <v>2041.73595433598</v>
      </c>
      <c r="X31" s="18">
        <v>2052.25155687759</v>
      </c>
      <c r="Y31" s="18">
        <v>2064.13354567809</v>
      </c>
      <c r="Z31" s="18">
        <v>2075.15938578634</v>
      </c>
      <c r="AA31" s="18">
        <v>2084.3236278048</v>
      </c>
      <c r="AB31" s="18">
        <v>2094.83302298659</v>
      </c>
      <c r="AC31" s="18">
        <v>2105.99160803452</v>
      </c>
      <c r="AD31" s="18">
        <v>2116.92603738294</v>
      </c>
      <c r="AE31" s="18">
        <v>2125.8669981965</v>
      </c>
      <c r="AF31" s="18">
        <v>2131.36448543991</v>
      </c>
      <c r="AG31" s="18">
        <v>2133.19823908454</v>
      </c>
      <c r="AH31" s="18">
        <v>2139.29755322569</v>
      </c>
      <c r="AI31" s="18">
        <v>2143.74094110962</v>
      </c>
      <c r="AJ31" s="18">
        <v>2150.48822535788</v>
      </c>
      <c r="AK31" s="18">
        <v>2154.84317838522</v>
      </c>
      <c r="AL31" s="18">
        <v>2161.1108078339</v>
      </c>
      <c r="AM31" s="18">
        <v>2171.02418288971</v>
      </c>
      <c r="AN31" s="18">
        <v>2179.01192994536</v>
      </c>
      <c r="AO31" s="18">
        <v>2186.75100674161</v>
      </c>
      <c r="AP31" s="18">
        <v>2193.37224683238</v>
      </c>
      <c r="AQ31" s="18">
        <v>2202.22961236795</v>
      </c>
      <c r="AR31" s="18">
        <v>2209.59607301437</v>
      </c>
      <c r="AS31" s="18">
        <v>2212.18519416693</v>
      </c>
      <c r="AT31" s="18">
        <v>2218.90832875397</v>
      </c>
      <c r="AU31" s="18">
        <v>2218.11986478455</v>
      </c>
      <c r="AV31" s="18">
        <v>2218.23412483541</v>
      </c>
      <c r="AW31" s="18">
        <v>2213.00596368416</v>
      </c>
      <c r="AX31" s="18">
        <v>2217.18270908185</v>
      </c>
      <c r="AY31" s="18">
        <v>2209.0980921734</v>
      </c>
      <c r="AZ31" s="18">
        <v>2196.11785934923</v>
      </c>
      <c r="BA31" s="18">
        <v>2182.37277127988</v>
      </c>
      <c r="BB31" s="18">
        <v>2175.32856945245</v>
      </c>
      <c r="BC31" s="18">
        <v>2176.2278581906</v>
      </c>
      <c r="BD31" s="18">
        <v>2174.55232571875</v>
      </c>
      <c r="BE31" s="18">
        <v>2149.79067107117</v>
      </c>
      <c r="BF31" s="18">
        <v>2107.1560454449</v>
      </c>
      <c r="BG31" s="18">
        <v>2058.49294998791</v>
      </c>
      <c r="BH31" s="18">
        <v>2002.50655786968</v>
      </c>
      <c r="BI31" s="18">
        <v>1945.1643191525</v>
      </c>
      <c r="BJ31" s="18">
        <v>1901.22816258129</v>
      </c>
      <c r="BK31" s="18">
        <v>1856.68457357462</v>
      </c>
      <c r="BL31" s="18">
        <v>1817.7416604716</v>
      </c>
      <c r="BM31" s="18">
        <v>1780.69883365035</v>
      </c>
      <c r="BN31" s="18">
        <v>1730.77298946533</v>
      </c>
      <c r="BO31" s="18">
        <v>1685.05669026276</v>
      </c>
      <c r="BP31" s="18">
        <v>1619.32337436538</v>
      </c>
      <c r="BQ31" s="18">
        <v>1558.26021801828</v>
      </c>
      <c r="BR31" s="18">
        <v>1504.78220984741</v>
      </c>
      <c r="BS31" s="18">
        <v>1450.96042700542</v>
      </c>
      <c r="BT31" s="18">
        <v>1396.15015325928</v>
      </c>
      <c r="BU31" s="18">
        <v>1344.45783436029</v>
      </c>
      <c r="BV31" s="18">
        <v>1284.01038559139</v>
      </c>
      <c r="BW31" s="18">
        <v>1238.94640843159</v>
      </c>
      <c r="BX31" s="18">
        <v>1179.57167236776</v>
      </c>
      <c r="BY31" s="18">
        <v>1120.90363875724</v>
      </c>
      <c r="BZ31" s="18">
        <v>1061.50017579838</v>
      </c>
      <c r="CA31" s="18">
        <v>1011.10916703486</v>
      </c>
      <c r="CB31" s="18">
        <v>948.763200391123</v>
      </c>
      <c r="CC31" s="18">
        <v>896.69975215276</v>
      </c>
      <c r="CD31" s="18">
        <v>848.91222717311</v>
      </c>
      <c r="CE31" s="18">
        <v>806.561286454855</v>
      </c>
      <c r="CF31" s="18">
        <v>766.487208485514</v>
      </c>
      <c r="CG31" s="18">
        <v>742.551556936523</v>
      </c>
      <c r="CH31" s="18">
        <v>723.409792688793</v>
      </c>
      <c r="CI31" s="18">
        <v>706.555783276775</v>
      </c>
      <c r="CJ31" s="18">
        <v>683.088596616657</v>
      </c>
      <c r="CK31" s="18">
        <v>668.882931591426</v>
      </c>
      <c r="CL31" s="18">
        <v>661.779530652462</v>
      </c>
      <c r="CM31" s="18">
        <v>658.803298038688</v>
      </c>
    </row>
    <row r="32">
      <c r="A32" s="18">
        <v>7.0</v>
      </c>
      <c r="B32" s="18">
        <v>1786.6</v>
      </c>
      <c r="C32" s="18">
        <v>1798.41270800006</v>
      </c>
      <c r="D32" s="18">
        <v>1810.40149143348</v>
      </c>
      <c r="E32" s="18">
        <v>1822.57056955167</v>
      </c>
      <c r="F32" s="18">
        <v>1834.9243028988</v>
      </c>
      <c r="G32" s="18">
        <v>1847.46719943943</v>
      </c>
      <c r="H32" s="18">
        <v>1860.20392101346</v>
      </c>
      <c r="I32" s="18">
        <v>1873.13929013985</v>
      </c>
      <c r="J32" s="18">
        <v>1886.27829719264</v>
      </c>
      <c r="K32" s="18">
        <v>1899.62610797206</v>
      </c>
      <c r="L32" s="18">
        <v>1913.18807169786</v>
      </c>
      <c r="M32" s="18">
        <v>1926.969729453</v>
      </c>
      <c r="N32" s="18">
        <v>1940.97682310696</v>
      </c>
      <c r="O32" s="18">
        <v>1955.21530475252</v>
      </c>
      <c r="P32" s="18">
        <v>1969.69134669099</v>
      </c>
      <c r="Q32" s="18">
        <v>1984.03303765908</v>
      </c>
      <c r="R32" s="18">
        <v>1998.39383478079</v>
      </c>
      <c r="S32" s="18">
        <v>2009.33766190708</v>
      </c>
      <c r="T32" s="18">
        <v>2020.08546475154</v>
      </c>
      <c r="U32" s="18">
        <v>2018.24241434517</v>
      </c>
      <c r="V32" s="18">
        <v>2024.55512038242</v>
      </c>
      <c r="W32" s="18">
        <v>2036.41705071974</v>
      </c>
      <c r="X32" s="18">
        <v>2048.33430974643</v>
      </c>
      <c r="Y32" s="18">
        <v>2056.94746369127</v>
      </c>
      <c r="Z32" s="18">
        <v>2066.36588373731</v>
      </c>
      <c r="AA32" s="18">
        <v>2078.89077376035</v>
      </c>
      <c r="AB32" s="18">
        <v>2095.26430467896</v>
      </c>
      <c r="AC32" s="18">
        <v>2112.87685569686</v>
      </c>
      <c r="AD32" s="18">
        <v>2130.74695780622</v>
      </c>
      <c r="AE32" s="18">
        <v>2147.65773045368</v>
      </c>
      <c r="AF32" s="18">
        <v>2166.31235220054</v>
      </c>
      <c r="AG32" s="18">
        <v>2185.34169930288</v>
      </c>
      <c r="AH32" s="18">
        <v>2204.7580445615</v>
      </c>
      <c r="AI32" s="18">
        <v>2224.574227886</v>
      </c>
      <c r="AJ32" s="18">
        <v>2244.23726499033</v>
      </c>
      <c r="AK32" s="18">
        <v>2263.47076438697</v>
      </c>
      <c r="AL32" s="18">
        <v>2280.55509588149</v>
      </c>
      <c r="AM32" s="18">
        <v>2298.48180300504</v>
      </c>
      <c r="AN32" s="18">
        <v>2318.53686823209</v>
      </c>
      <c r="AO32" s="18">
        <v>2336.8327696422</v>
      </c>
      <c r="AP32" s="18">
        <v>2352.76941878521</v>
      </c>
      <c r="AQ32" s="18">
        <v>2368.48676981991</v>
      </c>
      <c r="AR32" s="18">
        <v>2390.60088284311</v>
      </c>
      <c r="AS32" s="18">
        <v>2412.31675505644</v>
      </c>
      <c r="AT32" s="18">
        <v>2430.59415900775</v>
      </c>
      <c r="AU32" s="18">
        <v>2450.18744298333</v>
      </c>
      <c r="AV32" s="18">
        <v>2467.98793598675</v>
      </c>
      <c r="AW32" s="18">
        <v>2487.12851956029</v>
      </c>
      <c r="AX32" s="18">
        <v>2504.23899158604</v>
      </c>
      <c r="AY32" s="18">
        <v>2524.46899880911</v>
      </c>
      <c r="AZ32" s="18">
        <v>2543.76333307699</v>
      </c>
      <c r="BA32" s="18">
        <v>2554.7375750232</v>
      </c>
      <c r="BB32" s="18">
        <v>2572.36497492223</v>
      </c>
      <c r="BC32" s="18">
        <v>2586.6623361778</v>
      </c>
      <c r="BD32" s="18">
        <v>2603.05060989316</v>
      </c>
      <c r="BE32" s="18">
        <v>2613.90422903529</v>
      </c>
      <c r="BF32" s="18">
        <v>2619.77089670983</v>
      </c>
      <c r="BG32" s="18">
        <v>2628.26700338609</v>
      </c>
      <c r="BH32" s="18">
        <v>2640.28912654768</v>
      </c>
      <c r="BI32" s="18">
        <v>2639.38420296459</v>
      </c>
      <c r="BJ32" s="18">
        <v>2640.70331798667</v>
      </c>
      <c r="BK32" s="18">
        <v>2647.69506728911</v>
      </c>
      <c r="BL32" s="18">
        <v>2659.96327406809</v>
      </c>
      <c r="BM32" s="18">
        <v>2672.83342473008</v>
      </c>
      <c r="BN32" s="18">
        <v>2684.45575978687</v>
      </c>
      <c r="BO32" s="18">
        <v>2683.76689179433</v>
      </c>
      <c r="BP32" s="18">
        <v>2658.39594709671</v>
      </c>
      <c r="BQ32" s="18">
        <v>2638.10072371416</v>
      </c>
      <c r="BR32" s="18">
        <v>2593.75569157002</v>
      </c>
      <c r="BS32" s="18">
        <v>2540.16911991945</v>
      </c>
      <c r="BT32" s="18">
        <v>2492.81716115213</v>
      </c>
      <c r="BU32" s="18">
        <v>2425.19642819936</v>
      </c>
      <c r="BV32" s="18">
        <v>2343.59681460176</v>
      </c>
      <c r="BW32" s="18">
        <v>2253.30195807386</v>
      </c>
      <c r="BX32" s="18">
        <v>2167.08104889531</v>
      </c>
      <c r="BY32" s="18">
        <v>2110.05694341119</v>
      </c>
      <c r="BZ32" s="18">
        <v>2025.81460228992</v>
      </c>
      <c r="CA32" s="18">
        <v>1937.05335826841</v>
      </c>
      <c r="CB32" s="18">
        <v>1847.47665955661</v>
      </c>
      <c r="CC32" s="18">
        <v>1781.45985819576</v>
      </c>
      <c r="CD32" s="18">
        <v>1709.04740819756</v>
      </c>
      <c r="CE32" s="18">
        <v>1657.51949396119</v>
      </c>
      <c r="CF32" s="18">
        <v>1605.67285941009</v>
      </c>
      <c r="CG32" s="18">
        <v>1541.62193309245</v>
      </c>
      <c r="CH32" s="18">
        <v>1474.84733021364</v>
      </c>
      <c r="CI32" s="18">
        <v>1407.75076853566</v>
      </c>
      <c r="CJ32" s="18">
        <v>1330.18949383309</v>
      </c>
      <c r="CK32" s="18">
        <v>1276.80457382062</v>
      </c>
      <c r="CL32" s="18">
        <v>1202.67072423058</v>
      </c>
      <c r="CM32" s="18">
        <v>1118.1353588905</v>
      </c>
    </row>
    <row r="33">
      <c r="A33" s="18">
        <v>8.0</v>
      </c>
      <c r="B33" s="18">
        <v>1771.22</v>
      </c>
      <c r="C33" s="18">
        <v>1782.95935600006</v>
      </c>
      <c r="D33" s="18">
        <v>1794.46789412598</v>
      </c>
      <c r="E33" s="18">
        <v>1805.59045962208</v>
      </c>
      <c r="F33" s="18">
        <v>1816.70878413504</v>
      </c>
      <c r="G33" s="18">
        <v>1827.34159888619</v>
      </c>
      <c r="H33" s="18">
        <v>1838.94515182136</v>
      </c>
      <c r="I33" s="18">
        <v>1850.67638382595</v>
      </c>
      <c r="J33" s="18">
        <v>1860.59318862076</v>
      </c>
      <c r="K33" s="18">
        <v>1872.15257044991</v>
      </c>
      <c r="L33" s="18">
        <v>1881.68226188072</v>
      </c>
      <c r="M33" s="18">
        <v>1889.14022233069</v>
      </c>
      <c r="N33" s="18">
        <v>1896.75769690458</v>
      </c>
      <c r="O33" s="18">
        <v>1903.55610428765</v>
      </c>
      <c r="P33" s="18">
        <v>1912.84073460099</v>
      </c>
      <c r="Q33" s="18">
        <v>1919.50552854231</v>
      </c>
      <c r="R33" s="18">
        <v>1924.80471865905</v>
      </c>
      <c r="S33" s="18">
        <v>1932.01943565029</v>
      </c>
      <c r="T33" s="18">
        <v>1935.87689249168</v>
      </c>
      <c r="U33" s="18">
        <v>1941.07644860361</v>
      </c>
      <c r="V33" s="18">
        <v>1950.61371579448</v>
      </c>
      <c r="W33" s="18">
        <v>1958.60564077409</v>
      </c>
      <c r="X33" s="18">
        <v>1966.40405982195</v>
      </c>
      <c r="Y33" s="18">
        <v>1971.44318628919</v>
      </c>
      <c r="Z33" s="18">
        <v>1981.44390444163</v>
      </c>
      <c r="AA33" s="18">
        <v>1993.71864539507</v>
      </c>
      <c r="AB33" s="18">
        <v>2008.56273387115</v>
      </c>
      <c r="AC33" s="18">
        <v>2024.38074378265</v>
      </c>
      <c r="AD33" s="18">
        <v>2041.64968612176</v>
      </c>
      <c r="AE33" s="18">
        <v>2059.2595590416</v>
      </c>
      <c r="AF33" s="18">
        <v>2076.62566140276</v>
      </c>
      <c r="AG33" s="18">
        <v>2093.77196873709</v>
      </c>
      <c r="AH33" s="18">
        <v>2108.9245515354</v>
      </c>
      <c r="AI33" s="18">
        <v>2127.95073125384</v>
      </c>
      <c r="AJ33" s="18">
        <v>2147.37647378768</v>
      </c>
      <c r="AK33" s="18">
        <v>2166.98311212699</v>
      </c>
      <c r="AL33" s="18">
        <v>2185.16332035282</v>
      </c>
      <c r="AM33" s="18">
        <v>2202.31945788621</v>
      </c>
      <c r="AN33" s="18">
        <v>2222.39886744433</v>
      </c>
      <c r="AO33" s="18">
        <v>2243.00241484539</v>
      </c>
      <c r="AP33" s="18">
        <v>2260.83412268743</v>
      </c>
      <c r="AQ33" s="18">
        <v>2281.32629501873</v>
      </c>
      <c r="AR33" s="18">
        <v>2297.45460350121</v>
      </c>
      <c r="AS33" s="18">
        <v>2315.02580413989</v>
      </c>
      <c r="AT33" s="18">
        <v>2332.54955939769</v>
      </c>
      <c r="AU33" s="18">
        <v>2350.37977498969</v>
      </c>
      <c r="AV33" s="18">
        <v>2361.65114078973</v>
      </c>
      <c r="AW33" s="18">
        <v>2377.18682775942</v>
      </c>
      <c r="AX33" s="18">
        <v>2398.15588685708</v>
      </c>
      <c r="AY33" s="18">
        <v>2418.23589537676</v>
      </c>
      <c r="AZ33" s="18">
        <v>2434.75732158864</v>
      </c>
      <c r="BA33" s="18">
        <v>2451.45467697549</v>
      </c>
      <c r="BB33" s="18">
        <v>2462.28315672679</v>
      </c>
      <c r="BC33" s="18">
        <v>2470.29487132939</v>
      </c>
      <c r="BD33" s="18">
        <v>2474.88195738461</v>
      </c>
      <c r="BE33" s="18">
        <v>2481.67520902187</v>
      </c>
      <c r="BF33" s="18">
        <v>2491.94738234103</v>
      </c>
      <c r="BG33" s="18">
        <v>2501.96091927811</v>
      </c>
      <c r="BH33" s="18">
        <v>2508.55952127675</v>
      </c>
      <c r="BI33" s="18">
        <v>2513.53219401547</v>
      </c>
      <c r="BJ33" s="18">
        <v>2512.13480189729</v>
      </c>
      <c r="BK33" s="18">
        <v>2510.47654835891</v>
      </c>
      <c r="BL33" s="18">
        <v>2506.41989456717</v>
      </c>
      <c r="BM33" s="18">
        <v>2494.53809764172</v>
      </c>
      <c r="BN33" s="18">
        <v>2485.52594753629</v>
      </c>
      <c r="BO33" s="18">
        <v>2458.46088385649</v>
      </c>
      <c r="BP33" s="18">
        <v>2414.06613935203</v>
      </c>
      <c r="BQ33" s="18">
        <v>2379.00027995583</v>
      </c>
      <c r="BR33" s="18">
        <v>2333.990107178</v>
      </c>
      <c r="BS33" s="18">
        <v>2280.13123838173</v>
      </c>
      <c r="BT33" s="18">
        <v>2216.80794822184</v>
      </c>
      <c r="BU33" s="18">
        <v>2151.71746368574</v>
      </c>
      <c r="BV33" s="18">
        <v>2069.74378317606</v>
      </c>
      <c r="BW33" s="18">
        <v>1994.5488609937</v>
      </c>
      <c r="BX33" s="18">
        <v>1913.60206133827</v>
      </c>
      <c r="BY33" s="18">
        <v>1839.36034780636</v>
      </c>
      <c r="BZ33" s="18">
        <v>1782.67270995352</v>
      </c>
      <c r="CA33" s="18">
        <v>1716.70071551895</v>
      </c>
      <c r="CB33" s="18">
        <v>1661.51148924263</v>
      </c>
      <c r="CC33" s="18">
        <v>1618.61511236843</v>
      </c>
      <c r="CD33" s="18">
        <v>1570.43420990371</v>
      </c>
      <c r="CE33" s="18">
        <v>1523.50633598793</v>
      </c>
      <c r="CF33" s="18">
        <v>1472.62127496965</v>
      </c>
      <c r="CG33" s="18">
        <v>1422.68623475093</v>
      </c>
      <c r="CH33" s="18">
        <v>1339.08872864368</v>
      </c>
      <c r="CI33" s="18">
        <v>1285.39075581191</v>
      </c>
      <c r="CJ33" s="18">
        <v>1214.66415163876</v>
      </c>
      <c r="CK33" s="18">
        <v>1168.95455347177</v>
      </c>
      <c r="CL33" s="18">
        <v>1113.62831500364</v>
      </c>
      <c r="CM33" s="18">
        <v>1089.6595026161</v>
      </c>
    </row>
    <row r="34">
      <c r="A34" s="18">
        <v>9.0</v>
      </c>
      <c r="B34" s="18">
        <v>1780.14</v>
      </c>
      <c r="C34" s="18">
        <v>1791.86758000006</v>
      </c>
      <c r="D34" s="18">
        <v>1803.27012064025</v>
      </c>
      <c r="E34" s="18">
        <v>1814.55789727056</v>
      </c>
      <c r="F34" s="18">
        <v>1822.67643087736</v>
      </c>
      <c r="G34" s="18">
        <v>1829.0489836354</v>
      </c>
      <c r="H34" s="18">
        <v>1833.96855524421</v>
      </c>
      <c r="I34" s="18">
        <v>1842.413065813</v>
      </c>
      <c r="J34" s="18">
        <v>1853.2829528717</v>
      </c>
      <c r="K34" s="18">
        <v>1862.00512719392</v>
      </c>
      <c r="L34" s="18">
        <v>1874.52297692951</v>
      </c>
      <c r="M34" s="18">
        <v>1886.65811143455</v>
      </c>
      <c r="N34" s="18">
        <v>1896.6441821784</v>
      </c>
      <c r="O34" s="18">
        <v>1905.54694968489</v>
      </c>
      <c r="P34" s="18">
        <v>1917.98912226707</v>
      </c>
      <c r="Q34" s="18">
        <v>1930.29335046928</v>
      </c>
      <c r="R34" s="18">
        <v>1944.7718093133</v>
      </c>
      <c r="S34" s="18">
        <v>1959.49890660349</v>
      </c>
      <c r="T34" s="18">
        <v>1974.48156882143</v>
      </c>
      <c r="U34" s="18">
        <v>1989.72699365625</v>
      </c>
      <c r="V34" s="18">
        <v>2005.24266381094</v>
      </c>
      <c r="W34" s="18">
        <v>2020.61281527377</v>
      </c>
      <c r="X34" s="18">
        <v>2036.08225331925</v>
      </c>
      <c r="Y34" s="18">
        <v>2049.3391056585</v>
      </c>
      <c r="Z34" s="18">
        <v>2059.76621856331</v>
      </c>
      <c r="AA34" s="18">
        <v>2074.05081157409</v>
      </c>
      <c r="AB34" s="18">
        <v>2088.9220759401</v>
      </c>
      <c r="AC34" s="18">
        <v>2105.21757588902</v>
      </c>
      <c r="AD34" s="18">
        <v>2120.70895586272</v>
      </c>
      <c r="AE34" s="18">
        <v>2129.56758781781</v>
      </c>
      <c r="AF34" s="18">
        <v>2144.68553289198</v>
      </c>
      <c r="AG34" s="18">
        <v>2159.33987371988</v>
      </c>
      <c r="AH34" s="18">
        <v>2174.35505133489</v>
      </c>
      <c r="AI34" s="18">
        <v>2189.55625652321</v>
      </c>
      <c r="AJ34" s="18">
        <v>2205.20672076918</v>
      </c>
      <c r="AK34" s="18">
        <v>2222.2542235054</v>
      </c>
      <c r="AL34" s="18">
        <v>2239.17013166454</v>
      </c>
      <c r="AM34" s="18">
        <v>2257.76885949015</v>
      </c>
      <c r="AN34" s="18">
        <v>2271.91337805941</v>
      </c>
      <c r="AO34" s="18">
        <v>2279.59980128339</v>
      </c>
      <c r="AP34" s="18">
        <v>2293.07877948637</v>
      </c>
      <c r="AQ34" s="18">
        <v>2307.60678806678</v>
      </c>
      <c r="AR34" s="18">
        <v>2324.81423289936</v>
      </c>
      <c r="AS34" s="18">
        <v>2339.50017231781</v>
      </c>
      <c r="AT34" s="18">
        <v>2356.449348766</v>
      </c>
      <c r="AU34" s="18">
        <v>2373.8398278108</v>
      </c>
      <c r="AV34" s="18">
        <v>2391.18518936005</v>
      </c>
      <c r="AW34" s="18">
        <v>2402.77841139934</v>
      </c>
      <c r="AX34" s="18">
        <v>2421.69429433795</v>
      </c>
      <c r="AY34" s="18">
        <v>2434.34218474244</v>
      </c>
      <c r="AZ34" s="18">
        <v>2441.201641014</v>
      </c>
      <c r="BA34" s="18">
        <v>2449.48311098612</v>
      </c>
      <c r="BB34" s="18">
        <v>2463.8206970462</v>
      </c>
      <c r="BC34" s="18">
        <v>2478.42593382586</v>
      </c>
      <c r="BD34" s="18">
        <v>2495.54304839268</v>
      </c>
      <c r="BE34" s="18">
        <v>2519.84584732521</v>
      </c>
      <c r="BF34" s="18">
        <v>2543.44834093049</v>
      </c>
      <c r="BG34" s="18">
        <v>2564.17571193917</v>
      </c>
      <c r="BH34" s="18">
        <v>2584.26669443185</v>
      </c>
      <c r="BI34" s="18">
        <v>2600.66144697258</v>
      </c>
      <c r="BJ34" s="18">
        <v>2617.76434032042</v>
      </c>
      <c r="BK34" s="18">
        <v>2635.05881077028</v>
      </c>
      <c r="BL34" s="18">
        <v>2650.31896314049</v>
      </c>
      <c r="BM34" s="18">
        <v>2658.18718870045</v>
      </c>
      <c r="BN34" s="18">
        <v>2650.35728724122</v>
      </c>
      <c r="BO34" s="18">
        <v>2661.34206508775</v>
      </c>
      <c r="BP34" s="18">
        <v>2663.96985629278</v>
      </c>
      <c r="BQ34" s="18">
        <v>2661.7584721061</v>
      </c>
      <c r="BR34" s="18">
        <v>2648.29819606031</v>
      </c>
      <c r="BS34" s="18">
        <v>2638.42728409597</v>
      </c>
      <c r="BT34" s="18">
        <v>2617.48192905825</v>
      </c>
      <c r="BU34" s="18">
        <v>2596.49218478446</v>
      </c>
      <c r="BV34" s="18">
        <v>2580.69552269497</v>
      </c>
      <c r="BW34" s="18">
        <v>2554.78732126121</v>
      </c>
      <c r="BX34" s="18">
        <v>2513.8366952032</v>
      </c>
      <c r="BY34" s="18">
        <v>2459.68230897491</v>
      </c>
      <c r="BZ34" s="18">
        <v>2407.31922986228</v>
      </c>
      <c r="CA34" s="18">
        <v>2351.47944098329</v>
      </c>
      <c r="CB34" s="18">
        <v>2282.38517557677</v>
      </c>
      <c r="CC34" s="18">
        <v>2214.19046607047</v>
      </c>
      <c r="CD34" s="18">
        <v>2139.29758269554</v>
      </c>
      <c r="CE34" s="18">
        <v>2071.42357694109</v>
      </c>
      <c r="CF34" s="18">
        <v>2029.39242364471</v>
      </c>
      <c r="CG34" s="18">
        <v>1971.05931301328</v>
      </c>
      <c r="CH34" s="18">
        <v>1907.31256758305</v>
      </c>
      <c r="CI34" s="18">
        <v>1856.18520512603</v>
      </c>
      <c r="CJ34" s="18">
        <v>1818.9596819881</v>
      </c>
      <c r="CK34" s="18">
        <v>1778.96593998698</v>
      </c>
      <c r="CL34" s="18">
        <v>1716.30908385242</v>
      </c>
      <c r="CM34" s="18">
        <v>1658.58433229799</v>
      </c>
    </row>
    <row r="35">
      <c r="A35" s="18">
        <v>10.0</v>
      </c>
      <c r="B35" s="18">
        <v>1815.65</v>
      </c>
      <c r="C35" s="18">
        <v>1827.36284800007</v>
      </c>
      <c r="D35" s="18">
        <v>1839.28191492569</v>
      </c>
      <c r="E35" s="18">
        <v>1849.09446805991</v>
      </c>
      <c r="F35" s="18">
        <v>1861.3836162679</v>
      </c>
      <c r="G35" s="18">
        <v>1873.70191148024</v>
      </c>
      <c r="H35" s="18">
        <v>1886.31920799948</v>
      </c>
      <c r="I35" s="18">
        <v>1898.35348061452</v>
      </c>
      <c r="J35" s="18">
        <v>1911.2983018015</v>
      </c>
      <c r="K35" s="18">
        <v>1924.12705530039</v>
      </c>
      <c r="L35" s="18">
        <v>1937.88588307921</v>
      </c>
      <c r="M35" s="18">
        <v>1951.86786697778</v>
      </c>
      <c r="N35" s="18">
        <v>1966.07885078558</v>
      </c>
      <c r="O35" s="18">
        <v>1980.52489277459</v>
      </c>
      <c r="P35" s="18">
        <v>1995.21227591423</v>
      </c>
      <c r="Q35" s="18">
        <v>2010.14751868699</v>
      </c>
      <c r="R35" s="18">
        <v>2025.33738654887</v>
      </c>
      <c r="S35" s="18">
        <v>2040.52769535576</v>
      </c>
      <c r="T35" s="18">
        <v>2055.40765554473</v>
      </c>
      <c r="U35" s="18">
        <v>2069.52980167195</v>
      </c>
      <c r="V35" s="18">
        <v>2083.91779670943</v>
      </c>
      <c r="W35" s="18">
        <v>2098.38735821432</v>
      </c>
      <c r="X35" s="18">
        <v>2111.36598342531</v>
      </c>
      <c r="Y35" s="18">
        <v>2126.29052043264</v>
      </c>
      <c r="Z35" s="18">
        <v>2139.09860163678</v>
      </c>
      <c r="AA35" s="18">
        <v>2155.62590829653</v>
      </c>
      <c r="AB35" s="18">
        <v>2172.80120468744</v>
      </c>
      <c r="AC35" s="18">
        <v>2187.63238114893</v>
      </c>
      <c r="AD35" s="18">
        <v>2202.05551745547</v>
      </c>
      <c r="AE35" s="18">
        <v>2212.11261835777</v>
      </c>
      <c r="AF35" s="18">
        <v>2224.79395910427</v>
      </c>
      <c r="AG35" s="18">
        <v>2235.86402376435</v>
      </c>
      <c r="AH35" s="18">
        <v>2244.64340146392</v>
      </c>
      <c r="AI35" s="18">
        <v>2247.24383200325</v>
      </c>
      <c r="AJ35" s="18">
        <v>2258.53923647584</v>
      </c>
      <c r="AK35" s="18">
        <v>2269.94994109929</v>
      </c>
      <c r="AL35" s="18">
        <v>2278.55049547677</v>
      </c>
      <c r="AM35" s="18">
        <v>2288.27053862252</v>
      </c>
      <c r="AN35" s="18">
        <v>2289.0608886487</v>
      </c>
      <c r="AO35" s="18">
        <v>2300.84439154216</v>
      </c>
      <c r="AP35" s="18">
        <v>2311.32978578609</v>
      </c>
      <c r="AQ35" s="18">
        <v>2326.7005425834</v>
      </c>
      <c r="AR35" s="18">
        <v>2342.9405963152</v>
      </c>
      <c r="AS35" s="18">
        <v>2361.43219960877</v>
      </c>
      <c r="AT35" s="18">
        <v>2377.87884665588</v>
      </c>
      <c r="AU35" s="18">
        <v>2395.07286391142</v>
      </c>
      <c r="AV35" s="18">
        <v>2412.7078488456</v>
      </c>
      <c r="AW35" s="18">
        <v>2431.28969357846</v>
      </c>
      <c r="AX35" s="18">
        <v>2444.64645036611</v>
      </c>
      <c r="AY35" s="18">
        <v>2463.71778519036</v>
      </c>
      <c r="AZ35" s="18">
        <v>2487.50230210482</v>
      </c>
      <c r="BA35" s="18">
        <v>2511.8345601961</v>
      </c>
      <c r="BB35" s="18">
        <v>2529.58478496826</v>
      </c>
      <c r="BC35" s="18">
        <v>2545.15698350029</v>
      </c>
      <c r="BD35" s="18">
        <v>2563.77638294845</v>
      </c>
      <c r="BE35" s="18">
        <v>2581.94713467382</v>
      </c>
      <c r="BF35" s="18">
        <v>2587.89166152614</v>
      </c>
      <c r="BG35" s="18">
        <v>2606.01353949874</v>
      </c>
      <c r="BH35" s="18">
        <v>2621.3441673891</v>
      </c>
      <c r="BI35" s="18">
        <v>2630.63799526569</v>
      </c>
      <c r="BJ35" s="18">
        <v>2642.35857903831</v>
      </c>
      <c r="BK35" s="18">
        <v>2652.53670646511</v>
      </c>
      <c r="BL35" s="18">
        <v>2667.54986178168</v>
      </c>
      <c r="BM35" s="18">
        <v>2682.36827132741</v>
      </c>
      <c r="BN35" s="18">
        <v>2692.13731500463</v>
      </c>
      <c r="BO35" s="18">
        <v>2700.38942621168</v>
      </c>
      <c r="BP35" s="18">
        <v>2710.61215775727</v>
      </c>
      <c r="BQ35" s="18">
        <v>2718.69998140438</v>
      </c>
      <c r="BR35" s="18">
        <v>2719.99565390643</v>
      </c>
      <c r="BS35" s="18">
        <v>2716.31917719479</v>
      </c>
      <c r="BT35" s="18">
        <v>2708.0095992967</v>
      </c>
      <c r="BU35" s="18">
        <v>2710.18068380293</v>
      </c>
      <c r="BV35" s="18">
        <v>2716.08774337953</v>
      </c>
      <c r="BW35" s="18">
        <v>2723.53575890327</v>
      </c>
      <c r="BX35" s="18">
        <v>2722.44458941413</v>
      </c>
      <c r="BY35" s="18">
        <v>2723.86097219891</v>
      </c>
      <c r="BZ35" s="18">
        <v>2712.03507572657</v>
      </c>
      <c r="CA35" s="18">
        <v>2688.34281877366</v>
      </c>
      <c r="CB35" s="18">
        <v>2664.5374945056</v>
      </c>
      <c r="CC35" s="18">
        <v>2633.67348749085</v>
      </c>
      <c r="CD35" s="18">
        <v>2612.38837112566</v>
      </c>
      <c r="CE35" s="18">
        <v>2592.68561805082</v>
      </c>
      <c r="CF35" s="18">
        <v>2567.75752876475</v>
      </c>
      <c r="CG35" s="18">
        <v>2526.65143856554</v>
      </c>
      <c r="CH35" s="18">
        <v>2462.39153402766</v>
      </c>
      <c r="CI35" s="18">
        <v>2374.61156368569</v>
      </c>
      <c r="CJ35" s="18">
        <v>2295.55057474297</v>
      </c>
      <c r="CK35" s="18">
        <v>2211.70503316476</v>
      </c>
      <c r="CL35" s="18">
        <v>2150.73574321411</v>
      </c>
      <c r="CM35" s="18">
        <v>2098.75116516417</v>
      </c>
    </row>
    <row r="36">
      <c r="B36" s="35"/>
      <c r="C36" s="17"/>
      <c r="D36" s="27"/>
    </row>
    <row r="37">
      <c r="B37" s="27"/>
      <c r="C37" s="17"/>
      <c r="D37" s="27"/>
    </row>
    <row r="38">
      <c r="B38" s="27"/>
      <c r="C38" s="17"/>
      <c r="D38" s="27"/>
    </row>
    <row r="39">
      <c r="B39" s="27"/>
      <c r="C39" s="17"/>
      <c r="D39" s="27"/>
    </row>
    <row r="40">
      <c r="B40" s="27"/>
      <c r="C40" s="17"/>
      <c r="D40" s="27"/>
    </row>
    <row r="41">
      <c r="B41" s="27"/>
      <c r="C41" s="17"/>
      <c r="D41" s="27"/>
    </row>
    <row r="42">
      <c r="B42" s="27"/>
      <c r="C42" s="17"/>
      <c r="D42" s="27"/>
    </row>
    <row r="43">
      <c r="B43" s="27"/>
      <c r="C43" s="17"/>
      <c r="D43" s="27"/>
    </row>
    <row r="44">
      <c r="B44" s="27"/>
      <c r="C44" s="17"/>
      <c r="D44" s="27"/>
    </row>
    <row r="45">
      <c r="B45" s="27"/>
      <c r="C45" s="17"/>
      <c r="D45" s="27"/>
    </row>
    <row r="46">
      <c r="B46" s="27"/>
      <c r="C46" s="17"/>
      <c r="D46" s="27"/>
    </row>
    <row r="47">
      <c r="B47" s="27"/>
      <c r="C47" s="17"/>
      <c r="D47" s="27"/>
    </row>
    <row r="48">
      <c r="B48" s="27"/>
      <c r="C48" s="17"/>
      <c r="D48" s="27"/>
    </row>
    <row r="49">
      <c r="B49" s="27"/>
      <c r="C49" s="17"/>
      <c r="D49" s="27"/>
    </row>
    <row r="50">
      <c r="B50" s="27"/>
      <c r="C50" s="17"/>
      <c r="D50" s="27"/>
    </row>
    <row r="51">
      <c r="B51" s="27"/>
      <c r="C51" s="17"/>
      <c r="D51" s="27"/>
    </row>
    <row r="52">
      <c r="B52" s="27"/>
      <c r="C52" s="17"/>
      <c r="D52" s="27"/>
    </row>
    <row r="53">
      <c r="B53" s="27"/>
      <c r="C53" s="17"/>
      <c r="D53" s="27"/>
    </row>
    <row r="54">
      <c r="B54" s="27"/>
      <c r="C54" s="17"/>
      <c r="D54" s="27"/>
    </row>
    <row r="55">
      <c r="B55" s="27"/>
      <c r="C55" s="17"/>
      <c r="D55" s="27"/>
    </row>
    <row r="56">
      <c r="B56" s="27"/>
      <c r="C56" s="17"/>
      <c r="D56" s="27"/>
    </row>
    <row r="57">
      <c r="B57" s="27"/>
      <c r="C57" s="17"/>
      <c r="D57" s="27"/>
    </row>
    <row r="58">
      <c r="B58" s="27"/>
      <c r="C58" s="17"/>
      <c r="D58" s="27"/>
    </row>
    <row r="59">
      <c r="B59" s="27"/>
      <c r="C59" s="17"/>
      <c r="D59" s="27"/>
    </row>
    <row r="60">
      <c r="B60" s="27"/>
      <c r="C60" s="17"/>
      <c r="D60" s="27"/>
    </row>
    <row r="61">
      <c r="B61" s="27"/>
      <c r="C61" s="17"/>
      <c r="D61" s="27"/>
    </row>
    <row r="62">
      <c r="B62" s="27"/>
      <c r="C62" s="17"/>
      <c r="D62" s="27"/>
    </row>
    <row r="63">
      <c r="B63" s="27"/>
      <c r="C63" s="17"/>
      <c r="D63" s="27"/>
    </row>
    <row r="64">
      <c r="B64" s="27"/>
      <c r="C64" s="17"/>
      <c r="D64" s="27"/>
    </row>
    <row r="65">
      <c r="B65" s="27"/>
      <c r="C65" s="17"/>
      <c r="D65" s="27"/>
    </row>
    <row r="66">
      <c r="B66" s="27"/>
      <c r="C66" s="17"/>
      <c r="D66" s="27"/>
    </row>
    <row r="67">
      <c r="B67" s="27"/>
      <c r="C67" s="17"/>
      <c r="D67" s="27"/>
    </row>
    <row r="68">
      <c r="B68" s="27"/>
      <c r="C68" s="17"/>
      <c r="D68" s="27"/>
    </row>
    <row r="69">
      <c r="B69" s="27"/>
      <c r="C69" s="17"/>
      <c r="D69" s="27"/>
    </row>
    <row r="70">
      <c r="B70" s="27"/>
      <c r="C70" s="17"/>
      <c r="D70" s="27"/>
    </row>
    <row r="71">
      <c r="B71" s="27"/>
      <c r="C71" s="17"/>
      <c r="D71" s="27"/>
    </row>
    <row r="72">
      <c r="B72" s="27"/>
      <c r="C72" s="17"/>
      <c r="D72" s="27"/>
    </row>
    <row r="73">
      <c r="B73" s="27"/>
      <c r="C73" s="17"/>
      <c r="D73" s="27"/>
    </row>
    <row r="74">
      <c r="B74" s="27"/>
      <c r="C74" s="17"/>
      <c r="D74" s="27"/>
    </row>
    <row r="75">
      <c r="B75" s="27"/>
      <c r="C75" s="17"/>
      <c r="D75" s="27"/>
    </row>
    <row r="76">
      <c r="B76" s="27"/>
      <c r="C76" s="17"/>
      <c r="D76" s="27"/>
    </row>
    <row r="77">
      <c r="B77" s="27"/>
      <c r="C77" s="17"/>
      <c r="D77" s="27"/>
    </row>
    <row r="78">
      <c r="B78" s="27"/>
      <c r="C78" s="17"/>
      <c r="D78" s="27"/>
    </row>
    <row r="79">
      <c r="B79" s="27"/>
      <c r="C79" s="17"/>
      <c r="D79" s="27"/>
    </row>
    <row r="80">
      <c r="B80" s="27"/>
      <c r="C80" s="17"/>
      <c r="D80" s="27"/>
    </row>
    <row r="81">
      <c r="B81" s="27"/>
      <c r="C81" s="17"/>
      <c r="D81" s="27"/>
    </row>
    <row r="82">
      <c r="B82" s="27"/>
      <c r="C82" s="17"/>
      <c r="D82" s="27"/>
    </row>
    <row r="83">
      <c r="B83" s="27"/>
      <c r="C83" s="17"/>
      <c r="D83" s="27"/>
    </row>
    <row r="84">
      <c r="B84" s="27"/>
      <c r="C84" s="17"/>
      <c r="D84" s="27"/>
    </row>
    <row r="85">
      <c r="B85" s="27"/>
      <c r="C85" s="17"/>
      <c r="D85" s="27"/>
    </row>
    <row r="86">
      <c r="B86" s="27"/>
      <c r="C86" s="17"/>
      <c r="D86" s="27"/>
    </row>
    <row r="87">
      <c r="B87" s="27"/>
      <c r="C87" s="17"/>
      <c r="D87" s="27"/>
    </row>
    <row r="88">
      <c r="B88" s="27"/>
      <c r="C88" s="17"/>
      <c r="D88" s="27"/>
    </row>
    <row r="89">
      <c r="B89" s="27"/>
      <c r="C89" s="17"/>
      <c r="D89" s="27"/>
    </row>
    <row r="90">
      <c r="B90" s="27"/>
      <c r="C90" s="17"/>
      <c r="D90" s="27"/>
    </row>
    <row r="91">
      <c r="B91" s="27"/>
      <c r="C91" s="17"/>
      <c r="D91" s="27"/>
    </row>
    <row r="92">
      <c r="B92" s="27"/>
      <c r="C92" s="17"/>
      <c r="D92" s="27"/>
    </row>
    <row r="93">
      <c r="B93" s="27"/>
      <c r="C93" s="17"/>
      <c r="D93" s="27"/>
    </row>
    <row r="94">
      <c r="B94" s="27"/>
      <c r="C94" s="17"/>
      <c r="D94" s="27"/>
    </row>
    <row r="95">
      <c r="B95" s="27"/>
      <c r="C95" s="17"/>
      <c r="D95" s="27"/>
    </row>
    <row r="96">
      <c r="B96" s="27"/>
      <c r="C96" s="17"/>
      <c r="D96" s="27"/>
    </row>
    <row r="97">
      <c r="B97" s="27"/>
      <c r="C97" s="17"/>
      <c r="D97" s="27"/>
    </row>
    <row r="98">
      <c r="B98" s="27"/>
      <c r="C98" s="17"/>
      <c r="D98" s="27"/>
    </row>
    <row r="99">
      <c r="B99" s="27"/>
      <c r="C99" s="17"/>
      <c r="D99" s="27"/>
    </row>
    <row r="100">
      <c r="B100" s="27"/>
      <c r="C100" s="17"/>
      <c r="D100" s="27"/>
    </row>
    <row r="101">
      <c r="B101" s="27"/>
      <c r="C101" s="17"/>
      <c r="D101" s="27"/>
    </row>
    <row r="102">
      <c r="B102" s="27"/>
      <c r="C102" s="17"/>
      <c r="D102" s="27"/>
    </row>
    <row r="103">
      <c r="B103" s="27"/>
      <c r="C103" s="17"/>
      <c r="D103" s="27"/>
    </row>
    <row r="104">
      <c r="B104" s="27"/>
      <c r="C104" s="17"/>
      <c r="D104" s="27"/>
    </row>
    <row r="105">
      <c r="B105" s="27"/>
      <c r="C105" s="17"/>
      <c r="D105" s="27"/>
    </row>
    <row r="106">
      <c r="B106" s="27"/>
      <c r="C106" s="17"/>
      <c r="D106" s="27"/>
    </row>
    <row r="107">
      <c r="B107" s="27"/>
      <c r="C107" s="17"/>
      <c r="D107" s="27"/>
    </row>
    <row r="108">
      <c r="B108" s="27"/>
      <c r="C108" s="17"/>
      <c r="D108" s="27"/>
    </row>
    <row r="109">
      <c r="B109" s="27"/>
      <c r="C109" s="17"/>
      <c r="D109" s="27"/>
    </row>
    <row r="110">
      <c r="B110" s="27"/>
      <c r="C110" s="17"/>
      <c r="D110" s="27"/>
    </row>
    <row r="111">
      <c r="B111" s="27"/>
      <c r="C111" s="17"/>
      <c r="D111" s="27"/>
    </row>
    <row r="112">
      <c r="B112" s="27"/>
      <c r="C112" s="17"/>
      <c r="D112" s="27"/>
    </row>
    <row r="113">
      <c r="B113" s="27"/>
      <c r="C113" s="17"/>
      <c r="D113" s="27"/>
    </row>
    <row r="114">
      <c r="B114" s="27"/>
      <c r="C114" s="17"/>
      <c r="D114" s="27"/>
    </row>
    <row r="115">
      <c r="B115" s="27"/>
      <c r="C115" s="17"/>
      <c r="D115" s="27"/>
    </row>
    <row r="116">
      <c r="B116" s="27"/>
      <c r="C116" s="17"/>
      <c r="D116" s="27"/>
    </row>
    <row r="117">
      <c r="B117" s="27"/>
      <c r="C117" s="17"/>
      <c r="D117" s="27"/>
    </row>
    <row r="118">
      <c r="B118" s="27"/>
      <c r="C118" s="17"/>
      <c r="D118" s="27"/>
    </row>
    <row r="119">
      <c r="B119" s="27"/>
      <c r="C119" s="17"/>
      <c r="D119" s="27"/>
    </row>
    <row r="120">
      <c r="B120" s="27"/>
      <c r="C120" s="17"/>
      <c r="D120" s="27"/>
    </row>
    <row r="121">
      <c r="B121" s="27"/>
      <c r="C121" s="17"/>
      <c r="D121" s="27"/>
    </row>
    <row r="122">
      <c r="B122" s="27"/>
      <c r="C122" s="17"/>
      <c r="D122" s="27"/>
    </row>
    <row r="123">
      <c r="B123" s="27"/>
      <c r="C123" s="17"/>
      <c r="D123" s="27"/>
    </row>
    <row r="124">
      <c r="B124" s="27"/>
      <c r="C124" s="17"/>
      <c r="D124" s="27"/>
    </row>
    <row r="125">
      <c r="B125" s="27"/>
      <c r="C125" s="17"/>
      <c r="D125" s="27"/>
    </row>
    <row r="126">
      <c r="B126" s="27"/>
      <c r="C126" s="17"/>
      <c r="D126" s="27"/>
    </row>
    <row r="127">
      <c r="B127" s="27"/>
      <c r="C127" s="17"/>
      <c r="D127" s="27"/>
    </row>
    <row r="128">
      <c r="B128" s="27"/>
      <c r="C128" s="17"/>
      <c r="D128" s="27"/>
    </row>
    <row r="129">
      <c r="B129" s="27"/>
      <c r="C129" s="17"/>
      <c r="D129" s="27"/>
    </row>
    <row r="130">
      <c r="B130" s="27"/>
      <c r="C130" s="17"/>
      <c r="D130" s="27"/>
    </row>
    <row r="131">
      <c r="B131" s="27"/>
      <c r="C131" s="17"/>
      <c r="D131" s="27"/>
    </row>
    <row r="132">
      <c r="B132" s="27"/>
      <c r="C132" s="17"/>
      <c r="D132" s="27"/>
    </row>
    <row r="133">
      <c r="B133" s="27"/>
      <c r="C133" s="17"/>
      <c r="D133" s="27"/>
    </row>
    <row r="134">
      <c r="B134" s="27"/>
      <c r="C134" s="17"/>
      <c r="D134" s="27"/>
    </row>
    <row r="135">
      <c r="B135" s="27"/>
      <c r="C135" s="17"/>
      <c r="D135" s="27"/>
    </row>
    <row r="136">
      <c r="B136" s="27"/>
      <c r="C136" s="17"/>
      <c r="D136" s="27"/>
    </row>
    <row r="137">
      <c r="B137" s="27"/>
      <c r="C137" s="17"/>
      <c r="D137" s="27"/>
    </row>
    <row r="138">
      <c r="B138" s="27"/>
      <c r="C138" s="17"/>
      <c r="D138" s="27"/>
    </row>
    <row r="139">
      <c r="B139" s="27"/>
      <c r="C139" s="17"/>
      <c r="D139" s="27"/>
    </row>
    <row r="140">
      <c r="B140" s="27"/>
      <c r="C140" s="17"/>
      <c r="D140" s="27"/>
    </row>
    <row r="141">
      <c r="B141" s="27"/>
      <c r="C141" s="17"/>
      <c r="D141" s="27"/>
    </row>
    <row r="142">
      <c r="B142" s="27"/>
      <c r="C142" s="17"/>
      <c r="D142" s="27"/>
    </row>
    <row r="143">
      <c r="B143" s="27"/>
      <c r="C143" s="17"/>
      <c r="D143" s="27"/>
    </row>
    <row r="144">
      <c r="B144" s="27"/>
      <c r="C144" s="17"/>
      <c r="D144" s="27"/>
    </row>
    <row r="145">
      <c r="B145" s="27"/>
      <c r="C145" s="17"/>
      <c r="D145" s="27"/>
    </row>
    <row r="146">
      <c r="B146" s="27"/>
      <c r="C146" s="17"/>
      <c r="D146" s="27"/>
    </row>
    <row r="147">
      <c r="B147" s="27"/>
      <c r="C147" s="17"/>
      <c r="D147" s="27"/>
    </row>
    <row r="148">
      <c r="B148" s="27"/>
      <c r="C148" s="17"/>
      <c r="D148" s="27"/>
    </row>
    <row r="149">
      <c r="B149" s="27"/>
      <c r="C149" s="17"/>
      <c r="D149" s="27"/>
    </row>
    <row r="150">
      <c r="B150" s="27"/>
      <c r="C150" s="17"/>
      <c r="D150" s="27"/>
    </row>
    <row r="151">
      <c r="B151" s="27"/>
      <c r="C151" s="17"/>
      <c r="D151" s="27"/>
    </row>
    <row r="152">
      <c r="B152" s="27"/>
      <c r="C152" s="17"/>
      <c r="D152" s="27"/>
    </row>
    <row r="153">
      <c r="B153" s="27"/>
      <c r="C153" s="17"/>
      <c r="D153" s="27"/>
    </row>
    <row r="154">
      <c r="B154" s="27"/>
      <c r="C154" s="17"/>
      <c r="D154" s="27"/>
    </row>
    <row r="155">
      <c r="B155" s="27"/>
      <c r="C155" s="17"/>
      <c r="D155" s="27"/>
    </row>
    <row r="156">
      <c r="B156" s="27"/>
      <c r="C156" s="17"/>
      <c r="D156" s="27"/>
    </row>
    <row r="157">
      <c r="B157" s="27"/>
      <c r="C157" s="17"/>
      <c r="D157" s="27"/>
    </row>
    <row r="158">
      <c r="B158" s="27"/>
      <c r="C158" s="17"/>
      <c r="D158" s="27"/>
    </row>
    <row r="159">
      <c r="B159" s="27"/>
      <c r="C159" s="17"/>
      <c r="D159" s="27"/>
    </row>
    <row r="160">
      <c r="B160" s="27"/>
      <c r="C160" s="17"/>
      <c r="D160" s="27"/>
    </row>
    <row r="161">
      <c r="B161" s="27"/>
      <c r="C161" s="17"/>
      <c r="D161" s="27"/>
    </row>
    <row r="162">
      <c r="B162" s="27"/>
      <c r="C162" s="17"/>
      <c r="D162" s="27"/>
    </row>
    <row r="163">
      <c r="B163" s="27"/>
      <c r="C163" s="17"/>
      <c r="D163" s="27"/>
    </row>
    <row r="164">
      <c r="B164" s="27"/>
      <c r="C164" s="17"/>
      <c r="D164" s="27"/>
    </row>
    <row r="165">
      <c r="B165" s="27"/>
      <c r="C165" s="17"/>
      <c r="D165" s="27"/>
    </row>
    <row r="166">
      <c r="B166" s="27"/>
      <c r="C166" s="17"/>
      <c r="D166" s="27"/>
    </row>
    <row r="167">
      <c r="B167" s="27"/>
      <c r="C167" s="17"/>
      <c r="D167" s="27"/>
    </row>
    <row r="168">
      <c r="B168" s="27"/>
      <c r="C168" s="17"/>
      <c r="D168" s="27"/>
    </row>
    <row r="169">
      <c r="B169" s="27"/>
      <c r="C169" s="17"/>
      <c r="D169" s="27"/>
    </row>
    <row r="170">
      <c r="B170" s="27"/>
      <c r="C170" s="17"/>
      <c r="D170" s="27"/>
    </row>
    <row r="171">
      <c r="B171" s="27"/>
      <c r="C171" s="17"/>
      <c r="D171" s="27"/>
    </row>
    <row r="172">
      <c r="B172" s="27"/>
      <c r="C172" s="17"/>
      <c r="D172" s="27"/>
    </row>
    <row r="173">
      <c r="B173" s="27"/>
      <c r="C173" s="17"/>
      <c r="D173" s="27"/>
    </row>
    <row r="174">
      <c r="B174" s="27"/>
      <c r="C174" s="17"/>
      <c r="D174" s="27"/>
    </row>
    <row r="175">
      <c r="B175" s="27"/>
      <c r="C175" s="17"/>
      <c r="D175" s="27"/>
    </row>
    <row r="176">
      <c r="B176" s="27"/>
      <c r="C176" s="17"/>
      <c r="D176" s="27"/>
    </row>
    <row r="177">
      <c r="B177" s="27"/>
      <c r="C177" s="17"/>
      <c r="D177" s="27"/>
    </row>
    <row r="178">
      <c r="B178" s="27"/>
      <c r="C178" s="17"/>
      <c r="D178" s="27"/>
    </row>
    <row r="179">
      <c r="B179" s="27"/>
      <c r="C179" s="17"/>
      <c r="D179" s="27"/>
    </row>
    <row r="180">
      <c r="B180" s="27"/>
      <c r="C180" s="17"/>
      <c r="D180" s="27"/>
    </row>
    <row r="181">
      <c r="B181" s="27"/>
      <c r="C181" s="17"/>
      <c r="D181" s="27"/>
    </row>
    <row r="182">
      <c r="B182" s="27"/>
      <c r="C182" s="17"/>
      <c r="D182" s="27"/>
    </row>
    <row r="183">
      <c r="B183" s="27"/>
      <c r="C183" s="17"/>
      <c r="D183" s="27"/>
    </row>
    <row r="184">
      <c r="B184" s="27"/>
      <c r="C184" s="17"/>
      <c r="D184" s="27"/>
    </row>
    <row r="185">
      <c r="B185" s="27"/>
      <c r="C185" s="17"/>
      <c r="D185" s="27"/>
    </row>
    <row r="186">
      <c r="B186" s="27"/>
      <c r="C186" s="17"/>
      <c r="D186" s="27"/>
    </row>
    <row r="187">
      <c r="B187" s="27"/>
      <c r="C187" s="17"/>
      <c r="D187" s="27"/>
    </row>
    <row r="188">
      <c r="B188" s="27"/>
      <c r="C188" s="17"/>
      <c r="D188" s="27"/>
    </row>
    <row r="189">
      <c r="B189" s="27"/>
      <c r="C189" s="17"/>
      <c r="D189" s="27"/>
    </row>
    <row r="190">
      <c r="B190" s="27"/>
      <c r="C190" s="17"/>
      <c r="D190" s="27"/>
    </row>
    <row r="191">
      <c r="B191" s="27"/>
      <c r="C191" s="17"/>
      <c r="D191" s="27"/>
    </row>
    <row r="192">
      <c r="B192" s="27"/>
      <c r="C192" s="17"/>
      <c r="D192" s="27"/>
    </row>
    <row r="193">
      <c r="B193" s="27"/>
      <c r="C193" s="17"/>
      <c r="D193" s="27"/>
    </row>
    <row r="194">
      <c r="B194" s="27"/>
      <c r="C194" s="17"/>
      <c r="D194" s="27"/>
    </row>
    <row r="195">
      <c r="B195" s="27"/>
      <c r="C195" s="17"/>
      <c r="D195" s="27"/>
    </row>
    <row r="196">
      <c r="B196" s="27"/>
      <c r="C196" s="17"/>
      <c r="D196" s="27"/>
    </row>
    <row r="197">
      <c r="B197" s="27"/>
      <c r="C197" s="17"/>
      <c r="D197" s="27"/>
    </row>
    <row r="198">
      <c r="B198" s="27"/>
      <c r="C198" s="17"/>
      <c r="D198" s="27"/>
    </row>
    <row r="199">
      <c r="B199" s="27"/>
      <c r="C199" s="17"/>
      <c r="D199" s="27"/>
    </row>
    <row r="200">
      <c r="B200" s="27"/>
      <c r="C200" s="17"/>
      <c r="D200" s="27"/>
    </row>
    <row r="201">
      <c r="B201" s="27"/>
      <c r="C201" s="17"/>
      <c r="D201" s="27"/>
    </row>
    <row r="202">
      <c r="B202" s="27"/>
      <c r="C202" s="17"/>
      <c r="D202" s="27"/>
    </row>
    <row r="203">
      <c r="B203" s="27"/>
      <c r="C203" s="17"/>
      <c r="D203" s="27"/>
    </row>
    <row r="204">
      <c r="B204" s="27"/>
      <c r="C204" s="17"/>
      <c r="D204" s="27"/>
    </row>
    <row r="205">
      <c r="B205" s="27"/>
      <c r="C205" s="17"/>
      <c r="D205" s="27"/>
    </row>
    <row r="206">
      <c r="B206" s="27"/>
      <c r="C206" s="17"/>
      <c r="D206" s="27"/>
    </row>
    <row r="207">
      <c r="B207" s="27"/>
      <c r="C207" s="17"/>
      <c r="D207" s="27"/>
    </row>
    <row r="208">
      <c r="B208" s="27"/>
      <c r="C208" s="17"/>
      <c r="D208" s="27"/>
    </row>
    <row r="209">
      <c r="B209" s="27"/>
      <c r="C209" s="17"/>
      <c r="D209" s="27"/>
    </row>
    <row r="210">
      <c r="B210" s="27"/>
      <c r="C210" s="17"/>
      <c r="D210" s="27"/>
    </row>
    <row r="211">
      <c r="B211" s="27"/>
      <c r="C211" s="17"/>
      <c r="D211" s="27"/>
    </row>
    <row r="212">
      <c r="B212" s="27"/>
      <c r="C212" s="17"/>
      <c r="D212" s="27"/>
    </row>
    <row r="213">
      <c r="B213" s="27"/>
      <c r="C213" s="17"/>
      <c r="D213" s="27"/>
    </row>
    <row r="214">
      <c r="B214" s="27"/>
      <c r="C214" s="17"/>
      <c r="D214" s="27"/>
    </row>
    <row r="215">
      <c r="B215" s="27"/>
      <c r="C215" s="17"/>
      <c r="D215" s="27"/>
    </row>
    <row r="216">
      <c r="B216" s="27"/>
      <c r="C216" s="17"/>
      <c r="D216" s="27"/>
    </row>
    <row r="217">
      <c r="B217" s="27"/>
      <c r="C217" s="17"/>
      <c r="D217" s="27"/>
    </row>
    <row r="218">
      <c r="B218" s="27"/>
      <c r="C218" s="17"/>
      <c r="D218" s="27"/>
    </row>
    <row r="219">
      <c r="B219" s="27"/>
      <c r="C219" s="17"/>
      <c r="D219" s="27"/>
    </row>
    <row r="220">
      <c r="B220" s="27"/>
      <c r="C220" s="17"/>
      <c r="D220" s="27"/>
    </row>
    <row r="221">
      <c r="B221" s="27"/>
      <c r="C221" s="17"/>
      <c r="D221" s="27"/>
    </row>
    <row r="222">
      <c r="B222" s="27"/>
      <c r="C222" s="17"/>
      <c r="D222" s="27"/>
    </row>
    <row r="223">
      <c r="B223" s="27"/>
      <c r="C223" s="17"/>
      <c r="D223" s="27"/>
    </row>
    <row r="224">
      <c r="B224" s="27"/>
      <c r="C224" s="17"/>
      <c r="D224" s="27"/>
    </row>
    <row r="225">
      <c r="B225" s="27"/>
      <c r="C225" s="17"/>
      <c r="D225" s="27"/>
    </row>
    <row r="226">
      <c r="B226" s="27"/>
      <c r="C226" s="17"/>
      <c r="D226" s="27"/>
    </row>
    <row r="227">
      <c r="B227" s="27"/>
      <c r="C227" s="17"/>
      <c r="D227" s="27"/>
    </row>
    <row r="228">
      <c r="B228" s="27"/>
      <c r="C228" s="17"/>
      <c r="D228" s="27"/>
    </row>
    <row r="229">
      <c r="B229" s="27"/>
      <c r="C229" s="17"/>
      <c r="D229" s="27"/>
    </row>
    <row r="230">
      <c r="B230" s="27"/>
      <c r="C230" s="17"/>
      <c r="D230" s="27"/>
    </row>
    <row r="231">
      <c r="B231" s="27"/>
      <c r="C231" s="17"/>
      <c r="D231" s="27"/>
    </row>
    <row r="232">
      <c r="B232" s="27"/>
      <c r="C232" s="17"/>
      <c r="D232" s="27"/>
    </row>
    <row r="233">
      <c r="B233" s="27"/>
      <c r="C233" s="17"/>
      <c r="D233" s="27"/>
    </row>
    <row r="234">
      <c r="B234" s="27"/>
      <c r="C234" s="17"/>
      <c r="D234" s="27"/>
    </row>
    <row r="235">
      <c r="B235" s="27"/>
      <c r="C235" s="17"/>
      <c r="D235" s="27"/>
    </row>
    <row r="236">
      <c r="B236" s="27"/>
      <c r="C236" s="17"/>
      <c r="D236" s="27"/>
    </row>
    <row r="237">
      <c r="B237" s="27"/>
      <c r="C237" s="17"/>
      <c r="D237" s="27"/>
    </row>
    <row r="238">
      <c r="B238" s="27"/>
      <c r="C238" s="17"/>
      <c r="D238" s="27"/>
    </row>
    <row r="239">
      <c r="B239" s="27"/>
      <c r="C239" s="17"/>
      <c r="D239" s="27"/>
    </row>
    <row r="240">
      <c r="B240" s="27"/>
      <c r="C240" s="17"/>
      <c r="D240" s="27"/>
    </row>
    <row r="241">
      <c r="B241" s="27"/>
      <c r="C241" s="17"/>
      <c r="D241" s="27"/>
    </row>
    <row r="242">
      <c r="B242" s="27"/>
      <c r="C242" s="17"/>
      <c r="D242" s="27"/>
    </row>
    <row r="243">
      <c r="B243" s="27"/>
      <c r="C243" s="17"/>
      <c r="D243" s="27"/>
    </row>
    <row r="244">
      <c r="B244" s="27"/>
      <c r="C244" s="17"/>
      <c r="D244" s="27"/>
    </row>
    <row r="245">
      <c r="B245" s="27"/>
      <c r="C245" s="17"/>
      <c r="D245" s="27"/>
    </row>
    <row r="246">
      <c r="B246" s="27"/>
      <c r="C246" s="17"/>
      <c r="D246" s="27"/>
    </row>
    <row r="247">
      <c r="B247" s="27"/>
      <c r="C247" s="17"/>
      <c r="D247" s="27"/>
    </row>
    <row r="248">
      <c r="B248" s="27"/>
      <c r="C248" s="17"/>
      <c r="D248" s="27"/>
    </row>
    <row r="249">
      <c r="B249" s="27"/>
      <c r="C249" s="17"/>
      <c r="D249" s="27"/>
    </row>
    <row r="250">
      <c r="B250" s="27"/>
      <c r="C250" s="17"/>
      <c r="D250" s="27"/>
    </row>
    <row r="251">
      <c r="B251" s="27"/>
      <c r="C251" s="17"/>
      <c r="D251" s="27"/>
    </row>
    <row r="252">
      <c r="B252" s="27"/>
      <c r="C252" s="17"/>
      <c r="D252" s="27"/>
    </row>
    <row r="253">
      <c r="B253" s="27"/>
      <c r="C253" s="17"/>
      <c r="D253" s="27"/>
    </row>
    <row r="254">
      <c r="B254" s="27"/>
      <c r="C254" s="17"/>
      <c r="D254" s="27"/>
    </row>
    <row r="255">
      <c r="B255" s="27"/>
      <c r="C255" s="17"/>
      <c r="D255" s="27"/>
    </row>
    <row r="256">
      <c r="B256" s="27"/>
      <c r="C256" s="17"/>
      <c r="D256" s="27"/>
    </row>
    <row r="257">
      <c r="B257" s="27"/>
      <c r="C257" s="17"/>
      <c r="D257" s="27"/>
    </row>
    <row r="258">
      <c r="B258" s="27"/>
      <c r="C258" s="17"/>
      <c r="D258" s="27"/>
    </row>
    <row r="259">
      <c r="B259" s="27"/>
      <c r="C259" s="17"/>
      <c r="D259" s="27"/>
    </row>
    <row r="260">
      <c r="B260" s="27"/>
      <c r="C260" s="17"/>
      <c r="D260" s="27"/>
    </row>
    <row r="261">
      <c r="B261" s="27"/>
      <c r="C261" s="17"/>
      <c r="D261" s="27"/>
    </row>
    <row r="262">
      <c r="B262" s="27"/>
      <c r="C262" s="17"/>
      <c r="D262" s="27"/>
    </row>
    <row r="263">
      <c r="B263" s="27"/>
      <c r="C263" s="17"/>
      <c r="D263" s="27"/>
    </row>
    <row r="264">
      <c r="B264" s="27"/>
      <c r="C264" s="17"/>
      <c r="D264" s="27"/>
    </row>
    <row r="265">
      <c r="B265" s="27"/>
      <c r="C265" s="17"/>
      <c r="D265" s="27"/>
    </row>
    <row r="266">
      <c r="B266" s="27"/>
      <c r="C266" s="17"/>
      <c r="D266" s="27"/>
    </row>
    <row r="267">
      <c r="B267" s="27"/>
      <c r="C267" s="17"/>
      <c r="D267" s="27"/>
    </row>
    <row r="268">
      <c r="B268" s="27"/>
      <c r="C268" s="17"/>
      <c r="D268" s="27"/>
    </row>
    <row r="269">
      <c r="B269" s="27"/>
      <c r="C269" s="17"/>
      <c r="D269" s="27"/>
    </row>
    <row r="270">
      <c r="B270" s="27"/>
      <c r="C270" s="17"/>
      <c r="D270" s="27"/>
    </row>
    <row r="271">
      <c r="B271" s="27"/>
      <c r="C271" s="17"/>
      <c r="D271" s="27"/>
    </row>
    <row r="272">
      <c r="B272" s="27"/>
      <c r="C272" s="17"/>
      <c r="D272" s="27"/>
    </row>
    <row r="273">
      <c r="B273" s="27"/>
      <c r="C273" s="17"/>
      <c r="D273" s="27"/>
    </row>
    <row r="274">
      <c r="B274" s="27"/>
      <c r="C274" s="17"/>
      <c r="D274" s="27"/>
    </row>
    <row r="275">
      <c r="B275" s="27"/>
      <c r="C275" s="17"/>
      <c r="D275" s="27"/>
    </row>
    <row r="276">
      <c r="B276" s="27"/>
      <c r="C276" s="17"/>
      <c r="D276" s="27"/>
    </row>
    <row r="277">
      <c r="B277" s="27"/>
      <c r="C277" s="17"/>
      <c r="D277" s="27"/>
    </row>
    <row r="278">
      <c r="B278" s="27"/>
      <c r="C278" s="17"/>
      <c r="D278" s="27"/>
    </row>
    <row r="279">
      <c r="B279" s="27"/>
      <c r="C279" s="17"/>
      <c r="D279" s="27"/>
    </row>
    <row r="280">
      <c r="B280" s="27"/>
      <c r="C280" s="17"/>
      <c r="D280" s="27"/>
    </row>
    <row r="281">
      <c r="B281" s="27"/>
      <c r="C281" s="17"/>
      <c r="D281" s="27"/>
    </row>
    <row r="282">
      <c r="B282" s="27"/>
      <c r="C282" s="17"/>
      <c r="D282" s="27"/>
    </row>
    <row r="283">
      <c r="B283" s="27"/>
      <c r="C283" s="17"/>
      <c r="D283" s="27"/>
    </row>
    <row r="284">
      <c r="B284" s="27"/>
      <c r="C284" s="17"/>
      <c r="D284" s="27"/>
    </row>
    <row r="285">
      <c r="B285" s="27"/>
      <c r="C285" s="17"/>
      <c r="D285" s="27"/>
    </row>
    <row r="286">
      <c r="B286" s="27"/>
      <c r="C286" s="17"/>
      <c r="D286" s="27"/>
    </row>
    <row r="287">
      <c r="B287" s="27"/>
      <c r="C287" s="17"/>
      <c r="D287" s="27"/>
    </row>
    <row r="288">
      <c r="B288" s="27"/>
      <c r="C288" s="17"/>
      <c r="D288" s="27"/>
    </row>
    <row r="289">
      <c r="B289" s="27"/>
      <c r="C289" s="17"/>
      <c r="D289" s="27"/>
    </row>
    <row r="290">
      <c r="B290" s="27"/>
      <c r="C290" s="17"/>
      <c r="D290" s="27"/>
    </row>
    <row r="291">
      <c r="B291" s="27"/>
      <c r="C291" s="17"/>
      <c r="D291" s="27"/>
    </row>
    <row r="292">
      <c r="B292" s="27"/>
      <c r="C292" s="17"/>
      <c r="D292" s="27"/>
    </row>
    <row r="293">
      <c r="B293" s="27"/>
      <c r="C293" s="17"/>
      <c r="D293" s="27"/>
    </row>
    <row r="294">
      <c r="B294" s="27"/>
      <c r="C294" s="17"/>
      <c r="D294" s="27"/>
    </row>
    <row r="295">
      <c r="B295" s="27"/>
      <c r="C295" s="17"/>
      <c r="D295" s="27"/>
    </row>
    <row r="296">
      <c r="B296" s="27"/>
      <c r="C296" s="17"/>
      <c r="D296" s="27"/>
    </row>
    <row r="297">
      <c r="B297" s="27"/>
      <c r="C297" s="17"/>
      <c r="D297" s="27"/>
    </row>
    <row r="298">
      <c r="B298" s="27"/>
      <c r="C298" s="17"/>
      <c r="D298" s="27"/>
    </row>
    <row r="299">
      <c r="B299" s="27"/>
      <c r="C299" s="17"/>
      <c r="D299" s="27"/>
    </row>
    <row r="300">
      <c r="B300" s="27"/>
      <c r="C300" s="17"/>
      <c r="D300" s="27"/>
    </row>
    <row r="301">
      <c r="B301" s="27"/>
      <c r="C301" s="17"/>
      <c r="D301" s="27"/>
    </row>
    <row r="302">
      <c r="B302" s="27"/>
      <c r="C302" s="17"/>
      <c r="D302" s="27"/>
    </row>
    <row r="303">
      <c r="B303" s="27"/>
      <c r="C303" s="17"/>
      <c r="D303" s="27"/>
    </row>
    <row r="304">
      <c r="B304" s="27"/>
      <c r="C304" s="17"/>
      <c r="D304" s="27"/>
    </row>
    <row r="305">
      <c r="B305" s="27"/>
      <c r="C305" s="17"/>
      <c r="D305" s="27"/>
    </row>
    <row r="306">
      <c r="B306" s="27"/>
      <c r="C306" s="17"/>
      <c r="D306" s="27"/>
    </row>
    <row r="307">
      <c r="B307" s="27"/>
      <c r="C307" s="17"/>
      <c r="D307" s="27"/>
    </row>
    <row r="308">
      <c r="B308" s="27"/>
      <c r="C308" s="17"/>
      <c r="D308" s="27"/>
    </row>
    <row r="309">
      <c r="B309" s="27"/>
      <c r="C309" s="17"/>
      <c r="D309" s="27"/>
    </row>
    <row r="310">
      <c r="B310" s="27"/>
      <c r="C310" s="17"/>
      <c r="D310" s="27"/>
    </row>
    <row r="311">
      <c r="B311" s="27"/>
      <c r="C311" s="17"/>
      <c r="D311" s="27"/>
    </row>
    <row r="312">
      <c r="B312" s="27"/>
      <c r="C312" s="17"/>
      <c r="D312" s="27"/>
    </row>
    <row r="313">
      <c r="B313" s="27"/>
      <c r="C313" s="17"/>
      <c r="D313" s="27"/>
    </row>
    <row r="314">
      <c r="B314" s="27"/>
      <c r="C314" s="17"/>
      <c r="D314" s="27"/>
    </row>
    <row r="315">
      <c r="B315" s="27"/>
      <c r="C315" s="17"/>
      <c r="D315" s="27"/>
    </row>
    <row r="316">
      <c r="B316" s="27"/>
      <c r="C316" s="17"/>
      <c r="D316" s="27"/>
    </row>
    <row r="317">
      <c r="B317" s="27"/>
      <c r="C317" s="17"/>
      <c r="D317" s="27"/>
    </row>
    <row r="318">
      <c r="B318" s="27"/>
      <c r="C318" s="17"/>
      <c r="D318" s="27"/>
    </row>
    <row r="319">
      <c r="B319" s="27"/>
      <c r="C319" s="17"/>
      <c r="D319" s="27"/>
    </row>
    <row r="320">
      <c r="B320" s="27"/>
      <c r="C320" s="17"/>
      <c r="D320" s="27"/>
    </row>
    <row r="321">
      <c r="B321" s="27"/>
      <c r="C321" s="17"/>
      <c r="D321" s="27"/>
    </row>
    <row r="322">
      <c r="B322" s="27"/>
      <c r="C322" s="17"/>
      <c r="D322" s="27"/>
    </row>
    <row r="323">
      <c r="B323" s="27"/>
      <c r="C323" s="17"/>
      <c r="D323" s="27"/>
    </row>
    <row r="324">
      <c r="B324" s="27"/>
      <c r="C324" s="17"/>
      <c r="D324" s="27"/>
    </row>
    <row r="325">
      <c r="B325" s="27"/>
      <c r="C325" s="17"/>
      <c r="D325" s="27"/>
    </row>
    <row r="326">
      <c r="B326" s="27"/>
      <c r="C326" s="17"/>
      <c r="D326" s="27"/>
    </row>
    <row r="327">
      <c r="B327" s="27"/>
      <c r="C327" s="17"/>
      <c r="D327" s="27"/>
    </row>
    <row r="328">
      <c r="B328" s="27"/>
      <c r="C328" s="17"/>
      <c r="D328" s="27"/>
    </row>
    <row r="329">
      <c r="B329" s="27"/>
      <c r="C329" s="17"/>
      <c r="D329" s="27"/>
    </row>
    <row r="330">
      <c r="B330" s="27"/>
      <c r="C330" s="17"/>
      <c r="D330" s="27"/>
    </row>
    <row r="331">
      <c r="B331" s="27"/>
      <c r="C331" s="17"/>
      <c r="D331" s="27"/>
    </row>
    <row r="332">
      <c r="B332" s="27"/>
      <c r="C332" s="17"/>
      <c r="D332" s="27"/>
    </row>
    <row r="333">
      <c r="B333" s="27"/>
      <c r="C333" s="17"/>
      <c r="D333" s="27"/>
    </row>
    <row r="334">
      <c r="B334" s="27"/>
      <c r="C334" s="17"/>
      <c r="D334" s="27"/>
    </row>
    <row r="335">
      <c r="B335" s="27"/>
      <c r="C335" s="17"/>
      <c r="D335" s="27"/>
    </row>
    <row r="336">
      <c r="B336" s="27"/>
      <c r="C336" s="17"/>
      <c r="D336" s="27"/>
    </row>
    <row r="337">
      <c r="B337" s="27"/>
      <c r="C337" s="17"/>
      <c r="D337" s="27"/>
    </row>
    <row r="338">
      <c r="B338" s="27"/>
      <c r="C338" s="17"/>
      <c r="D338" s="27"/>
    </row>
    <row r="339">
      <c r="B339" s="27"/>
      <c r="C339" s="17"/>
      <c r="D339" s="27"/>
    </row>
    <row r="340">
      <c r="B340" s="27"/>
      <c r="C340" s="17"/>
      <c r="D340" s="27"/>
    </row>
    <row r="341">
      <c r="B341" s="27"/>
      <c r="C341" s="17"/>
      <c r="D341" s="27"/>
    </row>
    <row r="342">
      <c r="B342" s="27"/>
      <c r="C342" s="17"/>
      <c r="D342" s="27"/>
    </row>
    <row r="343">
      <c r="B343" s="27"/>
      <c r="C343" s="17"/>
      <c r="D343" s="27"/>
    </row>
    <row r="344">
      <c r="B344" s="27"/>
      <c r="C344" s="17"/>
      <c r="D344" s="27"/>
    </row>
    <row r="345">
      <c r="B345" s="27"/>
      <c r="C345" s="17"/>
      <c r="D345" s="27"/>
    </row>
    <row r="346">
      <c r="B346" s="27"/>
      <c r="C346" s="17"/>
      <c r="D346" s="27"/>
    </row>
    <row r="347">
      <c r="B347" s="27"/>
      <c r="C347" s="17"/>
      <c r="D347" s="27"/>
    </row>
    <row r="348">
      <c r="B348" s="27"/>
      <c r="C348" s="17"/>
      <c r="D348" s="27"/>
    </row>
    <row r="349">
      <c r="B349" s="27"/>
      <c r="C349" s="17"/>
      <c r="D349" s="27"/>
    </row>
    <row r="350">
      <c r="B350" s="27"/>
      <c r="C350" s="17"/>
      <c r="D350" s="27"/>
    </row>
    <row r="351">
      <c r="B351" s="27"/>
      <c r="C351" s="17"/>
      <c r="D351" s="27"/>
    </row>
    <row r="352">
      <c r="B352" s="27"/>
      <c r="C352" s="17"/>
      <c r="D352" s="27"/>
    </row>
    <row r="353">
      <c r="B353" s="27"/>
      <c r="C353" s="17"/>
      <c r="D353" s="27"/>
    </row>
    <row r="354">
      <c r="B354" s="27"/>
      <c r="C354" s="17"/>
      <c r="D354" s="27"/>
    </row>
    <row r="355">
      <c r="B355" s="27"/>
      <c r="C355" s="17"/>
      <c r="D355" s="27"/>
    </row>
    <row r="356">
      <c r="B356" s="27"/>
      <c r="C356" s="17"/>
      <c r="D356" s="27"/>
    </row>
    <row r="357">
      <c r="B357" s="27"/>
      <c r="C357" s="17"/>
      <c r="D357" s="27"/>
    </row>
    <row r="358">
      <c r="B358" s="27"/>
      <c r="C358" s="17"/>
      <c r="D358" s="27"/>
    </row>
    <row r="359">
      <c r="B359" s="27"/>
      <c r="C359" s="17"/>
      <c r="D359" s="27"/>
    </row>
    <row r="360">
      <c r="B360" s="27"/>
      <c r="C360" s="17"/>
      <c r="D360" s="27"/>
    </row>
    <row r="361">
      <c r="B361" s="27"/>
      <c r="C361" s="17"/>
      <c r="D361" s="27"/>
    </row>
    <row r="362">
      <c r="B362" s="27"/>
      <c r="C362" s="17"/>
      <c r="D362" s="27"/>
    </row>
    <row r="363">
      <c r="B363" s="27"/>
      <c r="C363" s="17"/>
      <c r="D363" s="27"/>
    </row>
    <row r="364">
      <c r="B364" s="27"/>
      <c r="C364" s="17"/>
      <c r="D364" s="27"/>
    </row>
    <row r="365">
      <c r="B365" s="27"/>
      <c r="C365" s="17"/>
      <c r="D365" s="27"/>
    </row>
    <row r="366">
      <c r="B366" s="27"/>
      <c r="C366" s="17"/>
      <c r="D366" s="27"/>
    </row>
    <row r="367">
      <c r="B367" s="27"/>
      <c r="C367" s="17"/>
      <c r="D367" s="27"/>
    </row>
    <row r="368">
      <c r="B368" s="27"/>
      <c r="C368" s="17"/>
      <c r="D368" s="27"/>
    </row>
    <row r="369">
      <c r="B369" s="27"/>
      <c r="C369" s="17"/>
      <c r="D369" s="27"/>
    </row>
    <row r="370">
      <c r="B370" s="27"/>
      <c r="C370" s="17"/>
      <c r="D370" s="27"/>
    </row>
    <row r="371">
      <c r="B371" s="27"/>
      <c r="C371" s="17"/>
      <c r="D371" s="27"/>
    </row>
    <row r="372">
      <c r="B372" s="27"/>
      <c r="C372" s="17"/>
      <c r="D372" s="27"/>
    </row>
    <row r="373">
      <c r="B373" s="27"/>
      <c r="C373" s="17"/>
      <c r="D373" s="27"/>
    </row>
    <row r="374">
      <c r="B374" s="27"/>
      <c r="C374" s="17"/>
      <c r="D374" s="27"/>
    </row>
    <row r="375">
      <c r="B375" s="27"/>
      <c r="C375" s="17"/>
      <c r="D375" s="27"/>
    </row>
    <row r="376">
      <c r="B376" s="27"/>
      <c r="C376" s="17"/>
      <c r="D376" s="27"/>
    </row>
    <row r="377">
      <c r="B377" s="27"/>
      <c r="C377" s="17"/>
      <c r="D377" s="27"/>
    </row>
    <row r="378">
      <c r="B378" s="27"/>
      <c r="C378" s="17"/>
      <c r="D378" s="27"/>
    </row>
    <row r="379">
      <c r="B379" s="27"/>
      <c r="C379" s="17"/>
      <c r="D379" s="27"/>
    </row>
    <row r="380">
      <c r="B380" s="27"/>
      <c r="C380" s="17"/>
      <c r="D380" s="27"/>
    </row>
    <row r="381">
      <c r="B381" s="27"/>
      <c r="C381" s="17"/>
      <c r="D381" s="27"/>
    </row>
    <row r="382">
      <c r="B382" s="27"/>
      <c r="C382" s="17"/>
      <c r="D382" s="27"/>
    </row>
    <row r="383">
      <c r="B383" s="27"/>
      <c r="C383" s="17"/>
      <c r="D383" s="27"/>
    </row>
    <row r="384">
      <c r="B384" s="27"/>
      <c r="C384" s="17"/>
      <c r="D384" s="27"/>
    </row>
    <row r="385">
      <c r="B385" s="27"/>
      <c r="C385" s="17"/>
      <c r="D385" s="27"/>
    </row>
    <row r="386">
      <c r="B386" s="27"/>
      <c r="C386" s="17"/>
      <c r="D386" s="27"/>
    </row>
    <row r="387">
      <c r="B387" s="27"/>
      <c r="C387" s="17"/>
      <c r="D387" s="27"/>
    </row>
    <row r="388">
      <c r="B388" s="27"/>
      <c r="C388" s="17"/>
      <c r="D388" s="27"/>
    </row>
    <row r="389">
      <c r="B389" s="27"/>
      <c r="C389" s="17"/>
      <c r="D389" s="27"/>
    </row>
    <row r="390">
      <c r="B390" s="27"/>
      <c r="C390" s="17"/>
      <c r="D390" s="27"/>
    </row>
    <row r="391">
      <c r="B391" s="27"/>
      <c r="C391" s="17"/>
      <c r="D391" s="27"/>
    </row>
    <row r="392">
      <c r="B392" s="27"/>
      <c r="C392" s="17"/>
      <c r="D392" s="27"/>
    </row>
    <row r="393">
      <c r="B393" s="27"/>
      <c r="C393" s="17"/>
      <c r="D393" s="27"/>
    </row>
    <row r="394">
      <c r="B394" s="27"/>
      <c r="C394" s="17"/>
      <c r="D394" s="27"/>
    </row>
    <row r="395">
      <c r="B395" s="27"/>
      <c r="C395" s="17"/>
      <c r="D395" s="27"/>
    </row>
    <row r="396">
      <c r="B396" s="27"/>
      <c r="C396" s="17"/>
      <c r="D396" s="27"/>
    </row>
    <row r="397">
      <c r="B397" s="27"/>
      <c r="C397" s="17"/>
      <c r="D397" s="27"/>
    </row>
    <row r="398">
      <c r="B398" s="27"/>
      <c r="C398" s="17"/>
      <c r="D398" s="27"/>
    </row>
    <row r="399">
      <c r="B399" s="27"/>
      <c r="C399" s="17"/>
      <c r="D399" s="27"/>
    </row>
    <row r="400">
      <c r="B400" s="27"/>
      <c r="C400" s="17"/>
      <c r="D400" s="27"/>
    </row>
    <row r="401">
      <c r="B401" s="27"/>
      <c r="C401" s="17"/>
      <c r="D401" s="27"/>
    </row>
    <row r="402">
      <c r="B402" s="27"/>
      <c r="C402" s="17"/>
      <c r="D402" s="27"/>
    </row>
    <row r="403">
      <c r="B403" s="27"/>
      <c r="C403" s="17"/>
      <c r="D403" s="27"/>
    </row>
    <row r="404">
      <c r="B404" s="27"/>
      <c r="C404" s="17"/>
      <c r="D404" s="27"/>
    </row>
    <row r="405">
      <c r="B405" s="27"/>
      <c r="C405" s="17"/>
      <c r="D405" s="27"/>
    </row>
    <row r="406">
      <c r="B406" s="27"/>
      <c r="C406" s="17"/>
      <c r="D406" s="27"/>
    </row>
    <row r="407">
      <c r="B407" s="27"/>
      <c r="C407" s="17"/>
      <c r="D407" s="27"/>
    </row>
    <row r="408">
      <c r="B408" s="27"/>
      <c r="C408" s="17"/>
      <c r="D408" s="27"/>
    </row>
    <row r="409">
      <c r="B409" s="27"/>
      <c r="C409" s="17"/>
      <c r="D409" s="27"/>
    </row>
    <row r="410">
      <c r="B410" s="27"/>
      <c r="C410" s="17"/>
      <c r="D410" s="27"/>
    </row>
    <row r="411">
      <c r="B411" s="27"/>
      <c r="C411" s="17"/>
      <c r="D411" s="27"/>
    </row>
    <row r="412">
      <c r="B412" s="27"/>
      <c r="C412" s="17"/>
      <c r="D412" s="27"/>
    </row>
    <row r="413">
      <c r="B413" s="27"/>
      <c r="C413" s="17"/>
      <c r="D413" s="27"/>
    </row>
    <row r="414">
      <c r="B414" s="27"/>
      <c r="C414" s="17"/>
      <c r="D414" s="27"/>
    </row>
    <row r="415">
      <c r="B415" s="27"/>
      <c r="C415" s="17"/>
      <c r="D415" s="27"/>
    </row>
    <row r="416">
      <c r="B416" s="27"/>
      <c r="C416" s="17"/>
      <c r="D416" s="27"/>
    </row>
    <row r="417">
      <c r="B417" s="27"/>
      <c r="C417" s="17"/>
      <c r="D417" s="27"/>
    </row>
    <row r="418">
      <c r="B418" s="27"/>
      <c r="C418" s="17"/>
      <c r="D418" s="27"/>
    </row>
    <row r="419">
      <c r="B419" s="27"/>
      <c r="C419" s="17"/>
      <c r="D419" s="27"/>
    </row>
    <row r="420">
      <c r="B420" s="27"/>
      <c r="C420" s="17"/>
      <c r="D420" s="27"/>
    </row>
    <row r="421">
      <c r="B421" s="27"/>
      <c r="C421" s="17"/>
      <c r="D421" s="27"/>
    </row>
    <row r="422">
      <c r="B422" s="27"/>
      <c r="C422" s="17"/>
      <c r="D422" s="27"/>
    </row>
    <row r="423">
      <c r="B423" s="27"/>
      <c r="C423" s="17"/>
      <c r="D423" s="27"/>
    </row>
    <row r="424">
      <c r="B424" s="27"/>
      <c r="C424" s="17"/>
      <c r="D424" s="27"/>
    </row>
    <row r="425">
      <c r="B425" s="27"/>
      <c r="C425" s="17"/>
      <c r="D425" s="27"/>
    </row>
    <row r="426">
      <c r="B426" s="27"/>
      <c r="C426" s="17"/>
      <c r="D426" s="27"/>
    </row>
    <row r="427">
      <c r="B427" s="27"/>
      <c r="C427" s="17"/>
      <c r="D427" s="27"/>
    </row>
    <row r="428">
      <c r="B428" s="27"/>
      <c r="C428" s="17"/>
      <c r="D428" s="27"/>
    </row>
    <row r="429">
      <c r="B429" s="27"/>
      <c r="C429" s="17"/>
      <c r="D429" s="27"/>
    </row>
    <row r="430">
      <c r="B430" s="27"/>
      <c r="C430" s="17"/>
      <c r="D430" s="27"/>
    </row>
    <row r="431">
      <c r="B431" s="27"/>
      <c r="C431" s="17"/>
      <c r="D431" s="27"/>
    </row>
    <row r="432">
      <c r="B432" s="27"/>
      <c r="C432" s="17"/>
      <c r="D432" s="27"/>
    </row>
    <row r="433">
      <c r="B433" s="27"/>
      <c r="C433" s="17"/>
      <c r="D433" s="27"/>
    </row>
    <row r="434">
      <c r="B434" s="27"/>
      <c r="C434" s="17"/>
      <c r="D434" s="27"/>
    </row>
    <row r="435">
      <c r="B435" s="27"/>
      <c r="C435" s="17"/>
      <c r="D435" s="27"/>
    </row>
    <row r="436">
      <c r="B436" s="27"/>
      <c r="C436" s="17"/>
      <c r="D436" s="27"/>
    </row>
    <row r="437">
      <c r="B437" s="27"/>
      <c r="C437" s="17"/>
      <c r="D437" s="27"/>
    </row>
    <row r="438">
      <c r="B438" s="27"/>
      <c r="C438" s="17"/>
      <c r="D438" s="27"/>
    </row>
    <row r="439">
      <c r="B439" s="27"/>
      <c r="C439" s="17"/>
      <c r="D439" s="27"/>
    </row>
    <row r="440">
      <c r="B440" s="27"/>
      <c r="C440" s="17"/>
      <c r="D440" s="27"/>
    </row>
    <row r="441">
      <c r="B441" s="27"/>
      <c r="C441" s="17"/>
      <c r="D441" s="27"/>
    </row>
    <row r="442">
      <c r="B442" s="27"/>
      <c r="C442" s="17"/>
      <c r="D442" s="27"/>
    </row>
    <row r="443">
      <c r="B443" s="27"/>
      <c r="C443" s="17"/>
      <c r="D443" s="27"/>
    </row>
    <row r="444">
      <c r="B444" s="27"/>
      <c r="C444" s="17"/>
      <c r="D444" s="27"/>
    </row>
    <row r="445">
      <c r="B445" s="27"/>
      <c r="C445" s="17"/>
      <c r="D445" s="27"/>
    </row>
    <row r="446">
      <c r="B446" s="27"/>
      <c r="C446" s="17"/>
      <c r="D446" s="27"/>
    </row>
    <row r="447">
      <c r="B447" s="27"/>
      <c r="C447" s="17"/>
      <c r="D447" s="27"/>
    </row>
    <row r="448">
      <c r="B448" s="27"/>
      <c r="C448" s="17"/>
      <c r="D448" s="27"/>
    </row>
    <row r="449">
      <c r="B449" s="27"/>
      <c r="C449" s="17"/>
      <c r="D449" s="27"/>
    </row>
    <row r="450">
      <c r="B450" s="27"/>
      <c r="C450" s="17"/>
      <c r="D450" s="27"/>
    </row>
    <row r="451">
      <c r="B451" s="27"/>
      <c r="C451" s="17"/>
      <c r="D451" s="27"/>
    </row>
    <row r="452">
      <c r="B452" s="27"/>
      <c r="C452" s="17"/>
      <c r="D452" s="27"/>
    </row>
    <row r="453">
      <c r="B453" s="27"/>
      <c r="C453" s="17"/>
      <c r="D453" s="27"/>
    </row>
    <row r="454">
      <c r="B454" s="27"/>
      <c r="C454" s="17"/>
      <c r="D454" s="27"/>
    </row>
    <row r="455">
      <c r="B455" s="27"/>
      <c r="C455" s="17"/>
      <c r="D455" s="27"/>
    </row>
    <row r="456">
      <c r="B456" s="27"/>
      <c r="C456" s="17"/>
      <c r="D456" s="27"/>
    </row>
    <row r="457">
      <c r="B457" s="27"/>
      <c r="C457" s="17"/>
      <c r="D457" s="27"/>
    </row>
    <row r="458">
      <c r="B458" s="27"/>
      <c r="C458" s="17"/>
      <c r="D458" s="27"/>
    </row>
    <row r="459">
      <c r="B459" s="27"/>
      <c r="C459" s="17"/>
      <c r="D459" s="27"/>
    </row>
    <row r="460">
      <c r="B460" s="27"/>
      <c r="C460" s="17"/>
      <c r="D460" s="27"/>
    </row>
    <row r="461">
      <c r="B461" s="27"/>
      <c r="C461" s="17"/>
      <c r="D461" s="27"/>
    </row>
    <row r="462">
      <c r="B462" s="27"/>
      <c r="C462" s="17"/>
      <c r="D462" s="27"/>
    </row>
    <row r="463">
      <c r="B463" s="27"/>
      <c r="C463" s="17"/>
      <c r="D463" s="27"/>
    </row>
    <row r="464">
      <c r="B464" s="27"/>
      <c r="C464" s="17"/>
      <c r="D464" s="27"/>
    </row>
    <row r="465">
      <c r="B465" s="27"/>
      <c r="C465" s="17"/>
      <c r="D465" s="27"/>
    </row>
    <row r="466">
      <c r="B466" s="27"/>
      <c r="C466" s="17"/>
      <c r="D466" s="27"/>
    </row>
    <row r="467">
      <c r="B467" s="27"/>
      <c r="C467" s="17"/>
      <c r="D467" s="27"/>
    </row>
    <row r="468">
      <c r="B468" s="27"/>
      <c r="C468" s="17"/>
      <c r="D468" s="27"/>
    </row>
    <row r="469">
      <c r="B469" s="27"/>
      <c r="C469" s="17"/>
      <c r="D469" s="27"/>
    </row>
    <row r="470">
      <c r="B470" s="27"/>
      <c r="C470" s="17"/>
      <c r="D470" s="27"/>
    </row>
    <row r="471">
      <c r="B471" s="27"/>
      <c r="C471" s="17"/>
      <c r="D471" s="27"/>
    </row>
    <row r="472">
      <c r="B472" s="27"/>
      <c r="C472" s="17"/>
      <c r="D472" s="27"/>
    </row>
    <row r="473">
      <c r="B473" s="27"/>
      <c r="C473" s="17"/>
      <c r="D473" s="27"/>
    </row>
    <row r="474">
      <c r="B474" s="27"/>
      <c r="C474" s="17"/>
      <c r="D474" s="27"/>
    </row>
    <row r="475">
      <c r="B475" s="27"/>
      <c r="C475" s="17"/>
      <c r="D475" s="27"/>
    </row>
    <row r="476">
      <c r="B476" s="27"/>
      <c r="C476" s="17"/>
      <c r="D476" s="27"/>
    </row>
    <row r="477">
      <c r="B477" s="27"/>
      <c r="C477" s="17"/>
      <c r="D477" s="27"/>
    </row>
    <row r="478">
      <c r="B478" s="27"/>
      <c r="C478" s="17"/>
      <c r="D478" s="27"/>
    </row>
    <row r="479">
      <c r="B479" s="27"/>
      <c r="C479" s="17"/>
      <c r="D479" s="27"/>
    </row>
    <row r="480">
      <c r="B480" s="27"/>
      <c r="C480" s="17"/>
      <c r="D480" s="27"/>
    </row>
    <row r="481">
      <c r="B481" s="27"/>
      <c r="C481" s="17"/>
      <c r="D481" s="27"/>
    </row>
    <row r="482">
      <c r="B482" s="27"/>
      <c r="C482" s="17"/>
      <c r="D482" s="27"/>
    </row>
    <row r="483">
      <c r="B483" s="27"/>
      <c r="C483" s="17"/>
      <c r="D483" s="27"/>
    </row>
    <row r="484">
      <c r="B484" s="27"/>
      <c r="C484" s="17"/>
      <c r="D484" s="27"/>
    </row>
    <row r="485">
      <c r="B485" s="27"/>
      <c r="C485" s="17"/>
      <c r="D485" s="27"/>
    </row>
    <row r="486">
      <c r="B486" s="27"/>
      <c r="C486" s="17"/>
      <c r="D486" s="27"/>
    </row>
    <row r="487">
      <c r="B487" s="27"/>
      <c r="C487" s="17"/>
      <c r="D487" s="27"/>
    </row>
    <row r="488">
      <c r="B488" s="27"/>
      <c r="C488" s="17"/>
      <c r="D488" s="27"/>
    </row>
    <row r="489">
      <c r="B489" s="27"/>
      <c r="C489" s="17"/>
      <c r="D489" s="27"/>
    </row>
    <row r="490">
      <c r="B490" s="27"/>
      <c r="C490" s="17"/>
      <c r="D490" s="27"/>
    </row>
    <row r="491">
      <c r="B491" s="27"/>
      <c r="C491" s="17"/>
      <c r="D491" s="27"/>
    </row>
    <row r="492">
      <c r="B492" s="27"/>
      <c r="C492" s="17"/>
      <c r="D492" s="27"/>
    </row>
    <row r="493">
      <c r="B493" s="27"/>
      <c r="C493" s="17"/>
      <c r="D493" s="27"/>
    </row>
    <row r="494">
      <c r="B494" s="27"/>
      <c r="C494" s="17"/>
      <c r="D494" s="27"/>
    </row>
    <row r="495">
      <c r="B495" s="27"/>
      <c r="C495" s="17"/>
      <c r="D495" s="27"/>
    </row>
    <row r="496">
      <c r="B496" s="27"/>
      <c r="C496" s="17"/>
      <c r="D496" s="27"/>
    </row>
    <row r="497">
      <c r="B497" s="27"/>
      <c r="C497" s="17"/>
      <c r="D497" s="27"/>
    </row>
    <row r="498">
      <c r="B498" s="27"/>
      <c r="C498" s="17"/>
      <c r="D498" s="27"/>
    </row>
    <row r="499">
      <c r="B499" s="27"/>
      <c r="C499" s="17"/>
      <c r="D499" s="27"/>
    </row>
    <row r="500">
      <c r="B500" s="27"/>
      <c r="C500" s="17"/>
      <c r="D500" s="27"/>
    </row>
    <row r="501">
      <c r="B501" s="27"/>
      <c r="C501" s="17"/>
      <c r="D501" s="27"/>
    </row>
    <row r="502">
      <c r="B502" s="27"/>
      <c r="C502" s="17"/>
      <c r="D502" s="27"/>
    </row>
    <row r="503">
      <c r="B503" s="27"/>
      <c r="C503" s="17"/>
      <c r="D503" s="27"/>
    </row>
    <row r="504">
      <c r="B504" s="27"/>
      <c r="C504" s="17"/>
      <c r="D504" s="27"/>
    </row>
    <row r="505">
      <c r="B505" s="27"/>
      <c r="C505" s="17"/>
      <c r="D505" s="27"/>
    </row>
    <row r="506">
      <c r="B506" s="27"/>
      <c r="C506" s="17"/>
      <c r="D506" s="27"/>
    </row>
    <row r="507">
      <c r="B507" s="27"/>
      <c r="C507" s="17"/>
      <c r="D507" s="27"/>
    </row>
    <row r="508">
      <c r="B508" s="27"/>
      <c r="C508" s="17"/>
      <c r="D508" s="27"/>
    </row>
    <row r="509">
      <c r="B509" s="27"/>
      <c r="C509" s="17"/>
      <c r="D509" s="27"/>
    </row>
    <row r="510">
      <c r="B510" s="27"/>
      <c r="C510" s="17"/>
      <c r="D510" s="27"/>
    </row>
    <row r="511">
      <c r="B511" s="27"/>
      <c r="C511" s="17"/>
      <c r="D511" s="27"/>
    </row>
    <row r="512">
      <c r="B512" s="27"/>
      <c r="C512" s="17"/>
      <c r="D512" s="27"/>
    </row>
    <row r="513">
      <c r="B513" s="27"/>
      <c r="C513" s="17"/>
      <c r="D513" s="27"/>
    </row>
    <row r="514">
      <c r="B514" s="27"/>
      <c r="C514" s="17"/>
      <c r="D514" s="27"/>
    </row>
    <row r="515">
      <c r="B515" s="27"/>
      <c r="C515" s="17"/>
      <c r="D515" s="27"/>
    </row>
    <row r="516">
      <c r="B516" s="27"/>
      <c r="C516" s="17"/>
      <c r="D516" s="27"/>
    </row>
    <row r="517">
      <c r="B517" s="27"/>
      <c r="C517" s="17"/>
      <c r="D517" s="27"/>
    </row>
    <row r="518">
      <c r="B518" s="27"/>
      <c r="C518" s="17"/>
      <c r="D518" s="27"/>
    </row>
    <row r="519">
      <c r="B519" s="27"/>
      <c r="C519" s="17"/>
      <c r="D519" s="27"/>
    </row>
    <row r="520">
      <c r="B520" s="27"/>
      <c r="C520" s="17"/>
      <c r="D520" s="27"/>
    </row>
    <row r="521">
      <c r="B521" s="27"/>
      <c r="C521" s="17"/>
      <c r="D521" s="27"/>
    </row>
    <row r="522">
      <c r="B522" s="27"/>
      <c r="C522" s="17"/>
      <c r="D522" s="27"/>
    </row>
    <row r="523">
      <c r="B523" s="27"/>
      <c r="C523" s="17"/>
      <c r="D523" s="27"/>
    </row>
    <row r="524">
      <c r="B524" s="27"/>
      <c r="C524" s="17"/>
      <c r="D524" s="27"/>
    </row>
    <row r="525">
      <c r="B525" s="27"/>
      <c r="C525" s="17"/>
      <c r="D525" s="27"/>
    </row>
    <row r="526">
      <c r="B526" s="27"/>
      <c r="C526" s="17"/>
      <c r="D526" s="27"/>
    </row>
    <row r="527">
      <c r="B527" s="27"/>
      <c r="C527" s="17"/>
      <c r="D527" s="27"/>
    </row>
    <row r="528">
      <c r="B528" s="27"/>
      <c r="C528" s="17"/>
      <c r="D528" s="27"/>
    </row>
    <row r="529">
      <c r="B529" s="27"/>
      <c r="C529" s="17"/>
      <c r="D529" s="27"/>
    </row>
    <row r="530">
      <c r="B530" s="27"/>
      <c r="C530" s="17"/>
      <c r="D530" s="27"/>
    </row>
    <row r="531">
      <c r="B531" s="27"/>
      <c r="C531" s="17"/>
      <c r="D531" s="27"/>
    </row>
    <row r="532">
      <c r="B532" s="27"/>
      <c r="C532" s="17"/>
      <c r="D532" s="27"/>
    </row>
    <row r="533">
      <c r="B533" s="27"/>
      <c r="C533" s="17"/>
      <c r="D533" s="27"/>
    </row>
    <row r="534">
      <c r="B534" s="27"/>
      <c r="C534" s="17"/>
      <c r="D534" s="27"/>
    </row>
    <row r="535">
      <c r="B535" s="27"/>
      <c r="C535" s="17"/>
      <c r="D535" s="27"/>
    </row>
    <row r="536">
      <c r="B536" s="27"/>
      <c r="C536" s="17"/>
      <c r="D536" s="27"/>
    </row>
    <row r="537">
      <c r="B537" s="27"/>
      <c r="C537" s="17"/>
      <c r="D537" s="27"/>
    </row>
    <row r="538">
      <c r="B538" s="27"/>
      <c r="C538" s="17"/>
      <c r="D538" s="27"/>
    </row>
    <row r="539">
      <c r="B539" s="27"/>
      <c r="C539" s="17"/>
      <c r="D539" s="27"/>
    </row>
    <row r="540">
      <c r="B540" s="27"/>
      <c r="C540" s="17"/>
      <c r="D540" s="27"/>
    </row>
    <row r="541">
      <c r="B541" s="27"/>
      <c r="C541" s="17"/>
      <c r="D541" s="27"/>
    </row>
    <row r="542">
      <c r="B542" s="27"/>
      <c r="C542" s="17"/>
      <c r="D542" s="27"/>
    </row>
    <row r="543">
      <c r="B543" s="27"/>
      <c r="C543" s="17"/>
      <c r="D543" s="27"/>
    </row>
    <row r="544">
      <c r="B544" s="27"/>
      <c r="C544" s="17"/>
      <c r="D544" s="27"/>
    </row>
    <row r="545">
      <c r="B545" s="27"/>
      <c r="C545" s="17"/>
      <c r="D545" s="27"/>
    </row>
    <row r="546">
      <c r="B546" s="27"/>
      <c r="C546" s="17"/>
      <c r="D546" s="27"/>
    </row>
    <row r="547">
      <c r="B547" s="27"/>
      <c r="C547" s="17"/>
      <c r="D547" s="27"/>
    </row>
    <row r="548">
      <c r="B548" s="27"/>
      <c r="C548" s="17"/>
      <c r="D548" s="27"/>
    </row>
    <row r="549">
      <c r="B549" s="27"/>
      <c r="C549" s="17"/>
      <c r="D549" s="27"/>
    </row>
    <row r="550">
      <c r="B550" s="27"/>
      <c r="C550" s="17"/>
      <c r="D550" s="27"/>
    </row>
    <row r="551">
      <c r="B551" s="27"/>
      <c r="C551" s="17"/>
      <c r="D551" s="27"/>
    </row>
    <row r="552">
      <c r="B552" s="27"/>
      <c r="C552" s="17"/>
      <c r="D552" s="27"/>
    </row>
    <row r="553">
      <c r="B553" s="27"/>
      <c r="C553" s="17"/>
      <c r="D553" s="27"/>
    </row>
    <row r="554">
      <c r="B554" s="27"/>
      <c r="C554" s="17"/>
      <c r="D554" s="27"/>
    </row>
    <row r="555">
      <c r="B555" s="27"/>
      <c r="C555" s="17"/>
      <c r="D555" s="27"/>
    </row>
    <row r="556">
      <c r="B556" s="27"/>
      <c r="C556" s="17"/>
      <c r="D556" s="27"/>
    </row>
    <row r="557">
      <c r="B557" s="27"/>
      <c r="C557" s="17"/>
      <c r="D557" s="27"/>
    </row>
    <row r="558">
      <c r="B558" s="27"/>
      <c r="C558" s="17"/>
      <c r="D558" s="27"/>
    </row>
    <row r="559">
      <c r="B559" s="27"/>
      <c r="C559" s="17"/>
      <c r="D559" s="27"/>
    </row>
    <row r="560">
      <c r="B560" s="27"/>
      <c r="C560" s="17"/>
      <c r="D560" s="27"/>
    </row>
    <row r="561">
      <c r="B561" s="27"/>
      <c r="C561" s="17"/>
      <c r="D561" s="27"/>
    </row>
    <row r="562">
      <c r="B562" s="27"/>
      <c r="C562" s="17"/>
      <c r="D562" s="27"/>
    </row>
    <row r="563">
      <c r="B563" s="27"/>
      <c r="C563" s="17"/>
      <c r="D563" s="27"/>
    </row>
    <row r="564">
      <c r="B564" s="27"/>
      <c r="C564" s="17"/>
      <c r="D564" s="27"/>
    </row>
    <row r="565">
      <c r="B565" s="27"/>
      <c r="C565" s="17"/>
      <c r="D565" s="27"/>
    </row>
    <row r="566">
      <c r="B566" s="27"/>
      <c r="C566" s="17"/>
      <c r="D566" s="27"/>
    </row>
    <row r="567">
      <c r="B567" s="27"/>
      <c r="C567" s="17"/>
      <c r="D567" s="27"/>
    </row>
    <row r="568">
      <c r="B568" s="27"/>
      <c r="C568" s="17"/>
      <c r="D568" s="27"/>
    </row>
    <row r="569">
      <c r="B569" s="27"/>
      <c r="C569" s="17"/>
      <c r="D569" s="27"/>
    </row>
    <row r="570">
      <c r="B570" s="27"/>
      <c r="C570" s="17"/>
      <c r="D570" s="27"/>
    </row>
    <row r="571">
      <c r="B571" s="27"/>
      <c r="C571" s="17"/>
      <c r="D571" s="27"/>
    </row>
    <row r="572">
      <c r="B572" s="27"/>
      <c r="C572" s="17"/>
      <c r="D572" s="27"/>
    </row>
    <row r="573">
      <c r="B573" s="27"/>
      <c r="C573" s="17"/>
      <c r="D573" s="27"/>
    </row>
    <row r="574">
      <c r="B574" s="27"/>
      <c r="C574" s="17"/>
      <c r="D574" s="27"/>
    </row>
    <row r="575">
      <c r="B575" s="27"/>
      <c r="C575" s="17"/>
      <c r="D575" s="27"/>
    </row>
    <row r="576">
      <c r="B576" s="27"/>
      <c r="C576" s="17"/>
      <c r="D576" s="27"/>
    </row>
    <row r="577">
      <c r="B577" s="27"/>
      <c r="C577" s="17"/>
      <c r="D577" s="27"/>
    </row>
    <row r="578">
      <c r="B578" s="27"/>
      <c r="C578" s="17"/>
      <c r="D578" s="27"/>
    </row>
    <row r="579">
      <c r="B579" s="27"/>
      <c r="C579" s="17"/>
      <c r="D579" s="27"/>
    </row>
    <row r="580">
      <c r="B580" s="27"/>
      <c r="C580" s="17"/>
      <c r="D580" s="27"/>
    </row>
    <row r="581">
      <c r="B581" s="27"/>
      <c r="C581" s="17"/>
      <c r="D581" s="27"/>
    </row>
    <row r="582">
      <c r="B582" s="27"/>
      <c r="C582" s="17"/>
      <c r="D582" s="27"/>
    </row>
    <row r="583">
      <c r="B583" s="27"/>
      <c r="C583" s="17"/>
      <c r="D583" s="27"/>
    </row>
    <row r="584">
      <c r="B584" s="27"/>
      <c r="C584" s="17"/>
      <c r="D584" s="27"/>
    </row>
    <row r="585">
      <c r="B585" s="27"/>
      <c r="C585" s="17"/>
      <c r="D585" s="27"/>
    </row>
    <row r="586">
      <c r="B586" s="27"/>
      <c r="C586" s="17"/>
      <c r="D586" s="27"/>
    </row>
    <row r="587">
      <c r="B587" s="27"/>
      <c r="C587" s="17"/>
      <c r="D587" s="27"/>
    </row>
    <row r="588">
      <c r="B588" s="27"/>
      <c r="C588" s="17"/>
      <c r="D588" s="27"/>
    </row>
    <row r="589">
      <c r="B589" s="27"/>
      <c r="C589" s="17"/>
      <c r="D589" s="27"/>
    </row>
    <row r="590">
      <c r="B590" s="27"/>
      <c r="C590" s="17"/>
      <c r="D590" s="27"/>
    </row>
    <row r="591">
      <c r="B591" s="27"/>
      <c r="C591" s="17"/>
      <c r="D591" s="27"/>
    </row>
    <row r="592">
      <c r="B592" s="27"/>
      <c r="C592" s="17"/>
      <c r="D592" s="27"/>
    </row>
    <row r="593">
      <c r="B593" s="27"/>
      <c r="C593" s="17"/>
      <c r="D593" s="27"/>
    </row>
    <row r="594">
      <c r="B594" s="27"/>
      <c r="C594" s="17"/>
      <c r="D594" s="27"/>
    </row>
    <row r="595">
      <c r="B595" s="27"/>
      <c r="C595" s="17"/>
      <c r="D595" s="27"/>
    </row>
    <row r="596">
      <c r="B596" s="27"/>
      <c r="C596" s="17"/>
      <c r="D596" s="27"/>
    </row>
    <row r="597">
      <c r="B597" s="27"/>
      <c r="C597" s="17"/>
      <c r="D597" s="27"/>
    </row>
    <row r="598">
      <c r="B598" s="27"/>
      <c r="C598" s="17"/>
      <c r="D598" s="27"/>
    </row>
    <row r="599">
      <c r="B599" s="27"/>
      <c r="C599" s="17"/>
      <c r="D599" s="27"/>
    </row>
    <row r="600">
      <c r="B600" s="27"/>
      <c r="C600" s="17"/>
      <c r="D600" s="27"/>
    </row>
    <row r="601">
      <c r="B601" s="27"/>
      <c r="C601" s="17"/>
      <c r="D601" s="27"/>
    </row>
    <row r="602">
      <c r="B602" s="27"/>
      <c r="C602" s="17"/>
      <c r="D602" s="27"/>
    </row>
    <row r="603">
      <c r="B603" s="27"/>
      <c r="C603" s="17"/>
      <c r="D603" s="27"/>
    </row>
    <row r="604">
      <c r="B604" s="27"/>
      <c r="C604" s="17"/>
      <c r="D604" s="27"/>
    </row>
    <row r="605">
      <c r="B605" s="27"/>
      <c r="C605" s="17"/>
      <c r="D605" s="27"/>
    </row>
    <row r="606">
      <c r="B606" s="27"/>
      <c r="C606" s="17"/>
      <c r="D606" s="27"/>
    </row>
    <row r="607">
      <c r="B607" s="27"/>
      <c r="C607" s="17"/>
      <c r="D607" s="27"/>
    </row>
    <row r="608">
      <c r="B608" s="27"/>
      <c r="C608" s="17"/>
      <c r="D608" s="27"/>
    </row>
    <row r="609">
      <c r="B609" s="27"/>
      <c r="C609" s="17"/>
      <c r="D609" s="27"/>
    </row>
    <row r="610">
      <c r="B610" s="27"/>
      <c r="C610" s="17"/>
      <c r="D610" s="27"/>
    </row>
    <row r="611">
      <c r="B611" s="27"/>
      <c r="C611" s="17"/>
      <c r="D611" s="27"/>
    </row>
    <row r="612">
      <c r="B612" s="27"/>
      <c r="C612" s="17"/>
      <c r="D612" s="27"/>
    </row>
    <row r="613">
      <c r="B613" s="27"/>
      <c r="C613" s="17"/>
      <c r="D613" s="27"/>
    </row>
    <row r="614">
      <c r="B614" s="27"/>
      <c r="C614" s="17"/>
      <c r="D614" s="27"/>
    </row>
    <row r="615">
      <c r="B615" s="27"/>
      <c r="C615" s="17"/>
      <c r="D615" s="27"/>
    </row>
    <row r="616">
      <c r="B616" s="27"/>
      <c r="C616" s="17"/>
      <c r="D616" s="27"/>
    </row>
    <row r="617">
      <c r="B617" s="27"/>
      <c r="C617" s="17"/>
      <c r="D617" s="27"/>
    </row>
    <row r="618">
      <c r="B618" s="27"/>
      <c r="C618" s="17"/>
      <c r="D618" s="27"/>
    </row>
    <row r="619">
      <c r="B619" s="27"/>
      <c r="C619" s="17"/>
      <c r="D619" s="27"/>
    </row>
    <row r="620">
      <c r="B620" s="27"/>
      <c r="C620" s="17"/>
      <c r="D620" s="27"/>
    </row>
    <row r="621">
      <c r="B621" s="27"/>
      <c r="C621" s="17"/>
      <c r="D621" s="27"/>
    </row>
    <row r="622">
      <c r="B622" s="27"/>
      <c r="C622" s="17"/>
      <c r="D622" s="27"/>
    </row>
    <row r="623">
      <c r="B623" s="27"/>
      <c r="C623" s="17"/>
      <c r="D623" s="27"/>
    </row>
    <row r="624">
      <c r="B624" s="27"/>
      <c r="C624" s="17"/>
      <c r="D624" s="27"/>
    </row>
    <row r="625">
      <c r="B625" s="27"/>
      <c r="C625" s="17"/>
      <c r="D625" s="27"/>
    </row>
    <row r="626">
      <c r="B626" s="27"/>
      <c r="C626" s="17"/>
      <c r="D626" s="27"/>
    </row>
    <row r="627">
      <c r="B627" s="27"/>
      <c r="C627" s="17"/>
      <c r="D627" s="27"/>
    </row>
    <row r="628">
      <c r="B628" s="27"/>
      <c r="C628" s="17"/>
      <c r="D628" s="27"/>
    </row>
    <row r="629">
      <c r="B629" s="27"/>
      <c r="C629" s="17"/>
      <c r="D629" s="27"/>
    </row>
    <row r="630">
      <c r="B630" s="27"/>
      <c r="C630" s="17"/>
      <c r="D630" s="27"/>
    </row>
    <row r="631">
      <c r="B631" s="27"/>
      <c r="C631" s="17"/>
      <c r="D631" s="27"/>
    </row>
    <row r="632">
      <c r="B632" s="27"/>
      <c r="C632" s="17"/>
      <c r="D632" s="27"/>
    </row>
    <row r="633">
      <c r="B633" s="27"/>
      <c r="C633" s="17"/>
      <c r="D633" s="27"/>
    </row>
    <row r="634">
      <c r="B634" s="27"/>
      <c r="C634" s="17"/>
      <c r="D634" s="27"/>
    </row>
    <row r="635">
      <c r="B635" s="27"/>
      <c r="C635" s="17"/>
      <c r="D635" s="27"/>
    </row>
    <row r="636">
      <c r="B636" s="27"/>
      <c r="C636" s="17"/>
      <c r="D636" s="27"/>
    </row>
    <row r="637">
      <c r="B637" s="27"/>
      <c r="C637" s="17"/>
      <c r="D637" s="27"/>
    </row>
    <row r="638">
      <c r="B638" s="27"/>
      <c r="C638" s="17"/>
      <c r="D638" s="27"/>
    </row>
    <row r="639">
      <c r="B639" s="27"/>
      <c r="C639" s="17"/>
      <c r="D639" s="27"/>
    </row>
    <row r="640">
      <c r="B640" s="27"/>
      <c r="C640" s="17"/>
      <c r="D640" s="27"/>
    </row>
    <row r="641">
      <c r="B641" s="27"/>
      <c r="C641" s="17"/>
      <c r="D641" s="27"/>
    </row>
    <row r="642">
      <c r="B642" s="27"/>
      <c r="C642" s="17"/>
      <c r="D642" s="27"/>
    </row>
    <row r="643">
      <c r="B643" s="27"/>
      <c r="C643" s="17"/>
      <c r="D643" s="27"/>
    </row>
    <row r="644">
      <c r="B644" s="27"/>
      <c r="C644" s="17"/>
      <c r="D644" s="27"/>
    </row>
    <row r="645">
      <c r="B645" s="27"/>
      <c r="C645" s="17"/>
      <c r="D645" s="27"/>
    </row>
    <row r="646">
      <c r="B646" s="27"/>
      <c r="C646" s="17"/>
      <c r="D646" s="27"/>
    </row>
    <row r="647">
      <c r="B647" s="27"/>
      <c r="C647" s="17"/>
      <c r="D647" s="27"/>
    </row>
    <row r="648">
      <c r="B648" s="27"/>
      <c r="C648" s="17"/>
      <c r="D648" s="27"/>
    </row>
    <row r="649">
      <c r="B649" s="27"/>
      <c r="C649" s="17"/>
      <c r="D649" s="27"/>
    </row>
    <row r="650">
      <c r="B650" s="27"/>
      <c r="C650" s="17"/>
      <c r="D650" s="27"/>
    </row>
    <row r="651">
      <c r="B651" s="27"/>
      <c r="C651" s="17"/>
      <c r="D651" s="27"/>
    </row>
    <row r="652">
      <c r="B652" s="27"/>
      <c r="C652" s="17"/>
      <c r="D652" s="27"/>
    </row>
    <row r="653">
      <c r="B653" s="27"/>
      <c r="C653" s="17"/>
      <c r="D653" s="27"/>
    </row>
    <row r="654">
      <c r="B654" s="27"/>
      <c r="C654" s="17"/>
      <c r="D654" s="27"/>
    </row>
    <row r="655">
      <c r="B655" s="27"/>
      <c r="C655" s="17"/>
      <c r="D655" s="27"/>
    </row>
    <row r="656">
      <c r="B656" s="27"/>
      <c r="C656" s="17"/>
      <c r="D656" s="27"/>
    </row>
    <row r="657">
      <c r="B657" s="27"/>
      <c r="C657" s="17"/>
      <c r="D657" s="27"/>
    </row>
    <row r="658">
      <c r="B658" s="27"/>
      <c r="C658" s="17"/>
      <c r="D658" s="27"/>
    </row>
    <row r="659">
      <c r="B659" s="27"/>
      <c r="C659" s="17"/>
      <c r="D659" s="27"/>
    </row>
    <row r="660">
      <c r="B660" s="27"/>
      <c r="C660" s="17"/>
      <c r="D660" s="27"/>
    </row>
    <row r="661">
      <c r="B661" s="27"/>
      <c r="C661" s="17"/>
      <c r="D661" s="27"/>
    </row>
    <row r="662">
      <c r="B662" s="27"/>
      <c r="C662" s="17"/>
      <c r="D662" s="27"/>
    </row>
    <row r="663">
      <c r="B663" s="27"/>
      <c r="C663" s="17"/>
      <c r="D663" s="27"/>
    </row>
    <row r="664">
      <c r="B664" s="27"/>
      <c r="C664" s="17"/>
      <c r="D664" s="27"/>
    </row>
    <row r="665">
      <c r="B665" s="27"/>
      <c r="C665" s="17"/>
      <c r="D665" s="27"/>
    </row>
    <row r="666">
      <c r="B666" s="27"/>
      <c r="C666" s="17"/>
      <c r="D666" s="27"/>
    </row>
    <row r="667">
      <c r="B667" s="27"/>
      <c r="C667" s="17"/>
      <c r="D667" s="27"/>
    </row>
    <row r="668">
      <c r="B668" s="27"/>
      <c r="C668" s="17"/>
      <c r="D668" s="27"/>
    </row>
    <row r="669">
      <c r="B669" s="27"/>
      <c r="C669" s="17"/>
      <c r="D669" s="27"/>
    </row>
    <row r="670">
      <c r="B670" s="27"/>
      <c r="C670" s="17"/>
      <c r="D670" s="27"/>
    </row>
    <row r="671">
      <c r="B671" s="27"/>
      <c r="C671" s="17"/>
      <c r="D671" s="27"/>
    </row>
    <row r="672">
      <c r="B672" s="27"/>
      <c r="C672" s="17"/>
      <c r="D672" s="27"/>
    </row>
    <row r="673">
      <c r="B673" s="27"/>
      <c r="C673" s="17"/>
      <c r="D673" s="27"/>
    </row>
    <row r="674">
      <c r="B674" s="27"/>
      <c r="C674" s="17"/>
      <c r="D674" s="27"/>
    </row>
    <row r="675">
      <c r="B675" s="27"/>
      <c r="C675" s="17"/>
      <c r="D675" s="27"/>
    </row>
    <row r="676">
      <c r="B676" s="27"/>
      <c r="C676" s="17"/>
      <c r="D676" s="27"/>
    </row>
    <row r="677">
      <c r="B677" s="27"/>
      <c r="C677" s="17"/>
      <c r="D677" s="27"/>
    </row>
    <row r="678">
      <c r="B678" s="27"/>
      <c r="C678" s="17"/>
      <c r="D678" s="27"/>
    </row>
    <row r="679">
      <c r="B679" s="27"/>
      <c r="C679" s="17"/>
      <c r="D679" s="27"/>
    </row>
    <row r="680">
      <c r="B680" s="27"/>
      <c r="C680" s="17"/>
      <c r="D680" s="27"/>
    </row>
    <row r="681">
      <c r="B681" s="27"/>
      <c r="C681" s="17"/>
      <c r="D681" s="27"/>
    </row>
    <row r="682">
      <c r="B682" s="27"/>
      <c r="C682" s="17"/>
      <c r="D682" s="27"/>
    </row>
    <row r="683">
      <c r="B683" s="27"/>
      <c r="C683" s="17"/>
      <c r="D683" s="27"/>
    </row>
    <row r="684">
      <c r="B684" s="27"/>
      <c r="C684" s="17"/>
      <c r="D684" s="27"/>
    </row>
    <row r="685">
      <c r="B685" s="27"/>
      <c r="C685" s="17"/>
      <c r="D685" s="27"/>
    </row>
    <row r="686">
      <c r="B686" s="27"/>
      <c r="C686" s="17"/>
      <c r="D686" s="27"/>
    </row>
    <row r="687">
      <c r="B687" s="27"/>
      <c r="C687" s="17"/>
      <c r="D687" s="27"/>
    </row>
    <row r="688">
      <c r="B688" s="27"/>
      <c r="C688" s="17"/>
      <c r="D688" s="27"/>
    </row>
    <row r="689">
      <c r="B689" s="27"/>
      <c r="C689" s="17"/>
      <c r="D689" s="27"/>
    </row>
    <row r="690">
      <c r="B690" s="27"/>
      <c r="C690" s="17"/>
      <c r="D690" s="27"/>
    </row>
    <row r="691">
      <c r="B691" s="27"/>
      <c r="C691" s="17"/>
      <c r="D691" s="27"/>
    </row>
    <row r="692">
      <c r="B692" s="27"/>
      <c r="C692" s="17"/>
      <c r="D692" s="27"/>
    </row>
    <row r="693">
      <c r="B693" s="27"/>
      <c r="C693" s="17"/>
      <c r="D693" s="27"/>
    </row>
    <row r="694">
      <c r="B694" s="27"/>
      <c r="C694" s="17"/>
      <c r="D694" s="27"/>
    </row>
    <row r="695">
      <c r="B695" s="27"/>
      <c r="C695" s="17"/>
      <c r="D695" s="27"/>
    </row>
    <row r="696">
      <c r="B696" s="27"/>
      <c r="C696" s="17"/>
      <c r="D696" s="27"/>
    </row>
    <row r="697">
      <c r="B697" s="27"/>
      <c r="C697" s="17"/>
      <c r="D697" s="27"/>
    </row>
    <row r="698">
      <c r="B698" s="27"/>
      <c r="C698" s="17"/>
      <c r="D698" s="27"/>
    </row>
    <row r="699">
      <c r="B699" s="27"/>
      <c r="C699" s="17"/>
      <c r="D699" s="27"/>
    </row>
    <row r="700">
      <c r="B700" s="27"/>
      <c r="C700" s="17"/>
      <c r="D700" s="27"/>
    </row>
    <row r="701">
      <c r="B701" s="27"/>
      <c r="C701" s="17"/>
      <c r="D701" s="27"/>
    </row>
    <row r="702">
      <c r="B702" s="27"/>
      <c r="C702" s="17"/>
      <c r="D702" s="27"/>
    </row>
    <row r="703">
      <c r="B703" s="27"/>
      <c r="C703" s="17"/>
      <c r="D703" s="27"/>
    </row>
    <row r="704">
      <c r="B704" s="27"/>
      <c r="C704" s="17"/>
      <c r="D704" s="27"/>
    </row>
    <row r="705">
      <c r="B705" s="27"/>
      <c r="C705" s="17"/>
      <c r="D705" s="27"/>
    </row>
    <row r="706">
      <c r="B706" s="27"/>
      <c r="C706" s="17"/>
      <c r="D706" s="27"/>
    </row>
    <row r="707">
      <c r="B707" s="27"/>
      <c r="C707" s="17"/>
      <c r="D707" s="27"/>
    </row>
    <row r="708">
      <c r="B708" s="27"/>
      <c r="C708" s="17"/>
      <c r="D708" s="27"/>
    </row>
    <row r="709">
      <c r="B709" s="27"/>
      <c r="C709" s="17"/>
      <c r="D709" s="27"/>
    </row>
    <row r="710">
      <c r="B710" s="27"/>
      <c r="C710" s="17"/>
      <c r="D710" s="27"/>
    </row>
    <row r="711">
      <c r="B711" s="27"/>
      <c r="C711" s="17"/>
      <c r="D711" s="27"/>
    </row>
    <row r="712">
      <c r="B712" s="27"/>
      <c r="C712" s="17"/>
      <c r="D712" s="27"/>
    </row>
    <row r="713">
      <c r="B713" s="27"/>
      <c r="C713" s="17"/>
      <c r="D713" s="27"/>
    </row>
    <row r="714">
      <c r="B714" s="27"/>
      <c r="C714" s="17"/>
      <c r="D714" s="27"/>
    </row>
    <row r="715">
      <c r="B715" s="27"/>
      <c r="C715" s="17"/>
      <c r="D715" s="27"/>
    </row>
    <row r="716">
      <c r="B716" s="27"/>
      <c r="C716" s="17"/>
      <c r="D716" s="27"/>
    </row>
    <row r="717">
      <c r="B717" s="27"/>
      <c r="C717" s="17"/>
      <c r="D717" s="27"/>
    </row>
    <row r="718">
      <c r="B718" s="27"/>
      <c r="C718" s="17"/>
      <c r="D718" s="27"/>
    </row>
    <row r="719">
      <c r="B719" s="27"/>
      <c r="C719" s="17"/>
      <c r="D719" s="27"/>
    </row>
    <row r="720">
      <c r="B720" s="27"/>
      <c r="C720" s="17"/>
      <c r="D720" s="27"/>
    </row>
    <row r="721">
      <c r="B721" s="27"/>
      <c r="C721" s="17"/>
      <c r="D721" s="27"/>
    </row>
    <row r="722">
      <c r="B722" s="27"/>
      <c r="C722" s="17"/>
      <c r="D722" s="27"/>
    </row>
    <row r="723">
      <c r="B723" s="27"/>
      <c r="C723" s="17"/>
      <c r="D723" s="27"/>
    </row>
    <row r="724">
      <c r="B724" s="27"/>
      <c r="C724" s="17"/>
      <c r="D724" s="27"/>
    </row>
    <row r="725">
      <c r="B725" s="27"/>
      <c r="C725" s="17"/>
      <c r="D725" s="27"/>
    </row>
    <row r="726">
      <c r="B726" s="27"/>
      <c r="C726" s="17"/>
      <c r="D726" s="27"/>
    </row>
    <row r="727">
      <c r="B727" s="27"/>
      <c r="C727" s="17"/>
      <c r="D727" s="27"/>
    </row>
    <row r="728">
      <c r="B728" s="27"/>
      <c r="C728" s="17"/>
      <c r="D728" s="27"/>
    </row>
    <row r="729">
      <c r="B729" s="27"/>
      <c r="C729" s="17"/>
      <c r="D729" s="27"/>
    </row>
    <row r="730">
      <c r="B730" s="27"/>
      <c r="C730" s="17"/>
      <c r="D730" s="27"/>
    </row>
    <row r="731">
      <c r="B731" s="27"/>
      <c r="C731" s="17"/>
      <c r="D731" s="27"/>
    </row>
    <row r="732">
      <c r="B732" s="27"/>
      <c r="C732" s="17"/>
      <c r="D732" s="27"/>
    </row>
    <row r="733">
      <c r="B733" s="27"/>
      <c r="C733" s="17"/>
      <c r="D733" s="27"/>
    </row>
    <row r="734">
      <c r="B734" s="27"/>
      <c r="C734" s="17"/>
      <c r="D734" s="27"/>
    </row>
    <row r="735">
      <c r="B735" s="27"/>
      <c r="C735" s="17"/>
      <c r="D735" s="27"/>
    </row>
    <row r="736">
      <c r="B736" s="27"/>
      <c r="C736" s="17"/>
      <c r="D736" s="27"/>
    </row>
    <row r="737">
      <c r="B737" s="27"/>
      <c r="C737" s="17"/>
      <c r="D737" s="27"/>
    </row>
    <row r="738">
      <c r="B738" s="27"/>
      <c r="C738" s="17"/>
      <c r="D738" s="27"/>
    </row>
    <row r="739">
      <c r="B739" s="27"/>
      <c r="C739" s="17"/>
      <c r="D739" s="27"/>
    </row>
    <row r="740">
      <c r="B740" s="27"/>
      <c r="C740" s="17"/>
      <c r="D740" s="27"/>
    </row>
    <row r="741">
      <c r="B741" s="27"/>
      <c r="C741" s="17"/>
      <c r="D741" s="27"/>
    </row>
    <row r="742">
      <c r="B742" s="27"/>
      <c r="C742" s="17"/>
      <c r="D742" s="27"/>
    </row>
    <row r="743">
      <c r="B743" s="27"/>
      <c r="C743" s="17"/>
      <c r="D743" s="27"/>
    </row>
    <row r="744">
      <c r="B744" s="27"/>
      <c r="C744" s="17"/>
      <c r="D744" s="27"/>
    </row>
    <row r="745">
      <c r="B745" s="27"/>
      <c r="C745" s="17"/>
      <c r="D745" s="27"/>
    </row>
    <row r="746">
      <c r="B746" s="27"/>
      <c r="C746" s="17"/>
      <c r="D746" s="27"/>
    </row>
    <row r="747">
      <c r="B747" s="27"/>
      <c r="C747" s="17"/>
      <c r="D747" s="27"/>
    </row>
    <row r="748">
      <c r="B748" s="27"/>
      <c r="C748" s="17"/>
      <c r="D748" s="27"/>
    </row>
    <row r="749">
      <c r="B749" s="27"/>
      <c r="C749" s="17"/>
      <c r="D749" s="27"/>
    </row>
    <row r="750">
      <c r="B750" s="27"/>
      <c r="C750" s="17"/>
      <c r="D750" s="27"/>
    </row>
    <row r="751">
      <c r="B751" s="27"/>
      <c r="C751" s="17"/>
      <c r="D751" s="27"/>
    </row>
    <row r="752">
      <c r="B752" s="27"/>
      <c r="C752" s="17"/>
      <c r="D752" s="27"/>
    </row>
    <row r="753">
      <c r="B753" s="27"/>
      <c r="C753" s="17"/>
      <c r="D753" s="27"/>
    </row>
    <row r="754">
      <c r="B754" s="27"/>
      <c r="C754" s="17"/>
      <c r="D754" s="27"/>
    </row>
    <row r="755">
      <c r="B755" s="27"/>
      <c r="C755" s="17"/>
      <c r="D755" s="27"/>
    </row>
    <row r="756">
      <c r="B756" s="27"/>
      <c r="C756" s="17"/>
      <c r="D756" s="27"/>
    </row>
    <row r="757">
      <c r="B757" s="27"/>
      <c r="C757" s="17"/>
      <c r="D757" s="27"/>
    </row>
    <row r="758">
      <c r="B758" s="27"/>
      <c r="C758" s="17"/>
      <c r="D758" s="27"/>
    </row>
    <row r="759">
      <c r="B759" s="27"/>
      <c r="C759" s="17"/>
      <c r="D759" s="27"/>
    </row>
    <row r="760">
      <c r="B760" s="27"/>
      <c r="C760" s="17"/>
      <c r="D760" s="27"/>
    </row>
    <row r="761">
      <c r="B761" s="27"/>
      <c r="C761" s="17"/>
      <c r="D761" s="27"/>
    </row>
    <row r="762">
      <c r="B762" s="27"/>
      <c r="C762" s="17"/>
      <c r="D762" s="27"/>
    </row>
    <row r="763">
      <c r="B763" s="27"/>
      <c r="C763" s="17"/>
      <c r="D763" s="27"/>
    </row>
    <row r="764">
      <c r="B764" s="27"/>
      <c r="C764" s="17"/>
      <c r="D764" s="27"/>
    </row>
    <row r="765">
      <c r="B765" s="27"/>
      <c r="C765" s="17"/>
      <c r="D765" s="27"/>
    </row>
    <row r="766">
      <c r="B766" s="27"/>
      <c r="C766" s="17"/>
      <c r="D766" s="27"/>
    </row>
    <row r="767">
      <c r="B767" s="27"/>
      <c r="C767" s="17"/>
      <c r="D767" s="27"/>
    </row>
    <row r="768">
      <c r="B768" s="27"/>
      <c r="C768" s="17"/>
      <c r="D768" s="27"/>
    </row>
    <row r="769">
      <c r="B769" s="27"/>
      <c r="C769" s="17"/>
      <c r="D769" s="27"/>
    </row>
    <row r="770">
      <c r="B770" s="27"/>
      <c r="C770" s="17"/>
      <c r="D770" s="27"/>
    </row>
    <row r="771">
      <c r="B771" s="27"/>
      <c r="C771" s="17"/>
      <c r="D771" s="27"/>
    </row>
    <row r="772">
      <c r="B772" s="27"/>
      <c r="C772" s="17"/>
      <c r="D772" s="27"/>
    </row>
    <row r="773">
      <c r="B773" s="27"/>
      <c r="C773" s="17"/>
      <c r="D773" s="27"/>
    </row>
    <row r="774">
      <c r="B774" s="27"/>
      <c r="C774" s="17"/>
      <c r="D774" s="27"/>
    </row>
    <row r="775">
      <c r="B775" s="27"/>
      <c r="C775" s="17"/>
      <c r="D775" s="27"/>
    </row>
    <row r="776">
      <c r="B776" s="27"/>
      <c r="C776" s="17"/>
      <c r="D776" s="27"/>
    </row>
    <row r="777">
      <c r="B777" s="27"/>
      <c r="C777" s="17"/>
      <c r="D777" s="27"/>
    </row>
    <row r="778">
      <c r="B778" s="27"/>
      <c r="C778" s="17"/>
      <c r="D778" s="27"/>
    </row>
    <row r="779">
      <c r="B779" s="27"/>
      <c r="C779" s="17"/>
      <c r="D779" s="27"/>
    </row>
    <row r="780">
      <c r="B780" s="27"/>
      <c r="C780" s="17"/>
      <c r="D780" s="27"/>
    </row>
    <row r="781">
      <c r="B781" s="27"/>
      <c r="C781" s="17"/>
      <c r="D781" s="27"/>
    </row>
    <row r="782">
      <c r="B782" s="27"/>
      <c r="C782" s="17"/>
      <c r="D782" s="27"/>
    </row>
    <row r="783">
      <c r="B783" s="27"/>
      <c r="C783" s="17"/>
      <c r="D783" s="27"/>
    </row>
    <row r="784">
      <c r="B784" s="27"/>
      <c r="C784" s="17"/>
      <c r="D784" s="27"/>
    </row>
    <row r="785">
      <c r="B785" s="27"/>
      <c r="C785" s="17"/>
      <c r="D785" s="27"/>
    </row>
    <row r="786">
      <c r="B786" s="27"/>
      <c r="C786" s="17"/>
      <c r="D786" s="27"/>
    </row>
    <row r="787">
      <c r="B787" s="27"/>
      <c r="C787" s="17"/>
      <c r="D787" s="27"/>
    </row>
    <row r="788">
      <c r="B788" s="27"/>
      <c r="C788" s="17"/>
      <c r="D788" s="27"/>
    </row>
    <row r="789">
      <c r="B789" s="27"/>
      <c r="C789" s="17"/>
      <c r="D789" s="27"/>
    </row>
    <row r="790">
      <c r="B790" s="27"/>
      <c r="C790" s="17"/>
      <c r="D790" s="27"/>
    </row>
    <row r="791">
      <c r="B791" s="27"/>
      <c r="C791" s="17"/>
      <c r="D791" s="27"/>
    </row>
    <row r="792">
      <c r="B792" s="27"/>
      <c r="C792" s="17"/>
      <c r="D792" s="27"/>
    </row>
    <row r="793">
      <c r="B793" s="27"/>
      <c r="C793" s="17"/>
      <c r="D793" s="27"/>
    </row>
    <row r="794">
      <c r="B794" s="27"/>
      <c r="C794" s="17"/>
      <c r="D794" s="27"/>
    </row>
    <row r="795">
      <c r="B795" s="27"/>
      <c r="C795" s="17"/>
      <c r="D795" s="27"/>
    </row>
    <row r="796">
      <c r="B796" s="27"/>
      <c r="C796" s="17"/>
      <c r="D796" s="27"/>
    </row>
    <row r="797">
      <c r="B797" s="27"/>
      <c r="C797" s="17"/>
      <c r="D797" s="27"/>
    </row>
    <row r="798">
      <c r="B798" s="27"/>
      <c r="C798" s="17"/>
      <c r="D798" s="27"/>
    </row>
    <row r="799">
      <c r="B799" s="27"/>
      <c r="C799" s="17"/>
      <c r="D799" s="27"/>
    </row>
    <row r="800">
      <c r="B800" s="27"/>
      <c r="C800" s="17"/>
      <c r="D800" s="27"/>
    </row>
    <row r="801">
      <c r="B801" s="27"/>
      <c r="C801" s="17"/>
      <c r="D801" s="27"/>
    </row>
    <row r="802">
      <c r="B802" s="27"/>
      <c r="C802" s="17"/>
      <c r="D802" s="27"/>
    </row>
    <row r="803">
      <c r="B803" s="27"/>
      <c r="C803" s="17"/>
      <c r="D803" s="27"/>
    </row>
    <row r="804">
      <c r="B804" s="27"/>
      <c r="C804" s="17"/>
      <c r="D804" s="27"/>
    </row>
    <row r="805">
      <c r="B805" s="27"/>
      <c r="C805" s="17"/>
      <c r="D805" s="27"/>
    </row>
    <row r="806">
      <c r="B806" s="27"/>
      <c r="C806" s="17"/>
      <c r="D806" s="27"/>
    </row>
    <row r="807">
      <c r="B807" s="27"/>
      <c r="C807" s="17"/>
      <c r="D807" s="27"/>
    </row>
    <row r="808">
      <c r="B808" s="27"/>
      <c r="C808" s="17"/>
      <c r="D808" s="27"/>
    </row>
    <row r="809">
      <c r="B809" s="27"/>
      <c r="C809" s="17"/>
      <c r="D809" s="27"/>
    </row>
    <row r="810">
      <c r="B810" s="27"/>
      <c r="C810" s="17"/>
      <c r="D810" s="27"/>
    </row>
    <row r="811">
      <c r="B811" s="27"/>
      <c r="C811" s="17"/>
      <c r="D811" s="27"/>
    </row>
    <row r="812">
      <c r="B812" s="27"/>
      <c r="C812" s="17"/>
      <c r="D812" s="27"/>
    </row>
    <row r="813">
      <c r="B813" s="27"/>
      <c r="C813" s="17"/>
      <c r="D813" s="27"/>
    </row>
    <row r="814">
      <c r="B814" s="27"/>
      <c r="C814" s="17"/>
      <c r="D814" s="27"/>
    </row>
    <row r="815">
      <c r="B815" s="27"/>
      <c r="C815" s="17"/>
      <c r="D815" s="27"/>
    </row>
    <row r="816">
      <c r="B816" s="27"/>
      <c r="C816" s="17"/>
      <c r="D816" s="27"/>
    </row>
    <row r="817">
      <c r="B817" s="27"/>
      <c r="C817" s="17"/>
      <c r="D817" s="27"/>
    </row>
    <row r="818">
      <c r="B818" s="27"/>
      <c r="C818" s="17"/>
      <c r="D818" s="27"/>
    </row>
    <row r="819">
      <c r="B819" s="27"/>
      <c r="C819" s="17"/>
      <c r="D819" s="27"/>
    </row>
    <row r="820">
      <c r="B820" s="27"/>
      <c r="C820" s="17"/>
      <c r="D820" s="27"/>
    </row>
    <row r="821">
      <c r="B821" s="27"/>
      <c r="C821" s="17"/>
      <c r="D821" s="27"/>
    </row>
    <row r="822">
      <c r="B822" s="27"/>
      <c r="C822" s="17"/>
      <c r="D822" s="27"/>
    </row>
    <row r="823">
      <c r="B823" s="27"/>
      <c r="C823" s="17"/>
      <c r="D823" s="27"/>
    </row>
    <row r="824">
      <c r="B824" s="27"/>
      <c r="C824" s="17"/>
      <c r="D824" s="27"/>
    </row>
    <row r="825">
      <c r="B825" s="27"/>
      <c r="C825" s="17"/>
      <c r="D825" s="27"/>
    </row>
    <row r="826">
      <c r="B826" s="27"/>
      <c r="C826" s="17"/>
      <c r="D826" s="27"/>
    </row>
    <row r="827">
      <c r="B827" s="27"/>
      <c r="C827" s="17"/>
      <c r="D827" s="27"/>
    </row>
    <row r="828">
      <c r="B828" s="27"/>
      <c r="C828" s="17"/>
      <c r="D828" s="27"/>
    </row>
    <row r="829">
      <c r="B829" s="27"/>
      <c r="C829" s="17"/>
      <c r="D829" s="27"/>
    </row>
    <row r="830">
      <c r="B830" s="27"/>
      <c r="C830" s="17"/>
      <c r="D830" s="27"/>
    </row>
    <row r="831">
      <c r="B831" s="27"/>
      <c r="C831" s="17"/>
      <c r="D831" s="27"/>
    </row>
    <row r="832">
      <c r="B832" s="27"/>
      <c r="C832" s="17"/>
      <c r="D832" s="27"/>
    </row>
    <row r="833">
      <c r="B833" s="27"/>
      <c r="C833" s="17"/>
      <c r="D833" s="27"/>
    </row>
    <row r="834">
      <c r="B834" s="27"/>
      <c r="C834" s="17"/>
      <c r="D834" s="27"/>
    </row>
    <row r="835">
      <c r="B835" s="27"/>
      <c r="C835" s="17"/>
      <c r="D835" s="27"/>
    </row>
    <row r="836">
      <c r="B836" s="27"/>
      <c r="C836" s="17"/>
      <c r="D836" s="27"/>
    </row>
    <row r="837">
      <c r="B837" s="27"/>
      <c r="C837" s="17"/>
      <c r="D837" s="27"/>
    </row>
    <row r="838">
      <c r="B838" s="27"/>
      <c r="C838" s="17"/>
      <c r="D838" s="27"/>
    </row>
    <row r="839">
      <c r="B839" s="27"/>
      <c r="C839" s="17"/>
      <c r="D839" s="27"/>
    </row>
    <row r="840">
      <c r="B840" s="27"/>
      <c r="C840" s="17"/>
      <c r="D840" s="27"/>
    </row>
    <row r="841">
      <c r="B841" s="27"/>
      <c r="C841" s="17"/>
      <c r="D841" s="27"/>
    </row>
    <row r="842">
      <c r="B842" s="27"/>
      <c r="C842" s="17"/>
      <c r="D842" s="27"/>
    </row>
    <row r="843">
      <c r="B843" s="27"/>
      <c r="C843" s="17"/>
      <c r="D843" s="27"/>
    </row>
    <row r="844">
      <c r="B844" s="27"/>
      <c r="C844" s="17"/>
      <c r="D844" s="27"/>
    </row>
    <row r="845">
      <c r="B845" s="27"/>
      <c r="C845" s="17"/>
      <c r="D845" s="27"/>
    </row>
    <row r="846">
      <c r="B846" s="27"/>
      <c r="C846" s="17"/>
      <c r="D846" s="27"/>
    </row>
    <row r="847">
      <c r="B847" s="27"/>
      <c r="C847" s="17"/>
      <c r="D847" s="27"/>
    </row>
    <row r="848">
      <c r="B848" s="27"/>
      <c r="C848" s="17"/>
      <c r="D848" s="27"/>
    </row>
    <row r="849">
      <c r="B849" s="27"/>
      <c r="C849" s="17"/>
      <c r="D849" s="27"/>
    </row>
    <row r="850">
      <c r="B850" s="27"/>
      <c r="C850" s="17"/>
      <c r="D850" s="27"/>
    </row>
    <row r="851">
      <c r="B851" s="27"/>
      <c r="C851" s="17"/>
      <c r="D851" s="27"/>
    </row>
    <row r="852">
      <c r="B852" s="27"/>
      <c r="C852" s="17"/>
      <c r="D852" s="27"/>
    </row>
    <row r="853">
      <c r="B853" s="27"/>
      <c r="C853" s="17"/>
      <c r="D853" s="27"/>
    </row>
    <row r="854">
      <c r="B854" s="27"/>
      <c r="C854" s="17"/>
      <c r="D854" s="27"/>
    </row>
    <row r="855">
      <c r="B855" s="27"/>
      <c r="C855" s="17"/>
      <c r="D855" s="27"/>
    </row>
    <row r="856">
      <c r="B856" s="27"/>
      <c r="C856" s="17"/>
      <c r="D856" s="27"/>
    </row>
    <row r="857">
      <c r="B857" s="27"/>
      <c r="C857" s="17"/>
      <c r="D857" s="27"/>
    </row>
    <row r="858">
      <c r="B858" s="27"/>
      <c r="C858" s="17"/>
      <c r="D858" s="27"/>
    </row>
    <row r="859">
      <c r="B859" s="27"/>
      <c r="C859" s="17"/>
      <c r="D859" s="27"/>
    </row>
    <row r="860">
      <c r="B860" s="27"/>
      <c r="C860" s="17"/>
      <c r="D860" s="27"/>
    </row>
    <row r="861">
      <c r="B861" s="27"/>
      <c r="C861" s="17"/>
      <c r="D861" s="27"/>
    </row>
    <row r="862">
      <c r="B862" s="27"/>
      <c r="C862" s="17"/>
      <c r="D862" s="27"/>
    </row>
    <row r="863">
      <c r="B863" s="27"/>
      <c r="C863" s="17"/>
      <c r="D863" s="27"/>
    </row>
    <row r="864">
      <c r="B864" s="27"/>
      <c r="C864" s="17"/>
      <c r="D864" s="27"/>
    </row>
    <row r="865">
      <c r="B865" s="27"/>
      <c r="C865" s="17"/>
      <c r="D865" s="27"/>
    </row>
    <row r="866">
      <c r="B866" s="27"/>
      <c r="C866" s="17"/>
      <c r="D866" s="27"/>
    </row>
    <row r="867">
      <c r="B867" s="27"/>
      <c r="C867" s="17"/>
      <c r="D867" s="27"/>
    </row>
    <row r="868">
      <c r="B868" s="27"/>
      <c r="C868" s="17"/>
      <c r="D868" s="27"/>
    </row>
    <row r="869">
      <c r="B869" s="27"/>
      <c r="C869" s="17"/>
      <c r="D869" s="27"/>
    </row>
    <row r="870">
      <c r="B870" s="27"/>
      <c r="C870" s="17"/>
      <c r="D870" s="27"/>
    </row>
    <row r="871">
      <c r="B871" s="27"/>
      <c r="C871" s="17"/>
      <c r="D871" s="27"/>
    </row>
    <row r="872">
      <c r="B872" s="27"/>
      <c r="C872" s="17"/>
      <c r="D872" s="27"/>
    </row>
    <row r="873">
      <c r="B873" s="27"/>
      <c r="C873" s="17"/>
      <c r="D873" s="27"/>
    </row>
    <row r="874">
      <c r="B874" s="27"/>
      <c r="C874" s="17"/>
      <c r="D874" s="27"/>
    </row>
    <row r="875">
      <c r="B875" s="27"/>
      <c r="C875" s="17"/>
      <c r="D875" s="27"/>
    </row>
    <row r="876">
      <c r="B876" s="27"/>
      <c r="C876" s="17"/>
      <c r="D876" s="27"/>
    </row>
    <row r="877">
      <c r="B877" s="27"/>
      <c r="C877" s="17"/>
      <c r="D877" s="27"/>
    </row>
    <row r="878">
      <c r="B878" s="27"/>
      <c r="C878" s="17"/>
      <c r="D878" s="27"/>
    </row>
    <row r="879">
      <c r="B879" s="27"/>
      <c r="C879" s="17"/>
      <c r="D879" s="27"/>
    </row>
    <row r="880">
      <c r="B880" s="27"/>
      <c r="C880" s="17"/>
      <c r="D880" s="27"/>
    </row>
    <row r="881">
      <c r="B881" s="27"/>
      <c r="C881" s="17"/>
      <c r="D881" s="27"/>
    </row>
    <row r="882">
      <c r="B882" s="27"/>
      <c r="C882" s="17"/>
      <c r="D882" s="27"/>
    </row>
    <row r="883">
      <c r="B883" s="27"/>
      <c r="C883" s="17"/>
      <c r="D883" s="27"/>
    </row>
    <row r="884">
      <c r="B884" s="27"/>
      <c r="C884" s="17"/>
      <c r="D884" s="27"/>
    </row>
    <row r="885">
      <c r="B885" s="27"/>
      <c r="C885" s="17"/>
      <c r="D885" s="27"/>
    </row>
    <row r="886">
      <c r="B886" s="27"/>
      <c r="C886" s="17"/>
      <c r="D886" s="27"/>
    </row>
    <row r="887">
      <c r="B887" s="27"/>
      <c r="C887" s="17"/>
      <c r="D887" s="27"/>
    </row>
    <row r="888">
      <c r="B888" s="27"/>
      <c r="C888" s="17"/>
      <c r="D888" s="27"/>
    </row>
    <row r="889">
      <c r="B889" s="27"/>
      <c r="C889" s="17"/>
      <c r="D889" s="27"/>
    </row>
    <row r="890">
      <c r="B890" s="27"/>
      <c r="C890" s="17"/>
      <c r="D890" s="27"/>
    </row>
    <row r="891">
      <c r="B891" s="27"/>
      <c r="C891" s="17"/>
      <c r="D891" s="27"/>
    </row>
    <row r="892">
      <c r="B892" s="27"/>
      <c r="C892" s="17"/>
      <c r="D892" s="27"/>
    </row>
    <row r="893">
      <c r="B893" s="27"/>
      <c r="C893" s="17"/>
      <c r="D893" s="27"/>
    </row>
    <row r="894">
      <c r="B894" s="27"/>
      <c r="C894" s="17"/>
      <c r="D894" s="27"/>
    </row>
    <row r="895">
      <c r="B895" s="27"/>
      <c r="C895" s="17"/>
      <c r="D895" s="27"/>
    </row>
    <row r="896">
      <c r="B896" s="27"/>
      <c r="C896" s="17"/>
      <c r="D896" s="27"/>
    </row>
    <row r="897">
      <c r="B897" s="27"/>
      <c r="C897" s="17"/>
      <c r="D897" s="27"/>
    </row>
    <row r="898">
      <c r="B898" s="27"/>
      <c r="C898" s="17"/>
      <c r="D898" s="27"/>
    </row>
    <row r="899">
      <c r="B899" s="27"/>
      <c r="C899" s="17"/>
      <c r="D899" s="27"/>
    </row>
    <row r="900">
      <c r="B900" s="27"/>
      <c r="C900" s="17"/>
      <c r="D900" s="27"/>
    </row>
    <row r="901">
      <c r="B901" s="27"/>
      <c r="C901" s="17"/>
      <c r="D901" s="27"/>
    </row>
    <row r="902">
      <c r="B902" s="27"/>
      <c r="C902" s="17"/>
      <c r="D902" s="27"/>
    </row>
    <row r="903">
      <c r="B903" s="27"/>
      <c r="C903" s="17"/>
      <c r="D903" s="27"/>
    </row>
    <row r="904">
      <c r="B904" s="27"/>
      <c r="C904" s="17"/>
      <c r="D904" s="27"/>
    </row>
    <row r="905">
      <c r="B905" s="27"/>
      <c r="C905" s="17"/>
      <c r="D905" s="27"/>
    </row>
    <row r="906">
      <c r="B906" s="27"/>
      <c r="C906" s="17"/>
      <c r="D906" s="27"/>
    </row>
    <row r="907">
      <c r="B907" s="27"/>
      <c r="C907" s="17"/>
      <c r="D907" s="27"/>
    </row>
    <row r="908">
      <c r="B908" s="27"/>
      <c r="C908" s="17"/>
      <c r="D908" s="27"/>
    </row>
    <row r="909">
      <c r="B909" s="27"/>
      <c r="C909" s="17"/>
      <c r="D909" s="27"/>
    </row>
    <row r="910">
      <c r="B910" s="27"/>
      <c r="C910" s="17"/>
      <c r="D910" s="27"/>
    </row>
    <row r="911">
      <c r="B911" s="27"/>
      <c r="C911" s="17"/>
      <c r="D911" s="27"/>
    </row>
    <row r="912">
      <c r="B912" s="27"/>
      <c r="C912" s="17"/>
      <c r="D912" s="27"/>
    </row>
    <row r="913">
      <c r="B913" s="27"/>
      <c r="C913" s="17"/>
      <c r="D913" s="27"/>
    </row>
    <row r="914">
      <c r="B914" s="27"/>
      <c r="C914" s="17"/>
      <c r="D914" s="27"/>
    </row>
    <row r="915">
      <c r="B915" s="27"/>
      <c r="C915" s="17"/>
      <c r="D915" s="27"/>
    </row>
    <row r="916">
      <c r="B916" s="27"/>
      <c r="C916" s="17"/>
      <c r="D916" s="27"/>
    </row>
    <row r="917">
      <c r="B917" s="27"/>
      <c r="C917" s="17"/>
      <c r="D917" s="27"/>
    </row>
    <row r="918">
      <c r="B918" s="27"/>
      <c r="C918" s="17"/>
      <c r="D918" s="27"/>
    </row>
    <row r="919">
      <c r="B919" s="27"/>
      <c r="C919" s="17"/>
      <c r="D919" s="27"/>
    </row>
    <row r="920">
      <c r="B920" s="27"/>
      <c r="C920" s="17"/>
      <c r="D920" s="27"/>
    </row>
    <row r="921">
      <c r="B921" s="27"/>
      <c r="C921" s="17"/>
      <c r="D921" s="27"/>
    </row>
    <row r="922">
      <c r="B922" s="27"/>
      <c r="C922" s="17"/>
      <c r="D922" s="27"/>
    </row>
    <row r="923">
      <c r="B923" s="27"/>
      <c r="C923" s="17"/>
      <c r="D923" s="27"/>
    </row>
    <row r="924">
      <c r="B924" s="27"/>
      <c r="C924" s="17"/>
      <c r="D924" s="27"/>
    </row>
    <row r="925">
      <c r="B925" s="27"/>
      <c r="C925" s="17"/>
      <c r="D925" s="27"/>
    </row>
    <row r="926">
      <c r="B926" s="27"/>
      <c r="C926" s="17"/>
      <c r="D926" s="27"/>
    </row>
    <row r="927">
      <c r="B927" s="27"/>
      <c r="C927" s="17"/>
      <c r="D927" s="27"/>
    </row>
    <row r="928">
      <c r="B928" s="27"/>
      <c r="C928" s="17"/>
      <c r="D928" s="27"/>
    </row>
    <row r="929">
      <c r="B929" s="27"/>
      <c r="C929" s="17"/>
      <c r="D929" s="27"/>
    </row>
    <row r="930">
      <c r="B930" s="27"/>
      <c r="C930" s="17"/>
      <c r="D930" s="27"/>
    </row>
    <row r="931">
      <c r="B931" s="27"/>
      <c r="C931" s="17"/>
      <c r="D931" s="27"/>
    </row>
    <row r="932">
      <c r="B932" s="27"/>
      <c r="C932" s="17"/>
      <c r="D932" s="27"/>
    </row>
    <row r="933">
      <c r="B933" s="27"/>
      <c r="C933" s="17"/>
      <c r="D933" s="27"/>
    </row>
    <row r="934">
      <c r="B934" s="27"/>
      <c r="C934" s="17"/>
      <c r="D934" s="27"/>
    </row>
    <row r="935">
      <c r="B935" s="27"/>
      <c r="C935" s="17"/>
      <c r="D935" s="27"/>
    </row>
    <row r="936">
      <c r="B936" s="27"/>
      <c r="C936" s="17"/>
      <c r="D936" s="27"/>
    </row>
    <row r="937">
      <c r="B937" s="27"/>
      <c r="C937" s="17"/>
      <c r="D937" s="27"/>
    </row>
    <row r="938">
      <c r="B938" s="27"/>
      <c r="C938" s="17"/>
      <c r="D938" s="27"/>
    </row>
    <row r="939">
      <c r="B939" s="27"/>
      <c r="C939" s="17"/>
      <c r="D939" s="27"/>
    </row>
    <row r="940">
      <c r="B940" s="27"/>
      <c r="C940" s="17"/>
      <c r="D940" s="27"/>
    </row>
    <row r="941">
      <c r="B941" s="27"/>
      <c r="C941" s="17"/>
      <c r="D941" s="27"/>
    </row>
    <row r="942">
      <c r="B942" s="27"/>
      <c r="C942" s="17"/>
      <c r="D942" s="27"/>
    </row>
    <row r="943">
      <c r="B943" s="27"/>
      <c r="C943" s="17"/>
      <c r="D943" s="27"/>
    </row>
    <row r="944">
      <c r="B944" s="27"/>
      <c r="C944" s="17"/>
      <c r="D944" s="27"/>
    </row>
    <row r="945">
      <c r="B945" s="27"/>
      <c r="C945" s="17"/>
      <c r="D945" s="27"/>
    </row>
    <row r="946">
      <c r="B946" s="27"/>
      <c r="C946" s="17"/>
      <c r="D946" s="27"/>
    </row>
    <row r="947">
      <c r="B947" s="27"/>
      <c r="C947" s="17"/>
      <c r="D947" s="27"/>
    </row>
    <row r="948">
      <c r="B948" s="27"/>
      <c r="C948" s="17"/>
      <c r="D948" s="27"/>
    </row>
    <row r="949">
      <c r="B949" s="27"/>
      <c r="C949" s="17"/>
      <c r="D949" s="27"/>
    </row>
    <row r="950">
      <c r="B950" s="27"/>
      <c r="C950" s="17"/>
      <c r="D950" s="27"/>
    </row>
    <row r="951">
      <c r="B951" s="27"/>
      <c r="C951" s="17"/>
      <c r="D951" s="27"/>
    </row>
    <row r="952">
      <c r="B952" s="27"/>
      <c r="C952" s="17"/>
      <c r="D952" s="27"/>
    </row>
    <row r="953">
      <c r="B953" s="27"/>
      <c r="C953" s="17"/>
      <c r="D953" s="27"/>
    </row>
    <row r="954">
      <c r="B954" s="27"/>
      <c r="C954" s="17"/>
      <c r="D954" s="27"/>
    </row>
    <row r="955">
      <c r="B955" s="27"/>
      <c r="C955" s="17"/>
      <c r="D955" s="27"/>
    </row>
    <row r="956">
      <c r="B956" s="27"/>
      <c r="C956" s="17"/>
      <c r="D956" s="27"/>
    </row>
    <row r="957">
      <c r="B957" s="27"/>
      <c r="C957" s="17"/>
      <c r="D957" s="27"/>
    </row>
    <row r="958">
      <c r="B958" s="27"/>
      <c r="C958" s="17"/>
      <c r="D958" s="27"/>
    </row>
    <row r="959">
      <c r="B959" s="27"/>
      <c r="C959" s="17"/>
      <c r="D959" s="27"/>
    </row>
    <row r="960">
      <c r="B960" s="27"/>
      <c r="C960" s="17"/>
      <c r="D960" s="27"/>
    </row>
    <row r="961">
      <c r="B961" s="27"/>
      <c r="C961" s="17"/>
      <c r="D961" s="27"/>
    </row>
    <row r="962">
      <c r="B962" s="27"/>
      <c r="C962" s="17"/>
      <c r="D962" s="27"/>
    </row>
    <row r="963">
      <c r="B963" s="27"/>
      <c r="C963" s="17"/>
      <c r="D963" s="27"/>
    </row>
    <row r="964">
      <c r="B964" s="27"/>
      <c r="C964" s="17"/>
      <c r="D964" s="27"/>
    </row>
    <row r="965">
      <c r="B965" s="27"/>
      <c r="C965" s="17"/>
      <c r="D965" s="27"/>
    </row>
    <row r="966">
      <c r="B966" s="27"/>
      <c r="C966" s="17"/>
      <c r="D966" s="27"/>
    </row>
    <row r="967">
      <c r="B967" s="27"/>
      <c r="C967" s="17"/>
      <c r="D967" s="27"/>
    </row>
    <row r="968">
      <c r="B968" s="27"/>
      <c r="C968" s="17"/>
      <c r="D968" s="27"/>
    </row>
    <row r="969">
      <c r="B969" s="27"/>
      <c r="C969" s="17"/>
      <c r="D969" s="27"/>
    </row>
    <row r="970">
      <c r="B970" s="27"/>
      <c r="C970" s="17"/>
      <c r="D970" s="27"/>
    </row>
    <row r="971">
      <c r="B971" s="27"/>
      <c r="C971" s="17"/>
      <c r="D971" s="27"/>
    </row>
    <row r="972">
      <c r="B972" s="27"/>
      <c r="C972" s="17"/>
      <c r="D972" s="27"/>
    </row>
    <row r="973">
      <c r="B973" s="27"/>
      <c r="C973" s="17"/>
      <c r="D973" s="27"/>
    </row>
    <row r="974">
      <c r="B974" s="27"/>
      <c r="C974" s="17"/>
      <c r="D974" s="27"/>
    </row>
    <row r="975">
      <c r="B975" s="27"/>
      <c r="C975" s="17"/>
      <c r="D975" s="27"/>
    </row>
    <row r="976">
      <c r="B976" s="27"/>
      <c r="C976" s="17"/>
      <c r="D976" s="27"/>
    </row>
    <row r="977">
      <c r="B977" s="27"/>
      <c r="C977" s="17"/>
      <c r="D977" s="27"/>
    </row>
    <row r="978">
      <c r="B978" s="27"/>
      <c r="C978" s="17"/>
      <c r="D978" s="27"/>
    </row>
    <row r="979">
      <c r="B979" s="27"/>
      <c r="C979" s="17"/>
      <c r="D979" s="27"/>
    </row>
    <row r="980">
      <c r="B980" s="27"/>
      <c r="C980" s="17"/>
      <c r="D980" s="27"/>
    </row>
    <row r="981">
      <c r="B981" s="27"/>
      <c r="C981" s="17"/>
      <c r="D981" s="27"/>
    </row>
    <row r="982">
      <c r="B982" s="27"/>
      <c r="C982" s="17"/>
      <c r="D982" s="27"/>
    </row>
    <row r="983">
      <c r="B983" s="27"/>
      <c r="C983" s="17"/>
      <c r="D983" s="27"/>
    </row>
    <row r="984">
      <c r="B984" s="27"/>
      <c r="C984" s="17"/>
      <c r="D984" s="27"/>
    </row>
    <row r="985">
      <c r="B985" s="27"/>
      <c r="C985" s="17"/>
      <c r="D985" s="27"/>
    </row>
    <row r="986">
      <c r="B986" s="27"/>
      <c r="C986" s="17"/>
      <c r="D986" s="27"/>
    </row>
    <row r="987">
      <c r="B987" s="27"/>
      <c r="C987" s="17"/>
      <c r="D987" s="27"/>
    </row>
    <row r="988">
      <c r="B988" s="27"/>
      <c r="C988" s="17"/>
      <c r="D988" s="27"/>
    </row>
    <row r="989">
      <c r="B989" s="27"/>
      <c r="C989" s="17"/>
      <c r="D989" s="27"/>
    </row>
    <row r="990">
      <c r="B990" s="27"/>
      <c r="C990" s="17"/>
      <c r="D990" s="27"/>
    </row>
    <row r="991">
      <c r="B991" s="27"/>
      <c r="C991" s="17"/>
      <c r="D991" s="27"/>
    </row>
    <row r="992">
      <c r="B992" s="27"/>
      <c r="C992" s="17"/>
      <c r="D992" s="27"/>
    </row>
    <row r="993">
      <c r="B993" s="27"/>
      <c r="C993" s="17"/>
      <c r="D993" s="27"/>
    </row>
    <row r="994">
      <c r="B994" s="27"/>
      <c r="C994" s="17"/>
      <c r="D994" s="27"/>
    </row>
    <row r="995">
      <c r="B995" s="27"/>
      <c r="C995" s="17"/>
      <c r="D995" s="27"/>
    </row>
    <row r="996">
      <c r="B996" s="27"/>
      <c r="C996" s="17"/>
      <c r="D996" s="27"/>
    </row>
    <row r="997">
      <c r="B997" s="27"/>
      <c r="C997" s="17"/>
      <c r="D997" s="27"/>
    </row>
    <row r="998">
      <c r="B998" s="27"/>
      <c r="C998" s="17"/>
      <c r="D998" s="27"/>
    </row>
    <row r="999">
      <c r="B999" s="27"/>
      <c r="C999" s="17"/>
      <c r="D999" s="27"/>
    </row>
    <row r="1000">
      <c r="B1000" s="27"/>
      <c r="C1000" s="17"/>
      <c r="D1000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8.29"/>
    <col customWidth="1" min="3" max="3" width="16.0"/>
    <col customWidth="1" min="8" max="8" width="26.43"/>
    <col customWidth="1" min="10" max="10" width="18.29"/>
    <col customWidth="1" min="11" max="11" width="16.0"/>
  </cols>
  <sheetData>
    <row r="1">
      <c r="A1" s="20" t="s">
        <v>25</v>
      </c>
      <c r="B1" s="20" t="s">
        <v>26</v>
      </c>
      <c r="C1" s="20" t="s">
        <v>27</v>
      </c>
      <c r="D1" s="20" t="s">
        <v>28</v>
      </c>
      <c r="E1" s="18" t="s">
        <v>20</v>
      </c>
      <c r="H1" s="20" t="s">
        <v>29</v>
      </c>
      <c r="I1" s="20" t="s">
        <v>8</v>
      </c>
      <c r="J1" s="20" t="s">
        <v>26</v>
      </c>
      <c r="K1" s="20" t="s">
        <v>27</v>
      </c>
      <c r="L1" s="20" t="s">
        <v>28</v>
      </c>
      <c r="M1" s="18" t="s">
        <v>20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</row>
    <row r="2">
      <c r="A2" s="18" t="s">
        <v>30</v>
      </c>
      <c r="B2" s="19">
        <v>1.0E-4</v>
      </c>
      <c r="C2" s="19">
        <v>1.0E-4</v>
      </c>
      <c r="D2" s="19">
        <f t="shared" ref="D2:D20" si="1">B2-C2</f>
        <v>0</v>
      </c>
      <c r="E2" s="8">
        <f t="shared" ref="E2:E20" si="2">B2+C2</f>
        <v>0.0002</v>
      </c>
      <c r="H2" s="19"/>
      <c r="I2" s="20">
        <v>0.65</v>
      </c>
      <c r="J2" s="19">
        <v>0.25495</v>
      </c>
      <c r="K2" s="19">
        <v>0.042287</v>
      </c>
      <c r="L2" s="19">
        <f t="shared" ref="L2:L12" si="3">J2-K2</f>
        <v>0.212663</v>
      </c>
      <c r="M2" s="8">
        <f t="shared" ref="M2:M12" si="4">J2+K2</f>
        <v>0.297237</v>
      </c>
      <c r="N2" s="19"/>
      <c r="O2" s="19"/>
      <c r="P2" s="19"/>
      <c r="Q2" s="19"/>
      <c r="R2" s="19"/>
      <c r="S2" s="19"/>
      <c r="T2" s="19"/>
      <c r="U2" s="19"/>
    </row>
    <row r="3">
      <c r="A3" s="18" t="s">
        <v>31</v>
      </c>
      <c r="B3" s="19">
        <v>6.6E-4</v>
      </c>
      <c r="C3" s="19">
        <v>3.64E-4</v>
      </c>
      <c r="D3" s="19">
        <f t="shared" si="1"/>
        <v>0.000296</v>
      </c>
      <c r="E3" s="8">
        <f t="shared" si="2"/>
        <v>0.001024</v>
      </c>
      <c r="H3" s="19"/>
      <c r="I3" s="20">
        <v>0.66</v>
      </c>
      <c r="J3" s="19">
        <v>0.28179</v>
      </c>
      <c r="K3" s="19">
        <v>0.076767</v>
      </c>
      <c r="L3" s="19">
        <f t="shared" si="3"/>
        <v>0.205023</v>
      </c>
      <c r="M3" s="8">
        <f t="shared" si="4"/>
        <v>0.358557</v>
      </c>
      <c r="N3" s="19"/>
      <c r="O3" s="19"/>
      <c r="P3" s="19"/>
      <c r="Q3" s="19"/>
      <c r="R3" s="19"/>
      <c r="S3" s="19"/>
      <c r="T3" s="19"/>
      <c r="U3" s="19"/>
    </row>
    <row r="4">
      <c r="A4" s="18" t="s">
        <v>32</v>
      </c>
      <c r="B4" s="19">
        <v>9.1E-4</v>
      </c>
      <c r="C4" s="19">
        <v>5.11E-4</v>
      </c>
      <c r="D4" s="19">
        <f t="shared" si="1"/>
        <v>0.000399</v>
      </c>
      <c r="E4" s="8">
        <f t="shared" si="2"/>
        <v>0.001421</v>
      </c>
      <c r="H4" s="19"/>
      <c r="I4" s="20">
        <v>0.67</v>
      </c>
      <c r="J4" s="19">
        <v>0.30116</v>
      </c>
      <c r="K4" s="19">
        <v>0.055063</v>
      </c>
      <c r="L4" s="19">
        <f t="shared" si="3"/>
        <v>0.246097</v>
      </c>
      <c r="M4" s="8">
        <f t="shared" si="4"/>
        <v>0.356223</v>
      </c>
      <c r="N4" s="19"/>
      <c r="O4" s="19"/>
      <c r="P4" s="19"/>
      <c r="Q4" s="19"/>
      <c r="R4" s="19"/>
      <c r="S4" s="19"/>
      <c r="T4" s="19"/>
      <c r="U4" s="19"/>
    </row>
    <row r="5">
      <c r="A5" s="18" t="s">
        <v>33</v>
      </c>
      <c r="B5" s="19">
        <v>0.00149</v>
      </c>
      <c r="C5" s="19">
        <v>6.67E-4</v>
      </c>
      <c r="D5" s="19">
        <f t="shared" si="1"/>
        <v>0.000823</v>
      </c>
      <c r="E5" s="8">
        <f t="shared" si="2"/>
        <v>0.002157</v>
      </c>
      <c r="H5" s="19"/>
      <c r="I5" s="20">
        <v>0.68</v>
      </c>
      <c r="J5" s="19">
        <v>0.35257</v>
      </c>
      <c r="K5" s="19">
        <v>0.054959</v>
      </c>
      <c r="L5" s="19">
        <f t="shared" si="3"/>
        <v>0.297611</v>
      </c>
      <c r="M5" s="8">
        <f t="shared" si="4"/>
        <v>0.407529</v>
      </c>
      <c r="N5" s="19"/>
      <c r="O5" s="19"/>
      <c r="P5" s="19"/>
      <c r="Q5" s="19"/>
      <c r="R5" s="19"/>
      <c r="S5" s="19"/>
      <c r="T5" s="19"/>
      <c r="U5" s="19"/>
    </row>
    <row r="6">
      <c r="A6" s="18" t="s">
        <v>34</v>
      </c>
      <c r="B6" s="19">
        <v>0.00261</v>
      </c>
      <c r="C6" s="19">
        <v>0.001413</v>
      </c>
      <c r="D6" s="19">
        <f t="shared" si="1"/>
        <v>0.001197</v>
      </c>
      <c r="E6" s="8">
        <f t="shared" si="2"/>
        <v>0.004023</v>
      </c>
      <c r="H6" s="19"/>
      <c r="I6" s="20">
        <v>0.69</v>
      </c>
      <c r="J6" s="19">
        <v>0.40262</v>
      </c>
      <c r="K6" s="19">
        <v>0.046114</v>
      </c>
      <c r="L6" s="19">
        <f t="shared" si="3"/>
        <v>0.356506</v>
      </c>
      <c r="M6" s="8">
        <f t="shared" si="4"/>
        <v>0.448734</v>
      </c>
      <c r="N6" s="19"/>
      <c r="O6" s="19"/>
      <c r="P6" s="19"/>
      <c r="Q6" s="19"/>
      <c r="R6" s="19"/>
      <c r="S6" s="19"/>
      <c r="T6" s="19"/>
      <c r="U6" s="19"/>
    </row>
    <row r="7">
      <c r="A7" s="18" t="s">
        <v>35</v>
      </c>
      <c r="B7" s="19">
        <v>0.00342</v>
      </c>
      <c r="C7" s="19">
        <v>0.001128</v>
      </c>
      <c r="D7" s="19">
        <f t="shared" si="1"/>
        <v>0.002292</v>
      </c>
      <c r="E7" s="8">
        <f t="shared" si="2"/>
        <v>0.004548</v>
      </c>
      <c r="H7" s="19"/>
      <c r="I7" s="20">
        <v>0.7</v>
      </c>
      <c r="J7" s="19">
        <v>0.44814</v>
      </c>
      <c r="K7" s="19">
        <v>0.058849</v>
      </c>
      <c r="L7" s="19">
        <f t="shared" si="3"/>
        <v>0.389291</v>
      </c>
      <c r="M7" s="8">
        <f t="shared" si="4"/>
        <v>0.506989</v>
      </c>
      <c r="N7" s="19"/>
      <c r="O7" s="19"/>
      <c r="P7" s="19"/>
      <c r="Q7" s="19"/>
      <c r="R7" s="19"/>
      <c r="S7" s="19"/>
      <c r="T7" s="19"/>
      <c r="U7" s="19"/>
    </row>
    <row r="8">
      <c r="A8" s="18" t="s">
        <v>36</v>
      </c>
      <c r="B8" s="19">
        <v>0.00618</v>
      </c>
      <c r="C8" s="19">
        <v>0.002395</v>
      </c>
      <c r="D8" s="19">
        <f t="shared" si="1"/>
        <v>0.003785</v>
      </c>
      <c r="E8" s="8">
        <f t="shared" si="2"/>
        <v>0.008575</v>
      </c>
      <c r="H8" s="19"/>
      <c r="I8" s="20">
        <v>0.71</v>
      </c>
      <c r="J8" s="19">
        <v>0.45518</v>
      </c>
      <c r="K8" s="19">
        <v>0.074904</v>
      </c>
      <c r="L8" s="19">
        <f t="shared" si="3"/>
        <v>0.380276</v>
      </c>
      <c r="M8" s="8">
        <f t="shared" si="4"/>
        <v>0.530084</v>
      </c>
      <c r="N8" s="19"/>
      <c r="O8" s="19"/>
      <c r="P8" s="19"/>
      <c r="Q8" s="19"/>
      <c r="R8" s="19"/>
      <c r="S8" s="19"/>
      <c r="T8" s="19"/>
      <c r="U8" s="19"/>
    </row>
    <row r="9">
      <c r="A9" s="18" t="s">
        <v>37</v>
      </c>
      <c r="B9" s="19">
        <v>0.00997</v>
      </c>
      <c r="C9" s="19">
        <v>0.002023</v>
      </c>
      <c r="D9" s="19">
        <f t="shared" si="1"/>
        <v>0.007947</v>
      </c>
      <c r="E9" s="8">
        <f t="shared" si="2"/>
        <v>0.011993</v>
      </c>
      <c r="H9" s="19"/>
      <c r="I9" s="20">
        <v>0.72</v>
      </c>
      <c r="J9" s="19">
        <v>0.50399</v>
      </c>
      <c r="K9" s="19">
        <v>0.051322</v>
      </c>
      <c r="L9" s="19">
        <f t="shared" si="3"/>
        <v>0.452668</v>
      </c>
      <c r="M9" s="8">
        <f t="shared" si="4"/>
        <v>0.555312</v>
      </c>
      <c r="N9" s="19"/>
      <c r="O9" s="19"/>
      <c r="P9" s="19"/>
      <c r="Q9" s="19"/>
      <c r="R9" s="19"/>
      <c r="S9" s="19"/>
      <c r="T9" s="19"/>
      <c r="U9" s="19"/>
    </row>
    <row r="10">
      <c r="A10" s="18" t="s">
        <v>38</v>
      </c>
      <c r="B10" s="19">
        <v>0.01616</v>
      </c>
      <c r="C10" s="19">
        <v>0.00578</v>
      </c>
      <c r="D10" s="19">
        <f t="shared" si="1"/>
        <v>0.01038</v>
      </c>
      <c r="E10" s="8">
        <f t="shared" si="2"/>
        <v>0.02194</v>
      </c>
      <c r="H10" s="19"/>
      <c r="I10" s="20">
        <v>0.73</v>
      </c>
      <c r="J10" s="19">
        <v>0.54304</v>
      </c>
      <c r="K10" s="19">
        <v>0.042114</v>
      </c>
      <c r="L10" s="19">
        <f t="shared" si="3"/>
        <v>0.500926</v>
      </c>
      <c r="M10" s="8">
        <f t="shared" si="4"/>
        <v>0.585154</v>
      </c>
      <c r="N10" s="19"/>
      <c r="O10" s="19"/>
      <c r="P10" s="19"/>
      <c r="Q10" s="19"/>
      <c r="R10" s="19"/>
      <c r="S10" s="19"/>
      <c r="T10" s="19"/>
      <c r="U10" s="19"/>
    </row>
    <row r="11">
      <c r="A11" s="18" t="s">
        <v>39</v>
      </c>
      <c r="B11" s="19">
        <v>0.0299</v>
      </c>
      <c r="C11" s="19">
        <v>0.010524</v>
      </c>
      <c r="D11" s="19">
        <f t="shared" si="1"/>
        <v>0.019376</v>
      </c>
      <c r="E11" s="8">
        <f t="shared" si="2"/>
        <v>0.040424</v>
      </c>
      <c r="H11" s="19"/>
      <c r="I11" s="20">
        <v>0.74</v>
      </c>
      <c r="J11" s="19">
        <v>0.57082</v>
      </c>
      <c r="K11" s="19">
        <v>0.04674</v>
      </c>
      <c r="L11" s="19">
        <f t="shared" si="3"/>
        <v>0.52408</v>
      </c>
      <c r="M11" s="8">
        <f t="shared" si="4"/>
        <v>0.61756</v>
      </c>
      <c r="N11" s="19"/>
      <c r="O11" s="19"/>
      <c r="P11" s="19"/>
      <c r="Q11" s="19"/>
      <c r="R11" s="19"/>
      <c r="S11" s="19"/>
      <c r="T11" s="19"/>
      <c r="U11" s="19"/>
    </row>
    <row r="12">
      <c r="A12" s="18" t="s">
        <v>40</v>
      </c>
      <c r="B12" s="19">
        <v>0.05363</v>
      </c>
      <c r="C12" s="19">
        <v>0.020013</v>
      </c>
      <c r="D12" s="19">
        <f t="shared" si="1"/>
        <v>0.033617</v>
      </c>
      <c r="E12" s="8">
        <f t="shared" si="2"/>
        <v>0.073643</v>
      </c>
      <c r="H12" s="19"/>
      <c r="I12" s="20">
        <v>0.75</v>
      </c>
      <c r="J12" s="19">
        <v>0.61034</v>
      </c>
      <c r="K12" s="19">
        <v>0.027649</v>
      </c>
      <c r="L12" s="19">
        <f t="shared" si="3"/>
        <v>0.582691</v>
      </c>
      <c r="M12" s="8">
        <f t="shared" si="4"/>
        <v>0.637989</v>
      </c>
      <c r="N12" s="19"/>
      <c r="O12" s="19"/>
      <c r="P12" s="19"/>
      <c r="Q12" s="19"/>
      <c r="R12" s="19"/>
      <c r="S12" s="19"/>
      <c r="T12" s="19"/>
      <c r="U12" s="19"/>
    </row>
    <row r="13">
      <c r="A13" s="18" t="s">
        <v>41</v>
      </c>
      <c r="B13" s="19">
        <v>0.10817</v>
      </c>
      <c r="C13" s="19">
        <v>0.033753</v>
      </c>
      <c r="D13" s="19">
        <f t="shared" si="1"/>
        <v>0.074417</v>
      </c>
      <c r="E13" s="8">
        <f t="shared" si="2"/>
        <v>0.141923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>
      <c r="A14" s="18" t="s">
        <v>42</v>
      </c>
      <c r="B14" s="19">
        <v>0.27651</v>
      </c>
      <c r="C14" s="19">
        <v>0.049541</v>
      </c>
      <c r="D14" s="19">
        <f t="shared" si="1"/>
        <v>0.226969</v>
      </c>
      <c r="E14" s="8">
        <f t="shared" si="2"/>
        <v>0.326051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>
      <c r="A15" s="18" t="s">
        <v>43</v>
      </c>
      <c r="B15" s="19">
        <v>0.41805</v>
      </c>
      <c r="C15" s="19">
        <v>0.06962</v>
      </c>
      <c r="D15" s="19">
        <f t="shared" si="1"/>
        <v>0.34843</v>
      </c>
      <c r="E15" s="8">
        <f t="shared" si="2"/>
        <v>0.48767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>
      <c r="A16" s="18" t="s">
        <v>44</v>
      </c>
      <c r="B16" s="19">
        <v>0.60381</v>
      </c>
      <c r="C16" s="19">
        <v>0.038879</v>
      </c>
      <c r="D16" s="19">
        <f t="shared" si="1"/>
        <v>0.564931</v>
      </c>
      <c r="E16" s="8">
        <f t="shared" si="2"/>
        <v>0.642689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>
      <c r="A17" s="18" t="s">
        <v>45</v>
      </c>
      <c r="B17" s="19">
        <v>0.68906</v>
      </c>
      <c r="C17" s="19">
        <v>0.026044</v>
      </c>
      <c r="D17" s="19">
        <f t="shared" si="1"/>
        <v>0.663016</v>
      </c>
      <c r="E17" s="8">
        <f t="shared" si="2"/>
        <v>0.715104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>
      <c r="A18" s="18" t="s">
        <v>46</v>
      </c>
      <c r="B18" s="19">
        <v>0.77216</v>
      </c>
      <c r="C18" s="19">
        <v>0.012242</v>
      </c>
      <c r="D18" s="19">
        <f t="shared" si="1"/>
        <v>0.759918</v>
      </c>
      <c r="E18" s="8">
        <f t="shared" si="2"/>
        <v>0.784402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>
      <c r="A19" s="18" t="s">
        <v>47</v>
      </c>
      <c r="B19" s="19">
        <v>0.83719</v>
      </c>
      <c r="C19" s="19">
        <v>0.006595</v>
      </c>
      <c r="D19" s="19">
        <f t="shared" si="1"/>
        <v>0.830595</v>
      </c>
      <c r="E19" s="8">
        <f t="shared" si="2"/>
        <v>0.843785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>
      <c r="A20" s="18" t="s">
        <v>48</v>
      </c>
      <c r="B20" s="19">
        <v>0.9067</v>
      </c>
      <c r="C20" s="19">
        <v>0.004845</v>
      </c>
      <c r="D20" s="19">
        <f t="shared" si="1"/>
        <v>0.901855</v>
      </c>
      <c r="E20" s="8">
        <f t="shared" si="2"/>
        <v>0.911545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>
      <c r="B21" s="19"/>
    </row>
    <row r="22">
      <c r="B22" s="19"/>
    </row>
    <row r="23">
      <c r="B23" s="19"/>
    </row>
    <row r="24">
      <c r="A24" s="18" t="s">
        <v>49</v>
      </c>
      <c r="B24" s="20" t="s">
        <v>50</v>
      </c>
      <c r="C24" s="18" t="s">
        <v>51</v>
      </c>
      <c r="D24" s="18">
        <v>2.0</v>
      </c>
      <c r="E24" s="18">
        <v>3.0</v>
      </c>
      <c r="F24" s="18">
        <v>4.0</v>
      </c>
      <c r="G24" s="18">
        <v>5.0</v>
      </c>
      <c r="H24" s="18">
        <v>6.0</v>
      </c>
      <c r="I24" s="18">
        <v>7.0</v>
      </c>
      <c r="J24" s="18">
        <v>8.0</v>
      </c>
      <c r="K24" s="18">
        <v>9.0</v>
      </c>
      <c r="L24" s="18">
        <v>10.0</v>
      </c>
    </row>
    <row r="25">
      <c r="A25" s="18" t="s">
        <v>52</v>
      </c>
      <c r="B25" s="20">
        <v>1.0</v>
      </c>
      <c r="C25" s="19">
        <v>1772.49392259002</v>
      </c>
      <c r="D25" s="19">
        <v>1779.47917662988</v>
      </c>
      <c r="E25" s="20">
        <v>1820.11099703632</v>
      </c>
      <c r="F25" s="20">
        <v>1793.35947034492</v>
      </c>
      <c r="G25" s="20">
        <v>1797.79690433356</v>
      </c>
      <c r="H25" s="20">
        <v>1779.49192118572</v>
      </c>
      <c r="I25" s="20">
        <v>1803.26633223835</v>
      </c>
      <c r="J25" s="20">
        <v>1772.1080964418</v>
      </c>
      <c r="K25" s="20">
        <v>1780.00819361606</v>
      </c>
      <c r="L25" s="18">
        <v>1778.9821522528</v>
      </c>
    </row>
    <row r="26">
      <c r="B26" s="20">
        <v>2.0</v>
      </c>
      <c r="C26" s="19">
        <v>1784.10111133974</v>
      </c>
      <c r="D26" s="19">
        <v>1791.2730050052</v>
      </c>
      <c r="E26" s="20">
        <v>1831.73460178095</v>
      </c>
      <c r="F26" s="20">
        <v>1805.22302022468</v>
      </c>
      <c r="G26" s="20">
        <v>1809.69232636613</v>
      </c>
      <c r="H26" s="20">
        <v>1790.66141262173</v>
      </c>
      <c r="I26" s="20">
        <v>1815.19970456452</v>
      </c>
      <c r="J26" s="20">
        <v>1783.81586136152</v>
      </c>
      <c r="K26" s="20">
        <v>1791.80696338843</v>
      </c>
      <c r="L26" s="18">
        <v>1790.74521410195</v>
      </c>
    </row>
    <row r="27">
      <c r="B27" s="20">
        <v>3.0</v>
      </c>
      <c r="C27" s="19">
        <v>1795.60960818413</v>
      </c>
      <c r="D27" s="19">
        <v>1802.2821331732</v>
      </c>
      <c r="E27" s="20">
        <v>1842.36011537642</v>
      </c>
      <c r="F27" s="20">
        <v>1817.26492265702</v>
      </c>
      <c r="G27" s="20">
        <v>1821.76639946585</v>
      </c>
      <c r="H27" s="20">
        <v>1801.37818258649</v>
      </c>
      <c r="I27" s="20">
        <v>1827.31251669177</v>
      </c>
      <c r="J27" s="20">
        <v>1795.69949295039</v>
      </c>
      <c r="K27" s="20">
        <v>1803.36184450969</v>
      </c>
      <c r="L27" s="18">
        <v>1802.68448343299</v>
      </c>
    </row>
    <row r="28">
      <c r="B28" s="20">
        <v>4.0</v>
      </c>
      <c r="C28" s="19">
        <v>1807.26101989794</v>
      </c>
      <c r="D28" s="19">
        <v>1813.38486465386</v>
      </c>
      <c r="E28" s="20">
        <v>1854.14920732223</v>
      </c>
      <c r="F28" s="20">
        <v>1829.48949613094</v>
      </c>
      <c r="G28" s="20">
        <v>1834.02344262646</v>
      </c>
      <c r="H28" s="20">
        <v>1812.09709917157</v>
      </c>
      <c r="I28" s="20">
        <v>1839.60911535164</v>
      </c>
      <c r="J28" s="20">
        <v>1807.76324593136</v>
      </c>
      <c r="K28" s="20">
        <v>1815.51646550519</v>
      </c>
      <c r="L28" s="18">
        <v>1814.80420431864</v>
      </c>
    </row>
    <row r="29">
      <c r="B29" s="20">
        <v>5.0</v>
      </c>
      <c r="C29" s="19">
        <v>1819.14439278812</v>
      </c>
      <c r="D29" s="19">
        <v>1824.09740272219</v>
      </c>
      <c r="E29" s="20">
        <v>1866.75588383933</v>
      </c>
      <c r="F29" s="20">
        <v>1841.90120536022</v>
      </c>
      <c r="G29" s="20">
        <v>1846.46792081079</v>
      </c>
      <c r="H29" s="20">
        <v>1821.03551223644</v>
      </c>
      <c r="I29" s="20">
        <v>1852.09399454618</v>
      </c>
      <c r="J29" s="20">
        <v>1820.01151885412</v>
      </c>
      <c r="K29" s="20">
        <v>1827.85732119632</v>
      </c>
      <c r="L29" s="18">
        <v>1827.10876356931</v>
      </c>
    </row>
    <row r="30">
      <c r="B30" s="20">
        <v>6.0</v>
      </c>
      <c r="C30" s="19">
        <v>1831.19643984737</v>
      </c>
      <c r="D30" s="19">
        <v>1828.83342999012</v>
      </c>
      <c r="E30" s="20">
        <v>1879.5574274345</v>
      </c>
      <c r="F30" s="20">
        <v>1854.11450989348</v>
      </c>
      <c r="G30" s="20">
        <v>1859.10445135281</v>
      </c>
      <c r="H30" s="20">
        <v>1831.03869639311</v>
      </c>
      <c r="I30" s="20">
        <v>1864.77180202483</v>
      </c>
      <c r="J30" s="20">
        <v>1832.44886039664</v>
      </c>
      <c r="K30" s="20">
        <v>1840.38900559308</v>
      </c>
      <c r="L30" s="18">
        <v>1839.60269695467</v>
      </c>
    </row>
    <row r="31">
      <c r="B31" s="20">
        <v>7.0</v>
      </c>
      <c r="C31" s="19">
        <v>1843.70105893647</v>
      </c>
      <c r="D31" s="19">
        <v>1833.04252836472</v>
      </c>
      <c r="E31" s="20">
        <v>1892.55869363128</v>
      </c>
      <c r="F31" s="20">
        <v>1862.01037275373</v>
      </c>
      <c r="G31" s="20">
        <v>1871.93781070796</v>
      </c>
      <c r="H31" s="20">
        <v>1842.96738932826</v>
      </c>
      <c r="I31" s="20">
        <v>1877.64734611466</v>
      </c>
      <c r="J31" s="20">
        <v>1845.07997600881</v>
      </c>
      <c r="K31" s="20">
        <v>1853.11627107187</v>
      </c>
      <c r="L31" s="18">
        <v>1852.29069576103</v>
      </c>
    </row>
    <row r="32">
      <c r="B32" s="20">
        <v>8.0</v>
      </c>
      <c r="C32" s="19">
        <v>1855.799844158</v>
      </c>
      <c r="D32" s="19">
        <v>1840.29560466348</v>
      </c>
      <c r="E32" s="20">
        <v>1905.76470727709</v>
      </c>
      <c r="F32" s="20">
        <v>1871.03334403177</v>
      </c>
      <c r="G32" s="20">
        <v>1884.97294157464</v>
      </c>
      <c r="H32" s="20">
        <v>1854.24154030508</v>
      </c>
      <c r="I32" s="20">
        <v>1890.72560292708</v>
      </c>
      <c r="J32" s="20">
        <v>1857.90973491994</v>
      </c>
      <c r="K32" s="20">
        <v>1865.28031840081</v>
      </c>
      <c r="L32" s="18">
        <v>1865.17761370632</v>
      </c>
    </row>
    <row r="33">
      <c r="B33" s="20">
        <v>9.0</v>
      </c>
      <c r="C33" s="19">
        <v>1868.20897842535</v>
      </c>
      <c r="D33" s="19">
        <v>1846.86774241272</v>
      </c>
      <c r="E33" s="20">
        <v>1919.18067021241</v>
      </c>
      <c r="F33" s="20">
        <v>1880.54434043926</v>
      </c>
      <c r="G33" s="20">
        <v>1898.21496041133</v>
      </c>
      <c r="H33" s="20">
        <v>1866.42214896723</v>
      </c>
      <c r="I33" s="20">
        <v>1904.01172396632</v>
      </c>
      <c r="J33" s="20">
        <v>1870.94317753461</v>
      </c>
      <c r="K33" s="20">
        <v>1874.33687346254</v>
      </c>
      <c r="L33" s="18">
        <v>1877.8042869154</v>
      </c>
    </row>
    <row r="34">
      <c r="B34" s="20">
        <v>10.0</v>
      </c>
      <c r="C34" s="19">
        <v>1881.45703889673</v>
      </c>
      <c r="D34" s="19">
        <v>1854.27207958592</v>
      </c>
      <c r="E34" s="20">
        <v>1932.81196937087</v>
      </c>
      <c r="F34" s="20">
        <v>1887.7792957972</v>
      </c>
      <c r="G34" s="20">
        <v>1911.66916537579</v>
      </c>
      <c r="H34" s="20">
        <v>1877.67232588477</v>
      </c>
      <c r="I34" s="20">
        <v>1917.17698128223</v>
      </c>
      <c r="J34" s="20">
        <v>1883.80398195633</v>
      </c>
      <c r="K34" s="20">
        <v>1880.35804504643</v>
      </c>
      <c r="L34" s="18">
        <v>1890.61272382638</v>
      </c>
    </row>
    <row r="35">
      <c r="B35" s="20">
        <v>11.0</v>
      </c>
      <c r="C35" s="19">
        <v>1894.34938916169</v>
      </c>
      <c r="D35" s="19">
        <v>1862.20392628106</v>
      </c>
      <c r="E35" s="20">
        <v>1946.66418533957</v>
      </c>
      <c r="F35" s="20">
        <v>1896.2979966559</v>
      </c>
      <c r="G35" s="20">
        <v>1925.341044715</v>
      </c>
      <c r="H35" s="20">
        <v>1890.52878105304</v>
      </c>
      <c r="I35" s="20">
        <v>1930.89279554115</v>
      </c>
      <c r="J35" s="20">
        <v>1897.25772590726</v>
      </c>
      <c r="K35" s="20">
        <v>1886.38568795173</v>
      </c>
      <c r="L35" s="18">
        <v>1903.5405087987</v>
      </c>
    </row>
    <row r="36">
      <c r="B36" s="20">
        <v>12.0</v>
      </c>
      <c r="C36" s="19">
        <v>1908.02562361424</v>
      </c>
      <c r="D36" s="19">
        <v>1872.94570107392</v>
      </c>
      <c r="E36" s="20">
        <v>1960.74310141121</v>
      </c>
      <c r="F36" s="20">
        <v>1904.78249611856</v>
      </c>
      <c r="G36" s="20">
        <v>1939.23628563675</v>
      </c>
      <c r="H36" s="20">
        <v>1902.1195803704</v>
      </c>
      <c r="I36" s="20">
        <v>1944.44292664556</v>
      </c>
      <c r="J36" s="20">
        <v>1910.93133755819</v>
      </c>
      <c r="K36" s="20">
        <v>1895.49174725236</v>
      </c>
      <c r="L36" s="18">
        <v>1916.89419858483</v>
      </c>
    </row>
    <row r="37">
      <c r="B37" s="20">
        <v>13.0</v>
      </c>
      <c r="C37" s="19">
        <v>1921.92767288565</v>
      </c>
      <c r="D37" s="19">
        <v>1883.86344779912</v>
      </c>
      <c r="E37" s="20">
        <v>1975.05471316191</v>
      </c>
      <c r="F37" s="20">
        <v>1910.46696596667</v>
      </c>
      <c r="G37" s="20">
        <v>1953.3607836959</v>
      </c>
      <c r="H37" s="20">
        <v>1913.06107067699</v>
      </c>
      <c r="I37" s="20">
        <v>1957.74476354335</v>
      </c>
      <c r="J37" s="20">
        <v>1924.83062365076</v>
      </c>
      <c r="K37" s="20">
        <v>1903.18066367225</v>
      </c>
      <c r="L37" s="18">
        <v>1930.40509237732</v>
      </c>
    </row>
    <row r="38">
      <c r="B38" s="20">
        <v>14.0</v>
      </c>
      <c r="C38" s="19">
        <v>1936.0615664952</v>
      </c>
      <c r="D38" s="19">
        <v>1893.57447174628</v>
      </c>
      <c r="E38" s="20">
        <v>1989.60523859152</v>
      </c>
      <c r="F38" s="20">
        <v>1921.18054095865</v>
      </c>
      <c r="G38" s="20">
        <v>1967.7206527319</v>
      </c>
      <c r="H38" s="20">
        <v>1925.81274920675</v>
      </c>
      <c r="I38" s="20">
        <v>1971.20010135621</v>
      </c>
      <c r="J38" s="20">
        <v>1938.96160584834</v>
      </c>
      <c r="K38" s="20">
        <v>1907.99022717811</v>
      </c>
      <c r="L38" s="18">
        <v>1944.22060652969</v>
      </c>
    </row>
    <row r="39">
      <c r="B39" s="20">
        <v>15.0</v>
      </c>
      <c r="C39" s="19">
        <v>1950.43356001112</v>
      </c>
      <c r="D39" s="19">
        <v>1905.76456935842</v>
      </c>
      <c r="E39" s="20">
        <v>2004.40112886639</v>
      </c>
      <c r="F39" s="20">
        <v>1930.83702631712</v>
      </c>
      <c r="G39" s="20">
        <v>1982.32223539602</v>
      </c>
      <c r="H39" s="20">
        <v>1938.39552368437</v>
      </c>
      <c r="I39" s="20">
        <v>1984.68592017781</v>
      </c>
      <c r="J39" s="20">
        <v>1953.33053107883</v>
      </c>
      <c r="K39" s="20">
        <v>1915.62891491879</v>
      </c>
      <c r="L39" s="18">
        <v>1958.09470273605</v>
      </c>
    </row>
    <row r="40">
      <c r="B40" s="20">
        <v>16.0</v>
      </c>
      <c r="C40" s="19">
        <v>1965.05014610005</v>
      </c>
      <c r="D40" s="19">
        <v>1919.68304400853</v>
      </c>
      <c r="E40" s="20">
        <v>2019.30036245635</v>
      </c>
      <c r="F40" s="20">
        <v>1940.29872017934</v>
      </c>
      <c r="G40" s="20">
        <v>1997.17211431126</v>
      </c>
      <c r="H40" s="20">
        <v>1950.62068990784</v>
      </c>
      <c r="I40" s="20">
        <v>1996.19776438751</v>
      </c>
      <c r="J40" s="20">
        <v>1967.15931190397</v>
      </c>
      <c r="K40" s="20">
        <v>1921.56854948863</v>
      </c>
      <c r="L40" s="18">
        <v>1971.80317468676</v>
      </c>
    </row>
    <row r="41">
      <c r="B41" s="20">
        <v>17.0</v>
      </c>
      <c r="C41" s="19">
        <v>1979.34996869928</v>
      </c>
      <c r="D41" s="19">
        <v>1934.19472259992</v>
      </c>
      <c r="E41" s="20">
        <v>2033.40946698404</v>
      </c>
      <c r="F41" s="20">
        <v>1951.34668521181</v>
      </c>
      <c r="G41" s="20">
        <v>2011.74982791001</v>
      </c>
      <c r="H41" s="20">
        <v>1955.41312052272</v>
      </c>
      <c r="I41" s="20">
        <v>2006.21674685968</v>
      </c>
      <c r="J41" s="20">
        <v>1978.93810169972</v>
      </c>
      <c r="K41" s="20">
        <v>1926.45730920759</v>
      </c>
      <c r="L41" s="18">
        <v>1985.3632409389</v>
      </c>
    </row>
    <row r="42">
      <c r="B42" s="20">
        <v>18.0</v>
      </c>
      <c r="C42" s="19">
        <v>1993.29060606168</v>
      </c>
      <c r="D42" s="19">
        <v>1948.95765145245</v>
      </c>
      <c r="E42" s="20">
        <v>2044.04658502678</v>
      </c>
      <c r="F42" s="20">
        <v>1961.02811254326</v>
      </c>
      <c r="G42" s="20">
        <v>2027.11150617964</v>
      </c>
      <c r="H42" s="20">
        <v>1960.23659050582</v>
      </c>
      <c r="I42" s="20">
        <v>2018.99049528225</v>
      </c>
      <c r="J42" s="20">
        <v>1987.28131627068</v>
      </c>
      <c r="K42" s="20">
        <v>1934.82379495238</v>
      </c>
      <c r="L42" s="18">
        <v>1997.02809338342</v>
      </c>
    </row>
    <row r="43">
      <c r="B43" s="20">
        <v>19.0</v>
      </c>
      <c r="C43" s="19">
        <v>2008.15736037332</v>
      </c>
      <c r="D43" s="19">
        <v>1963.97886656767</v>
      </c>
      <c r="E43" s="20">
        <v>2057.61739130719</v>
      </c>
      <c r="F43" s="20">
        <v>1973.44157867249</v>
      </c>
      <c r="G43" s="20">
        <v>2042.74267256764</v>
      </c>
      <c r="H43" s="20">
        <v>1966.24118822001</v>
      </c>
      <c r="I43" s="20">
        <v>2028.30734507591</v>
      </c>
      <c r="J43" s="20">
        <v>1993.0329833814</v>
      </c>
      <c r="K43" s="20">
        <v>1944.23535047041</v>
      </c>
      <c r="L43" s="18">
        <v>2009.47591394139</v>
      </c>
    </row>
    <row r="44">
      <c r="B44" s="20">
        <v>20.0</v>
      </c>
      <c r="C44" s="19">
        <v>2019.93467317842</v>
      </c>
      <c r="D44" s="19">
        <v>1978.66140662903</v>
      </c>
      <c r="E44" s="20">
        <v>2070.64633559028</v>
      </c>
      <c r="F44" s="20">
        <v>1987.40474366041</v>
      </c>
      <c r="G44" s="20">
        <v>2058.65099174426</v>
      </c>
      <c r="H44" s="20">
        <v>1971.34842407367</v>
      </c>
      <c r="I44" s="20">
        <v>2041.21172817148</v>
      </c>
      <c r="J44" s="20">
        <v>2005.00052032846</v>
      </c>
      <c r="K44" s="20">
        <v>1953.47193435938</v>
      </c>
      <c r="L44" s="18">
        <v>2024.42610872699</v>
      </c>
    </row>
    <row r="45">
      <c r="B45" s="20">
        <v>21.0</v>
      </c>
      <c r="C45" s="19">
        <v>2033.17856413501</v>
      </c>
      <c r="D45" s="19">
        <v>1993.25976875487</v>
      </c>
      <c r="E45" s="20">
        <v>2085.644264033</v>
      </c>
      <c r="F45" s="20">
        <v>2001.53395600787</v>
      </c>
      <c r="G45" s="20">
        <v>2074.84443522672</v>
      </c>
      <c r="H45" s="20">
        <v>1983.79492093976</v>
      </c>
      <c r="I45" s="20">
        <v>2053.79689253804</v>
      </c>
      <c r="J45" s="20">
        <v>2017.45464674143</v>
      </c>
      <c r="K45" s="20">
        <v>1962.48491849847</v>
      </c>
      <c r="L45" s="18">
        <v>2039.90709266706</v>
      </c>
    </row>
    <row r="46">
      <c r="B46" s="20">
        <v>22.0</v>
      </c>
      <c r="C46" s="19">
        <v>2045.28320025704</v>
      </c>
      <c r="D46" s="19">
        <v>2004.77676419966</v>
      </c>
      <c r="E46" s="20">
        <v>2099.97424871365</v>
      </c>
      <c r="F46" s="20">
        <v>2015.93501090302</v>
      </c>
      <c r="G46" s="20">
        <v>2091.33129744142</v>
      </c>
      <c r="H46" s="20">
        <v>1997.16819470849</v>
      </c>
      <c r="I46" s="20">
        <v>2063.32305442691</v>
      </c>
      <c r="J46" s="20">
        <v>2032.5199944152</v>
      </c>
      <c r="K46" s="20">
        <v>1967.44258953745</v>
      </c>
      <c r="L46" s="18">
        <v>2055.10503761126</v>
      </c>
    </row>
    <row r="47">
      <c r="B47" s="20">
        <v>23.0</v>
      </c>
      <c r="C47" s="19">
        <v>2056.73241679058</v>
      </c>
      <c r="D47" s="19">
        <v>2006.76066429641</v>
      </c>
      <c r="E47" s="20">
        <v>2113.35119805389</v>
      </c>
      <c r="F47" s="20">
        <v>2030.05096279594</v>
      </c>
      <c r="G47" s="20">
        <v>2108.12021283792</v>
      </c>
      <c r="H47" s="20">
        <v>2010.52084616757</v>
      </c>
      <c r="I47" s="20">
        <v>2075.56194777337</v>
      </c>
      <c r="J47" s="20">
        <v>2047.46325182509</v>
      </c>
      <c r="K47" s="20">
        <v>1981.09676411509</v>
      </c>
      <c r="L47" s="18">
        <v>2070.66779919938</v>
      </c>
    </row>
    <row r="48">
      <c r="B48" s="20">
        <v>24.0</v>
      </c>
      <c r="C48" s="19">
        <v>2069.65019523811</v>
      </c>
      <c r="D48" s="19">
        <v>2010.37267788952</v>
      </c>
      <c r="E48" s="20">
        <v>2129.35295083636</v>
      </c>
      <c r="F48" s="20">
        <v>2045.27404234731</v>
      </c>
      <c r="G48" s="20">
        <v>2124.63578553495</v>
      </c>
      <c r="H48" s="20">
        <v>2024.77530141222</v>
      </c>
      <c r="I48" s="20">
        <v>2084.02391989536</v>
      </c>
      <c r="J48" s="20">
        <v>2058.36534760004</v>
      </c>
      <c r="K48" s="20">
        <v>1995.26153492038</v>
      </c>
      <c r="L48" s="18">
        <v>2086.41848369029</v>
      </c>
    </row>
    <row r="49">
      <c r="B49" s="20">
        <v>25.0</v>
      </c>
      <c r="C49" s="19">
        <v>2077.97173330115</v>
      </c>
      <c r="D49" s="19">
        <v>2015.89015775211</v>
      </c>
      <c r="E49" s="20">
        <v>2145.5504292592</v>
      </c>
      <c r="F49" s="20">
        <v>2056.00439293794</v>
      </c>
      <c r="G49" s="20">
        <v>2142.04933300845</v>
      </c>
      <c r="H49" s="20">
        <v>2036.99919997666</v>
      </c>
      <c r="I49" s="20">
        <v>2091.99204513346</v>
      </c>
      <c r="J49" s="20">
        <v>2074.10584144997</v>
      </c>
      <c r="K49" s="20">
        <v>2010.36193055237</v>
      </c>
      <c r="L49" s="18">
        <v>2101.12414285195</v>
      </c>
    </row>
    <row r="50">
      <c r="B50" s="20">
        <v>26.0</v>
      </c>
      <c r="C50" s="19">
        <v>2085.6826612926</v>
      </c>
      <c r="D50" s="19">
        <v>2028.38397297925</v>
      </c>
      <c r="E50" s="20">
        <v>2157.69490680205</v>
      </c>
      <c r="F50" s="20">
        <v>2067.79518282129</v>
      </c>
      <c r="G50" s="20">
        <v>2159.7929052852</v>
      </c>
      <c r="H50" s="20">
        <v>2047.40549223313</v>
      </c>
      <c r="I50" s="20">
        <v>2094.96095146365</v>
      </c>
      <c r="J50" s="20">
        <v>2091.2474643915</v>
      </c>
      <c r="K50" s="20">
        <v>2024.45340622935</v>
      </c>
      <c r="L50" s="18">
        <v>2117.89721186493</v>
      </c>
    </row>
    <row r="51">
      <c r="B51" s="20">
        <v>27.0</v>
      </c>
      <c r="C51" s="19">
        <v>2092.8118820174</v>
      </c>
      <c r="D51" s="19">
        <v>2037.68658964085</v>
      </c>
      <c r="E51" s="20">
        <v>2169.23428596237</v>
      </c>
      <c r="F51" s="20">
        <v>2080.9732116403</v>
      </c>
      <c r="G51" s="20">
        <v>2177.87668647066</v>
      </c>
      <c r="H51" s="20">
        <v>2054.99274067161</v>
      </c>
      <c r="I51" s="20">
        <v>2093.34176436855</v>
      </c>
      <c r="J51" s="20">
        <v>2108.56931955289</v>
      </c>
      <c r="K51" s="20">
        <v>2034.34402682106</v>
      </c>
      <c r="L51" s="18">
        <v>2135.39515855929</v>
      </c>
    </row>
    <row r="52">
      <c r="B52" s="20">
        <v>28.0</v>
      </c>
      <c r="C52" s="19">
        <v>2100.79005831803</v>
      </c>
      <c r="D52" s="19">
        <v>2042.53793391909</v>
      </c>
      <c r="E52" s="20">
        <v>2184.15115597128</v>
      </c>
      <c r="F52" s="20">
        <v>2095.71282097676</v>
      </c>
      <c r="G52" s="20">
        <v>2196.31130498801</v>
      </c>
      <c r="H52" s="20">
        <v>2057.6863613195</v>
      </c>
      <c r="I52" s="20">
        <v>2087.83424856398</v>
      </c>
      <c r="J52" s="20">
        <v>2123.90899858493</v>
      </c>
      <c r="K52" s="20">
        <v>2046.20286043113</v>
      </c>
      <c r="L52" s="18">
        <v>2153.41876052859</v>
      </c>
    </row>
    <row r="53">
      <c r="B53" s="20">
        <v>29.0</v>
      </c>
      <c r="C53" s="19">
        <v>2113.95236530807</v>
      </c>
      <c r="D53" s="19">
        <v>2047.88482456809</v>
      </c>
      <c r="E53" s="20">
        <v>2202.25052598213</v>
      </c>
      <c r="F53" s="20">
        <v>2108.50855804413</v>
      </c>
      <c r="G53" s="20">
        <v>2215.10785905146</v>
      </c>
      <c r="H53" s="20">
        <v>2068.49962023254</v>
      </c>
      <c r="I53" s="20">
        <v>2083.81904082392</v>
      </c>
      <c r="J53" s="20">
        <v>2140.54571930333</v>
      </c>
      <c r="K53" s="20">
        <v>2059.80414722044</v>
      </c>
      <c r="L53" s="18">
        <v>2171.79441986182</v>
      </c>
    </row>
    <row r="54">
      <c r="B54" s="20">
        <v>30.0</v>
      </c>
      <c r="C54" s="19">
        <v>2130.13402904115</v>
      </c>
      <c r="D54" s="19">
        <v>2055.19824293198</v>
      </c>
      <c r="E54" s="20">
        <v>2219.78762871214</v>
      </c>
      <c r="F54" s="20">
        <v>2121.56951503578</v>
      </c>
      <c r="G54" s="20">
        <v>2234.27794397691</v>
      </c>
      <c r="H54" s="20">
        <v>2077.59456659997</v>
      </c>
      <c r="I54" s="20">
        <v>2079.78280280134</v>
      </c>
      <c r="J54" s="20">
        <v>2156.62033909233</v>
      </c>
      <c r="K54" s="20">
        <v>2070.85276632477</v>
      </c>
      <c r="L54" s="18">
        <v>2190.53333493</v>
      </c>
    </row>
    <row r="55">
      <c r="B55" s="20">
        <v>31.0</v>
      </c>
      <c r="C55" s="19">
        <v>2145.10557021708</v>
      </c>
      <c r="D55" s="19">
        <v>2062.06094374027</v>
      </c>
      <c r="E55" s="20">
        <v>2238.5501526668</v>
      </c>
      <c r="F55" s="20">
        <v>2136.43021970026</v>
      </c>
      <c r="G55" s="20">
        <v>2253.81992165219</v>
      </c>
      <c r="H55" s="20">
        <v>2090.14398902956</v>
      </c>
      <c r="I55" s="20">
        <v>2075.69885855907</v>
      </c>
      <c r="J55" s="20">
        <v>2171.98697425376</v>
      </c>
      <c r="K55" s="20">
        <v>2085.56245100186</v>
      </c>
      <c r="L55" s="18">
        <v>2209.64720759878</v>
      </c>
    </row>
    <row r="56">
      <c r="B56" s="20">
        <v>32.0</v>
      </c>
      <c r="C56" s="19">
        <v>2156.27042536842</v>
      </c>
      <c r="D56" s="19">
        <v>2067.54125837825</v>
      </c>
      <c r="E56" s="20">
        <v>2255.78410974402</v>
      </c>
      <c r="F56" s="20">
        <v>2150.222626426</v>
      </c>
      <c r="G56" s="20">
        <v>2273.75343719946</v>
      </c>
      <c r="H56" s="20">
        <v>2104.08719688893</v>
      </c>
      <c r="I56" s="20">
        <v>2070.06855343716</v>
      </c>
      <c r="J56" s="20">
        <v>2189.350216553</v>
      </c>
      <c r="K56" s="20">
        <v>2102.2924933756</v>
      </c>
      <c r="L56" s="18">
        <v>2228.95554557631</v>
      </c>
    </row>
    <row r="57">
      <c r="B57" s="20">
        <v>33.0</v>
      </c>
      <c r="C57" s="19">
        <v>2164.16604135372</v>
      </c>
      <c r="D57" s="19">
        <v>2067.84484861246</v>
      </c>
      <c r="E57" s="20">
        <v>2273.60832069071</v>
      </c>
      <c r="F57" s="20">
        <v>2164.70114602836</v>
      </c>
      <c r="G57" s="20">
        <v>2294.09771441584</v>
      </c>
      <c r="H57" s="20">
        <v>2116.62285976666</v>
      </c>
      <c r="I57" s="20">
        <v>2069.34826202114</v>
      </c>
      <c r="J57" s="20">
        <v>2207.80748188063</v>
      </c>
      <c r="K57" s="20">
        <v>2119.95405290288</v>
      </c>
      <c r="L57" s="18">
        <v>2248.06151746277</v>
      </c>
    </row>
    <row r="58">
      <c r="B58" s="20">
        <v>34.0</v>
      </c>
      <c r="C58" s="19">
        <v>2178.05326822409</v>
      </c>
      <c r="D58" s="19">
        <v>2071.62991366815</v>
      </c>
      <c r="E58" s="20">
        <v>2290.99963677138</v>
      </c>
      <c r="F58" s="20">
        <v>2176.50543789152</v>
      </c>
      <c r="G58" s="20">
        <v>2314.85153935238</v>
      </c>
      <c r="H58" s="20">
        <v>2125.13738968473</v>
      </c>
      <c r="I58" s="20">
        <v>2071.04812083761</v>
      </c>
      <c r="J58" s="20">
        <v>2227.76223399431</v>
      </c>
      <c r="K58" s="20">
        <v>2134.44735036968</v>
      </c>
      <c r="L58" s="18">
        <v>2268.36721593583</v>
      </c>
    </row>
    <row r="59">
      <c r="B59" s="20">
        <v>35.0</v>
      </c>
      <c r="C59" s="19">
        <v>2187.27587038765</v>
      </c>
      <c r="D59" s="19">
        <v>2072.40492282534</v>
      </c>
      <c r="E59" s="20">
        <v>2307.6267843433</v>
      </c>
      <c r="F59" s="20">
        <v>2189.45140135206</v>
      </c>
      <c r="G59" s="20">
        <v>2336.01159482248</v>
      </c>
      <c r="H59" s="20">
        <v>2129.70558807674</v>
      </c>
      <c r="I59" s="20">
        <v>2081.55181779286</v>
      </c>
      <c r="J59" s="20">
        <v>2248.13914032674</v>
      </c>
      <c r="K59" s="20">
        <v>2148.34856029591</v>
      </c>
      <c r="L59" s="18">
        <v>2288.61089781237</v>
      </c>
    </row>
    <row r="60">
      <c r="B60" s="20">
        <v>36.0</v>
      </c>
      <c r="C60" s="19">
        <v>2199.1001552931</v>
      </c>
      <c r="D60" s="19">
        <v>2079.95385767862</v>
      </c>
      <c r="E60" s="20">
        <v>2321.25939895638</v>
      </c>
      <c r="F60" s="20">
        <v>2204.18601806725</v>
      </c>
      <c r="G60" s="20">
        <v>2356.98418087951</v>
      </c>
      <c r="H60" s="20">
        <v>2138.98857022911</v>
      </c>
      <c r="I60" s="20">
        <v>2094.69883270726</v>
      </c>
      <c r="J60" s="20">
        <v>2268.93872335201</v>
      </c>
      <c r="K60" s="20">
        <v>2166.14741633019</v>
      </c>
      <c r="L60" s="18">
        <v>2302.74122801808</v>
      </c>
    </row>
    <row r="61">
      <c r="B61" s="20">
        <v>37.0</v>
      </c>
      <c r="C61" s="19">
        <v>2201.79729851351</v>
      </c>
      <c r="D61" s="19">
        <v>2086.94284489111</v>
      </c>
      <c r="E61" s="20">
        <v>2339.05451851525</v>
      </c>
      <c r="F61" s="20">
        <v>2215.31569916194</v>
      </c>
      <c r="G61" s="20">
        <v>2379.02943672265</v>
      </c>
      <c r="H61" s="20">
        <v>2137.63123705112</v>
      </c>
      <c r="I61" s="20">
        <v>2105.27075656716</v>
      </c>
      <c r="J61" s="20">
        <v>2289.63111600555</v>
      </c>
      <c r="K61" s="20">
        <v>2182.65422035716</v>
      </c>
      <c r="L61" s="18">
        <v>2308.56614215506</v>
      </c>
    </row>
    <row r="62">
      <c r="B62" s="20">
        <v>38.0</v>
      </c>
      <c r="C62" s="19">
        <v>2211.26496614831</v>
      </c>
      <c r="D62" s="19">
        <v>2096.22062188763</v>
      </c>
      <c r="E62" s="20">
        <v>2358.81310422479</v>
      </c>
      <c r="F62" s="20">
        <v>2229.86630666469</v>
      </c>
      <c r="G62" s="20">
        <v>2401.5318259993</v>
      </c>
      <c r="H62" s="20">
        <v>2129.34261117047</v>
      </c>
      <c r="I62" s="20">
        <v>2113.27663358474</v>
      </c>
      <c r="J62" s="20">
        <v>2310.24994887862</v>
      </c>
      <c r="K62" s="20">
        <v>2202.49483407893</v>
      </c>
      <c r="L62" s="18">
        <v>2325.89532840986</v>
      </c>
    </row>
    <row r="63">
      <c r="B63" s="20">
        <v>39.0</v>
      </c>
      <c r="C63" s="19">
        <v>2216.7517292746</v>
      </c>
      <c r="D63" s="19">
        <v>2101.68722719968</v>
      </c>
      <c r="E63" s="20">
        <v>2371.14565097362</v>
      </c>
      <c r="F63" s="20">
        <v>2234.31083890106</v>
      </c>
      <c r="G63" s="20">
        <v>2424.48639989834</v>
      </c>
      <c r="H63" s="20">
        <v>2110.42208694043</v>
      </c>
      <c r="I63" s="20">
        <v>2120.44261306926</v>
      </c>
      <c r="J63" s="20">
        <v>2329.15938693561</v>
      </c>
      <c r="K63" s="20">
        <v>2217.66323482824</v>
      </c>
      <c r="L63" s="18">
        <v>2339.62291251702</v>
      </c>
    </row>
    <row r="64">
      <c r="B64" s="20">
        <v>40.0</v>
      </c>
      <c r="C64" s="19">
        <v>2216.24389920501</v>
      </c>
      <c r="D64" s="19">
        <v>2106.97275263357</v>
      </c>
      <c r="E64" s="20">
        <v>2388.36170028702</v>
      </c>
      <c r="F64" s="20">
        <v>2236.03826031062</v>
      </c>
      <c r="G64" s="20">
        <v>2447.24439899273</v>
      </c>
      <c r="H64" s="20">
        <v>2101.96985055126</v>
      </c>
      <c r="I64" s="20">
        <v>2129.14995376409</v>
      </c>
      <c r="J64" s="20">
        <v>2346.37549343799</v>
      </c>
      <c r="K64" s="20">
        <v>2231.97767625618</v>
      </c>
      <c r="L64" s="18">
        <v>2355.93177150459</v>
      </c>
    </row>
    <row r="65">
      <c r="B65" s="20">
        <v>41.0</v>
      </c>
      <c r="C65" s="19">
        <v>2220.85227934418</v>
      </c>
      <c r="D65" s="19">
        <v>2113.78853034783</v>
      </c>
      <c r="E65" s="20">
        <v>2404.76489109235</v>
      </c>
      <c r="F65" s="20">
        <v>2233.54285806011</v>
      </c>
      <c r="G65" s="20">
        <v>2467.3855595075</v>
      </c>
      <c r="H65" s="20">
        <v>2097.93148474575</v>
      </c>
      <c r="I65" s="20">
        <v>2142.85903737968</v>
      </c>
      <c r="J65" s="20">
        <v>2365.92526635566</v>
      </c>
      <c r="K65" s="20">
        <v>2245.73449543284</v>
      </c>
      <c r="L65" s="18">
        <v>2375.49813349746</v>
      </c>
    </row>
    <row r="66">
      <c r="B66" s="20">
        <v>42.0</v>
      </c>
      <c r="C66" s="19">
        <v>2230.33349368048</v>
      </c>
      <c r="D66" s="19">
        <v>2114.31733320201</v>
      </c>
      <c r="E66" s="20">
        <v>2408.13959704427</v>
      </c>
      <c r="F66" s="20">
        <v>2230.2087773136</v>
      </c>
      <c r="G66" s="20">
        <v>2487.6193458609</v>
      </c>
      <c r="H66" s="20">
        <v>2102.79707580255</v>
      </c>
      <c r="I66" s="20">
        <v>2149.33499710226</v>
      </c>
      <c r="J66" s="20">
        <v>2387.19780047143</v>
      </c>
      <c r="K66" s="20">
        <v>2255.95597173105</v>
      </c>
      <c r="L66" s="18">
        <v>2396.4417449215</v>
      </c>
    </row>
    <row r="67">
      <c r="B67" s="20">
        <v>43.0</v>
      </c>
      <c r="C67" s="19">
        <v>2238.01902199838</v>
      </c>
      <c r="D67" s="19">
        <v>2112.92821489823</v>
      </c>
      <c r="E67" s="20">
        <v>2400.2890827174</v>
      </c>
      <c r="F67" s="20">
        <v>2219.14855258172</v>
      </c>
      <c r="G67" s="20">
        <v>2510.25867320754</v>
      </c>
      <c r="H67" s="20">
        <v>2105.75617850012</v>
      </c>
      <c r="I67" s="20">
        <v>2161.20919857007</v>
      </c>
      <c r="J67" s="20">
        <v>2404.83274484483</v>
      </c>
      <c r="K67" s="20">
        <v>2260.12085832695</v>
      </c>
      <c r="L67" s="18">
        <v>2417.69293285097</v>
      </c>
    </row>
    <row r="68">
      <c r="B68" s="20">
        <v>44.0</v>
      </c>
      <c r="C68" s="19">
        <v>2246.08789977047</v>
      </c>
      <c r="D68" s="19">
        <v>2115.52268914852</v>
      </c>
      <c r="E68" s="20">
        <v>2386.12673865798</v>
      </c>
      <c r="F68" s="20">
        <v>2201.80231095787</v>
      </c>
      <c r="G68" s="20">
        <v>2533.18909897418</v>
      </c>
      <c r="H68" s="20">
        <v>2106.48122388299</v>
      </c>
      <c r="I68" s="20">
        <v>2170.95268100405</v>
      </c>
      <c r="J68" s="20">
        <v>2428.89739235063</v>
      </c>
      <c r="K68" s="20">
        <v>2252.08867513573</v>
      </c>
      <c r="L68" s="18">
        <v>2439.97222931125</v>
      </c>
    </row>
    <row r="69">
      <c r="B69" s="20">
        <v>45.0</v>
      </c>
      <c r="C69" s="19">
        <v>2256.91224681475</v>
      </c>
      <c r="D69" s="19">
        <v>2114.85215265487</v>
      </c>
      <c r="E69" s="20">
        <v>2377.01352238572</v>
      </c>
      <c r="F69" s="20">
        <v>2182.23335122187</v>
      </c>
      <c r="G69" s="20">
        <v>2558.15248507741</v>
      </c>
      <c r="H69" s="20">
        <v>2114.8981852976</v>
      </c>
      <c r="I69" s="20">
        <v>2186.1648361666</v>
      </c>
      <c r="J69" s="20">
        <v>2450.66220488347</v>
      </c>
      <c r="K69" s="20">
        <v>2238.07943899276</v>
      </c>
      <c r="L69" s="18">
        <v>2460.82438279816</v>
      </c>
    </row>
    <row r="70">
      <c r="B70" s="20">
        <v>46.0</v>
      </c>
      <c r="C70" s="19">
        <v>2267.69685809418</v>
      </c>
      <c r="D70" s="19">
        <v>2121.9241759127</v>
      </c>
      <c r="E70" s="20">
        <v>2368.53330995219</v>
      </c>
      <c r="F70" s="20">
        <v>2157.55598050103</v>
      </c>
      <c r="G70" s="20">
        <v>2579.2331224274</v>
      </c>
      <c r="H70" s="20">
        <v>2119.93391440739</v>
      </c>
      <c r="I70" s="20">
        <v>2188.5449438</v>
      </c>
      <c r="J70" s="20">
        <v>2471.83960671094</v>
      </c>
      <c r="K70" s="20">
        <v>2229.61368783619</v>
      </c>
      <c r="L70" s="18">
        <v>2484.27097386817</v>
      </c>
    </row>
    <row r="71">
      <c r="B71" s="20">
        <v>47.0</v>
      </c>
      <c r="C71" s="19">
        <v>2279.80772088506</v>
      </c>
      <c r="D71" s="19">
        <v>2132.2052057809</v>
      </c>
      <c r="E71" s="20">
        <v>2363.80541508435</v>
      </c>
      <c r="F71" s="20">
        <v>2151.20038768783</v>
      </c>
      <c r="G71" s="20">
        <v>2603.42649685566</v>
      </c>
      <c r="H71" s="20">
        <v>2120.59048140129</v>
      </c>
      <c r="I71" s="20">
        <v>2193.59798784481</v>
      </c>
      <c r="J71" s="20">
        <v>2495.35486535855</v>
      </c>
      <c r="K71" s="20">
        <v>2230.52277034345</v>
      </c>
      <c r="L71" s="18">
        <v>2507.28579026816</v>
      </c>
    </row>
    <row r="72">
      <c r="B72" s="20">
        <v>48.0</v>
      </c>
      <c r="C72" s="19">
        <v>2289.67162830163</v>
      </c>
      <c r="D72" s="19">
        <v>2143.55648865061</v>
      </c>
      <c r="E72" s="20">
        <v>2353.52428732334</v>
      </c>
      <c r="F72" s="20">
        <v>2137.48274578407</v>
      </c>
      <c r="G72" s="20">
        <v>2627.15356947831</v>
      </c>
      <c r="H72" s="20">
        <v>2125.68710932152</v>
      </c>
      <c r="I72" s="20">
        <v>2186.8321447038</v>
      </c>
      <c r="J72" s="20">
        <v>2512.7134636409</v>
      </c>
      <c r="K72" s="20">
        <v>2230.87276269673</v>
      </c>
      <c r="L72" s="18">
        <v>2532.07733948388</v>
      </c>
    </row>
    <row r="73">
      <c r="B73" s="20">
        <v>49.0</v>
      </c>
      <c r="C73" s="19">
        <v>2300.27165256879</v>
      </c>
      <c r="D73" s="19">
        <v>2155.34502574741</v>
      </c>
      <c r="E73" s="20">
        <v>2346.39096632305</v>
      </c>
      <c r="F73" s="20">
        <v>2132.95416956284</v>
      </c>
      <c r="G73" s="20">
        <v>2651.31402256624</v>
      </c>
      <c r="H73" s="20">
        <v>2128.01724030092</v>
      </c>
      <c r="I73" s="20">
        <v>2193.7616617058</v>
      </c>
      <c r="J73" s="20">
        <v>2526.19327319643</v>
      </c>
      <c r="K73" s="20">
        <v>2217.31673005946</v>
      </c>
      <c r="L73" s="18">
        <v>2551.08347381007</v>
      </c>
    </row>
    <row r="74">
      <c r="B74" s="20">
        <v>50.0</v>
      </c>
      <c r="C74" s="19">
        <v>2303.61418485838</v>
      </c>
      <c r="D74" s="19">
        <v>2158.21112788514</v>
      </c>
      <c r="E74" s="20">
        <v>2330.64960570272</v>
      </c>
      <c r="F74" s="20">
        <v>2125.23883183806</v>
      </c>
      <c r="G74" s="20">
        <v>2665.20064577338</v>
      </c>
      <c r="H74" s="20">
        <v>2121.5088829611</v>
      </c>
      <c r="I74" s="20">
        <v>2204.50374536953</v>
      </c>
      <c r="J74" s="20">
        <v>2539.577788821</v>
      </c>
      <c r="K74" s="20">
        <v>2208.67798247934</v>
      </c>
      <c r="L74" s="18">
        <v>2565.83581891499</v>
      </c>
    </row>
    <row r="75">
      <c r="B75" s="20">
        <v>51.0</v>
      </c>
      <c r="C75" s="19">
        <v>2307.01105733741</v>
      </c>
      <c r="D75" s="19">
        <v>2169.56941375838</v>
      </c>
      <c r="E75" s="20">
        <v>2306.68536703951</v>
      </c>
      <c r="F75" s="20">
        <v>2118.86890782871</v>
      </c>
      <c r="G75" s="20">
        <v>2676.83997268367</v>
      </c>
      <c r="H75" s="20">
        <v>2105.39635943056</v>
      </c>
      <c r="I75" s="20">
        <v>2216.18216968677</v>
      </c>
      <c r="J75" s="20">
        <v>2556.65282483143</v>
      </c>
      <c r="K75" s="20">
        <v>2192.6974528574</v>
      </c>
      <c r="L75" s="18">
        <v>2581.84980324715</v>
      </c>
    </row>
    <row r="76">
      <c r="B76" s="20">
        <v>52.0</v>
      </c>
      <c r="C76" s="19">
        <v>2318.07194795274</v>
      </c>
      <c r="D76" s="19">
        <v>2179.13802545341</v>
      </c>
      <c r="E76" s="20">
        <v>2284.63544268127</v>
      </c>
      <c r="F76" s="20">
        <v>2113.08893030834</v>
      </c>
      <c r="G76" s="20">
        <v>2680.12710329361</v>
      </c>
      <c r="H76" s="20">
        <v>2093.21239927577</v>
      </c>
      <c r="I76" s="20">
        <v>2229.27655248248</v>
      </c>
      <c r="J76" s="20">
        <v>2554.9126956495</v>
      </c>
      <c r="K76" s="20">
        <v>2188.99180412863</v>
      </c>
      <c r="L76" s="18">
        <v>2604.99252603151</v>
      </c>
    </row>
    <row r="77">
      <c r="B77" s="20">
        <v>53.0</v>
      </c>
      <c r="C77" s="19">
        <v>2322.67267972439</v>
      </c>
      <c r="D77" s="19">
        <v>2179.252865528</v>
      </c>
      <c r="E77" s="20">
        <v>2262.89948061501</v>
      </c>
      <c r="F77" s="20">
        <v>2079.89341301808</v>
      </c>
      <c r="G77" s="20">
        <v>2674.54002127843</v>
      </c>
      <c r="H77" s="20">
        <v>2066.93483411634</v>
      </c>
      <c r="I77" s="20">
        <v>2239.93178803306</v>
      </c>
      <c r="J77" s="20">
        <v>2551.74430794261</v>
      </c>
      <c r="K77" s="20">
        <v>2165.5271986921</v>
      </c>
      <c r="L77" s="18">
        <v>2623.14622187995</v>
      </c>
    </row>
    <row r="78">
      <c r="B78" s="20">
        <v>54.0</v>
      </c>
      <c r="C78" s="19">
        <v>2332.96577745505</v>
      </c>
      <c r="D78" s="19">
        <v>2165.08356421706</v>
      </c>
      <c r="E78" s="20">
        <v>2236.82344008614</v>
      </c>
      <c r="F78" s="20">
        <v>2055.44622427693</v>
      </c>
      <c r="G78" s="20">
        <v>2673.5747609102</v>
      </c>
      <c r="H78" s="20">
        <v>2035.21400016598</v>
      </c>
      <c r="I78" s="20">
        <v>2243.54721049312</v>
      </c>
      <c r="J78" s="20">
        <v>2565.45186093021</v>
      </c>
      <c r="K78" s="20">
        <v>2141.75074017127</v>
      </c>
      <c r="L78" s="18">
        <v>2644.03497285237</v>
      </c>
    </row>
    <row r="79">
      <c r="B79" s="20">
        <v>55.0</v>
      </c>
      <c r="C79" s="19">
        <v>2346.92243318889</v>
      </c>
      <c r="D79" s="19">
        <v>2156.53835102689</v>
      </c>
      <c r="E79" s="20">
        <v>2207.86711787345</v>
      </c>
      <c r="F79" s="20">
        <v>2031.13142745553</v>
      </c>
      <c r="G79" s="20">
        <v>2675.5072628282</v>
      </c>
      <c r="H79" s="20">
        <v>2000.39377956725</v>
      </c>
      <c r="I79" s="20">
        <v>2248.11081158282</v>
      </c>
      <c r="J79" s="20">
        <v>2580.11283983074</v>
      </c>
      <c r="K79" s="20">
        <v>2135.97364788377</v>
      </c>
      <c r="L79" s="18">
        <v>2659.39084513712</v>
      </c>
    </row>
    <row r="80">
      <c r="B80" s="20">
        <v>56.0</v>
      </c>
      <c r="C80" s="19">
        <v>2358.48384494469</v>
      </c>
      <c r="D80" s="19">
        <v>2150.32905734459</v>
      </c>
      <c r="E80" s="20">
        <v>2186.84376326228</v>
      </c>
      <c r="F80" s="20">
        <v>2014.96144803937</v>
      </c>
      <c r="G80" s="20">
        <v>2672.23719708978</v>
      </c>
      <c r="H80" s="20">
        <v>1971.07179824015</v>
      </c>
      <c r="I80" s="20">
        <v>2259.20052245166</v>
      </c>
      <c r="J80" s="20">
        <v>2592.99553890926</v>
      </c>
      <c r="K80" s="20">
        <v>2120.08465466586</v>
      </c>
      <c r="L80" s="18">
        <v>2663.43747238135</v>
      </c>
    </row>
    <row r="81">
      <c r="B81" s="20">
        <v>57.0</v>
      </c>
      <c r="C81" s="19">
        <v>2373.29713628314</v>
      </c>
      <c r="D81" s="19">
        <v>2123.39242626908</v>
      </c>
      <c r="E81" s="20">
        <v>2162.50842024048</v>
      </c>
      <c r="F81" s="20">
        <v>1987.8879507027</v>
      </c>
      <c r="G81" s="20">
        <v>2660.81037792107</v>
      </c>
      <c r="H81" s="20">
        <v>1941.62235193937</v>
      </c>
      <c r="I81" s="20">
        <v>2271.17668176388</v>
      </c>
      <c r="J81" s="20">
        <v>2598.32597994521</v>
      </c>
      <c r="K81" s="20">
        <v>2101.4151554021</v>
      </c>
      <c r="L81" s="18">
        <v>2675.04404694809</v>
      </c>
    </row>
    <row r="82">
      <c r="B82" s="20">
        <v>58.0</v>
      </c>
      <c r="C82" s="19">
        <v>2379.42043148778</v>
      </c>
      <c r="D82" s="19">
        <v>2097.39487886907</v>
      </c>
      <c r="E82" s="20">
        <v>2129.58048209167</v>
      </c>
      <c r="F82" s="20">
        <v>1971.48201628391</v>
      </c>
      <c r="G82" s="20">
        <v>2654.98456800309</v>
      </c>
      <c r="H82" s="20">
        <v>1891.3909223983</v>
      </c>
      <c r="I82" s="20">
        <v>2277.3671712722</v>
      </c>
      <c r="J82" s="20">
        <v>2597.49721659316</v>
      </c>
      <c r="K82" s="20">
        <v>2075.91772686884</v>
      </c>
      <c r="L82" s="18">
        <v>2688.19739469199</v>
      </c>
    </row>
    <row r="83">
      <c r="B83" s="20">
        <v>59.0</v>
      </c>
      <c r="C83" s="19">
        <v>2390.95782133532</v>
      </c>
      <c r="D83" s="19">
        <v>2060.8464209681</v>
      </c>
      <c r="E83" s="20">
        <v>2110.52759492758</v>
      </c>
      <c r="F83" s="20">
        <v>1952.33074466686</v>
      </c>
      <c r="G83" s="20">
        <v>2641.54813536829</v>
      </c>
      <c r="H83" s="20">
        <v>1846.04876307634</v>
      </c>
      <c r="I83" s="20">
        <v>2287.35425836789</v>
      </c>
      <c r="J83" s="20">
        <v>2617.60641155582</v>
      </c>
      <c r="K83" s="20">
        <v>2046.15673434832</v>
      </c>
      <c r="L83" s="18">
        <v>2692.22097014485</v>
      </c>
    </row>
    <row r="84">
      <c r="B84" s="20">
        <v>60.0</v>
      </c>
      <c r="C84" s="19">
        <v>2402.65434562437</v>
      </c>
      <c r="D84" s="19">
        <v>2039.49502233774</v>
      </c>
      <c r="E84" s="20">
        <v>2083.87409801068</v>
      </c>
      <c r="F84" s="20">
        <v>1912.08243878722</v>
      </c>
      <c r="G84" s="20">
        <v>2611.63256780063</v>
      </c>
      <c r="H84" s="20">
        <v>1802.17873031002</v>
      </c>
      <c r="I84" s="20">
        <v>2267.7968767418</v>
      </c>
      <c r="J84" s="20">
        <v>2620.12730291398</v>
      </c>
      <c r="K84" s="20">
        <v>1986.60745887057</v>
      </c>
      <c r="L84" s="18">
        <v>2685.21313344409</v>
      </c>
    </row>
    <row r="85">
      <c r="B85" s="20">
        <v>61.0</v>
      </c>
      <c r="C85" s="19">
        <v>2410.93026888735</v>
      </c>
      <c r="D85" s="19">
        <v>2028.06780833444</v>
      </c>
      <c r="E85" s="20">
        <v>2068.22577864737</v>
      </c>
      <c r="F85" s="20">
        <v>1881.59707048168</v>
      </c>
      <c r="G85" s="20">
        <v>2566.86044810501</v>
      </c>
      <c r="H85" s="20">
        <v>1760.61163759263</v>
      </c>
      <c r="I85" s="20">
        <v>2252.10376357629</v>
      </c>
      <c r="J85" s="20">
        <v>2619.61464827652</v>
      </c>
      <c r="K85" s="20">
        <v>1944.54718014398</v>
      </c>
      <c r="L85" s="18">
        <v>2680.49295903666</v>
      </c>
    </row>
    <row r="86">
      <c r="B86" s="20">
        <v>62.0</v>
      </c>
      <c r="C86" s="19">
        <v>2420.62002213072</v>
      </c>
      <c r="D86" s="19">
        <v>2015.57928360261</v>
      </c>
      <c r="E86" s="20">
        <v>2041.24866699594</v>
      </c>
      <c r="F86" s="20">
        <v>1859.84160377357</v>
      </c>
      <c r="G86" s="20">
        <v>2517.08718467758</v>
      </c>
      <c r="H86" s="20">
        <v>1712.50022500171</v>
      </c>
      <c r="I86" s="20">
        <v>2248.10447321129</v>
      </c>
      <c r="J86" s="20">
        <v>2620.94746495159</v>
      </c>
      <c r="K86" s="20">
        <v>1906.59732270983</v>
      </c>
      <c r="L86" s="18">
        <v>2676.88872819285</v>
      </c>
    </row>
    <row r="87">
      <c r="B87" s="20">
        <v>63.0</v>
      </c>
      <c r="C87" s="19">
        <v>2440.17413104925</v>
      </c>
      <c r="D87" s="19">
        <v>2006.98096728275</v>
      </c>
      <c r="E87" s="20">
        <v>1997.08215053934</v>
      </c>
      <c r="F87" s="20">
        <v>1828.49283827375</v>
      </c>
      <c r="G87" s="20">
        <v>2421.83616269124</v>
      </c>
      <c r="H87" s="20">
        <v>1653.06747910928</v>
      </c>
      <c r="I87" s="20">
        <v>2241.21401563424</v>
      </c>
      <c r="J87" s="20">
        <v>2630.63756646239</v>
      </c>
      <c r="K87" s="20">
        <v>1877.28795330855</v>
      </c>
      <c r="L87" s="18">
        <v>2656.3397785064</v>
      </c>
    </row>
    <row r="88">
      <c r="B88" s="20">
        <v>64.0</v>
      </c>
      <c r="C88" s="19">
        <v>2449.5697308398</v>
      </c>
      <c r="D88" s="19">
        <v>2011.0109876851</v>
      </c>
      <c r="E88" s="20">
        <v>1952.68142311238</v>
      </c>
      <c r="F88" s="20">
        <v>1797.1678415396</v>
      </c>
      <c r="G88" s="20">
        <v>2328.45423038147</v>
      </c>
      <c r="H88" s="20">
        <v>1618.09430380292</v>
      </c>
      <c r="I88" s="20">
        <v>2244.06279214768</v>
      </c>
      <c r="J88" s="20">
        <v>2636.66078625682</v>
      </c>
      <c r="K88" s="20">
        <v>1867.57995243897</v>
      </c>
      <c r="L88" s="18">
        <v>2650.51520453211</v>
      </c>
    </row>
    <row r="89">
      <c r="B89" s="20">
        <v>65.0</v>
      </c>
      <c r="C89" s="19">
        <v>2456.09614441849</v>
      </c>
      <c r="D89" s="19">
        <v>2012.606734797</v>
      </c>
      <c r="E89" s="20">
        <v>1916.64562346263</v>
      </c>
      <c r="F89" s="20">
        <v>1756.78975559131</v>
      </c>
      <c r="G89" s="20">
        <v>2211.02613685365</v>
      </c>
      <c r="H89" s="20">
        <v>1574.54944977485</v>
      </c>
      <c r="I89" s="20">
        <v>2238.34679125337</v>
      </c>
      <c r="J89" s="20">
        <v>2629.88099756062</v>
      </c>
      <c r="K89" s="20">
        <v>1839.08414320637</v>
      </c>
      <c r="L89" s="18">
        <v>2636.31274137674</v>
      </c>
    </row>
    <row r="90">
      <c r="B90" s="20">
        <v>66.0</v>
      </c>
      <c r="C90" s="19">
        <v>2449.97844414919</v>
      </c>
      <c r="D90" s="19">
        <v>2006.48188894328</v>
      </c>
      <c r="E90" s="20">
        <v>1869.44712562705</v>
      </c>
      <c r="F90" s="20">
        <v>1704.40785031472</v>
      </c>
      <c r="G90" s="20">
        <v>2114.73692033751</v>
      </c>
      <c r="H90" s="20">
        <v>1531.94148627514</v>
      </c>
      <c r="I90" s="20">
        <v>2225.91372852495</v>
      </c>
      <c r="J90" s="20">
        <v>2614.18882927768</v>
      </c>
      <c r="K90" s="20">
        <v>1806.52989764757</v>
      </c>
      <c r="L90" s="18">
        <v>2622.1626686405</v>
      </c>
    </row>
    <row r="91">
      <c r="B91" s="20">
        <v>67.0</v>
      </c>
      <c r="C91" s="19">
        <v>2461.62122561206</v>
      </c>
      <c r="D91" s="19">
        <v>1991.07814565853</v>
      </c>
      <c r="E91" s="20">
        <v>1844.65368871772</v>
      </c>
      <c r="F91" s="20">
        <v>1679.17929599307</v>
      </c>
      <c r="G91" s="20">
        <v>1993.22443137647</v>
      </c>
      <c r="H91" s="20">
        <v>1481.30997294504</v>
      </c>
      <c r="I91" s="20">
        <v>2207.9142069722</v>
      </c>
      <c r="J91" s="20">
        <v>2575.09292615451</v>
      </c>
      <c r="K91" s="20">
        <v>1777.26364104203</v>
      </c>
      <c r="L91" s="18">
        <v>2610.93913327056</v>
      </c>
    </row>
    <row r="92">
      <c r="B92" s="20">
        <v>68.0</v>
      </c>
      <c r="C92" s="19">
        <v>2455.90832491632</v>
      </c>
      <c r="D92" s="19">
        <v>1994.22470873369</v>
      </c>
      <c r="E92" s="20">
        <v>1814.08627685492</v>
      </c>
      <c r="F92" s="20">
        <v>1652.46631376094</v>
      </c>
      <c r="G92" s="20">
        <v>1862.82176952587</v>
      </c>
      <c r="H92" s="20">
        <v>1435.59490064626</v>
      </c>
      <c r="I92" s="20">
        <v>2193.30252014025</v>
      </c>
      <c r="J92" s="20">
        <v>2542.0751840787</v>
      </c>
      <c r="K92" s="20">
        <v>1749.01625345664</v>
      </c>
      <c r="L92" s="18">
        <v>2598.31647401379</v>
      </c>
    </row>
    <row r="93">
      <c r="B93" s="20">
        <v>69.0</v>
      </c>
      <c r="C93" s="19">
        <v>2427.51325687598</v>
      </c>
      <c r="D93" s="19">
        <v>1987.53721054163</v>
      </c>
      <c r="E93" s="20">
        <v>1776.07386909844</v>
      </c>
      <c r="F93" s="20">
        <v>1615.57157589319</v>
      </c>
      <c r="G93" s="20">
        <v>1762.90581270193</v>
      </c>
      <c r="H93" s="20">
        <v>1415.66341283577</v>
      </c>
      <c r="I93" s="20">
        <v>2150.57714560714</v>
      </c>
      <c r="J93" s="20">
        <v>2519.51155580711</v>
      </c>
      <c r="K93" s="20">
        <v>1729.55168341211</v>
      </c>
      <c r="L93" s="18">
        <v>2585.8139053137</v>
      </c>
    </row>
    <row r="94">
      <c r="B94" s="20">
        <v>70.0</v>
      </c>
      <c r="C94" s="19">
        <v>2408.4225731226</v>
      </c>
      <c r="D94" s="19">
        <v>1969.40590457028</v>
      </c>
      <c r="E94" s="20">
        <v>1758.7861141574</v>
      </c>
      <c r="F94" s="20">
        <v>1586.66630630006</v>
      </c>
      <c r="G94" s="20">
        <v>1663.99944242328</v>
      </c>
      <c r="H94" s="20">
        <v>1392.45549051758</v>
      </c>
      <c r="I94" s="20">
        <v>2131.69807272754</v>
      </c>
      <c r="J94" s="20">
        <v>2502.07657337116</v>
      </c>
      <c r="K94" s="20">
        <v>1708.80369164305</v>
      </c>
      <c r="L94" s="18">
        <v>2559.85553141676</v>
      </c>
    </row>
    <row r="95">
      <c r="B95" s="20">
        <v>71.0</v>
      </c>
      <c r="C95" s="19">
        <v>2384.49421763188</v>
      </c>
      <c r="D95" s="19">
        <v>1957.337602355</v>
      </c>
      <c r="E95" s="20">
        <v>1735.97899600655</v>
      </c>
      <c r="F95" s="20">
        <v>1551.67413649421</v>
      </c>
      <c r="G95" s="20">
        <v>1591.86451104548</v>
      </c>
      <c r="H95" s="20">
        <v>1372.86598616361</v>
      </c>
      <c r="I95" s="20">
        <v>2101.04967902594</v>
      </c>
      <c r="J95" s="20">
        <v>2485.68094342026</v>
      </c>
      <c r="K95" s="20">
        <v>1701.36036012993</v>
      </c>
      <c r="L95" s="18">
        <v>2550.40610992498</v>
      </c>
    </row>
    <row r="96">
      <c r="B96" s="20">
        <v>72.0</v>
      </c>
      <c r="C96" s="19">
        <v>2350.16903826795</v>
      </c>
      <c r="D96" s="19">
        <v>1935.37128182399</v>
      </c>
      <c r="E96" s="20">
        <v>1697.22838962135</v>
      </c>
      <c r="F96" s="20">
        <v>1523.09254047687</v>
      </c>
      <c r="G96" s="20">
        <v>1512.62286792314</v>
      </c>
      <c r="H96" s="20">
        <v>1352.9414056417</v>
      </c>
      <c r="I96" s="20">
        <v>2080.20176930454</v>
      </c>
      <c r="J96" s="20">
        <v>2462.61499137564</v>
      </c>
      <c r="K96" s="20">
        <v>1692.33809448558</v>
      </c>
      <c r="L96" s="18">
        <v>2526.22779392212</v>
      </c>
    </row>
    <row r="97">
      <c r="B97" s="20">
        <v>73.0</v>
      </c>
      <c r="C97" s="19">
        <v>2308.63166055834</v>
      </c>
      <c r="D97" s="19">
        <v>1892.78603380022</v>
      </c>
      <c r="E97" s="20">
        <v>1659.30610139384</v>
      </c>
      <c r="F97" s="20">
        <v>1496.35318493112</v>
      </c>
      <c r="G97" s="20">
        <v>1440.31770114279</v>
      </c>
      <c r="H97" s="20">
        <v>1331.03014207132</v>
      </c>
      <c r="I97" s="20">
        <v>2051.44772296874</v>
      </c>
      <c r="J97" s="20">
        <v>2444.63837809433</v>
      </c>
      <c r="K97" s="20">
        <v>1692.35163361126</v>
      </c>
      <c r="L97" s="18">
        <v>2501.418685765</v>
      </c>
    </row>
    <row r="98">
      <c r="B98" s="20">
        <v>74.0</v>
      </c>
      <c r="C98" s="19">
        <v>2246.87952999151</v>
      </c>
      <c r="D98" s="19">
        <v>1842.16266553648</v>
      </c>
      <c r="E98" s="20">
        <v>1608.1119027687</v>
      </c>
      <c r="F98" s="20">
        <v>1459.75875934272</v>
      </c>
      <c r="G98" s="20">
        <v>1369.83449301057</v>
      </c>
      <c r="H98" s="20">
        <v>1315.36638934099</v>
      </c>
      <c r="I98" s="20">
        <v>2029.2226699189</v>
      </c>
      <c r="J98" s="20">
        <v>2433.80527832887</v>
      </c>
      <c r="K98" s="20">
        <v>1689.32265429613</v>
      </c>
      <c r="L98" s="18">
        <v>2470.72419182585</v>
      </c>
    </row>
    <row r="99">
      <c r="B99" s="20">
        <v>75.0</v>
      </c>
      <c r="C99" s="19">
        <v>2194.19915214434</v>
      </c>
      <c r="D99" s="19">
        <v>1789.01477388778</v>
      </c>
      <c r="E99" s="20">
        <v>1563.24555842791</v>
      </c>
      <c r="F99" s="20">
        <v>1426.94825324837</v>
      </c>
      <c r="G99" s="20">
        <v>1317.56671704639</v>
      </c>
      <c r="H99" s="20">
        <v>1308.60671322924</v>
      </c>
      <c r="I99" s="20">
        <v>1981.57652960404</v>
      </c>
      <c r="J99" s="20">
        <v>2394.58087267704</v>
      </c>
      <c r="K99" s="20">
        <v>1680.00056666883</v>
      </c>
      <c r="L99" s="18">
        <v>2438.42575520045</v>
      </c>
    </row>
    <row r="100">
      <c r="B100" s="20">
        <v>76.0</v>
      </c>
      <c r="C100" s="19">
        <v>2135.16650951471</v>
      </c>
      <c r="D100" s="19">
        <v>1743.91542409317</v>
      </c>
      <c r="E100" s="20">
        <v>1515.53397930932</v>
      </c>
      <c r="F100" s="20">
        <v>1411.33149425344</v>
      </c>
      <c r="G100" s="20">
        <v>1275.69345650798</v>
      </c>
      <c r="H100" s="20">
        <v>1299.88232737804</v>
      </c>
      <c r="I100" s="20">
        <v>1954.03860231286</v>
      </c>
      <c r="J100" s="20">
        <v>2344.94448979339</v>
      </c>
      <c r="K100" s="20">
        <v>1667.40057272696</v>
      </c>
      <c r="L100" s="18">
        <v>2382.82365809253</v>
      </c>
    </row>
    <row r="101">
      <c r="B101" s="20">
        <v>77.0</v>
      </c>
      <c r="C101" s="19">
        <v>2049.6084135741</v>
      </c>
      <c r="D101" s="19">
        <v>1696.94598875265</v>
      </c>
      <c r="E101" s="20">
        <v>1438.66314016664</v>
      </c>
      <c r="F101" s="20">
        <v>1359.51476030182</v>
      </c>
      <c r="G101" s="20">
        <v>1233.0655502617</v>
      </c>
      <c r="H101" s="20">
        <v>1288.29254205561</v>
      </c>
      <c r="I101" s="20">
        <v>1914.97253941726</v>
      </c>
      <c r="J101" s="20">
        <v>2291.98017527776</v>
      </c>
      <c r="K101" s="20">
        <v>1646.13532490618</v>
      </c>
      <c r="L101" s="18">
        <v>2354.78990840858</v>
      </c>
    </row>
    <row r="102">
      <c r="B102" s="20">
        <v>78.0</v>
      </c>
      <c r="C102" s="19">
        <v>1945.04571668908</v>
      </c>
      <c r="D102" s="19">
        <v>1643.73483878933</v>
      </c>
      <c r="E102" s="20">
        <v>1381.55291052304</v>
      </c>
      <c r="F102" s="20">
        <v>1312.4635949558</v>
      </c>
      <c r="G102" s="20">
        <v>1169.90974279151</v>
      </c>
      <c r="H102" s="20">
        <v>1271.46144448796</v>
      </c>
      <c r="I102" s="20">
        <v>1887.72294142615</v>
      </c>
      <c r="J102" s="20">
        <v>2231.01670366689</v>
      </c>
      <c r="K102" s="20">
        <v>1625.52018159422</v>
      </c>
      <c r="L102" s="18">
        <v>2310.49069601661</v>
      </c>
    </row>
    <row r="103">
      <c r="B103" s="20">
        <v>79.0</v>
      </c>
      <c r="C103" s="19">
        <v>1880.52977512554</v>
      </c>
      <c r="D103" s="19">
        <v>1561.21702146967</v>
      </c>
      <c r="E103" s="20">
        <v>1318.17343927965</v>
      </c>
      <c r="F103" s="20">
        <v>1273.00162220814</v>
      </c>
      <c r="G103" s="20">
        <v>1098.42173762453</v>
      </c>
      <c r="H103" s="20">
        <v>1249.65380375156</v>
      </c>
      <c r="I103" s="20">
        <v>1873.86346977358</v>
      </c>
      <c r="J103" s="20">
        <v>2158.89948757942</v>
      </c>
      <c r="K103" s="20">
        <v>1602.25724941669</v>
      </c>
      <c r="L103" s="18">
        <v>2260.82546181437</v>
      </c>
    </row>
    <row r="104">
      <c r="B104" s="20">
        <v>80.0</v>
      </c>
      <c r="C104" s="19">
        <v>1806.65297477873</v>
      </c>
      <c r="D104" s="19">
        <v>1488.68785518122</v>
      </c>
      <c r="E104" s="20">
        <v>1281.24242751715</v>
      </c>
      <c r="F104" s="20">
        <v>1245.39859442568</v>
      </c>
      <c r="G104" s="20">
        <v>1036.70176352379</v>
      </c>
      <c r="H104" s="20">
        <v>1218.78335339834</v>
      </c>
      <c r="I104" s="20">
        <v>1862.08077596489</v>
      </c>
      <c r="J104" s="20">
        <v>2089.27204909158</v>
      </c>
      <c r="K104" s="20">
        <v>1559.04784376095</v>
      </c>
      <c r="L104" s="18">
        <v>2170.23068224483</v>
      </c>
    </row>
    <row r="105">
      <c r="B105" s="20">
        <v>81.0</v>
      </c>
      <c r="C105" s="19">
        <v>1706.1815828584</v>
      </c>
      <c r="D105" s="19">
        <v>1425.94903202799</v>
      </c>
      <c r="E105" s="20">
        <v>1229.03479630598</v>
      </c>
      <c r="F105" s="20">
        <v>1220.95038335866</v>
      </c>
      <c r="G105" s="20">
        <v>998.174111261373</v>
      </c>
      <c r="H105" s="20">
        <v>1187.52023198232</v>
      </c>
      <c r="I105" s="20">
        <v>1847.35765694153</v>
      </c>
      <c r="J105" s="20">
        <v>2019.73871463176</v>
      </c>
      <c r="K105" s="20">
        <v>1512.41147087684</v>
      </c>
      <c r="L105" s="18">
        <v>2045.44403519665</v>
      </c>
    </row>
    <row r="106">
      <c r="B106" s="20">
        <v>82.0</v>
      </c>
      <c r="C106" s="19">
        <v>1612.92237938848</v>
      </c>
      <c r="D106" s="19">
        <v>1344.41331681192</v>
      </c>
      <c r="E106" s="20">
        <v>1181.69914643769</v>
      </c>
      <c r="F106" s="20">
        <v>1195.00156745452</v>
      </c>
      <c r="G106" s="20">
        <v>962.320520672658</v>
      </c>
      <c r="H106" s="20">
        <v>1167.44755744609</v>
      </c>
      <c r="I106" s="20">
        <v>1828.51239289894</v>
      </c>
      <c r="J106" s="20">
        <v>1941.90316276653</v>
      </c>
      <c r="K106" s="20">
        <v>1497.02050045813</v>
      </c>
      <c r="L106" s="18">
        <v>1938.33867654999</v>
      </c>
    </row>
    <row r="107">
      <c r="B107" s="20">
        <v>83.0</v>
      </c>
      <c r="C107" s="19">
        <v>1510.5056989506</v>
      </c>
      <c r="D107" s="19">
        <v>1263.26724096137</v>
      </c>
      <c r="E107" s="20">
        <v>1145.23285771232</v>
      </c>
      <c r="F107" s="20">
        <v>1167.26463066438</v>
      </c>
      <c r="G107" s="20">
        <v>928.004609678876</v>
      </c>
      <c r="H107" s="20">
        <v>1146.86436248897</v>
      </c>
      <c r="I107" s="20">
        <v>1819.72015091255</v>
      </c>
      <c r="J107" s="20">
        <v>1857.31941887825</v>
      </c>
      <c r="K107" s="20">
        <v>1466.73403103402</v>
      </c>
      <c r="L107" s="18">
        <v>1794.54332943587</v>
      </c>
    </row>
    <row r="108">
      <c r="B108" s="20">
        <v>84.0</v>
      </c>
      <c r="C108" s="19">
        <v>1424.51368010383</v>
      </c>
      <c r="D108" s="19">
        <v>1186.17646457157</v>
      </c>
      <c r="E108" s="20">
        <v>1114.44378280798</v>
      </c>
      <c r="F108" s="20">
        <v>1162.04422791805</v>
      </c>
      <c r="G108" s="20">
        <v>867.642361113324</v>
      </c>
      <c r="H108" s="20">
        <v>1129.42239852365</v>
      </c>
      <c r="I108" s="20">
        <v>1791.00827567761</v>
      </c>
      <c r="J108" s="20">
        <v>1764.7642278233</v>
      </c>
      <c r="K108" s="20">
        <v>1426.90630817538</v>
      </c>
      <c r="L108" s="18">
        <v>1628.04545156919</v>
      </c>
    </row>
    <row r="109">
      <c r="B109" s="20">
        <v>85.0</v>
      </c>
      <c r="C109" s="19">
        <v>1337.37614809602</v>
      </c>
      <c r="D109" s="19">
        <v>1126.39516031541</v>
      </c>
      <c r="E109" s="20">
        <v>1075.37145627507</v>
      </c>
      <c r="F109" s="20">
        <v>1146.58601775494</v>
      </c>
      <c r="G109" s="20">
        <v>796.065706035481</v>
      </c>
      <c r="H109" s="20">
        <v>1105.43206194449</v>
      </c>
      <c r="I109" s="20">
        <v>1769.8738228217</v>
      </c>
      <c r="J109" s="20">
        <v>1695.73059224278</v>
      </c>
      <c r="K109" s="20">
        <v>1397.3370684129</v>
      </c>
      <c r="L109" s="18">
        <v>1449.60801635559</v>
      </c>
    </row>
    <row r="110">
      <c r="B110" s="20">
        <v>86.0</v>
      </c>
      <c r="C110" s="19">
        <v>1264.37386954226</v>
      </c>
      <c r="D110" s="19">
        <v>1074.6040218407</v>
      </c>
      <c r="E110" s="20">
        <v>1031.98374967297</v>
      </c>
      <c r="F110" s="20">
        <v>1111.6848531814</v>
      </c>
      <c r="G110" s="20">
        <v>732.511413063071</v>
      </c>
      <c r="H110" s="20">
        <v>1075.68885523487</v>
      </c>
      <c r="I110" s="20">
        <v>1758.86678637912</v>
      </c>
      <c r="J110" s="20">
        <v>1624.35917076301</v>
      </c>
      <c r="K110" s="20">
        <v>1374.35107485538</v>
      </c>
      <c r="L110" s="18">
        <v>1288.98561759496</v>
      </c>
    </row>
    <row r="111">
      <c r="B111" s="20">
        <v>87.0</v>
      </c>
      <c r="C111" s="19">
        <v>1181.7036148396</v>
      </c>
      <c r="D111" s="19">
        <v>1003.31033587528</v>
      </c>
      <c r="E111" s="20">
        <v>978.949120944358</v>
      </c>
      <c r="F111" s="20">
        <v>1088.62976041976</v>
      </c>
      <c r="G111" s="20">
        <v>705.40121617305</v>
      </c>
      <c r="H111" s="20">
        <v>1031.6826764943</v>
      </c>
      <c r="I111" s="20">
        <v>1730.90303388692</v>
      </c>
      <c r="J111" s="20">
        <v>1555.21623835101</v>
      </c>
      <c r="K111" s="20">
        <v>1356.89305615481</v>
      </c>
      <c r="L111" s="18">
        <v>1195.07545087431</v>
      </c>
    </row>
    <row r="112">
      <c r="B112" s="20">
        <v>88.0</v>
      </c>
      <c r="C112" s="19">
        <v>1142.76037585754</v>
      </c>
      <c r="D112" s="19">
        <v>953.3700117731</v>
      </c>
      <c r="E112" s="20">
        <v>927.657603554475</v>
      </c>
      <c r="F112" s="20">
        <v>1077.72355881082</v>
      </c>
      <c r="G112" s="20">
        <v>687.685590635727</v>
      </c>
      <c r="H112" s="20">
        <v>1011.67094807788</v>
      </c>
      <c r="I112" s="20">
        <v>1699.68600492553</v>
      </c>
      <c r="J112" s="20">
        <v>1506.0177828287</v>
      </c>
      <c r="K112" s="20">
        <v>1337.02754491654</v>
      </c>
      <c r="L112" s="18">
        <v>1115.33521115474</v>
      </c>
    </row>
    <row r="113">
      <c r="B113" s="20">
        <v>89.0</v>
      </c>
      <c r="C113" s="19">
        <v>1110.60307821049</v>
      </c>
      <c r="D113" s="19">
        <v>879.059145605909</v>
      </c>
      <c r="E113" s="20">
        <v>899.854674453626</v>
      </c>
      <c r="F113" s="20">
        <v>1080.3298290816</v>
      </c>
      <c r="G113" s="20">
        <v>659.454538196797</v>
      </c>
      <c r="H113" s="20">
        <v>983.282502093527</v>
      </c>
      <c r="I113" s="20">
        <v>1694.09657116902</v>
      </c>
      <c r="J113" s="20">
        <v>1475.98876092453</v>
      </c>
      <c r="K113" s="20">
        <v>1307.31291901601</v>
      </c>
      <c r="L113" s="18">
        <v>1029.89842302624</v>
      </c>
    </row>
    <row r="114">
      <c r="B114" s="20">
        <v>90.0</v>
      </c>
      <c r="C114" s="19">
        <v>1068.43278395603</v>
      </c>
      <c r="D114" s="19">
        <v>843.384014095215</v>
      </c>
      <c r="E114" s="20">
        <v>875.539142865165</v>
      </c>
      <c r="F114" s="20">
        <v>1083.09667319507</v>
      </c>
      <c r="G114" s="20">
        <v>643.657112716688</v>
      </c>
      <c r="H114" s="20">
        <v>968.142194902218</v>
      </c>
      <c r="I114" s="20">
        <v>1690.81643028274</v>
      </c>
      <c r="J114" s="20">
        <v>1434.1819254691</v>
      </c>
      <c r="K114" s="20">
        <v>1263.06719294317</v>
      </c>
      <c r="L114" s="18">
        <v>966.277680777317</v>
      </c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8.29"/>
    <col customWidth="1" min="3" max="3" width="16.0"/>
    <col customWidth="1" min="4" max="4" width="15.86"/>
    <col customWidth="1" min="5" max="5" width="19.29"/>
    <col customWidth="1" min="6" max="6" width="9.86"/>
    <col customWidth="1" min="7" max="7" width="9.14"/>
    <col customWidth="1" min="10" max="10" width="12.29"/>
    <col customWidth="1" min="11" max="11" width="18.29"/>
    <col customWidth="1" min="12" max="12" width="16.0"/>
  </cols>
  <sheetData>
    <row r="1">
      <c r="A1" s="20" t="s">
        <v>25</v>
      </c>
      <c r="B1" s="20" t="s">
        <v>26</v>
      </c>
      <c r="C1" s="20" t="s">
        <v>27</v>
      </c>
      <c r="D1" s="20" t="s">
        <v>53</v>
      </c>
      <c r="E1" s="20" t="s">
        <v>54</v>
      </c>
      <c r="F1" s="20" t="s">
        <v>28</v>
      </c>
      <c r="G1" s="18" t="s">
        <v>20</v>
      </c>
      <c r="H1" s="19"/>
      <c r="I1" s="19"/>
      <c r="J1" s="20" t="s">
        <v>25</v>
      </c>
      <c r="K1" s="20" t="s">
        <v>26</v>
      </c>
      <c r="L1" s="20" t="s">
        <v>27</v>
      </c>
      <c r="M1" s="20" t="s">
        <v>53</v>
      </c>
      <c r="N1" s="20" t="s">
        <v>54</v>
      </c>
      <c r="O1" s="20" t="s">
        <v>28</v>
      </c>
      <c r="P1" s="18" t="s">
        <v>20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</row>
    <row r="2">
      <c r="A2" s="18" t="s">
        <v>30</v>
      </c>
      <c r="B2" s="20">
        <v>2.1</v>
      </c>
      <c r="C2" s="20">
        <v>1.3</v>
      </c>
      <c r="D2" s="8">
        <f t="shared" ref="D2:E2" si="1">B2/10000</f>
        <v>0.00021</v>
      </c>
      <c r="E2" s="8">
        <f t="shared" si="1"/>
        <v>0.00013</v>
      </c>
      <c r="F2" s="19">
        <f t="shared" ref="F2:F20" si="4">D2-E2</f>
        <v>0.00008</v>
      </c>
      <c r="G2" s="8">
        <f t="shared" ref="G2:G20" si="5">D2+E2</f>
        <v>0.00034</v>
      </c>
      <c r="J2" s="18">
        <v>0.65</v>
      </c>
      <c r="K2" s="20">
        <v>2740.5</v>
      </c>
      <c r="L2" s="20">
        <v>929.26</v>
      </c>
      <c r="M2" s="8">
        <f t="shared" ref="M2:N2" si="2">K2/10000</f>
        <v>0.27405</v>
      </c>
      <c r="N2" s="8">
        <f t="shared" si="2"/>
        <v>0.092926</v>
      </c>
      <c r="O2" s="19">
        <f t="shared" ref="O2:O14" si="7">M2-N2</f>
        <v>0.181124</v>
      </c>
      <c r="P2" s="8">
        <f t="shared" ref="P2:P14" si="8">M2+N2</f>
        <v>0.366976</v>
      </c>
    </row>
    <row r="3">
      <c r="A3" s="18" t="s">
        <v>31</v>
      </c>
      <c r="B3" s="20">
        <v>5.2</v>
      </c>
      <c r="C3" s="20">
        <v>2.48</v>
      </c>
      <c r="D3" s="8">
        <f t="shared" ref="D3:E3" si="3">B3/10000</f>
        <v>0.00052</v>
      </c>
      <c r="E3" s="8">
        <f t="shared" si="3"/>
        <v>0.000248</v>
      </c>
      <c r="F3" s="19">
        <f t="shared" si="4"/>
        <v>0.000272</v>
      </c>
      <c r="G3" s="8">
        <f t="shared" si="5"/>
        <v>0.000768</v>
      </c>
      <c r="J3" s="18">
        <v>0.66</v>
      </c>
      <c r="K3" s="20">
        <v>3904.5</v>
      </c>
      <c r="L3" s="20">
        <v>498.72</v>
      </c>
      <c r="M3" s="8">
        <f t="shared" ref="M3:N3" si="6">K3/10000</f>
        <v>0.39045</v>
      </c>
      <c r="N3" s="8">
        <f t="shared" si="6"/>
        <v>0.049872</v>
      </c>
      <c r="O3" s="19">
        <f t="shared" si="7"/>
        <v>0.340578</v>
      </c>
      <c r="P3" s="8">
        <f t="shared" si="8"/>
        <v>0.440322</v>
      </c>
    </row>
    <row r="4">
      <c r="A4" s="18" t="s">
        <v>32</v>
      </c>
      <c r="B4" s="20">
        <v>7.3</v>
      </c>
      <c r="C4" s="20">
        <v>2.97</v>
      </c>
      <c r="D4" s="8">
        <f t="shared" ref="D4:E4" si="9">B4/10000</f>
        <v>0.00073</v>
      </c>
      <c r="E4" s="8">
        <f t="shared" si="9"/>
        <v>0.000297</v>
      </c>
      <c r="F4" s="19">
        <f t="shared" si="4"/>
        <v>0.000433</v>
      </c>
      <c r="G4" s="8">
        <f t="shared" si="5"/>
        <v>0.001027</v>
      </c>
      <c r="J4" s="18">
        <v>0.67</v>
      </c>
      <c r="K4" s="20">
        <v>4317.3</v>
      </c>
      <c r="L4" s="20">
        <v>530.66</v>
      </c>
      <c r="M4" s="8">
        <f t="shared" ref="M4:N4" si="10">K4/10000</f>
        <v>0.43173</v>
      </c>
      <c r="N4" s="8">
        <f t="shared" si="10"/>
        <v>0.053066</v>
      </c>
      <c r="O4" s="19">
        <f t="shared" si="7"/>
        <v>0.378664</v>
      </c>
      <c r="P4" s="8">
        <f t="shared" si="8"/>
        <v>0.484796</v>
      </c>
    </row>
    <row r="5">
      <c r="A5" s="18" t="s">
        <v>33</v>
      </c>
      <c r="B5" s="20">
        <v>15.8</v>
      </c>
      <c r="C5" s="20">
        <v>9.26</v>
      </c>
      <c r="D5" s="8">
        <f t="shared" ref="D5:E5" si="11">B5/10000</f>
        <v>0.00158</v>
      </c>
      <c r="E5" s="8">
        <f t="shared" si="11"/>
        <v>0.000926</v>
      </c>
      <c r="F5" s="19">
        <f t="shared" si="4"/>
        <v>0.000654</v>
      </c>
      <c r="G5" s="8">
        <f t="shared" si="5"/>
        <v>0.002506</v>
      </c>
      <c r="J5" s="18">
        <v>0.68</v>
      </c>
      <c r="K5" s="20">
        <v>4489.1</v>
      </c>
      <c r="L5" s="20">
        <v>644.34</v>
      </c>
      <c r="M5" s="8">
        <f t="shared" ref="M5:N5" si="12">K5/10000</f>
        <v>0.44891</v>
      </c>
      <c r="N5" s="8">
        <f t="shared" si="12"/>
        <v>0.064434</v>
      </c>
      <c r="O5" s="19">
        <f t="shared" si="7"/>
        <v>0.384476</v>
      </c>
      <c r="P5" s="8">
        <f t="shared" si="8"/>
        <v>0.513344</v>
      </c>
    </row>
    <row r="6">
      <c r="A6" s="18" t="s">
        <v>34</v>
      </c>
      <c r="B6" s="20">
        <v>28.8</v>
      </c>
      <c r="C6" s="20">
        <v>13.51</v>
      </c>
      <c r="D6" s="8">
        <f t="shared" ref="D6:E6" si="13">B6/10000</f>
        <v>0.00288</v>
      </c>
      <c r="E6" s="8">
        <f t="shared" si="13"/>
        <v>0.001351</v>
      </c>
      <c r="F6" s="19">
        <f t="shared" si="4"/>
        <v>0.001529</v>
      </c>
      <c r="G6" s="8">
        <f t="shared" si="5"/>
        <v>0.004231</v>
      </c>
      <c r="J6" s="18">
        <v>0.69</v>
      </c>
      <c r="K6" s="20">
        <v>5308.6</v>
      </c>
      <c r="L6" s="20">
        <v>292.24</v>
      </c>
      <c r="M6" s="8">
        <f t="shared" ref="M6:N6" si="14">K6/10000</f>
        <v>0.53086</v>
      </c>
      <c r="N6" s="8">
        <f t="shared" si="14"/>
        <v>0.029224</v>
      </c>
      <c r="O6" s="19">
        <f t="shared" si="7"/>
        <v>0.501636</v>
      </c>
      <c r="P6" s="8">
        <f t="shared" si="8"/>
        <v>0.560084</v>
      </c>
    </row>
    <row r="7">
      <c r="A7" s="18" t="s">
        <v>35</v>
      </c>
      <c r="B7" s="20">
        <v>46.8</v>
      </c>
      <c r="C7" s="20">
        <v>21.05</v>
      </c>
      <c r="D7" s="8">
        <f t="shared" ref="D7:E7" si="15">B7/10000</f>
        <v>0.00468</v>
      </c>
      <c r="E7" s="8">
        <f t="shared" si="15"/>
        <v>0.002105</v>
      </c>
      <c r="F7" s="19">
        <f t="shared" si="4"/>
        <v>0.002575</v>
      </c>
      <c r="G7" s="8">
        <f t="shared" si="5"/>
        <v>0.006785</v>
      </c>
      <c r="J7" s="18">
        <v>0.7</v>
      </c>
      <c r="K7" s="20">
        <v>5491.1</v>
      </c>
      <c r="L7" s="20">
        <v>465.54</v>
      </c>
      <c r="M7" s="8">
        <f t="shared" ref="M7:N7" si="16">K7/10000</f>
        <v>0.54911</v>
      </c>
      <c r="N7" s="8">
        <f t="shared" si="16"/>
        <v>0.046554</v>
      </c>
      <c r="O7" s="19">
        <f t="shared" si="7"/>
        <v>0.502556</v>
      </c>
      <c r="P7" s="8">
        <f t="shared" si="8"/>
        <v>0.595664</v>
      </c>
    </row>
    <row r="8">
      <c r="A8" s="18" t="s">
        <v>36</v>
      </c>
      <c r="B8" s="20">
        <v>48.0</v>
      </c>
      <c r="C8" s="20">
        <v>14.18</v>
      </c>
      <c r="D8" s="8">
        <f t="shared" ref="D8:E8" si="17">B8/10000</f>
        <v>0.0048</v>
      </c>
      <c r="E8" s="8">
        <f t="shared" si="17"/>
        <v>0.001418</v>
      </c>
      <c r="F8" s="19">
        <f t="shared" si="4"/>
        <v>0.003382</v>
      </c>
      <c r="G8" s="8">
        <f t="shared" si="5"/>
        <v>0.006218</v>
      </c>
      <c r="J8" s="18">
        <v>0.71</v>
      </c>
      <c r="K8" s="20">
        <v>5539.5</v>
      </c>
      <c r="L8" s="20">
        <v>346.98</v>
      </c>
      <c r="M8" s="8">
        <f t="shared" ref="M8:N8" si="18">K8/10000</f>
        <v>0.55395</v>
      </c>
      <c r="N8" s="8">
        <f t="shared" si="18"/>
        <v>0.034698</v>
      </c>
      <c r="O8" s="19">
        <f t="shared" si="7"/>
        <v>0.519252</v>
      </c>
      <c r="P8" s="8">
        <f t="shared" si="8"/>
        <v>0.588648</v>
      </c>
    </row>
    <row r="9">
      <c r="A9" s="18" t="s">
        <v>37</v>
      </c>
      <c r="B9" s="20">
        <v>89.3</v>
      </c>
      <c r="C9" s="20">
        <v>27.51</v>
      </c>
      <c r="D9" s="8">
        <f t="shared" ref="D9:E9" si="19">B9/10000</f>
        <v>0.00893</v>
      </c>
      <c r="E9" s="8">
        <f t="shared" si="19"/>
        <v>0.002751</v>
      </c>
      <c r="F9" s="19">
        <f t="shared" si="4"/>
        <v>0.006179</v>
      </c>
      <c r="G9" s="8">
        <f t="shared" si="5"/>
        <v>0.011681</v>
      </c>
      <c r="J9" s="18">
        <v>0.72</v>
      </c>
      <c r="K9" s="20">
        <v>5964.9</v>
      </c>
      <c r="L9" s="20">
        <v>429.79</v>
      </c>
      <c r="M9" s="8">
        <f t="shared" ref="M9:N9" si="20">K9/10000</f>
        <v>0.59649</v>
      </c>
      <c r="N9" s="8">
        <f t="shared" si="20"/>
        <v>0.042979</v>
      </c>
      <c r="O9" s="19">
        <f t="shared" si="7"/>
        <v>0.553511</v>
      </c>
      <c r="P9" s="8">
        <f t="shared" si="8"/>
        <v>0.639469</v>
      </c>
    </row>
    <row r="10">
      <c r="A10" s="18" t="s">
        <v>38</v>
      </c>
      <c r="B10" s="20">
        <v>183.4</v>
      </c>
      <c r="C10" s="20">
        <v>65.45</v>
      </c>
      <c r="D10" s="8">
        <f t="shared" ref="D10:E10" si="21">B10/10000</f>
        <v>0.01834</v>
      </c>
      <c r="E10" s="8">
        <f t="shared" si="21"/>
        <v>0.006545</v>
      </c>
      <c r="F10" s="19">
        <f t="shared" si="4"/>
        <v>0.011795</v>
      </c>
      <c r="G10" s="8">
        <f t="shared" si="5"/>
        <v>0.024885</v>
      </c>
      <c r="J10" s="18">
        <v>0.73</v>
      </c>
      <c r="K10" s="20">
        <v>6103.0</v>
      </c>
      <c r="L10" s="20">
        <v>280.42</v>
      </c>
      <c r="M10" s="8">
        <f t="shared" ref="M10:N10" si="22">K10/10000</f>
        <v>0.6103</v>
      </c>
      <c r="N10" s="8">
        <f t="shared" si="22"/>
        <v>0.028042</v>
      </c>
      <c r="O10" s="19">
        <f t="shared" si="7"/>
        <v>0.582258</v>
      </c>
      <c r="P10" s="8">
        <f t="shared" si="8"/>
        <v>0.638342</v>
      </c>
    </row>
    <row r="11">
      <c r="A11" s="18" t="s">
        <v>39</v>
      </c>
      <c r="B11" s="20">
        <v>279.9</v>
      </c>
      <c r="C11" s="20">
        <v>130.39</v>
      </c>
      <c r="D11" s="8">
        <f t="shared" ref="D11:E11" si="23">B11/10000</f>
        <v>0.02799</v>
      </c>
      <c r="E11" s="8">
        <f t="shared" si="23"/>
        <v>0.013039</v>
      </c>
      <c r="F11" s="19">
        <f t="shared" si="4"/>
        <v>0.014951</v>
      </c>
      <c r="G11" s="8">
        <f t="shared" si="5"/>
        <v>0.041029</v>
      </c>
      <c r="J11" s="18">
        <v>0.74</v>
      </c>
      <c r="K11" s="20">
        <v>6146.6</v>
      </c>
      <c r="L11" s="20">
        <v>410.81</v>
      </c>
      <c r="M11" s="8">
        <f t="shared" ref="M11:N11" si="24">K11/10000</f>
        <v>0.61466</v>
      </c>
      <c r="N11" s="8">
        <f t="shared" si="24"/>
        <v>0.041081</v>
      </c>
      <c r="O11" s="19">
        <f t="shared" si="7"/>
        <v>0.573579</v>
      </c>
      <c r="P11" s="8">
        <f t="shared" si="8"/>
        <v>0.655741</v>
      </c>
    </row>
    <row r="12">
      <c r="A12" s="18" t="s">
        <v>40</v>
      </c>
      <c r="B12" s="20">
        <v>709.3</v>
      </c>
      <c r="C12" s="20">
        <v>153.78</v>
      </c>
      <c r="D12" s="8">
        <f t="shared" ref="D12:E12" si="25">B12/10000</f>
        <v>0.07093</v>
      </c>
      <c r="E12" s="8">
        <f t="shared" si="25"/>
        <v>0.015378</v>
      </c>
      <c r="F12" s="19">
        <f t="shared" si="4"/>
        <v>0.055552</v>
      </c>
      <c r="G12" s="8">
        <f t="shared" si="5"/>
        <v>0.086308</v>
      </c>
      <c r="J12" s="18">
        <v>0.75</v>
      </c>
      <c r="K12" s="20">
        <v>6594.67</v>
      </c>
      <c r="L12" s="20">
        <v>95.51</v>
      </c>
      <c r="M12" s="8">
        <f t="shared" ref="M12:N12" si="26">K12/10000</f>
        <v>0.659467</v>
      </c>
      <c r="N12" s="8">
        <f t="shared" si="26"/>
        <v>0.009551</v>
      </c>
      <c r="O12" s="19">
        <f t="shared" si="7"/>
        <v>0.649916</v>
      </c>
      <c r="P12" s="8">
        <f t="shared" si="8"/>
        <v>0.669018</v>
      </c>
    </row>
    <row r="13">
      <c r="A13" s="18" t="s">
        <v>41</v>
      </c>
      <c r="B13" s="20">
        <v>1461.0</v>
      </c>
      <c r="C13" s="20">
        <v>263.31</v>
      </c>
      <c r="D13" s="8">
        <f t="shared" ref="D13:E13" si="27">B13/10000</f>
        <v>0.1461</v>
      </c>
      <c r="E13" s="8">
        <f t="shared" si="27"/>
        <v>0.026331</v>
      </c>
      <c r="F13" s="19">
        <f t="shared" si="4"/>
        <v>0.119769</v>
      </c>
      <c r="G13" s="8">
        <f t="shared" si="5"/>
        <v>0.172431</v>
      </c>
      <c r="J13" s="18">
        <v>0.76</v>
      </c>
      <c r="K13" s="20">
        <v>6674.8</v>
      </c>
      <c r="L13" s="20">
        <v>282.83</v>
      </c>
      <c r="M13" s="8">
        <f t="shared" ref="M13:N13" si="28">K13/10000</f>
        <v>0.66748</v>
      </c>
      <c r="N13" s="8">
        <f t="shared" si="28"/>
        <v>0.028283</v>
      </c>
      <c r="O13" s="19">
        <f t="shared" si="7"/>
        <v>0.639197</v>
      </c>
      <c r="P13" s="8">
        <f t="shared" si="8"/>
        <v>0.695763</v>
      </c>
    </row>
    <row r="14">
      <c r="A14" s="18" t="s">
        <v>42</v>
      </c>
      <c r="B14" s="20">
        <v>2643.9</v>
      </c>
      <c r="C14" s="20">
        <v>554.07</v>
      </c>
      <c r="D14" s="8">
        <f t="shared" ref="D14:E14" si="29">B14/10000</f>
        <v>0.26439</v>
      </c>
      <c r="E14" s="8">
        <f t="shared" si="29"/>
        <v>0.055407</v>
      </c>
      <c r="F14" s="19">
        <f t="shared" si="4"/>
        <v>0.208983</v>
      </c>
      <c r="G14" s="8">
        <f t="shared" si="5"/>
        <v>0.319797</v>
      </c>
      <c r="J14" s="18">
        <v>0.77</v>
      </c>
      <c r="K14" s="20">
        <v>6727.0</v>
      </c>
      <c r="L14" s="20">
        <v>241.84</v>
      </c>
      <c r="M14" s="8">
        <f t="shared" ref="M14:N14" si="30">K14/10000</f>
        <v>0.6727</v>
      </c>
      <c r="N14" s="8">
        <f t="shared" si="30"/>
        <v>0.024184</v>
      </c>
      <c r="O14" s="19">
        <f t="shared" si="7"/>
        <v>0.648516</v>
      </c>
      <c r="P14" s="8">
        <f t="shared" si="8"/>
        <v>0.696884</v>
      </c>
    </row>
    <row r="15">
      <c r="A15" s="18" t="s">
        <v>43</v>
      </c>
      <c r="B15" s="20">
        <v>5147.4</v>
      </c>
      <c r="C15" s="20">
        <v>445.92</v>
      </c>
      <c r="D15" s="8">
        <f t="shared" ref="D15:E15" si="31">B15/10000</f>
        <v>0.51474</v>
      </c>
      <c r="E15" s="8">
        <f t="shared" si="31"/>
        <v>0.044592</v>
      </c>
      <c r="F15" s="19">
        <f t="shared" si="4"/>
        <v>0.470148</v>
      </c>
      <c r="G15" s="8">
        <f t="shared" si="5"/>
        <v>0.559332</v>
      </c>
      <c r="K15" s="20"/>
      <c r="L15" s="20"/>
    </row>
    <row r="16">
      <c r="A16" s="18" t="s">
        <v>44</v>
      </c>
      <c r="B16" s="20">
        <v>6516.7</v>
      </c>
      <c r="C16" s="20">
        <v>197.99</v>
      </c>
      <c r="D16" s="8">
        <f t="shared" ref="D16:E16" si="32">B16/10000</f>
        <v>0.65167</v>
      </c>
      <c r="E16" s="8">
        <f t="shared" si="32"/>
        <v>0.019799</v>
      </c>
      <c r="F16" s="19">
        <f t="shared" si="4"/>
        <v>0.631871</v>
      </c>
      <c r="G16" s="8">
        <f t="shared" si="5"/>
        <v>0.671469</v>
      </c>
      <c r="K16" s="20"/>
      <c r="L16" s="20"/>
    </row>
    <row r="17">
      <c r="A17" s="18" t="s">
        <v>45</v>
      </c>
      <c r="B17" s="20">
        <v>7299.7</v>
      </c>
      <c r="C17" s="20">
        <v>101.3</v>
      </c>
      <c r="D17" s="8">
        <f t="shared" ref="D17:E17" si="33">B17/10000</f>
        <v>0.72997</v>
      </c>
      <c r="E17" s="8">
        <f t="shared" si="33"/>
        <v>0.01013</v>
      </c>
      <c r="F17" s="19">
        <f t="shared" si="4"/>
        <v>0.71984</v>
      </c>
      <c r="G17" s="8">
        <f t="shared" si="5"/>
        <v>0.7401</v>
      </c>
      <c r="K17" s="20"/>
      <c r="L17" s="20"/>
    </row>
    <row r="18">
      <c r="A18" s="18" t="s">
        <v>46</v>
      </c>
      <c r="B18" s="20">
        <v>7982.4</v>
      </c>
      <c r="C18" s="20">
        <v>88.3</v>
      </c>
      <c r="D18" s="8">
        <f t="shared" ref="D18:E18" si="34">B18/10000</f>
        <v>0.79824</v>
      </c>
      <c r="E18" s="8">
        <f t="shared" si="34"/>
        <v>0.00883</v>
      </c>
      <c r="F18" s="19">
        <f t="shared" si="4"/>
        <v>0.78941</v>
      </c>
      <c r="G18" s="8">
        <f t="shared" si="5"/>
        <v>0.80707</v>
      </c>
      <c r="K18" s="20"/>
      <c r="L18" s="20"/>
    </row>
    <row r="19">
      <c r="A19" s="18" t="s">
        <v>47</v>
      </c>
      <c r="B19" s="20">
        <v>8650.9</v>
      </c>
      <c r="C19" s="20">
        <v>41.47</v>
      </c>
      <c r="D19" s="8">
        <f t="shared" ref="D19:E19" si="35">B19/10000</f>
        <v>0.86509</v>
      </c>
      <c r="E19" s="8">
        <f t="shared" si="35"/>
        <v>0.004147</v>
      </c>
      <c r="F19" s="19">
        <f t="shared" si="4"/>
        <v>0.860943</v>
      </c>
      <c r="G19" s="8">
        <f t="shared" si="5"/>
        <v>0.869237</v>
      </c>
      <c r="K19" s="20"/>
      <c r="L19" s="20"/>
    </row>
    <row r="20">
      <c r="A20" s="18" t="s">
        <v>48</v>
      </c>
      <c r="B20" s="24">
        <v>9251.3</v>
      </c>
      <c r="C20" s="24">
        <v>40.18</v>
      </c>
      <c r="D20" s="36">
        <f t="shared" ref="D20:E20" si="36">B20/10000</f>
        <v>0.92513</v>
      </c>
      <c r="E20" s="36">
        <f t="shared" si="36"/>
        <v>0.004018</v>
      </c>
      <c r="F20" s="37">
        <f t="shared" si="4"/>
        <v>0.921112</v>
      </c>
      <c r="G20" s="36">
        <f t="shared" si="5"/>
        <v>0.929148</v>
      </c>
      <c r="K20" s="24"/>
      <c r="L20" s="24"/>
    </row>
    <row r="21">
      <c r="A21" s="38"/>
      <c r="B21" s="19"/>
    </row>
    <row r="22">
      <c r="B22" s="19"/>
      <c r="F22" s="39"/>
    </row>
    <row r="23">
      <c r="A23" s="39"/>
      <c r="B23" s="19"/>
    </row>
    <row r="24">
      <c r="A24" s="2"/>
      <c r="B24" s="1">
        <v>1.0</v>
      </c>
      <c r="C24" s="1">
        <v>2.0</v>
      </c>
      <c r="D24" s="1">
        <v>3.0</v>
      </c>
      <c r="E24" s="1">
        <v>4.0</v>
      </c>
      <c r="F24" s="1">
        <v>5.0</v>
      </c>
      <c r="G24" s="1">
        <v>6.0</v>
      </c>
      <c r="H24" s="1">
        <v>7.0</v>
      </c>
      <c r="I24" s="1">
        <v>8.0</v>
      </c>
      <c r="J24" s="1">
        <v>9.0</v>
      </c>
      <c r="K24" s="1">
        <v>10.0</v>
      </c>
      <c r="L24" s="1">
        <v>11.0</v>
      </c>
      <c r="M24" s="1">
        <v>12.0</v>
      </c>
      <c r="N24" s="1">
        <v>13.0</v>
      </c>
      <c r="O24" s="1">
        <v>14.0</v>
      </c>
      <c r="P24" s="1">
        <v>15.0</v>
      </c>
      <c r="Q24" s="1">
        <v>16.0</v>
      </c>
      <c r="R24" s="1">
        <v>17.0</v>
      </c>
      <c r="S24" s="1">
        <v>18.0</v>
      </c>
      <c r="T24" s="1">
        <v>19.0</v>
      </c>
      <c r="U24" s="1">
        <v>20.0</v>
      </c>
      <c r="V24" s="1">
        <v>21.0</v>
      </c>
      <c r="W24" s="1">
        <v>22.0</v>
      </c>
      <c r="X24" s="1">
        <v>23.0</v>
      </c>
      <c r="Y24" s="1">
        <v>24.0</v>
      </c>
      <c r="Z24" s="1">
        <v>25.0</v>
      </c>
      <c r="AA24" s="1">
        <v>26.0</v>
      </c>
      <c r="AB24" s="1">
        <v>27.0</v>
      </c>
      <c r="AC24" s="1">
        <v>28.0</v>
      </c>
      <c r="AD24" s="1">
        <v>29.0</v>
      </c>
      <c r="AE24" s="1">
        <v>30.0</v>
      </c>
      <c r="AF24" s="1">
        <v>31.0</v>
      </c>
      <c r="AG24" s="1">
        <v>32.0</v>
      </c>
      <c r="AH24" s="1">
        <v>33.0</v>
      </c>
      <c r="AI24" s="1">
        <v>34.0</v>
      </c>
      <c r="AJ24" s="1">
        <v>35.0</v>
      </c>
      <c r="AK24" s="1">
        <v>36.0</v>
      </c>
      <c r="AL24" s="1">
        <v>37.0</v>
      </c>
      <c r="AM24" s="1">
        <v>38.0</v>
      </c>
      <c r="AN24" s="1">
        <v>39.0</v>
      </c>
      <c r="AO24" s="1">
        <v>40.0</v>
      </c>
      <c r="AP24" s="1">
        <v>41.0</v>
      </c>
      <c r="AQ24" s="1">
        <v>42.0</v>
      </c>
      <c r="AR24" s="1">
        <v>43.0</v>
      </c>
      <c r="AS24" s="1">
        <v>44.0</v>
      </c>
      <c r="AT24" s="1">
        <v>45.0</v>
      </c>
      <c r="AU24" s="1">
        <v>46.0</v>
      </c>
      <c r="AV24" s="1">
        <v>47.0</v>
      </c>
      <c r="AW24" s="1">
        <v>48.0</v>
      </c>
      <c r="AX24" s="1">
        <v>49.0</v>
      </c>
      <c r="AY24" s="1">
        <v>50.0</v>
      </c>
      <c r="AZ24" s="1">
        <v>51.0</v>
      </c>
      <c r="BA24" s="1">
        <v>52.0</v>
      </c>
      <c r="BB24" s="1">
        <v>53.0</v>
      </c>
      <c r="BC24" s="1">
        <v>54.0</v>
      </c>
      <c r="BD24" s="1">
        <v>55.0</v>
      </c>
      <c r="BE24" s="1">
        <v>56.0</v>
      </c>
      <c r="BF24" s="1">
        <v>57.0</v>
      </c>
      <c r="BG24" s="1">
        <v>58.0</v>
      </c>
      <c r="BH24" s="1">
        <v>59.0</v>
      </c>
      <c r="BI24" s="1">
        <v>60.0</v>
      </c>
      <c r="BJ24" s="1">
        <v>61.0</v>
      </c>
      <c r="BK24" s="1">
        <v>62.0</v>
      </c>
      <c r="BL24" s="1">
        <v>63.0</v>
      </c>
      <c r="BM24" s="1">
        <v>64.0</v>
      </c>
      <c r="BN24" s="1">
        <v>65.0</v>
      </c>
      <c r="BO24" s="1">
        <v>66.0</v>
      </c>
      <c r="BP24" s="1">
        <v>67.0</v>
      </c>
      <c r="BQ24" s="1">
        <v>68.0</v>
      </c>
      <c r="BR24" s="1">
        <v>69.0</v>
      </c>
      <c r="BS24" s="1">
        <v>70.0</v>
      </c>
      <c r="BT24" s="1">
        <v>71.0</v>
      </c>
      <c r="BU24" s="1">
        <v>72.0</v>
      </c>
      <c r="BV24" s="1">
        <v>73.0</v>
      </c>
      <c r="BW24" s="1">
        <v>74.0</v>
      </c>
      <c r="BX24" s="1">
        <v>75.0</v>
      </c>
      <c r="BY24" s="1">
        <v>76.0</v>
      </c>
      <c r="BZ24" s="1">
        <v>77.0</v>
      </c>
      <c r="CA24" s="1">
        <v>78.0</v>
      </c>
      <c r="CB24" s="1">
        <v>79.0</v>
      </c>
      <c r="CC24" s="1">
        <v>80.0</v>
      </c>
      <c r="CD24" s="1">
        <v>81.0</v>
      </c>
      <c r="CE24" s="1">
        <v>82.0</v>
      </c>
      <c r="CF24" s="1">
        <v>83.0</v>
      </c>
      <c r="CG24" s="1">
        <v>84.0</v>
      </c>
      <c r="CH24" s="1">
        <v>85.0</v>
      </c>
      <c r="CI24" s="1">
        <v>86.0</v>
      </c>
      <c r="CJ24" s="1">
        <v>87.0</v>
      </c>
      <c r="CK24" s="1">
        <v>88.0</v>
      </c>
      <c r="CL24" s="1">
        <v>89.0</v>
      </c>
      <c r="CM24" s="1">
        <v>90.0</v>
      </c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  <c r="QX24" s="40"/>
      <c r="QY24" s="40"/>
      <c r="QZ24" s="40"/>
      <c r="RA24" s="40"/>
      <c r="RB24" s="40"/>
      <c r="RC24" s="40"/>
      <c r="RD24" s="40"/>
      <c r="RE24" s="40"/>
      <c r="RF24" s="40"/>
      <c r="RG24" s="40"/>
      <c r="RH24" s="40"/>
      <c r="RI24" s="40"/>
      <c r="RJ24" s="40"/>
      <c r="RK24" s="40"/>
      <c r="RL24" s="40"/>
      <c r="RM24" s="40"/>
      <c r="RN24" s="40"/>
      <c r="RO24" s="40"/>
      <c r="RP24" s="40"/>
      <c r="RQ24" s="40"/>
      <c r="RR24" s="40"/>
      <c r="RS24" s="40"/>
      <c r="RT24" s="40"/>
      <c r="RU24" s="40"/>
      <c r="RV24" s="40"/>
      <c r="RW24" s="40"/>
      <c r="RX24" s="40"/>
      <c r="RY24" s="40"/>
      <c r="RZ24" s="40"/>
      <c r="SA24" s="40"/>
      <c r="SB24" s="40"/>
      <c r="SC24" s="40"/>
      <c r="SD24" s="40"/>
      <c r="SE24" s="40"/>
      <c r="SF24" s="40"/>
      <c r="SG24" s="40"/>
      <c r="SH24" s="40"/>
      <c r="SI24" s="40"/>
      <c r="SJ24" s="40"/>
      <c r="SK24" s="40"/>
      <c r="SL24" s="40"/>
      <c r="SM24" s="40"/>
      <c r="SN24" s="40"/>
      <c r="SO24" s="40"/>
      <c r="SP24" s="40"/>
      <c r="SQ24" s="40"/>
      <c r="SR24" s="40"/>
      <c r="SS24" s="40"/>
      <c r="ST24" s="40"/>
      <c r="SU24" s="40"/>
      <c r="SV24" s="40"/>
      <c r="SW24" s="40"/>
      <c r="SX24" s="40"/>
      <c r="SY24" s="40"/>
      <c r="SZ24" s="40"/>
      <c r="TA24" s="40"/>
      <c r="TB24" s="40"/>
      <c r="TC24" s="40"/>
      <c r="TD24" s="40"/>
      <c r="TE24" s="40"/>
      <c r="TF24" s="40"/>
      <c r="TG24" s="40"/>
      <c r="TH24" s="40"/>
      <c r="TI24" s="40"/>
      <c r="TJ24" s="40"/>
      <c r="TK24" s="40"/>
      <c r="TL24" s="40"/>
      <c r="TM24" s="40"/>
      <c r="TN24" s="40"/>
      <c r="TO24" s="40"/>
      <c r="TP24" s="40"/>
      <c r="TQ24" s="40"/>
      <c r="TR24" s="40"/>
      <c r="TS24" s="40"/>
      <c r="TT24" s="40"/>
      <c r="TU24" s="40"/>
      <c r="TV24" s="40"/>
      <c r="TW24" s="40"/>
      <c r="TX24" s="40"/>
      <c r="TY24" s="40"/>
      <c r="TZ24" s="40"/>
      <c r="UA24" s="40"/>
      <c r="UB24" s="40"/>
      <c r="UC24" s="40"/>
      <c r="UD24" s="40"/>
      <c r="UE24" s="40"/>
      <c r="UF24" s="40"/>
      <c r="UG24" s="40"/>
      <c r="UH24" s="40"/>
      <c r="UI24" s="40"/>
      <c r="UJ24" s="40"/>
      <c r="UK24" s="40"/>
      <c r="UL24" s="40"/>
      <c r="UM24" s="40"/>
      <c r="UN24" s="40"/>
      <c r="UO24" s="40"/>
      <c r="UP24" s="40"/>
      <c r="UQ24" s="40"/>
      <c r="UR24" s="40"/>
      <c r="US24" s="40"/>
      <c r="UT24" s="40"/>
      <c r="UU24" s="40"/>
      <c r="UV24" s="40"/>
      <c r="UW24" s="40"/>
      <c r="UX24" s="40"/>
      <c r="UY24" s="40"/>
      <c r="UZ24" s="40"/>
      <c r="VA24" s="40"/>
      <c r="VB24" s="40"/>
      <c r="VC24" s="40"/>
      <c r="VD24" s="40"/>
      <c r="VE24" s="40"/>
      <c r="VF24" s="40"/>
      <c r="VG24" s="40"/>
      <c r="VH24" s="40"/>
      <c r="VI24" s="40"/>
      <c r="VJ24" s="40"/>
      <c r="VK24" s="40"/>
      <c r="VL24" s="40"/>
      <c r="VM24" s="40"/>
      <c r="VN24" s="40"/>
      <c r="VO24" s="40"/>
      <c r="VP24" s="40"/>
      <c r="VQ24" s="40"/>
      <c r="VR24" s="40"/>
      <c r="VS24" s="40"/>
      <c r="VT24" s="40"/>
      <c r="VU24" s="40"/>
      <c r="VV24" s="40"/>
      <c r="VW24" s="40"/>
      <c r="VX24" s="40"/>
      <c r="VY24" s="40"/>
      <c r="VZ24" s="40"/>
      <c r="WA24" s="40"/>
      <c r="WB24" s="40"/>
      <c r="WC24" s="40"/>
      <c r="WD24" s="40"/>
      <c r="WE24" s="40"/>
      <c r="WF24" s="40"/>
      <c r="WG24" s="40"/>
      <c r="WH24" s="40"/>
      <c r="WI24" s="40"/>
      <c r="WJ24" s="40"/>
      <c r="WK24" s="40"/>
      <c r="WL24" s="40"/>
      <c r="WM24" s="40"/>
      <c r="WN24" s="40"/>
      <c r="WO24" s="40"/>
      <c r="WP24" s="40"/>
      <c r="WQ24" s="40"/>
      <c r="WR24" s="40"/>
      <c r="WS24" s="40"/>
      <c r="WT24" s="40"/>
      <c r="WU24" s="40"/>
      <c r="WV24" s="40"/>
      <c r="WW24" s="40"/>
      <c r="WX24" s="40"/>
      <c r="WY24" s="40"/>
      <c r="WZ24" s="40"/>
      <c r="XA24" s="40"/>
      <c r="XB24" s="40"/>
      <c r="XC24" s="40"/>
      <c r="XD24" s="40"/>
      <c r="XE24" s="40"/>
      <c r="XF24" s="40"/>
      <c r="XG24" s="40"/>
      <c r="XH24" s="40"/>
      <c r="XI24" s="40"/>
      <c r="XJ24" s="40"/>
      <c r="XK24" s="40"/>
      <c r="XL24" s="40"/>
      <c r="XM24" s="40"/>
      <c r="XN24" s="40"/>
      <c r="XO24" s="40"/>
      <c r="XP24" s="40"/>
      <c r="XQ24" s="40"/>
      <c r="XR24" s="40"/>
      <c r="XS24" s="40"/>
      <c r="XT24" s="40"/>
      <c r="XU24" s="40"/>
      <c r="XV24" s="40"/>
      <c r="XW24" s="40"/>
      <c r="XX24" s="40"/>
      <c r="XY24" s="40"/>
      <c r="XZ24" s="40"/>
      <c r="YA24" s="40"/>
      <c r="YB24" s="40"/>
      <c r="YC24" s="40"/>
      <c r="YD24" s="40"/>
      <c r="YE24" s="40"/>
      <c r="YF24" s="40"/>
      <c r="YG24" s="40"/>
      <c r="YH24" s="40"/>
      <c r="YI24" s="40"/>
      <c r="YJ24" s="40"/>
      <c r="YK24" s="40"/>
      <c r="YL24" s="40"/>
      <c r="YM24" s="40"/>
      <c r="YN24" s="40"/>
      <c r="YO24" s="40"/>
      <c r="YP24" s="40"/>
      <c r="YQ24" s="40"/>
      <c r="YR24" s="40"/>
      <c r="YS24" s="40"/>
      <c r="YT24" s="40"/>
      <c r="YU24" s="40"/>
      <c r="YV24" s="40"/>
      <c r="YW24" s="40"/>
      <c r="YX24" s="40"/>
      <c r="YY24" s="40"/>
      <c r="YZ24" s="40"/>
      <c r="ZA24" s="40"/>
      <c r="ZB24" s="40"/>
      <c r="ZC24" s="40"/>
      <c r="ZD24" s="40"/>
      <c r="ZE24" s="40"/>
      <c r="ZF24" s="40"/>
      <c r="ZG24" s="40"/>
      <c r="ZH24" s="40"/>
      <c r="ZI24" s="40"/>
      <c r="ZJ24" s="40"/>
      <c r="ZK24" s="40"/>
      <c r="ZL24" s="40"/>
      <c r="ZM24" s="40"/>
      <c r="ZN24" s="40"/>
      <c r="ZO24" s="40"/>
      <c r="ZP24" s="40"/>
      <c r="ZQ24" s="40"/>
      <c r="ZR24" s="40"/>
      <c r="ZS24" s="40"/>
      <c r="ZT24" s="40"/>
      <c r="ZU24" s="40"/>
      <c r="ZV24" s="40"/>
      <c r="ZW24" s="40"/>
      <c r="ZX24" s="40"/>
      <c r="ZY24" s="40"/>
      <c r="ZZ24" s="40"/>
      <c r="AAA24" s="40"/>
      <c r="AAB24" s="40"/>
      <c r="AAC24" s="40"/>
      <c r="AAD24" s="40"/>
      <c r="AAE24" s="40"/>
      <c r="AAF24" s="40"/>
      <c r="AAG24" s="40"/>
      <c r="AAH24" s="40"/>
      <c r="AAI24" s="40"/>
      <c r="AAJ24" s="40"/>
      <c r="AAK24" s="40"/>
      <c r="AAL24" s="40"/>
      <c r="AAM24" s="40"/>
      <c r="AAN24" s="40"/>
      <c r="AAO24" s="40"/>
      <c r="AAP24" s="40"/>
      <c r="AAQ24" s="40"/>
      <c r="AAR24" s="40"/>
      <c r="AAS24" s="40"/>
      <c r="AAT24" s="40"/>
      <c r="AAU24" s="40"/>
      <c r="AAV24" s="40"/>
      <c r="AAW24" s="40"/>
      <c r="AAX24" s="40"/>
      <c r="AAY24" s="40"/>
      <c r="AAZ24" s="40"/>
      <c r="ABA24" s="40"/>
      <c r="ABB24" s="40"/>
      <c r="ABC24" s="40"/>
      <c r="ABD24" s="40"/>
      <c r="ABE24" s="40"/>
      <c r="ABF24" s="40"/>
      <c r="ABG24" s="40"/>
      <c r="ABH24" s="40"/>
      <c r="ABI24" s="40"/>
      <c r="ABJ24" s="40"/>
      <c r="ABK24" s="40"/>
      <c r="ABL24" s="40"/>
      <c r="ABM24" s="40"/>
      <c r="ABN24" s="40"/>
      <c r="ABO24" s="40"/>
      <c r="ABP24" s="40"/>
      <c r="ABQ24" s="40"/>
      <c r="ABR24" s="40"/>
      <c r="ABS24" s="40"/>
      <c r="ABT24" s="40"/>
      <c r="ABU24" s="40"/>
      <c r="ABV24" s="40"/>
      <c r="ABW24" s="40"/>
      <c r="ABX24" s="40"/>
      <c r="ABY24" s="40"/>
      <c r="ABZ24" s="40"/>
      <c r="ACA24" s="40"/>
      <c r="ACB24" s="40"/>
      <c r="ACC24" s="40"/>
      <c r="ACD24" s="40"/>
      <c r="ACE24" s="40"/>
      <c r="ACF24" s="40"/>
      <c r="ACG24" s="40"/>
      <c r="ACH24" s="40"/>
      <c r="ACI24" s="40"/>
      <c r="ACJ24" s="40"/>
      <c r="ACK24" s="40"/>
      <c r="ACL24" s="40"/>
      <c r="ACM24" s="40"/>
      <c r="ACN24" s="40"/>
      <c r="ACO24" s="40"/>
      <c r="ACP24" s="40"/>
      <c r="ACQ24" s="40"/>
      <c r="ACR24" s="40"/>
      <c r="ACS24" s="40"/>
      <c r="ACT24" s="40"/>
      <c r="ACU24" s="40"/>
      <c r="ACV24" s="40"/>
      <c r="ACW24" s="40"/>
      <c r="ACX24" s="40"/>
      <c r="ACY24" s="40"/>
      <c r="ACZ24" s="40"/>
      <c r="ADA24" s="40"/>
      <c r="ADB24" s="40"/>
      <c r="ADC24" s="40"/>
      <c r="ADD24" s="40"/>
      <c r="ADE24" s="40"/>
      <c r="ADF24" s="40"/>
      <c r="ADG24" s="40"/>
      <c r="ADH24" s="40"/>
      <c r="ADI24" s="40"/>
      <c r="ADJ24" s="40"/>
      <c r="ADK24" s="40"/>
      <c r="ADL24" s="40"/>
      <c r="ADM24" s="40"/>
      <c r="ADN24" s="40"/>
      <c r="ADO24" s="40"/>
      <c r="ADP24" s="40"/>
      <c r="ADQ24" s="40"/>
      <c r="ADR24" s="40"/>
      <c r="ADS24" s="40"/>
      <c r="ADT24" s="40"/>
      <c r="ADU24" s="40"/>
      <c r="ADV24" s="40"/>
      <c r="ADW24" s="40"/>
      <c r="ADX24" s="40"/>
      <c r="ADY24" s="40"/>
      <c r="ADZ24" s="40"/>
      <c r="AEA24" s="40"/>
      <c r="AEB24" s="40"/>
      <c r="AEC24" s="40"/>
      <c r="AED24" s="40"/>
      <c r="AEE24" s="40"/>
      <c r="AEF24" s="40"/>
      <c r="AEG24" s="40"/>
      <c r="AEH24" s="40"/>
      <c r="AEI24" s="40"/>
      <c r="AEJ24" s="40"/>
      <c r="AEK24" s="40"/>
      <c r="AEL24" s="40"/>
      <c r="AEM24" s="40"/>
      <c r="AEN24" s="40"/>
      <c r="AEO24" s="40"/>
      <c r="AEP24" s="40"/>
      <c r="AEQ24" s="40"/>
      <c r="AER24" s="40"/>
      <c r="AES24" s="40"/>
      <c r="AET24" s="40"/>
      <c r="AEU24" s="40"/>
      <c r="AEV24" s="40"/>
      <c r="AEW24" s="40"/>
      <c r="AEX24" s="40"/>
      <c r="AEY24" s="40"/>
      <c r="AEZ24" s="40"/>
      <c r="AFA24" s="40"/>
      <c r="AFB24" s="40"/>
      <c r="AFC24" s="40"/>
      <c r="AFD24" s="40"/>
      <c r="AFE24" s="40"/>
      <c r="AFF24" s="40"/>
      <c r="AFG24" s="40"/>
      <c r="AFH24" s="40"/>
      <c r="AFI24" s="40"/>
      <c r="AFJ24" s="40"/>
      <c r="AFK24" s="40"/>
      <c r="AFL24" s="40"/>
      <c r="AFM24" s="40"/>
      <c r="AFN24" s="40"/>
      <c r="AFO24" s="40"/>
      <c r="AFP24" s="40"/>
      <c r="AFQ24" s="40"/>
      <c r="AFR24" s="40"/>
      <c r="AFS24" s="40"/>
      <c r="AFT24" s="40"/>
      <c r="AFU24" s="40"/>
      <c r="AFV24" s="40"/>
      <c r="AFW24" s="40"/>
      <c r="AFX24" s="40"/>
      <c r="AFY24" s="40"/>
      <c r="AFZ24" s="40"/>
      <c r="AGA24" s="40"/>
      <c r="AGB24" s="40"/>
      <c r="AGC24" s="40"/>
      <c r="AGD24" s="40"/>
      <c r="AGE24" s="40"/>
      <c r="AGF24" s="40"/>
      <c r="AGG24" s="40"/>
      <c r="AGH24" s="40"/>
      <c r="AGI24" s="40"/>
      <c r="AGJ24" s="40"/>
      <c r="AGK24" s="40"/>
      <c r="AGL24" s="40"/>
      <c r="AGM24" s="40"/>
      <c r="AGN24" s="40"/>
      <c r="AGO24" s="40"/>
      <c r="AGP24" s="40"/>
      <c r="AGQ24" s="40"/>
      <c r="AGR24" s="40"/>
      <c r="AGS24" s="40"/>
      <c r="AGT24" s="40"/>
      <c r="AGU24" s="40"/>
      <c r="AGV24" s="40"/>
      <c r="AGW24" s="40"/>
      <c r="AGX24" s="40"/>
      <c r="AGY24" s="40"/>
      <c r="AGZ24" s="40"/>
      <c r="AHA24" s="40"/>
      <c r="AHB24" s="40"/>
      <c r="AHC24" s="40"/>
      <c r="AHD24" s="40"/>
      <c r="AHE24" s="40"/>
      <c r="AHF24" s="40"/>
      <c r="AHG24" s="40"/>
      <c r="AHH24" s="40"/>
      <c r="AHI24" s="40"/>
      <c r="AHJ24" s="40"/>
      <c r="AHK24" s="40"/>
      <c r="AHL24" s="40"/>
      <c r="AHM24" s="40"/>
      <c r="AHN24" s="40"/>
      <c r="AHO24" s="40"/>
      <c r="AHP24" s="40"/>
      <c r="AHQ24" s="40"/>
      <c r="AHR24" s="40"/>
      <c r="AHS24" s="40"/>
      <c r="AHT24" s="40"/>
      <c r="AHU24" s="40"/>
      <c r="AHV24" s="40"/>
      <c r="AHW24" s="40"/>
      <c r="AHX24" s="40"/>
      <c r="AHY24" s="40"/>
      <c r="AHZ24" s="40"/>
      <c r="AIA24" s="40"/>
      <c r="AIB24" s="40"/>
      <c r="AIC24" s="40"/>
      <c r="AID24" s="40"/>
      <c r="AIE24" s="40"/>
      <c r="AIF24" s="40"/>
      <c r="AIG24" s="40"/>
      <c r="AIH24" s="40"/>
      <c r="AII24" s="40"/>
      <c r="AIJ24" s="40"/>
      <c r="AIK24" s="40"/>
      <c r="AIL24" s="40"/>
      <c r="AIM24" s="40"/>
      <c r="AIN24" s="40"/>
      <c r="AIO24" s="40"/>
      <c r="AIP24" s="40"/>
      <c r="AIQ24" s="40"/>
      <c r="AIR24" s="40"/>
      <c r="AIS24" s="40"/>
      <c r="AIT24" s="40"/>
      <c r="AIU24" s="40"/>
      <c r="AIV24" s="40"/>
      <c r="AIW24" s="40"/>
      <c r="AIX24" s="40"/>
      <c r="AIY24" s="40"/>
      <c r="AIZ24" s="40"/>
      <c r="AJA24" s="40"/>
      <c r="AJB24" s="40"/>
      <c r="AJC24" s="40"/>
      <c r="AJD24" s="40"/>
      <c r="AJE24" s="40"/>
      <c r="AJF24" s="40"/>
      <c r="AJG24" s="40"/>
      <c r="AJH24" s="40"/>
      <c r="AJI24" s="40"/>
      <c r="AJJ24" s="40"/>
      <c r="AJK24" s="40"/>
      <c r="AJL24" s="40"/>
      <c r="AJM24" s="40"/>
      <c r="AJN24" s="40"/>
      <c r="AJO24" s="40"/>
      <c r="AJP24" s="40"/>
      <c r="AJQ24" s="40"/>
      <c r="AJR24" s="40"/>
      <c r="AJS24" s="40"/>
      <c r="AJT24" s="40"/>
      <c r="AJU24" s="40"/>
      <c r="AJV24" s="40"/>
      <c r="AJW24" s="40"/>
      <c r="AJX24" s="40"/>
      <c r="AJY24" s="40"/>
      <c r="AJZ24" s="40"/>
      <c r="AKA24" s="40"/>
      <c r="AKB24" s="40"/>
      <c r="AKC24" s="40"/>
      <c r="AKD24" s="40"/>
      <c r="AKE24" s="40"/>
      <c r="AKF24" s="40"/>
      <c r="AKG24" s="40"/>
      <c r="AKH24" s="40"/>
      <c r="AKI24" s="40"/>
      <c r="AKJ24" s="40"/>
      <c r="AKK24" s="40"/>
      <c r="AKL24" s="40"/>
      <c r="AKM24" s="40"/>
      <c r="AKN24" s="40"/>
      <c r="AKO24" s="40"/>
      <c r="AKP24" s="40"/>
      <c r="AKQ24" s="40"/>
      <c r="AKR24" s="40"/>
      <c r="AKS24" s="40"/>
      <c r="AKT24" s="40"/>
      <c r="AKU24" s="40"/>
      <c r="AKV24" s="40"/>
      <c r="AKW24" s="40"/>
      <c r="AKX24" s="40"/>
      <c r="AKY24" s="40"/>
      <c r="AKZ24" s="40"/>
      <c r="ALA24" s="40"/>
      <c r="ALB24" s="40"/>
      <c r="ALC24" s="40"/>
      <c r="ALD24" s="40"/>
      <c r="ALE24" s="40"/>
      <c r="ALF24" s="40"/>
      <c r="ALG24" s="40"/>
      <c r="ALH24" s="40"/>
      <c r="ALI24" s="40"/>
      <c r="ALJ24" s="40"/>
      <c r="ALK24" s="40"/>
      <c r="ALL24" s="40"/>
      <c r="ALM24" s="16"/>
    </row>
    <row r="25">
      <c r="A25" s="18">
        <v>1.0</v>
      </c>
      <c r="B25" s="20">
        <v>1799.36008820924</v>
      </c>
      <c r="C25" s="20">
        <v>1810.47692647233</v>
      </c>
      <c r="D25" s="20">
        <v>1821.74669839774</v>
      </c>
      <c r="E25" s="20">
        <v>1833.17281675569</v>
      </c>
      <c r="F25" s="20">
        <v>1844.75880227862</v>
      </c>
      <c r="G25" s="20">
        <v>1856.21312864087</v>
      </c>
      <c r="H25" s="20">
        <v>1868.12812282957</v>
      </c>
      <c r="I25" s="20">
        <v>1880.21421958173</v>
      </c>
      <c r="J25" s="20">
        <v>1892.20162439705</v>
      </c>
      <c r="K25" s="20">
        <v>1903.07542922193</v>
      </c>
      <c r="L25" s="20">
        <v>1914.97774701417</v>
      </c>
      <c r="M25" s="20">
        <v>1926.7746669132</v>
      </c>
      <c r="N25" s="20">
        <v>1938.51288991218</v>
      </c>
      <c r="O25" s="20">
        <v>1948.19362102208</v>
      </c>
      <c r="P25" s="20">
        <v>1958.05115659194</v>
      </c>
      <c r="Q25" s="20">
        <v>1966.88815744321</v>
      </c>
      <c r="R25" s="20">
        <v>1971.29838415736</v>
      </c>
      <c r="S25" s="20">
        <v>1977.46409093866</v>
      </c>
      <c r="T25" s="20">
        <v>1983.0868367703</v>
      </c>
      <c r="U25" s="20">
        <v>1987.13460037671</v>
      </c>
      <c r="V25" s="20">
        <v>1992.93009949768</v>
      </c>
      <c r="W25" s="20">
        <v>1996.34560622484</v>
      </c>
      <c r="X25" s="20">
        <v>1996.85890975775</v>
      </c>
      <c r="Y25" s="20">
        <v>2002.62733669834</v>
      </c>
      <c r="Z25" s="20">
        <v>2010.05429366504</v>
      </c>
      <c r="AA25" s="20">
        <v>2017.6637218713</v>
      </c>
      <c r="AB25" s="20">
        <v>2018.21902919165</v>
      </c>
      <c r="AC25" s="20">
        <v>2017.64774145525</v>
      </c>
      <c r="AD25" s="20">
        <v>2011.80763547473</v>
      </c>
      <c r="AE25" s="20">
        <v>2016.67448121976</v>
      </c>
      <c r="AF25" s="20">
        <v>2022.57753897374</v>
      </c>
      <c r="AG25" s="20">
        <v>2022.50416891286</v>
      </c>
      <c r="AH25" s="20">
        <v>2020.19245162026</v>
      </c>
      <c r="AI25" s="20">
        <v>2018.99619581735</v>
      </c>
      <c r="AJ25" s="20">
        <v>2009.63816482417</v>
      </c>
      <c r="AK25" s="20">
        <v>2007.87592073599</v>
      </c>
      <c r="AL25" s="20">
        <v>1996.71940890207</v>
      </c>
      <c r="AM25" s="20">
        <v>1978.68875630665</v>
      </c>
      <c r="AN25" s="20">
        <v>1962.96007736684</v>
      </c>
      <c r="AO25" s="20">
        <v>1957.75574680626</v>
      </c>
      <c r="AP25" s="20">
        <v>1946.51455281386</v>
      </c>
      <c r="AQ25" s="20">
        <v>1934.75132637566</v>
      </c>
      <c r="AR25" s="20">
        <v>1916.34404037971</v>
      </c>
      <c r="AS25" s="20">
        <v>1894.03019161036</v>
      </c>
      <c r="AT25" s="20">
        <v>1882.8063074747</v>
      </c>
      <c r="AU25" s="20">
        <v>1872.72046836695</v>
      </c>
      <c r="AV25" s="20">
        <v>1847.61604384923</v>
      </c>
      <c r="AW25" s="20">
        <v>1825.35155282409</v>
      </c>
      <c r="AX25" s="20">
        <v>1797.0509064082</v>
      </c>
      <c r="AY25" s="20">
        <v>1774.49001036432</v>
      </c>
      <c r="AZ25" s="20">
        <v>1740.83763426077</v>
      </c>
      <c r="BA25" s="20">
        <v>1702.60563786267</v>
      </c>
      <c r="BB25" s="20">
        <v>1653.97551366387</v>
      </c>
      <c r="BC25" s="20">
        <v>1614.21612962727</v>
      </c>
      <c r="BD25" s="20">
        <v>1594.78633584622</v>
      </c>
      <c r="BE25" s="20">
        <v>1580.8884448085</v>
      </c>
      <c r="BF25" s="20">
        <v>1562.16322953421</v>
      </c>
      <c r="BG25" s="20">
        <v>1534.73592850352</v>
      </c>
      <c r="BH25" s="20">
        <v>1506.73483049031</v>
      </c>
      <c r="BI25" s="20">
        <v>1476.19266485858</v>
      </c>
      <c r="BJ25" s="20">
        <v>1434.84716448319</v>
      </c>
      <c r="BK25" s="20">
        <v>1384.52356265645</v>
      </c>
      <c r="BL25" s="20">
        <v>1341.59140813805</v>
      </c>
      <c r="BM25" s="20">
        <v>1280.25333315479</v>
      </c>
      <c r="BN25" s="20">
        <v>1245.14751357522</v>
      </c>
      <c r="BO25" s="20">
        <v>1213.86252484738</v>
      </c>
      <c r="BP25" s="20">
        <v>1201.52566454733</v>
      </c>
      <c r="BQ25" s="20">
        <v>1178.84461100067</v>
      </c>
      <c r="BR25" s="20">
        <v>1156.93510918499</v>
      </c>
      <c r="BS25" s="20">
        <v>1132.62324612709</v>
      </c>
      <c r="BT25" s="20">
        <v>1106.04675509437</v>
      </c>
      <c r="BU25" s="20">
        <v>1065.12448927562</v>
      </c>
      <c r="BV25" s="20">
        <v>1035.77314164979</v>
      </c>
      <c r="BW25" s="20">
        <v>995.587537224753</v>
      </c>
      <c r="BX25" s="20">
        <v>950.944329794498</v>
      </c>
      <c r="BY25" s="20">
        <v>891.464970425404</v>
      </c>
      <c r="BZ25" s="20">
        <v>836.250636429238</v>
      </c>
      <c r="CA25" s="20">
        <v>793.913584670444</v>
      </c>
      <c r="CB25" s="20">
        <v>770.082736784089</v>
      </c>
      <c r="CC25" s="20">
        <v>751.470106717476</v>
      </c>
      <c r="CD25" s="20">
        <v>741.667929999608</v>
      </c>
      <c r="CE25" s="20">
        <v>734.798345694734</v>
      </c>
      <c r="CF25" s="20">
        <v>734.517621963037</v>
      </c>
      <c r="CG25" s="20">
        <v>736.472779598865</v>
      </c>
      <c r="CH25" s="20">
        <v>740.141700420908</v>
      </c>
      <c r="CI25" s="20">
        <v>744.976170828332</v>
      </c>
      <c r="CJ25" s="20">
        <v>748.863641359599</v>
      </c>
      <c r="CK25" s="20">
        <v>749.370150125867</v>
      </c>
      <c r="CL25" s="20">
        <v>740.321710891545</v>
      </c>
      <c r="CM25" s="20">
        <v>736.198419991749</v>
      </c>
    </row>
    <row r="26">
      <c r="A26" s="18">
        <v>2.0</v>
      </c>
      <c r="B26" s="20">
        <v>1855.3056004581</v>
      </c>
      <c r="C26" s="20">
        <v>1866.8968895796</v>
      </c>
      <c r="D26" s="20">
        <v>1878.64938566251</v>
      </c>
      <c r="E26" s="20">
        <v>1890.56672262409</v>
      </c>
      <c r="F26" s="20">
        <v>1902.6526503766</v>
      </c>
      <c r="G26" s="20">
        <v>1914.56133465429</v>
      </c>
      <c r="H26" s="20">
        <v>1924.74599332445</v>
      </c>
      <c r="I26" s="20">
        <v>1934.1500569002</v>
      </c>
      <c r="J26" s="20">
        <v>1942.59681870154</v>
      </c>
      <c r="K26" s="20">
        <v>1953.54634293474</v>
      </c>
      <c r="L26" s="20">
        <v>1960.8352647393</v>
      </c>
      <c r="M26" s="20">
        <v>1972.32901030723</v>
      </c>
      <c r="N26" s="20">
        <v>1976.95775664963</v>
      </c>
      <c r="O26" s="20">
        <v>1982.51406010182</v>
      </c>
      <c r="P26" s="20">
        <v>1987.81307676651</v>
      </c>
      <c r="Q26" s="20">
        <v>1983.38033189646</v>
      </c>
      <c r="R26" s="20">
        <v>1976.61445084855</v>
      </c>
      <c r="S26" s="20">
        <v>1976.94378581844</v>
      </c>
      <c r="T26" s="20">
        <v>1977.41262548876</v>
      </c>
      <c r="U26" s="20">
        <v>1980.00491528793</v>
      </c>
      <c r="V26" s="20">
        <v>1987.02617776701</v>
      </c>
      <c r="W26" s="20">
        <v>1995.77127434226</v>
      </c>
      <c r="X26" s="20">
        <v>2007.26757622277</v>
      </c>
      <c r="Y26" s="20">
        <v>2016.29238870724</v>
      </c>
      <c r="Z26" s="20">
        <v>2025.51948507467</v>
      </c>
      <c r="AA26" s="20">
        <v>2034.25977032198</v>
      </c>
      <c r="AB26" s="20">
        <v>2044.71625205378</v>
      </c>
      <c r="AC26" s="20">
        <v>2055.1128513042</v>
      </c>
      <c r="AD26" s="20">
        <v>2065.96702467721</v>
      </c>
      <c r="AE26" s="20">
        <v>2075.67903382254</v>
      </c>
      <c r="AF26" s="20">
        <v>2087.55796358867</v>
      </c>
      <c r="AG26" s="20">
        <v>2099.13564918467</v>
      </c>
      <c r="AH26" s="20">
        <v>2111.96531445464</v>
      </c>
      <c r="AI26" s="20">
        <v>2125.46333154792</v>
      </c>
      <c r="AJ26" s="20">
        <v>2136.96937894303</v>
      </c>
      <c r="AK26" s="20">
        <v>2149.14731732116</v>
      </c>
      <c r="AL26" s="20">
        <v>2164.19616378954</v>
      </c>
      <c r="AM26" s="20">
        <v>2177.66805464505</v>
      </c>
      <c r="AN26" s="20">
        <v>2187.17922021935</v>
      </c>
      <c r="AO26" s="20">
        <v>2198.23054746718</v>
      </c>
      <c r="AP26" s="20">
        <v>2216.12966424431</v>
      </c>
      <c r="AQ26" s="20">
        <v>2226.90312952208</v>
      </c>
      <c r="AR26" s="20">
        <v>2234.86790515677</v>
      </c>
      <c r="AS26" s="20">
        <v>2246.53480929391</v>
      </c>
      <c r="AT26" s="20">
        <v>2258.62018964963</v>
      </c>
      <c r="AU26" s="20">
        <v>2272.39349986775</v>
      </c>
      <c r="AV26" s="20">
        <v>2285.23519819021</v>
      </c>
      <c r="AW26" s="20">
        <v>2291.65699711159</v>
      </c>
      <c r="AX26" s="20">
        <v>2297.55339783763</v>
      </c>
      <c r="AY26" s="20">
        <v>2296.95249333668</v>
      </c>
      <c r="AZ26" s="20">
        <v>2287.46413630345</v>
      </c>
      <c r="BA26" s="20">
        <v>2275.97757883517</v>
      </c>
      <c r="BB26" s="20">
        <v>2257.81409902458</v>
      </c>
      <c r="BC26" s="20">
        <v>2236.66197912977</v>
      </c>
      <c r="BD26" s="20">
        <v>2206.17541399299</v>
      </c>
      <c r="BE26" s="20">
        <v>2173.9686369824</v>
      </c>
      <c r="BF26" s="20">
        <v>2154.55519622048</v>
      </c>
      <c r="BG26" s="20">
        <v>2102.09137918379</v>
      </c>
      <c r="BH26" s="20">
        <v>2046.67321139812</v>
      </c>
      <c r="BI26" s="20">
        <v>1971.01255860584</v>
      </c>
      <c r="BJ26" s="20">
        <v>1884.6339396947</v>
      </c>
      <c r="BK26" s="20">
        <v>1786.05831102509</v>
      </c>
      <c r="BL26" s="20">
        <v>1664.51467637311</v>
      </c>
      <c r="BM26" s="20">
        <v>1554.55645386925</v>
      </c>
      <c r="BN26" s="20">
        <v>1483.72042287653</v>
      </c>
      <c r="BO26" s="20">
        <v>1396.3911494972</v>
      </c>
      <c r="BP26" s="20">
        <v>1332.68375287646</v>
      </c>
      <c r="BQ26" s="20">
        <v>1282.62607273884</v>
      </c>
      <c r="BR26" s="20">
        <v>1225.32946391347</v>
      </c>
      <c r="BS26" s="20">
        <v>1194.05646627176</v>
      </c>
      <c r="BT26" s="20">
        <v>1166.37360605704</v>
      </c>
      <c r="BU26" s="20">
        <v>1140.26413167402</v>
      </c>
      <c r="BV26" s="20">
        <v>1101.8788078048</v>
      </c>
      <c r="BW26" s="20">
        <v>1051.03666016985</v>
      </c>
      <c r="BX26" s="20">
        <v>1007.06643103551</v>
      </c>
      <c r="BY26" s="20">
        <v>945.980281135402</v>
      </c>
      <c r="BZ26" s="20">
        <v>902.905591308319</v>
      </c>
      <c r="CA26" s="20">
        <v>858.379391327519</v>
      </c>
      <c r="CB26" s="20">
        <v>814.577778941317</v>
      </c>
      <c r="CC26" s="20">
        <v>782.130419852425</v>
      </c>
      <c r="CD26" s="20">
        <v>755.809891443076</v>
      </c>
      <c r="CE26" s="20">
        <v>709.880281182689</v>
      </c>
      <c r="CF26" s="20">
        <v>670.215024326775</v>
      </c>
      <c r="CG26" s="20">
        <v>635.960005334358</v>
      </c>
      <c r="CH26" s="20">
        <v>618.072107598351</v>
      </c>
      <c r="CI26" s="20">
        <v>598.276926951596</v>
      </c>
      <c r="CJ26" s="20">
        <v>585.855311982485</v>
      </c>
      <c r="CK26" s="20">
        <v>567.985318626308</v>
      </c>
      <c r="CL26" s="20">
        <v>560.696369008</v>
      </c>
      <c r="CM26" s="20">
        <v>553.995489718039</v>
      </c>
    </row>
    <row r="27">
      <c r="A27" s="18">
        <v>3.0</v>
      </c>
      <c r="B27" s="20">
        <v>1824.30111545335</v>
      </c>
      <c r="C27" s="20">
        <v>1835.66642051099</v>
      </c>
      <c r="D27" s="20">
        <v>1847.18938804634</v>
      </c>
      <c r="E27" s="20">
        <v>1858.87356520847</v>
      </c>
      <c r="F27" s="20">
        <v>1870.54624366653</v>
      </c>
      <c r="G27" s="20">
        <v>1882.56331643413</v>
      </c>
      <c r="H27" s="20">
        <v>1894.75293349118</v>
      </c>
      <c r="I27" s="20">
        <v>1907.11912363109</v>
      </c>
      <c r="J27" s="20">
        <v>1919.66604919874</v>
      </c>
      <c r="K27" s="20">
        <v>1932.39801191234</v>
      </c>
      <c r="L27" s="20">
        <v>1945.31945900275</v>
      </c>
      <c r="M27" s="20">
        <v>1958.43498969148</v>
      </c>
      <c r="N27" s="20">
        <v>1971.7493620299</v>
      </c>
      <c r="O27" s="20">
        <v>1984.97868512657</v>
      </c>
      <c r="P27" s="20">
        <v>1996.71763550444</v>
      </c>
      <c r="Q27" s="20">
        <v>2007.20672536978</v>
      </c>
      <c r="R27" s="20">
        <v>2018.44447167411</v>
      </c>
      <c r="S27" s="20">
        <v>2029.06454909419</v>
      </c>
      <c r="T27" s="20">
        <v>2042.40370043867</v>
      </c>
      <c r="U27" s="20">
        <v>2053.95171199575</v>
      </c>
      <c r="V27" s="20">
        <v>2068.01876381045</v>
      </c>
      <c r="W27" s="20">
        <v>2082.68053627597</v>
      </c>
      <c r="X27" s="20">
        <v>2097.41672700851</v>
      </c>
      <c r="Y27" s="20">
        <v>2110.76661743962</v>
      </c>
      <c r="Z27" s="20">
        <v>2125.24227608817</v>
      </c>
      <c r="AA27" s="20">
        <v>2141.47011674406</v>
      </c>
      <c r="AB27" s="20">
        <v>2157.98150576871</v>
      </c>
      <c r="AC27" s="20">
        <v>2174.78463835668</v>
      </c>
      <c r="AD27" s="20">
        <v>2191.88805022604</v>
      </c>
      <c r="AE27" s="20">
        <v>2209.30063640225</v>
      </c>
      <c r="AF27" s="20">
        <v>2227.03167130849</v>
      </c>
      <c r="AG27" s="20">
        <v>2245.09083027326</v>
      </c>
      <c r="AH27" s="20">
        <v>2263.4882125764</v>
      </c>
      <c r="AI27" s="20">
        <v>2282.23436616832</v>
      </c>
      <c r="AJ27" s="20">
        <v>2301.34031420936</v>
      </c>
      <c r="AK27" s="20">
        <v>2320.81758359346</v>
      </c>
      <c r="AL27" s="20">
        <v>2340.67823563653</v>
      </c>
      <c r="AM27" s="20">
        <v>2360.9348991298</v>
      </c>
      <c r="AN27" s="20">
        <v>2381.60080598063</v>
      </c>
      <c r="AO27" s="20">
        <v>2402.68982968789</v>
      </c>
      <c r="AP27" s="20">
        <v>2424.216526927</v>
      </c>
      <c r="AQ27" s="20">
        <v>2445.48974766846</v>
      </c>
      <c r="AR27" s="20">
        <v>2465.30633246311</v>
      </c>
      <c r="AS27" s="20">
        <v>2481.38215867316</v>
      </c>
      <c r="AT27" s="20">
        <v>2497.29298725752</v>
      </c>
      <c r="AU27" s="20">
        <v>2509.00001814304</v>
      </c>
      <c r="AV27" s="20">
        <v>2527.35722780816</v>
      </c>
      <c r="AW27" s="20">
        <v>2539.91300901054</v>
      </c>
      <c r="AX27" s="20">
        <v>2549.84283539797</v>
      </c>
      <c r="AY27" s="20">
        <v>2557.10193695957</v>
      </c>
      <c r="AZ27" s="20">
        <v>2564.24351071432</v>
      </c>
      <c r="BA27" s="20">
        <v>2552.92719390585</v>
      </c>
      <c r="BB27" s="20">
        <v>2545.35836219461</v>
      </c>
      <c r="BC27" s="20">
        <v>2535.61879709</v>
      </c>
      <c r="BD27" s="20">
        <v>2524.66629734834</v>
      </c>
      <c r="BE27" s="20">
        <v>2510.71838174134</v>
      </c>
      <c r="BF27" s="20">
        <v>2492.04657861166</v>
      </c>
      <c r="BG27" s="20">
        <v>2470.96969614303</v>
      </c>
      <c r="BH27" s="20">
        <v>2441.50159273151</v>
      </c>
      <c r="BI27" s="20">
        <v>2419.37843707335</v>
      </c>
      <c r="BJ27" s="20">
        <v>2401.39878210214</v>
      </c>
      <c r="BK27" s="20">
        <v>2379.21125432533</v>
      </c>
      <c r="BL27" s="20">
        <v>2347.05411835037</v>
      </c>
      <c r="BM27" s="20">
        <v>2306.76327047683</v>
      </c>
      <c r="BN27" s="20">
        <v>2261.37961771734</v>
      </c>
      <c r="BO27" s="20">
        <v>2202.70543302013</v>
      </c>
      <c r="BP27" s="20">
        <v>2143.1115373478</v>
      </c>
      <c r="BQ27" s="20">
        <v>2099.09976533804</v>
      </c>
      <c r="BR27" s="20">
        <v>2030.377334884</v>
      </c>
      <c r="BS27" s="20">
        <v>1967.97534670122</v>
      </c>
      <c r="BT27" s="20">
        <v>1907.41831472418</v>
      </c>
      <c r="BU27" s="20">
        <v>1843.21454096112</v>
      </c>
      <c r="BV27" s="20">
        <v>1774.596422365</v>
      </c>
      <c r="BW27" s="20">
        <v>1695.77038343058</v>
      </c>
      <c r="BX27" s="20">
        <v>1626.68748507336</v>
      </c>
      <c r="BY27" s="20">
        <v>1532.66775235063</v>
      </c>
      <c r="BZ27" s="20">
        <v>1457.54394576993</v>
      </c>
      <c r="CA27" s="20">
        <v>1363.21364256666</v>
      </c>
      <c r="CB27" s="20">
        <v>1245.56662553651</v>
      </c>
      <c r="CC27" s="20">
        <v>1120.51804565737</v>
      </c>
      <c r="CD27" s="20">
        <v>992.091347256195</v>
      </c>
      <c r="CE27" s="20">
        <v>872.027752988593</v>
      </c>
      <c r="CF27" s="20">
        <v>764.438663786416</v>
      </c>
      <c r="CG27" s="20">
        <v>685.841213935797</v>
      </c>
      <c r="CH27" s="20">
        <v>582.521477651657</v>
      </c>
      <c r="CI27" s="20">
        <v>518.552087864227</v>
      </c>
      <c r="CJ27" s="20">
        <v>454.861625216377</v>
      </c>
      <c r="CK27" s="20">
        <v>401.116373423709</v>
      </c>
      <c r="CL27" s="20">
        <v>352.6651846641</v>
      </c>
      <c r="CM27" s="20">
        <v>321.862585311444</v>
      </c>
    </row>
    <row r="28">
      <c r="A28" s="18">
        <v>4.0</v>
      </c>
      <c r="B28" s="20">
        <v>1812.43501352403</v>
      </c>
      <c r="C28" s="20">
        <v>1823.65297994295</v>
      </c>
      <c r="D28" s="20">
        <v>1835.02536963515</v>
      </c>
      <c r="E28" s="20">
        <v>1846.55562401001</v>
      </c>
      <c r="F28" s="20">
        <v>1858.24729297948</v>
      </c>
      <c r="G28" s="20">
        <v>1870.1040394455</v>
      </c>
      <c r="H28" s="20">
        <v>1882.12964401933</v>
      </c>
      <c r="I28" s="20">
        <v>1893.93128977854</v>
      </c>
      <c r="J28" s="20">
        <v>1906.30330059135</v>
      </c>
      <c r="K28" s="20">
        <v>1918.85621843665</v>
      </c>
      <c r="L28" s="20">
        <v>1931.59434591993</v>
      </c>
      <c r="M28" s="20">
        <v>1944.52213093871</v>
      </c>
      <c r="N28" s="20">
        <v>1957.6441731367</v>
      </c>
      <c r="O28" s="20">
        <v>1970.46911595771</v>
      </c>
      <c r="P28" s="20">
        <v>1978.05351097336</v>
      </c>
      <c r="Q28" s="20">
        <v>1988.57854048293</v>
      </c>
      <c r="R28" s="20">
        <v>1998.92386497525</v>
      </c>
      <c r="S28" s="20">
        <v>2008.37302161417</v>
      </c>
      <c r="T28" s="20">
        <v>2015.49141922022</v>
      </c>
      <c r="U28" s="20">
        <v>2020.14310347566</v>
      </c>
      <c r="V28" s="20">
        <v>2027.2688876151</v>
      </c>
      <c r="W28" s="20">
        <v>2038.82783423464</v>
      </c>
      <c r="X28" s="20">
        <v>2050.30971936701</v>
      </c>
      <c r="Y28" s="20">
        <v>2062.39782699265</v>
      </c>
      <c r="Z28" s="20">
        <v>2075.72159109009</v>
      </c>
      <c r="AA28" s="20">
        <v>2089.28116494864</v>
      </c>
      <c r="AB28" s="20">
        <v>2102.11229214062</v>
      </c>
      <c r="AC28" s="20">
        <v>2118.32088028028</v>
      </c>
      <c r="AD28" s="20">
        <v>2134.81569087337</v>
      </c>
      <c r="AE28" s="20">
        <v>2151.6050823695</v>
      </c>
      <c r="AF28" s="20">
        <v>2168.69776413855</v>
      </c>
      <c r="AG28" s="20">
        <v>2186.1028160399</v>
      </c>
      <c r="AH28" s="20">
        <v>2203.82970936919</v>
      </c>
      <c r="AI28" s="20">
        <v>2221.40696439825</v>
      </c>
      <c r="AJ28" s="20">
        <v>2238.08331528619</v>
      </c>
      <c r="AK28" s="20">
        <v>2250.23708264</v>
      </c>
      <c r="AL28" s="20">
        <v>2258.56273083366</v>
      </c>
      <c r="AM28" s="20">
        <v>2269.86367612525</v>
      </c>
      <c r="AN28" s="20">
        <v>2282.61864594571</v>
      </c>
      <c r="AO28" s="20">
        <v>2295.544167845</v>
      </c>
      <c r="AP28" s="20">
        <v>2305.85590340127</v>
      </c>
      <c r="AQ28" s="20">
        <v>2320.08931301215</v>
      </c>
      <c r="AR28" s="20">
        <v>2332.18467621095</v>
      </c>
      <c r="AS28" s="20">
        <v>2347.88157506375</v>
      </c>
      <c r="AT28" s="20">
        <v>2360.8933546364</v>
      </c>
      <c r="AU28" s="20">
        <v>2368.58804238221</v>
      </c>
      <c r="AV28" s="20">
        <v>2362.94595457372</v>
      </c>
      <c r="AW28" s="20">
        <v>2353.90724621899</v>
      </c>
      <c r="AX28" s="20">
        <v>2355.4129798228</v>
      </c>
      <c r="AY28" s="20">
        <v>2350.6058061407</v>
      </c>
      <c r="AZ28" s="20">
        <v>2342.6221649181</v>
      </c>
      <c r="BA28" s="20">
        <v>2341.57985250975</v>
      </c>
      <c r="BB28" s="20">
        <v>2334.15034937273</v>
      </c>
      <c r="BC28" s="20">
        <v>2325.63269649711</v>
      </c>
      <c r="BD28" s="20">
        <v>2324.65608764343</v>
      </c>
      <c r="BE28" s="20">
        <v>2312.14880408472</v>
      </c>
      <c r="BF28" s="20">
        <v>2290.15597244096</v>
      </c>
      <c r="BG28" s="20">
        <v>2276.3852195357</v>
      </c>
      <c r="BH28" s="20">
        <v>2260.63090685767</v>
      </c>
      <c r="BI28" s="20">
        <v>2243.49188517043</v>
      </c>
      <c r="BJ28" s="20">
        <v>2220.5656081734</v>
      </c>
      <c r="BK28" s="20">
        <v>2185.9690370501</v>
      </c>
      <c r="BL28" s="20">
        <v>2162.34060120756</v>
      </c>
      <c r="BM28" s="20">
        <v>2134.73147802916</v>
      </c>
      <c r="BN28" s="20">
        <v>2116.94006835981</v>
      </c>
      <c r="BO28" s="20">
        <v>2091.56332648225</v>
      </c>
      <c r="BP28" s="20">
        <v>2072.74685084451</v>
      </c>
      <c r="BQ28" s="20">
        <v>2041.09559317155</v>
      </c>
      <c r="BR28" s="20">
        <v>2014.78207942198</v>
      </c>
      <c r="BS28" s="20">
        <v>1967.56601444514</v>
      </c>
      <c r="BT28" s="20">
        <v>1926.51155253261</v>
      </c>
      <c r="BU28" s="20">
        <v>1885.73368009809</v>
      </c>
      <c r="BV28" s="20">
        <v>1823.07921955304</v>
      </c>
      <c r="BW28" s="20">
        <v>1754.218296713</v>
      </c>
      <c r="BX28" s="20">
        <v>1709.35404040677</v>
      </c>
      <c r="BY28" s="20">
        <v>1625.23378856663</v>
      </c>
      <c r="BZ28" s="20">
        <v>1557.60883839974</v>
      </c>
      <c r="CA28" s="20">
        <v>1501.72363171271</v>
      </c>
      <c r="CB28" s="20">
        <v>1429.6475487513</v>
      </c>
      <c r="CC28" s="20">
        <v>1369.10094709443</v>
      </c>
      <c r="CD28" s="20">
        <v>1330.20260985895</v>
      </c>
      <c r="CE28" s="20">
        <v>1272.42092806865</v>
      </c>
      <c r="CF28" s="20">
        <v>1213.59604633869</v>
      </c>
      <c r="CG28" s="20">
        <v>1169.10567657363</v>
      </c>
      <c r="CH28" s="20">
        <v>1105.20941634716</v>
      </c>
      <c r="CI28" s="20">
        <v>1042.8637056986</v>
      </c>
      <c r="CJ28" s="20">
        <v>973.889945676682</v>
      </c>
      <c r="CK28" s="20">
        <v>907.499871089519</v>
      </c>
      <c r="CL28" s="20">
        <v>823.722250644341</v>
      </c>
      <c r="CM28" s="20">
        <v>759.570012208614</v>
      </c>
    </row>
    <row r="29">
      <c r="A29" s="18">
        <v>5.0</v>
      </c>
      <c r="B29" s="20">
        <v>1822.14312873099</v>
      </c>
      <c r="C29" s="20">
        <v>1833.04645448151</v>
      </c>
      <c r="D29" s="20">
        <v>1844.53450653547</v>
      </c>
      <c r="E29" s="20">
        <v>1856.1831971482</v>
      </c>
      <c r="F29" s="20">
        <v>1867.99617263256</v>
      </c>
      <c r="G29" s="20">
        <v>1879.97719663793</v>
      </c>
      <c r="H29" s="20">
        <v>1892.13015511035</v>
      </c>
      <c r="I29" s="20">
        <v>1904.45906151506</v>
      </c>
      <c r="J29" s="20">
        <v>1916.96806233798</v>
      </c>
      <c r="K29" s="20">
        <v>1929.6614428843</v>
      </c>
      <c r="L29" s="20">
        <v>1942.54363339357</v>
      </c>
      <c r="M29" s="20">
        <v>1955.61921549214</v>
      </c>
      <c r="N29" s="20">
        <v>1968.8929290054</v>
      </c>
      <c r="O29" s="20">
        <v>1982.36967915431</v>
      </c>
      <c r="P29" s="20">
        <v>1996.05454416233</v>
      </c>
      <c r="Q29" s="20">
        <v>2009.95278330098</v>
      </c>
      <c r="R29" s="20">
        <v>2024.069845405</v>
      </c>
      <c r="S29" s="20">
        <v>2038.41137788992</v>
      </c>
      <c r="T29" s="20">
        <v>2052.98323630832</v>
      </c>
      <c r="U29" s="20">
        <v>2067.79149448353</v>
      </c>
      <c r="V29" s="20">
        <v>2082.65261684049</v>
      </c>
      <c r="W29" s="20">
        <v>2097.95210274386</v>
      </c>
      <c r="X29" s="20">
        <v>2113.50762493069</v>
      </c>
      <c r="Y29" s="20">
        <v>2129.32624469417</v>
      </c>
      <c r="Z29" s="20">
        <v>2145.41530254722</v>
      </c>
      <c r="AA29" s="20">
        <v>2161.7824328525</v>
      </c>
      <c r="AB29" s="20">
        <v>2178.43557941791</v>
      </c>
      <c r="AC29" s="20">
        <v>2194.830946711</v>
      </c>
      <c r="AD29" s="20">
        <v>2212.07518379569</v>
      </c>
      <c r="AE29" s="20">
        <v>2229.13297286061</v>
      </c>
      <c r="AF29" s="20">
        <v>2246.54599029701</v>
      </c>
      <c r="AG29" s="20">
        <v>2260.69729855803</v>
      </c>
      <c r="AH29" s="20">
        <v>2276.23804230033</v>
      </c>
      <c r="AI29" s="20">
        <v>2294.18457160637</v>
      </c>
      <c r="AJ29" s="20">
        <v>2311.04707495844</v>
      </c>
      <c r="AK29" s="20">
        <v>2323.5181955561</v>
      </c>
      <c r="AL29" s="20">
        <v>2336.84976221853</v>
      </c>
      <c r="AM29" s="20">
        <v>2346.77045705551</v>
      </c>
      <c r="AN29" s="20">
        <v>2361.59364983299</v>
      </c>
      <c r="AO29" s="20">
        <v>2378.27462974252</v>
      </c>
      <c r="AP29" s="20">
        <v>2388.43182870412</v>
      </c>
      <c r="AQ29" s="20">
        <v>2404.50892422426</v>
      </c>
      <c r="AR29" s="20">
        <v>2414.02163322157</v>
      </c>
      <c r="AS29" s="20">
        <v>2425.70270296253</v>
      </c>
      <c r="AT29" s="20">
        <v>2431.87390525798</v>
      </c>
      <c r="AU29" s="20">
        <v>2442.7927584799</v>
      </c>
      <c r="AV29" s="20">
        <v>2450.82375860603</v>
      </c>
      <c r="AW29" s="20">
        <v>2460.14616013894</v>
      </c>
      <c r="AX29" s="20">
        <v>2473.54650517106</v>
      </c>
      <c r="AY29" s="20">
        <v>2485.62500563715</v>
      </c>
      <c r="AZ29" s="20">
        <v>2504.10160497172</v>
      </c>
      <c r="BA29" s="20">
        <v>2520.33843148872</v>
      </c>
      <c r="BB29" s="20">
        <v>2526.75974836514</v>
      </c>
      <c r="BC29" s="20">
        <v>2537.54564554084</v>
      </c>
      <c r="BD29" s="20">
        <v>2538.14706011748</v>
      </c>
      <c r="BE29" s="20">
        <v>2541.95932072338</v>
      </c>
      <c r="BF29" s="20">
        <v>2529.15044711963</v>
      </c>
      <c r="BG29" s="20">
        <v>2521.52435155457</v>
      </c>
      <c r="BH29" s="20">
        <v>2516.48466810881</v>
      </c>
      <c r="BI29" s="20">
        <v>2513.96903885036</v>
      </c>
      <c r="BJ29" s="20">
        <v>2511.06159341148</v>
      </c>
      <c r="BK29" s="20">
        <v>2485.11227761134</v>
      </c>
      <c r="BL29" s="20">
        <v>2452.03324016526</v>
      </c>
      <c r="BM29" s="20">
        <v>2411.3644797956</v>
      </c>
      <c r="BN29" s="20">
        <v>2380.92611047529</v>
      </c>
      <c r="BO29" s="20">
        <v>2347.35727761237</v>
      </c>
      <c r="BP29" s="20">
        <v>2316.75175217224</v>
      </c>
      <c r="BQ29" s="20">
        <v>2293.35957495709</v>
      </c>
      <c r="BR29" s="20">
        <v>2275.41728195756</v>
      </c>
      <c r="BS29" s="20">
        <v>2259.61465905171</v>
      </c>
      <c r="BT29" s="20">
        <v>2243.85274192668</v>
      </c>
      <c r="BU29" s="20">
        <v>2229.79991911854</v>
      </c>
      <c r="BV29" s="20">
        <v>2214.36282809667</v>
      </c>
      <c r="BW29" s="20">
        <v>2191.3690247742</v>
      </c>
      <c r="BX29" s="20">
        <v>2163.18849815611</v>
      </c>
      <c r="BY29" s="20">
        <v>2124.41752157021</v>
      </c>
      <c r="BZ29" s="20">
        <v>2078.7617122301</v>
      </c>
      <c r="CA29" s="20">
        <v>2013.8215811662</v>
      </c>
      <c r="CB29" s="20">
        <v>1942.07897728162</v>
      </c>
      <c r="CC29" s="20">
        <v>1838.33638074497</v>
      </c>
      <c r="CD29" s="20">
        <v>1745.88969557414</v>
      </c>
      <c r="CE29" s="20">
        <v>1636.59721577268</v>
      </c>
      <c r="CF29" s="20">
        <v>1513.96251269494</v>
      </c>
      <c r="CG29" s="20">
        <v>1402.66444086907</v>
      </c>
      <c r="CH29" s="20">
        <v>1309.01234061441</v>
      </c>
      <c r="CI29" s="20">
        <v>1188.14950432055</v>
      </c>
      <c r="CJ29" s="20">
        <v>1074.49947203602</v>
      </c>
      <c r="CK29" s="20">
        <v>966.384341423095</v>
      </c>
      <c r="CL29" s="20">
        <v>877.237437137159</v>
      </c>
      <c r="CM29" s="20">
        <v>797.185592535437</v>
      </c>
    </row>
    <row r="30">
      <c r="A30" s="18">
        <v>6.0</v>
      </c>
      <c r="B30" s="20">
        <v>1830.33696808262</v>
      </c>
      <c r="C30" s="20">
        <v>1841.74248872341</v>
      </c>
      <c r="D30" s="20">
        <v>1853.30622923826</v>
      </c>
      <c r="E30" s="20">
        <v>1865.03174485274</v>
      </c>
      <c r="F30" s="20">
        <v>1876.57776641281</v>
      </c>
      <c r="G30" s="20">
        <v>1886.25736357182</v>
      </c>
      <c r="H30" s="20">
        <v>1893.54325074222</v>
      </c>
      <c r="I30" s="20">
        <v>1900.25362207935</v>
      </c>
      <c r="J30" s="20">
        <v>1910.42126378817</v>
      </c>
      <c r="K30" s="20">
        <v>1920.55533863145</v>
      </c>
      <c r="L30" s="20">
        <v>1924.96121911313</v>
      </c>
      <c r="M30" s="20">
        <v>1933.32102123911</v>
      </c>
      <c r="N30" s="20">
        <v>1939.75879209252</v>
      </c>
      <c r="O30" s="20">
        <v>1945.73742290463</v>
      </c>
      <c r="P30" s="20">
        <v>1952.61780835585</v>
      </c>
      <c r="Q30" s="20">
        <v>1956.05834659408</v>
      </c>
      <c r="R30" s="20">
        <v>1962.96420881495</v>
      </c>
      <c r="S30" s="20">
        <v>1972.00327191581</v>
      </c>
      <c r="T30" s="20">
        <v>1979.68363814205</v>
      </c>
      <c r="U30" s="20">
        <v>1979.17805490296</v>
      </c>
      <c r="V30" s="20">
        <v>1988.06826771111</v>
      </c>
      <c r="W30" s="20">
        <v>1999.34548916993</v>
      </c>
      <c r="X30" s="20">
        <v>2010.45027340481</v>
      </c>
      <c r="Y30" s="20">
        <v>2021.99703762102</v>
      </c>
      <c r="Z30" s="20">
        <v>2033.82607438012</v>
      </c>
      <c r="AA30" s="20">
        <v>2046.39124307855</v>
      </c>
      <c r="AB30" s="20">
        <v>2059.65347600742</v>
      </c>
      <c r="AC30" s="20">
        <v>2071.36540892582</v>
      </c>
      <c r="AD30" s="20">
        <v>2080.10253583211</v>
      </c>
      <c r="AE30" s="20">
        <v>2091.54674607126</v>
      </c>
      <c r="AF30" s="20">
        <v>2103.67218554852</v>
      </c>
      <c r="AG30" s="20">
        <v>2111.8773394925</v>
      </c>
      <c r="AH30" s="20">
        <v>2122.87031673413</v>
      </c>
      <c r="AI30" s="20">
        <v>2135.65235794467</v>
      </c>
      <c r="AJ30" s="20">
        <v>2151.24497882759</v>
      </c>
      <c r="AK30" s="20">
        <v>2167.2064661577</v>
      </c>
      <c r="AL30" s="20">
        <v>2184.07270091989</v>
      </c>
      <c r="AM30" s="20">
        <v>2196.8712296948</v>
      </c>
      <c r="AN30" s="20">
        <v>2211.5938902396</v>
      </c>
      <c r="AO30" s="20">
        <v>2217.61145167797</v>
      </c>
      <c r="AP30" s="20">
        <v>2226.82195901428</v>
      </c>
      <c r="AQ30" s="20">
        <v>2234.33839958916</v>
      </c>
      <c r="AR30" s="20">
        <v>2243.44585326054</v>
      </c>
      <c r="AS30" s="20">
        <v>2251.97456521967</v>
      </c>
      <c r="AT30" s="20">
        <v>2254.64467509071</v>
      </c>
      <c r="AU30" s="20">
        <v>2263.79171082822</v>
      </c>
      <c r="AV30" s="20">
        <v>2258.56192426674</v>
      </c>
      <c r="AW30" s="20">
        <v>2254.42318288844</v>
      </c>
      <c r="AX30" s="20">
        <v>2249.0624071953</v>
      </c>
      <c r="AY30" s="20">
        <v>2237.27619124422</v>
      </c>
      <c r="AZ30" s="20">
        <v>2230.42013702316</v>
      </c>
      <c r="BA30" s="20">
        <v>2212.94013540906</v>
      </c>
      <c r="BB30" s="20">
        <v>2193.73273290314</v>
      </c>
      <c r="BC30" s="20">
        <v>2166.77149120385</v>
      </c>
      <c r="BD30" s="20">
        <v>2121.10826182933</v>
      </c>
      <c r="BE30" s="20">
        <v>2076.75534081105</v>
      </c>
      <c r="BF30" s="20">
        <v>2035.39136046971</v>
      </c>
      <c r="BG30" s="20">
        <v>1991.57618375176</v>
      </c>
      <c r="BH30" s="20">
        <v>1936.96705321523</v>
      </c>
      <c r="BI30" s="20">
        <v>1866.186784297</v>
      </c>
      <c r="BJ30" s="20">
        <v>1783.28889744527</v>
      </c>
      <c r="BK30" s="20">
        <v>1730.80374620529</v>
      </c>
      <c r="BL30" s="20">
        <v>1682.9552490476</v>
      </c>
      <c r="BM30" s="20">
        <v>1636.43549367162</v>
      </c>
      <c r="BN30" s="20">
        <v>1588.46759082807</v>
      </c>
      <c r="BO30" s="20">
        <v>1512.4527371298</v>
      </c>
      <c r="BP30" s="20">
        <v>1452.34477388759</v>
      </c>
      <c r="BQ30" s="20">
        <v>1369.4954386161</v>
      </c>
      <c r="BR30" s="20">
        <v>1310.13495666663</v>
      </c>
      <c r="BS30" s="20">
        <v>1249.08034707847</v>
      </c>
      <c r="BT30" s="20">
        <v>1201.53937526014</v>
      </c>
      <c r="BU30" s="20">
        <v>1143.30794956023</v>
      </c>
      <c r="BV30" s="20">
        <v>1078.27179349396</v>
      </c>
      <c r="BW30" s="20">
        <v>1013.04981760328</v>
      </c>
      <c r="BX30" s="20">
        <v>947.258073886068</v>
      </c>
      <c r="BY30" s="20">
        <v>892.037031786407</v>
      </c>
      <c r="BZ30" s="20">
        <v>855.386084057703</v>
      </c>
      <c r="CA30" s="20">
        <v>818.40232715376</v>
      </c>
      <c r="CB30" s="20">
        <v>783.445699156882</v>
      </c>
      <c r="CC30" s="20">
        <v>741.815467880581</v>
      </c>
      <c r="CD30" s="20">
        <v>718.870045869278</v>
      </c>
      <c r="CE30" s="20">
        <v>689.240467861443</v>
      </c>
      <c r="CF30" s="20">
        <v>662.238524338969</v>
      </c>
      <c r="CG30" s="20">
        <v>627.602389086806</v>
      </c>
      <c r="CH30" s="20">
        <v>576.778901037808</v>
      </c>
      <c r="CI30" s="20">
        <v>521.428316856656</v>
      </c>
      <c r="CJ30" s="20">
        <v>469.671778178667</v>
      </c>
      <c r="CK30" s="20">
        <v>437.962455584235</v>
      </c>
      <c r="CL30" s="20">
        <v>417.313679437598</v>
      </c>
      <c r="CM30" s="20">
        <v>392.173716699797</v>
      </c>
    </row>
    <row r="31">
      <c r="A31" s="18">
        <v>7.0</v>
      </c>
      <c r="B31" s="20">
        <v>1833.90411324175</v>
      </c>
      <c r="C31" s="20">
        <v>1845.29465669252</v>
      </c>
      <c r="D31" s="20">
        <v>1856.84282808443</v>
      </c>
      <c r="E31" s="20">
        <v>1868.55216703864</v>
      </c>
      <c r="F31" s="20">
        <v>1880.4263258298</v>
      </c>
      <c r="G31" s="20">
        <v>1892.46907409428</v>
      </c>
      <c r="H31" s="20">
        <v>1904.68430378413</v>
      </c>
      <c r="I31" s="20">
        <v>1917.07603438285</v>
      </c>
      <c r="J31" s="20">
        <v>1929.64841839913</v>
      </c>
      <c r="K31" s="20">
        <v>1942.40574715673</v>
      </c>
      <c r="L31" s="20">
        <v>1954.90733813802</v>
      </c>
      <c r="M31" s="20">
        <v>1967.58947675676</v>
      </c>
      <c r="N31" s="20">
        <v>1980.80315737592</v>
      </c>
      <c r="O31" s="20">
        <v>1991.92542337436</v>
      </c>
      <c r="P31" s="20">
        <v>1997.70262275889</v>
      </c>
      <c r="Q31" s="20">
        <v>2005.78704966951</v>
      </c>
      <c r="R31" s="20">
        <v>2012.97055893279</v>
      </c>
      <c r="S31" s="20">
        <v>2022.99293557929</v>
      </c>
      <c r="T31" s="20">
        <v>2032.46059662271</v>
      </c>
      <c r="U31" s="20">
        <v>2043.12594250166</v>
      </c>
      <c r="V31" s="20">
        <v>2054.10615446816</v>
      </c>
      <c r="W31" s="20">
        <v>2068.74665626614</v>
      </c>
      <c r="X31" s="20">
        <v>2083.48708907886</v>
      </c>
      <c r="Y31" s="20">
        <v>2097.92382044005</v>
      </c>
      <c r="Z31" s="20">
        <v>2110.51492002069</v>
      </c>
      <c r="AA31" s="20">
        <v>2124.77518021241</v>
      </c>
      <c r="AB31" s="20">
        <v>2139.30586369471</v>
      </c>
      <c r="AC31" s="20">
        <v>2153.04185558105</v>
      </c>
      <c r="AD31" s="20">
        <v>2169.8790490648</v>
      </c>
      <c r="AE31" s="20">
        <v>2187.01917759351</v>
      </c>
      <c r="AF31" s="20">
        <v>2204.47129229764</v>
      </c>
      <c r="AG31" s="20">
        <v>2222.2448341175</v>
      </c>
      <c r="AH31" s="20">
        <v>2240.34965612721</v>
      </c>
      <c r="AI31" s="20">
        <v>2258.43894899592</v>
      </c>
      <c r="AJ31" s="20">
        <v>2274.87488349638</v>
      </c>
      <c r="AK31" s="20">
        <v>2292.02056470787</v>
      </c>
      <c r="AL31" s="20">
        <v>2311.16374901385</v>
      </c>
      <c r="AM31" s="20">
        <v>2330.08049617758</v>
      </c>
      <c r="AN31" s="20">
        <v>2338.25144561881</v>
      </c>
      <c r="AO31" s="20">
        <v>2343.82762537673</v>
      </c>
      <c r="AP31" s="20">
        <v>2348.16023345525</v>
      </c>
      <c r="AQ31" s="20">
        <v>2346.77657249718</v>
      </c>
      <c r="AR31" s="20">
        <v>2344.24113061009</v>
      </c>
      <c r="AS31" s="20">
        <v>2344.27982750583</v>
      </c>
      <c r="AT31" s="20">
        <v>2340.75124680205</v>
      </c>
      <c r="AU31" s="20">
        <v>2338.70580025399</v>
      </c>
      <c r="AV31" s="20">
        <v>2345.45455467251</v>
      </c>
      <c r="AW31" s="20">
        <v>2346.55703423378</v>
      </c>
      <c r="AX31" s="20">
        <v>2346.208005166</v>
      </c>
      <c r="AY31" s="20">
        <v>2344.48140890009</v>
      </c>
      <c r="AZ31" s="20">
        <v>2333.78196328648</v>
      </c>
      <c r="BA31" s="20">
        <v>2322.53843204515</v>
      </c>
      <c r="BB31" s="20">
        <v>2303.34854913821</v>
      </c>
      <c r="BC31" s="20">
        <v>2297.07878853791</v>
      </c>
      <c r="BD31" s="20">
        <v>2283.77936106989</v>
      </c>
      <c r="BE31" s="20">
        <v>2278.72349641835</v>
      </c>
      <c r="BF31" s="20">
        <v>2284.10755363679</v>
      </c>
      <c r="BG31" s="20">
        <v>2287.02843346054</v>
      </c>
      <c r="BH31" s="20">
        <v>2278.06814720881</v>
      </c>
      <c r="BI31" s="20">
        <v>2271.02372519701</v>
      </c>
      <c r="BJ31" s="20">
        <v>2259.74585054157</v>
      </c>
      <c r="BK31" s="20">
        <v>2252.84468550603</v>
      </c>
      <c r="BL31" s="20">
        <v>2241.75416594076</v>
      </c>
      <c r="BM31" s="20">
        <v>2234.58851780244</v>
      </c>
      <c r="BN31" s="20">
        <v>2237.47352308035</v>
      </c>
      <c r="BO31" s="20">
        <v>2233.58215798684</v>
      </c>
      <c r="BP31" s="20">
        <v>2222.57577158969</v>
      </c>
      <c r="BQ31" s="20">
        <v>2203.71949695021</v>
      </c>
      <c r="BR31" s="20">
        <v>2162.73026058446</v>
      </c>
      <c r="BS31" s="20">
        <v>2121.69949785791</v>
      </c>
      <c r="BT31" s="20">
        <v>2080.94212271547</v>
      </c>
      <c r="BU31" s="20">
        <v>2025.62107976976</v>
      </c>
      <c r="BV31" s="20">
        <v>1968.1138389024</v>
      </c>
      <c r="BW31" s="20">
        <v>1915.63421943893</v>
      </c>
      <c r="BX31" s="20">
        <v>1876.69350606358</v>
      </c>
      <c r="BY31" s="20">
        <v>1817.91023148475</v>
      </c>
      <c r="BZ31" s="20">
        <v>1739.81449889275</v>
      </c>
      <c r="CA31" s="20">
        <v>1675.25171373057</v>
      </c>
      <c r="CB31" s="20">
        <v>1608.48200604051</v>
      </c>
      <c r="CC31" s="20">
        <v>1535.90599346617</v>
      </c>
      <c r="CD31" s="20">
        <v>1462.42683576154</v>
      </c>
      <c r="CE31" s="20">
        <v>1390.46539639373</v>
      </c>
      <c r="CF31" s="20">
        <v>1304.70539918454</v>
      </c>
      <c r="CG31" s="20">
        <v>1239.36989841752</v>
      </c>
      <c r="CH31" s="20">
        <v>1178.27816656602</v>
      </c>
      <c r="CI31" s="20">
        <v>1094.88964150945</v>
      </c>
      <c r="CJ31" s="20">
        <v>1019.60794562226</v>
      </c>
      <c r="CK31" s="20">
        <v>926.371857747997</v>
      </c>
      <c r="CL31" s="20">
        <v>857.051802464891</v>
      </c>
      <c r="CM31" s="20">
        <v>764.336502900698</v>
      </c>
    </row>
    <row r="32">
      <c r="A32" s="18">
        <v>8.0</v>
      </c>
      <c r="B32" s="20">
        <v>1840.22979566463</v>
      </c>
      <c r="C32" s="20">
        <v>1851.63681203931</v>
      </c>
      <c r="D32" s="20">
        <v>1863.20090664693</v>
      </c>
      <c r="E32" s="20">
        <v>1874.92557836798</v>
      </c>
      <c r="F32" s="20">
        <v>1886.8144363001</v>
      </c>
      <c r="G32" s="20">
        <v>1898.87120431199</v>
      </c>
      <c r="H32" s="20">
        <v>1911.09972583225</v>
      </c>
      <c r="I32" s="20">
        <v>1923.35832211735</v>
      </c>
      <c r="J32" s="20">
        <v>1935.73952891205</v>
      </c>
      <c r="K32" s="20">
        <v>1946.34785084997</v>
      </c>
      <c r="L32" s="20">
        <v>1957.7039615759</v>
      </c>
      <c r="M32" s="20">
        <v>1969.06447668029</v>
      </c>
      <c r="N32" s="20">
        <v>1981.29916357187</v>
      </c>
      <c r="O32" s="20">
        <v>1991.39249183829</v>
      </c>
      <c r="P32" s="20">
        <v>2001.36577201037</v>
      </c>
      <c r="Q32" s="20">
        <v>2011.5592152139</v>
      </c>
      <c r="R32" s="20">
        <v>2023.12344396802</v>
      </c>
      <c r="S32" s="20">
        <v>2036.35963446146</v>
      </c>
      <c r="T32" s="20">
        <v>2049.23710872695</v>
      </c>
      <c r="U32" s="20">
        <v>2061.55906431723</v>
      </c>
      <c r="V32" s="20">
        <v>2073.92125369092</v>
      </c>
      <c r="W32" s="20">
        <v>2085.63382080913</v>
      </c>
      <c r="X32" s="20">
        <v>2096.22460774763</v>
      </c>
      <c r="Y32" s="20">
        <v>2108.70323311667</v>
      </c>
      <c r="Z32" s="20">
        <v>2122.66165512982</v>
      </c>
      <c r="AA32" s="20">
        <v>2136.53321813102</v>
      </c>
      <c r="AB32" s="20">
        <v>2147.27402374156</v>
      </c>
      <c r="AC32" s="20">
        <v>2154.96444334043</v>
      </c>
      <c r="AD32" s="20">
        <v>2168.34544452601</v>
      </c>
      <c r="AE32" s="20">
        <v>2177.92272500139</v>
      </c>
      <c r="AF32" s="20">
        <v>2183.11672873301</v>
      </c>
      <c r="AG32" s="20">
        <v>2189.4144467821</v>
      </c>
      <c r="AH32" s="20">
        <v>2195.82544583088</v>
      </c>
      <c r="AI32" s="20">
        <v>2205.1044966325</v>
      </c>
      <c r="AJ32" s="20">
        <v>2211.77255493939</v>
      </c>
      <c r="AK32" s="20">
        <v>2216.76158312799</v>
      </c>
      <c r="AL32" s="20">
        <v>2219.08787610082</v>
      </c>
      <c r="AM32" s="20">
        <v>2211.89811463847</v>
      </c>
      <c r="AN32" s="20">
        <v>2213.50069227879</v>
      </c>
      <c r="AO32" s="20">
        <v>2214.85328062847</v>
      </c>
      <c r="AP32" s="20">
        <v>2213.97656188211</v>
      </c>
      <c r="AQ32" s="20">
        <v>2202.44123450143</v>
      </c>
      <c r="AR32" s="20">
        <v>2195.15634764327</v>
      </c>
      <c r="AS32" s="20">
        <v>2193.55221383795</v>
      </c>
      <c r="AT32" s="20">
        <v>2179.4105344487</v>
      </c>
      <c r="AU32" s="20">
        <v>2175.79735918031</v>
      </c>
      <c r="AV32" s="20">
        <v>2161.81336569504</v>
      </c>
      <c r="AW32" s="20">
        <v>2140.37737543965</v>
      </c>
      <c r="AX32" s="20">
        <v>2128.21772333361</v>
      </c>
      <c r="AY32" s="20">
        <v>2120.40370546465</v>
      </c>
      <c r="AZ32" s="20">
        <v>2098.36669623881</v>
      </c>
      <c r="BA32" s="20">
        <v>2083.38221401634</v>
      </c>
      <c r="BB32" s="20">
        <v>2066.41967605618</v>
      </c>
      <c r="BC32" s="20">
        <v>2034.22595416196</v>
      </c>
      <c r="BD32" s="20">
        <v>1994.33837460963</v>
      </c>
      <c r="BE32" s="20">
        <v>1962.45107696738</v>
      </c>
      <c r="BF32" s="20">
        <v>1904.82591428964</v>
      </c>
      <c r="BG32" s="20">
        <v>1856.20972272177</v>
      </c>
      <c r="BH32" s="20">
        <v>1814.27499037381</v>
      </c>
      <c r="BI32" s="20">
        <v>1772.5357050576</v>
      </c>
      <c r="BJ32" s="20">
        <v>1735.37168793317</v>
      </c>
      <c r="BK32" s="20">
        <v>1662.21436409912</v>
      </c>
      <c r="BL32" s="20">
        <v>1609.36582822187</v>
      </c>
      <c r="BM32" s="20">
        <v>1571.33314864724</v>
      </c>
      <c r="BN32" s="20">
        <v>1537.36506229851</v>
      </c>
      <c r="BO32" s="20">
        <v>1495.0059386174</v>
      </c>
      <c r="BP32" s="20">
        <v>1429.39910149982</v>
      </c>
      <c r="BQ32" s="20">
        <v>1334.2813965365</v>
      </c>
      <c r="BR32" s="20">
        <v>1251.54385047984</v>
      </c>
      <c r="BS32" s="20">
        <v>1167.85154429691</v>
      </c>
      <c r="BT32" s="20">
        <v>1076.9549474901</v>
      </c>
      <c r="BU32" s="20">
        <v>990.544840216169</v>
      </c>
      <c r="BV32" s="20">
        <v>937.06018555545</v>
      </c>
      <c r="BW32" s="20">
        <v>881.16537880235</v>
      </c>
      <c r="BX32" s="20">
        <v>803.930422468405</v>
      </c>
      <c r="BY32" s="20">
        <v>735.586433677179</v>
      </c>
      <c r="BZ32" s="20">
        <v>677.409204342945</v>
      </c>
      <c r="CA32" s="20">
        <v>629.703955555191</v>
      </c>
      <c r="CB32" s="20">
        <v>583.737879669696</v>
      </c>
      <c r="CC32" s="20">
        <v>546.520698735029</v>
      </c>
      <c r="CD32" s="20">
        <v>524.11160894124</v>
      </c>
      <c r="CE32" s="20">
        <v>514.307994147095</v>
      </c>
      <c r="CF32" s="20">
        <v>504.104538682969</v>
      </c>
      <c r="CG32" s="20">
        <v>497.976210483505</v>
      </c>
      <c r="CH32" s="20">
        <v>497.003064015437</v>
      </c>
      <c r="CI32" s="20">
        <v>497.704577429464</v>
      </c>
      <c r="CJ32" s="20">
        <v>496.811178326508</v>
      </c>
      <c r="CK32" s="20">
        <v>498.535001230429</v>
      </c>
      <c r="CL32" s="20">
        <v>501.750885370768</v>
      </c>
      <c r="CM32" s="20">
        <v>505.132139864031</v>
      </c>
    </row>
    <row r="33">
      <c r="A33" s="18">
        <v>9.0</v>
      </c>
      <c r="B33" s="20">
        <v>1839.05777156378</v>
      </c>
      <c r="C33" s="19">
        <v>1850.51285598627</v>
      </c>
      <c r="D33" s="19">
        <v>1862.12678141166</v>
      </c>
      <c r="E33" s="19">
        <v>1873.90311589124</v>
      </c>
      <c r="F33" s="19">
        <v>1885.31936990298</v>
      </c>
      <c r="G33" s="19">
        <v>1896.16794023507</v>
      </c>
      <c r="H33" s="19">
        <v>1907.4479059884</v>
      </c>
      <c r="I33" s="19">
        <v>1918.32385996162</v>
      </c>
      <c r="J33" s="19">
        <v>1929.65966708494</v>
      </c>
      <c r="K33" s="19">
        <v>1939.26296270345</v>
      </c>
      <c r="L33" s="19">
        <v>1946.88448930421</v>
      </c>
      <c r="M33" s="19">
        <v>1956.07360762297</v>
      </c>
      <c r="N33" s="19">
        <v>1966.50060587056</v>
      </c>
      <c r="O33" s="19">
        <v>1973.60011195667</v>
      </c>
      <c r="P33" s="19">
        <v>1978.26167827918</v>
      </c>
      <c r="Q33" s="19">
        <v>1989.74440168126</v>
      </c>
      <c r="R33" s="19">
        <v>2001.4734590677</v>
      </c>
      <c r="S33" s="19">
        <v>2008.4581598124</v>
      </c>
      <c r="T33" s="19">
        <v>2014.68418866782</v>
      </c>
      <c r="U33" s="19">
        <v>2021.73427203429</v>
      </c>
      <c r="V33" s="19">
        <v>2028.28373788543</v>
      </c>
      <c r="W33" s="19">
        <v>2036.63713211739</v>
      </c>
      <c r="X33" s="19">
        <v>2045.36398334654</v>
      </c>
      <c r="Y33" s="19">
        <v>2048.69982898154</v>
      </c>
      <c r="Z33" s="19">
        <v>2055.35692973526</v>
      </c>
      <c r="AA33" s="19">
        <v>2063.75629078615</v>
      </c>
      <c r="AB33" s="19">
        <v>2070.38919295962</v>
      </c>
      <c r="AC33" s="19">
        <v>2076.94765945647</v>
      </c>
      <c r="AD33" s="19">
        <v>2084.77509533468</v>
      </c>
      <c r="AE33" s="19">
        <v>2090.91638633978</v>
      </c>
      <c r="AF33" s="19">
        <v>2098.64502697347</v>
      </c>
      <c r="AG33" s="19">
        <v>2108.99022581453</v>
      </c>
      <c r="AH33" s="19">
        <v>2112.29475487033</v>
      </c>
      <c r="AI33" s="19">
        <v>2109.49001974163</v>
      </c>
      <c r="AJ33" s="19">
        <v>2110.91285706466</v>
      </c>
      <c r="AK33" s="19">
        <v>2106.89346200142</v>
      </c>
      <c r="AL33" s="19">
        <v>2100.41983942915</v>
      </c>
      <c r="AM33" s="19">
        <v>2089.82957102567</v>
      </c>
      <c r="AN33" s="19">
        <v>2069.20406242674</v>
      </c>
      <c r="AO33" s="19">
        <v>2067.5892265515</v>
      </c>
      <c r="AP33" s="19">
        <v>2060.99934257461</v>
      </c>
      <c r="AQ33" s="19">
        <v>2055.16932683104</v>
      </c>
      <c r="AR33" s="19">
        <v>2047.19700149116</v>
      </c>
      <c r="AS33" s="19">
        <v>2039.04114053978</v>
      </c>
      <c r="AT33" s="19">
        <v>2027.38205436395</v>
      </c>
      <c r="AU33" s="19">
        <v>2014.81560730169</v>
      </c>
      <c r="AV33" s="19">
        <v>2006.13364060207</v>
      </c>
      <c r="AW33" s="19">
        <v>2001.23297984865</v>
      </c>
      <c r="AX33" s="19">
        <v>1995.21379097829</v>
      </c>
      <c r="AY33" s="19">
        <v>1992.94389283336</v>
      </c>
      <c r="AZ33" s="19">
        <v>1977.71717072312</v>
      </c>
      <c r="BA33" s="19">
        <v>1966.36419805885</v>
      </c>
      <c r="BB33" s="19">
        <v>1942.86919540836</v>
      </c>
      <c r="BC33" s="19">
        <v>1930.53842798283</v>
      </c>
      <c r="BD33" s="19">
        <v>1896.75546035753</v>
      </c>
      <c r="BE33" s="19">
        <v>1879.84053829635</v>
      </c>
      <c r="BF33" s="19">
        <v>1871.49523514838</v>
      </c>
      <c r="BG33" s="19">
        <v>1854.64208488164</v>
      </c>
      <c r="BH33" s="19">
        <v>1840.48886251171</v>
      </c>
      <c r="BI33" s="19">
        <v>1814.95151577439</v>
      </c>
      <c r="BJ33" s="19">
        <v>1800.49183429325</v>
      </c>
      <c r="BK33" s="19">
        <v>1776.87697147184</v>
      </c>
      <c r="BL33" s="19">
        <v>1759.2339003815</v>
      </c>
      <c r="BM33" s="19">
        <v>1737.04552764291</v>
      </c>
      <c r="BN33" s="19">
        <v>1682.60627466007</v>
      </c>
      <c r="BO33" s="19">
        <v>1634.40635775367</v>
      </c>
      <c r="BP33" s="19">
        <v>1600.89769345221</v>
      </c>
      <c r="BQ33" s="19">
        <v>1567.47340444976</v>
      </c>
      <c r="BR33" s="19">
        <v>1544.77845498223</v>
      </c>
      <c r="BS33" s="19">
        <v>1519.37663229225</v>
      </c>
      <c r="BT33" s="19">
        <v>1487.57784110298</v>
      </c>
      <c r="BU33" s="19">
        <v>1466.97776822862</v>
      </c>
      <c r="BV33" s="19">
        <v>1460.0913664725</v>
      </c>
      <c r="BW33" s="19">
        <v>1448.00332520528</v>
      </c>
      <c r="BX33" s="19">
        <v>1417.32693276026</v>
      </c>
      <c r="BY33" s="19">
        <v>1383.33703395079</v>
      </c>
      <c r="BZ33" s="19">
        <v>1337.40878276309</v>
      </c>
      <c r="CA33" s="19">
        <v>1272.86111568765</v>
      </c>
      <c r="CB33" s="19">
        <v>1216.40439895759</v>
      </c>
      <c r="CC33" s="19">
        <v>1186.68780902301</v>
      </c>
      <c r="CD33" s="19">
        <v>1152.74189258172</v>
      </c>
      <c r="CE33" s="19">
        <v>1117.16990308585</v>
      </c>
      <c r="CF33" s="19">
        <v>1084.0101029782</v>
      </c>
      <c r="CG33" s="19">
        <v>1049.34258609307</v>
      </c>
      <c r="CH33" s="19">
        <v>1013.68126287971</v>
      </c>
      <c r="CI33" s="19">
        <v>975.413775118082</v>
      </c>
      <c r="CJ33" s="19">
        <v>925.339186879878</v>
      </c>
      <c r="CK33" s="19">
        <v>886.858249191609</v>
      </c>
      <c r="CL33" s="19">
        <v>861.926852115464</v>
      </c>
      <c r="CM33" s="20">
        <v>823.198671382133</v>
      </c>
    </row>
    <row r="34">
      <c r="A34" s="18">
        <v>10.0</v>
      </c>
      <c r="B34" s="21">
        <v>1811.20574230083</v>
      </c>
      <c r="C34" s="18">
        <v>1822.42907640105</v>
      </c>
      <c r="D34" s="18">
        <v>1833.80727533378</v>
      </c>
      <c r="E34" s="18">
        <v>1845.34380401137</v>
      </c>
      <c r="F34" s="18">
        <v>1857.04223716765</v>
      </c>
      <c r="G34" s="18">
        <v>1868.90626392821</v>
      </c>
      <c r="H34" s="18">
        <v>1880.93969261826</v>
      </c>
      <c r="I34" s="18">
        <v>1893.14645582335</v>
      </c>
      <c r="J34" s="18">
        <v>1905.53061571883</v>
      </c>
      <c r="K34" s="18">
        <v>1918.09636968537</v>
      </c>
      <c r="L34" s="18">
        <v>1930.84805622903</v>
      </c>
      <c r="M34" s="18">
        <v>1943.79016122596</v>
      </c>
      <c r="N34" s="18">
        <v>1956.44296764399</v>
      </c>
      <c r="O34" s="18">
        <v>1969.77529794815</v>
      </c>
      <c r="P34" s="18">
        <v>1983.31236498942</v>
      </c>
      <c r="Q34" s="18">
        <v>1996.64629055222</v>
      </c>
      <c r="R34" s="18">
        <v>2008.39555578628</v>
      </c>
      <c r="S34" s="18">
        <v>2016.32516930963</v>
      </c>
      <c r="T34" s="18">
        <v>2026.5033628145</v>
      </c>
      <c r="U34" s="18">
        <v>2034.36404125298</v>
      </c>
      <c r="V34" s="18">
        <v>2044.11693194687</v>
      </c>
      <c r="W34" s="18">
        <v>2055.11322835785</v>
      </c>
      <c r="X34" s="18">
        <v>2066.73696800014</v>
      </c>
      <c r="Y34" s="18">
        <v>2076.59358458119</v>
      </c>
      <c r="Z34" s="18">
        <v>2089.06665382155</v>
      </c>
      <c r="AA34" s="18">
        <v>2102.15524464815</v>
      </c>
      <c r="AB34" s="18">
        <v>2116.65137892079</v>
      </c>
      <c r="AC34" s="18">
        <v>2131.43025119703</v>
      </c>
      <c r="AD34" s="18">
        <v>2142.69133468809</v>
      </c>
      <c r="AE34" s="18">
        <v>2154.31270310051</v>
      </c>
      <c r="AF34" s="18">
        <v>2165.83677156302</v>
      </c>
      <c r="AG34" s="18">
        <v>2176.08954891182</v>
      </c>
      <c r="AH34" s="18">
        <v>2187.46510733813</v>
      </c>
      <c r="AI34" s="18">
        <v>2196.20706495641</v>
      </c>
      <c r="AJ34" s="18">
        <v>2203.75392455903</v>
      </c>
      <c r="AK34" s="18">
        <v>2211.88435868476</v>
      </c>
      <c r="AL34" s="18">
        <v>2212.16338380341</v>
      </c>
      <c r="AM34" s="18">
        <v>2214.41799215247</v>
      </c>
      <c r="AN34" s="18">
        <v>2223.2896575367</v>
      </c>
      <c r="AO34" s="18">
        <v>2220.69169887521</v>
      </c>
      <c r="AP34" s="18">
        <v>2217.06050545169</v>
      </c>
      <c r="AQ34" s="18">
        <v>2212.80258610593</v>
      </c>
      <c r="AR34" s="18">
        <v>2196.22610352794</v>
      </c>
      <c r="AS34" s="18">
        <v>2172.80027035807</v>
      </c>
      <c r="AT34" s="18">
        <v>2154.96103921919</v>
      </c>
      <c r="AU34" s="18">
        <v>2141.16158047615</v>
      </c>
      <c r="AV34" s="18">
        <v>2130.51623193935</v>
      </c>
      <c r="AW34" s="18">
        <v>2114.26806188605</v>
      </c>
      <c r="AX34" s="18">
        <v>2099.35219926638</v>
      </c>
      <c r="AY34" s="18">
        <v>2084.32490625811</v>
      </c>
      <c r="AZ34" s="18">
        <v>2056.16578231169</v>
      </c>
      <c r="BA34" s="18">
        <v>2039.69926395915</v>
      </c>
      <c r="BB34" s="18">
        <v>2021.47834171627</v>
      </c>
      <c r="BC34" s="18">
        <v>2008.42887474561</v>
      </c>
      <c r="BD34" s="18">
        <v>1988.91529324313</v>
      </c>
      <c r="BE34" s="18">
        <v>1969.52548820288</v>
      </c>
      <c r="BF34" s="18">
        <v>1945.20437641355</v>
      </c>
      <c r="BG34" s="18">
        <v>1926.86392228647</v>
      </c>
      <c r="BH34" s="18">
        <v>1903.27140575521</v>
      </c>
      <c r="BI34" s="18">
        <v>1883.1283312978</v>
      </c>
      <c r="BJ34" s="18">
        <v>1865.37695499739</v>
      </c>
      <c r="BK34" s="18">
        <v>1823.99055377019</v>
      </c>
      <c r="BL34" s="18">
        <v>1782.86699968271</v>
      </c>
      <c r="BM34" s="18">
        <v>1736.1788597873</v>
      </c>
      <c r="BN34" s="18">
        <v>1683.22538169631</v>
      </c>
      <c r="BO34" s="18">
        <v>1596.40304454025</v>
      </c>
      <c r="BP34" s="18">
        <v>1534.51050599398</v>
      </c>
      <c r="BQ34" s="18">
        <v>1466.47107792371</v>
      </c>
      <c r="BR34" s="18">
        <v>1416.3441746349</v>
      </c>
      <c r="BS34" s="18">
        <v>1371.07685811678</v>
      </c>
      <c r="BT34" s="18">
        <v>1311.52529509185</v>
      </c>
      <c r="BU34" s="18">
        <v>1282.29772790773</v>
      </c>
      <c r="BV34" s="18">
        <v>1244.49183599796</v>
      </c>
      <c r="BW34" s="18">
        <v>1208.41148812401</v>
      </c>
      <c r="BX34" s="18">
        <v>1167.43685479527</v>
      </c>
      <c r="BY34" s="18">
        <v>1138.42631164304</v>
      </c>
      <c r="BZ34" s="18">
        <v>1119.62712027551</v>
      </c>
      <c r="CA34" s="18">
        <v>1110.40184039865</v>
      </c>
      <c r="CB34" s="18">
        <v>1091.08975363976</v>
      </c>
      <c r="CC34" s="18">
        <v>1087.86588664043</v>
      </c>
      <c r="CD34" s="18">
        <v>1081.36526465091</v>
      </c>
      <c r="CE34" s="18">
        <v>1062.45678236876</v>
      </c>
      <c r="CF34" s="18">
        <v>1032.58919844942</v>
      </c>
      <c r="CG34" s="18">
        <v>1005.22940010651</v>
      </c>
      <c r="CH34" s="18">
        <v>953.66240928205</v>
      </c>
      <c r="CI34" s="18">
        <v>927.43477744595</v>
      </c>
      <c r="CJ34" s="18">
        <v>913.859604206106</v>
      </c>
      <c r="CK34" s="18">
        <v>904.482525682472</v>
      </c>
      <c r="CL34" s="18">
        <v>893.143494627156</v>
      </c>
      <c r="CM34" s="18">
        <v>878.466848348155</v>
      </c>
    </row>
    <row r="35">
      <c r="A35" s="19"/>
      <c r="B35" s="41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23" t="s">
        <v>55</v>
      </c>
      <c r="C1" s="42" t="s">
        <v>56</v>
      </c>
      <c r="D1" s="42" t="s">
        <v>57</v>
      </c>
      <c r="E1" s="42" t="s">
        <v>58</v>
      </c>
      <c r="F1" s="42" t="s">
        <v>59</v>
      </c>
      <c r="G1" s="42" t="s">
        <v>60</v>
      </c>
      <c r="H1" s="42" t="s">
        <v>61</v>
      </c>
      <c r="I1" s="42" t="s">
        <v>62</v>
      </c>
      <c r="J1" s="42" t="s">
        <v>63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">
        <v>1.0</v>
      </c>
      <c r="B2" s="3">
        <v>0.02</v>
      </c>
      <c r="C2" s="6">
        <v>0.0501</v>
      </c>
      <c r="D2" s="6">
        <v>0.1002</v>
      </c>
      <c r="E2" s="6">
        <v>0.2008</v>
      </c>
      <c r="F2" s="6">
        <v>0.3018</v>
      </c>
      <c r="G2" s="6">
        <v>0.4032</v>
      </c>
      <c r="H2" s="6">
        <v>0.505</v>
      </c>
      <c r="I2" s="6">
        <v>0.6072</v>
      </c>
      <c r="J2" s="6">
        <v>0.7098</v>
      </c>
    </row>
    <row r="3">
      <c r="A3" s="1">
        <v>2.0</v>
      </c>
      <c r="B3" s="3">
        <v>0.02</v>
      </c>
      <c r="C3" s="6">
        <v>0.0501</v>
      </c>
      <c r="D3" s="6">
        <v>0.1004</v>
      </c>
      <c r="E3" s="6">
        <v>0.2016</v>
      </c>
      <c r="F3" s="6">
        <v>0.3036</v>
      </c>
      <c r="G3" s="6">
        <v>0.4065</v>
      </c>
      <c r="H3" s="6">
        <v>0.5101</v>
      </c>
      <c r="I3" s="6">
        <v>0.6146</v>
      </c>
      <c r="J3" s="6">
        <v>0.7199</v>
      </c>
    </row>
    <row r="4">
      <c r="A4" s="1">
        <v>3.0</v>
      </c>
      <c r="B4" s="3">
        <v>0.02</v>
      </c>
      <c r="C4" s="6">
        <v>0.0502</v>
      </c>
      <c r="D4" s="6">
        <v>0.1006</v>
      </c>
      <c r="E4" s="6">
        <v>0.2024</v>
      </c>
      <c r="F4" s="6">
        <v>0.3055</v>
      </c>
      <c r="G4" s="6">
        <v>0.4098</v>
      </c>
      <c r="H4" s="6">
        <v>0.5153</v>
      </c>
      <c r="I4" s="6">
        <v>0.6221</v>
      </c>
      <c r="J4" s="6">
        <v>0.7302</v>
      </c>
    </row>
    <row r="5">
      <c r="A5" s="1">
        <v>4.0</v>
      </c>
      <c r="B5" s="3">
        <v>0.02</v>
      </c>
      <c r="C5" s="6">
        <v>0.0502</v>
      </c>
      <c r="D5" s="6">
        <v>0.1008</v>
      </c>
      <c r="E5" s="6">
        <v>0.2032</v>
      </c>
      <c r="F5" s="6">
        <v>0.3073</v>
      </c>
      <c r="G5" s="6">
        <v>0.4131</v>
      </c>
      <c r="H5" s="6">
        <v>0.5206</v>
      </c>
      <c r="I5" s="6">
        <v>0.6299</v>
      </c>
      <c r="J5" s="6">
        <v>0.7409</v>
      </c>
    </row>
    <row r="6">
      <c r="A6" s="1">
        <v>5.0</v>
      </c>
      <c r="B6" s="3">
        <v>0.02</v>
      </c>
      <c r="C6" s="6">
        <v>0.0503</v>
      </c>
      <c r="D6" s="6">
        <v>0.101</v>
      </c>
      <c r="E6" s="6">
        <v>0.2041</v>
      </c>
      <c r="F6" s="6">
        <v>0.3092</v>
      </c>
      <c r="G6" s="6">
        <v>0.4165</v>
      </c>
      <c r="H6" s="6">
        <v>0.526</v>
      </c>
      <c r="I6" s="6">
        <v>0.6378</v>
      </c>
      <c r="J6" s="6">
        <v>0.7519</v>
      </c>
    </row>
    <row r="7">
      <c r="A7" s="1">
        <v>6.0</v>
      </c>
      <c r="B7" s="3">
        <v>0.02</v>
      </c>
      <c r="C7" s="6">
        <v>0.0503</v>
      </c>
      <c r="D7" s="6">
        <v>0.1012</v>
      </c>
      <c r="E7" s="6">
        <v>0.2049</v>
      </c>
      <c r="F7" s="6">
        <v>0.3111</v>
      </c>
      <c r="G7" s="6">
        <v>0.42</v>
      </c>
      <c r="H7" s="6">
        <v>0.5316</v>
      </c>
      <c r="I7" s="6">
        <v>0.6459</v>
      </c>
      <c r="J7" s="6">
        <v>0.7632</v>
      </c>
    </row>
    <row r="8">
      <c r="A8" s="1">
        <v>7.0</v>
      </c>
      <c r="B8" s="3">
        <v>0.0201</v>
      </c>
      <c r="C8" s="6">
        <v>0.0504</v>
      </c>
      <c r="D8" s="6">
        <v>0.1014</v>
      </c>
      <c r="E8" s="6">
        <v>0.2057</v>
      </c>
      <c r="F8" s="6">
        <v>0.3131</v>
      </c>
      <c r="G8" s="6">
        <v>0.4235</v>
      </c>
      <c r="H8" s="6">
        <v>0.5372</v>
      </c>
      <c r="I8" s="6">
        <v>0.6543</v>
      </c>
      <c r="J8" s="6">
        <v>0.7748</v>
      </c>
    </row>
    <row r="9">
      <c r="A9" s="1">
        <v>8.0</v>
      </c>
      <c r="B9" s="3">
        <v>0.0201</v>
      </c>
      <c r="C9" s="6">
        <v>0.0504</v>
      </c>
      <c r="D9" s="6">
        <v>0.1016</v>
      </c>
      <c r="E9" s="6">
        <v>0.2066</v>
      </c>
      <c r="F9" s="6">
        <v>0.315</v>
      </c>
      <c r="G9" s="6">
        <v>0.4271</v>
      </c>
      <c r="H9" s="6">
        <v>0.543</v>
      </c>
      <c r="I9" s="6">
        <v>0.6628</v>
      </c>
      <c r="J9" s="6">
        <v>0.7868</v>
      </c>
    </row>
    <row r="10">
      <c r="A10" s="1">
        <v>9.0</v>
      </c>
      <c r="B10" s="3">
        <v>0.0201</v>
      </c>
      <c r="C10" s="6">
        <v>0.0505</v>
      </c>
      <c r="D10" s="6">
        <v>0.1018</v>
      </c>
      <c r="E10" s="6">
        <v>0.2074</v>
      </c>
      <c r="F10" s="6">
        <v>0.317</v>
      </c>
      <c r="G10" s="6">
        <v>0.4308</v>
      </c>
      <c r="H10" s="6">
        <v>0.5489</v>
      </c>
      <c r="I10" s="6">
        <v>0.6716</v>
      </c>
      <c r="J10" s="6">
        <v>0.7992</v>
      </c>
    </row>
    <row r="11">
      <c r="A11" s="1">
        <v>10.0</v>
      </c>
      <c r="B11" s="3">
        <v>0.0201</v>
      </c>
      <c r="C11" s="6">
        <v>0.0505</v>
      </c>
      <c r="D11" s="6">
        <v>0.102</v>
      </c>
      <c r="E11" s="6">
        <v>0.2083</v>
      </c>
      <c r="F11" s="6">
        <v>0.319</v>
      </c>
      <c r="G11" s="6">
        <v>0.4345</v>
      </c>
      <c r="H11" s="6">
        <v>0.5549</v>
      </c>
      <c r="I11" s="6">
        <v>0.6807</v>
      </c>
      <c r="J11" s="6">
        <v>0.812</v>
      </c>
    </row>
    <row r="12">
      <c r="A12" s="1">
        <v>11.0</v>
      </c>
      <c r="B12" s="3">
        <v>0.0201</v>
      </c>
      <c r="C12" s="6">
        <v>0.0506</v>
      </c>
      <c r="D12" s="6">
        <v>0.1022</v>
      </c>
      <c r="E12" s="6">
        <v>0.2092</v>
      </c>
      <c r="F12" s="6">
        <v>0.3211</v>
      </c>
      <c r="G12" s="6">
        <v>0.4382</v>
      </c>
      <c r="H12" s="6">
        <v>0.5611</v>
      </c>
      <c r="I12" s="6">
        <v>0.6899</v>
      </c>
      <c r="J12" s="6">
        <v>0.8252</v>
      </c>
    </row>
    <row r="13">
      <c r="A13" s="1">
        <v>12.0</v>
      </c>
      <c r="B13" s="3">
        <v>0.0201</v>
      </c>
      <c r="C13" s="6">
        <v>0.0506</v>
      </c>
      <c r="D13" s="6">
        <v>0.1025</v>
      </c>
      <c r="E13" s="6">
        <v>0.21</v>
      </c>
      <c r="F13" s="6">
        <v>0.3231</v>
      </c>
      <c r="G13" s="6">
        <v>0.4421</v>
      </c>
      <c r="H13" s="6">
        <v>0.5674</v>
      </c>
      <c r="I13" s="6">
        <v>0.6994</v>
      </c>
      <c r="J13" s="6">
        <v>0.8388</v>
      </c>
    </row>
    <row r="14">
      <c r="A14" s="1">
        <v>13.0</v>
      </c>
      <c r="B14" s="3">
        <v>0.0201</v>
      </c>
      <c r="C14" s="6">
        <v>0.0507</v>
      </c>
      <c r="D14" s="6">
        <v>0.1027</v>
      </c>
      <c r="E14" s="6">
        <v>0.2109</v>
      </c>
      <c r="F14" s="6">
        <v>0.3252</v>
      </c>
      <c r="G14" s="6">
        <v>0.446</v>
      </c>
      <c r="H14" s="6">
        <v>0.5738</v>
      </c>
      <c r="I14" s="6">
        <v>0.7092</v>
      </c>
      <c r="J14" s="6">
        <v>0.8529</v>
      </c>
    </row>
    <row r="15">
      <c r="A15" s="1">
        <v>14.0</v>
      </c>
      <c r="B15" s="3">
        <v>0.0201</v>
      </c>
      <c r="C15" s="6">
        <v>0.0507</v>
      </c>
      <c r="D15" s="6">
        <v>0.1029</v>
      </c>
      <c r="E15" s="6">
        <v>0.2118</v>
      </c>
      <c r="F15" s="6">
        <v>0.3273</v>
      </c>
      <c r="G15" s="6">
        <v>0.45</v>
      </c>
      <c r="H15" s="6">
        <v>0.5804</v>
      </c>
      <c r="I15" s="6">
        <v>0.7193</v>
      </c>
      <c r="J15" s="6">
        <v>0.8674</v>
      </c>
    </row>
    <row r="16">
      <c r="A16" s="1">
        <v>15.0</v>
      </c>
      <c r="B16" s="3">
        <v>0.0201</v>
      </c>
      <c r="C16" s="6">
        <v>0.0508</v>
      </c>
      <c r="D16" s="6">
        <v>0.1031</v>
      </c>
      <c r="E16" s="6">
        <v>0.2127</v>
      </c>
      <c r="F16" s="6">
        <v>0.3295</v>
      </c>
      <c r="G16" s="6">
        <v>0.454</v>
      </c>
      <c r="H16" s="6">
        <v>0.5871</v>
      </c>
      <c r="I16" s="6">
        <v>0.7296</v>
      </c>
      <c r="J16" s="6">
        <v>0.8825</v>
      </c>
    </row>
    <row r="17">
      <c r="A17" s="1">
        <v>16.0</v>
      </c>
      <c r="B17" s="3">
        <v>0.0201</v>
      </c>
      <c r="C17" s="6">
        <v>0.0508</v>
      </c>
      <c r="D17" s="6">
        <v>0.1033</v>
      </c>
      <c r="E17" s="6">
        <v>0.2136</v>
      </c>
      <c r="F17" s="6">
        <v>0.3316</v>
      </c>
      <c r="G17" s="6">
        <v>0.4581</v>
      </c>
      <c r="H17" s="6">
        <v>0.594</v>
      </c>
      <c r="I17" s="6">
        <v>0.7403</v>
      </c>
      <c r="J17" s="6">
        <v>0.8981</v>
      </c>
    </row>
    <row r="18">
      <c r="A18" s="1">
        <v>17.0</v>
      </c>
      <c r="B18" s="3">
        <v>0.0201</v>
      </c>
      <c r="C18" s="6">
        <v>0.0509</v>
      </c>
      <c r="D18" s="6">
        <v>0.1035</v>
      </c>
      <c r="E18" s="6">
        <v>0.2145</v>
      </c>
      <c r="F18" s="6">
        <v>0.3338</v>
      </c>
      <c r="G18" s="6">
        <v>0.4623</v>
      </c>
      <c r="H18" s="6">
        <v>0.6011</v>
      </c>
      <c r="I18" s="6">
        <v>0.7512</v>
      </c>
      <c r="J18" s="6">
        <v>0.9142</v>
      </c>
    </row>
    <row r="19">
      <c r="A19" s="1">
        <v>18.0</v>
      </c>
      <c r="B19" s="3">
        <v>0.0201</v>
      </c>
      <c r="C19" s="6">
        <v>0.0509</v>
      </c>
      <c r="D19" s="6">
        <v>0.1037</v>
      </c>
      <c r="E19" s="6">
        <v>0.2154</v>
      </c>
      <c r="F19" s="6">
        <v>0.3361</v>
      </c>
      <c r="G19" s="6">
        <v>0.4666</v>
      </c>
      <c r="H19" s="6">
        <v>0.6083</v>
      </c>
      <c r="I19" s="6">
        <v>0.7625</v>
      </c>
      <c r="J19" s="6">
        <v>0.9309</v>
      </c>
    </row>
    <row r="20">
      <c r="A20" s="1">
        <v>19.0</v>
      </c>
      <c r="B20" s="3">
        <v>0.0202</v>
      </c>
      <c r="C20" s="6">
        <v>0.051</v>
      </c>
      <c r="D20" s="6">
        <v>0.1039</v>
      </c>
      <c r="E20" s="6">
        <v>0.2164</v>
      </c>
      <c r="F20" s="6">
        <v>0.3383</v>
      </c>
      <c r="G20" s="6">
        <v>0.471</v>
      </c>
      <c r="H20" s="6">
        <v>0.6157</v>
      </c>
      <c r="I20" s="6">
        <v>0.7742</v>
      </c>
      <c r="J20" s="6">
        <v>0.9482</v>
      </c>
    </row>
    <row r="21">
      <c r="A21" s="1">
        <v>20.0</v>
      </c>
      <c r="B21" s="3">
        <v>0.0202</v>
      </c>
      <c r="C21" s="6">
        <v>0.051</v>
      </c>
      <c r="D21" s="6">
        <v>0.1042</v>
      </c>
      <c r="E21" s="6">
        <v>0.2173</v>
      </c>
      <c r="F21" s="6">
        <v>0.3406</v>
      </c>
      <c r="G21" s="6">
        <v>0.4754</v>
      </c>
      <c r="H21" s="6">
        <v>0.6233</v>
      </c>
      <c r="I21" s="6">
        <v>0.7861</v>
      </c>
      <c r="J21" s="6">
        <v>0.9662</v>
      </c>
    </row>
    <row r="22">
      <c r="A22" s="1">
        <v>21.0</v>
      </c>
      <c r="B22" s="3">
        <v>0.0202</v>
      </c>
      <c r="C22" s="6">
        <v>0.0511</v>
      </c>
      <c r="D22" s="6">
        <v>0.1044</v>
      </c>
      <c r="E22" s="6">
        <v>0.2183</v>
      </c>
      <c r="F22" s="6">
        <v>0.3429</v>
      </c>
      <c r="G22" s="6">
        <v>0.4799</v>
      </c>
      <c r="H22" s="6">
        <v>0.6311</v>
      </c>
      <c r="I22" s="6">
        <v>0.7985</v>
      </c>
      <c r="J22" s="6">
        <v>0.9849</v>
      </c>
    </row>
    <row r="23">
      <c r="A23" s="1">
        <v>22.0</v>
      </c>
      <c r="B23" s="3">
        <v>0.0202</v>
      </c>
      <c r="C23" s="6">
        <v>0.0511</v>
      </c>
      <c r="D23" s="6">
        <v>0.1046</v>
      </c>
      <c r="E23" s="6">
        <v>0.2192</v>
      </c>
      <c r="F23" s="6">
        <v>0.3453</v>
      </c>
      <c r="G23" s="6">
        <v>0.4845</v>
      </c>
      <c r="H23" s="6">
        <v>0.639</v>
      </c>
      <c r="I23" s="6">
        <v>0.8113</v>
      </c>
      <c r="J23" s="6">
        <v>1.0</v>
      </c>
    </row>
    <row r="24">
      <c r="A24" s="1">
        <v>23.0</v>
      </c>
      <c r="B24" s="3">
        <v>0.0202</v>
      </c>
      <c r="C24" s="6">
        <v>0.0512</v>
      </c>
      <c r="D24" s="6">
        <v>0.1048</v>
      </c>
      <c r="E24" s="6">
        <v>0.2202</v>
      </c>
      <c r="F24" s="6">
        <v>0.3477</v>
      </c>
      <c r="G24" s="6">
        <v>0.4892</v>
      </c>
      <c r="H24" s="6">
        <v>0.6472</v>
      </c>
      <c r="I24" s="6">
        <v>0.8244</v>
      </c>
      <c r="J24" s="6">
        <v>1.0</v>
      </c>
    </row>
    <row r="25">
      <c r="A25" s="1">
        <v>24.0</v>
      </c>
      <c r="B25" s="3">
        <v>0.0202</v>
      </c>
      <c r="C25" s="6">
        <v>0.0512</v>
      </c>
      <c r="D25" s="6">
        <v>0.105</v>
      </c>
      <c r="E25" s="6">
        <v>0.2211</v>
      </c>
      <c r="F25" s="6">
        <v>0.3501</v>
      </c>
      <c r="G25" s="6">
        <v>0.494</v>
      </c>
      <c r="H25" s="6">
        <v>0.6556</v>
      </c>
      <c r="I25" s="6">
        <v>0.838</v>
      </c>
      <c r="J25" s="6">
        <v>1.0</v>
      </c>
    </row>
    <row r="26">
      <c r="A26" s="1">
        <v>25.0</v>
      </c>
      <c r="B26" s="3">
        <v>0.0202</v>
      </c>
      <c r="C26" s="6">
        <v>0.0513</v>
      </c>
      <c r="D26" s="6">
        <v>0.1053</v>
      </c>
      <c r="E26" s="6">
        <v>0.2221</v>
      </c>
      <c r="F26" s="6">
        <v>0.3525</v>
      </c>
      <c r="G26" s="6">
        <v>0.4989</v>
      </c>
      <c r="H26" s="6">
        <v>0.6642</v>
      </c>
      <c r="I26" s="6">
        <v>0.8521</v>
      </c>
      <c r="J26" s="6">
        <v>1.0</v>
      </c>
    </row>
    <row r="27">
      <c r="A27" s="1">
        <v>26.0</v>
      </c>
      <c r="B27" s="3">
        <v>0.0202</v>
      </c>
      <c r="C27" s="6">
        <v>0.0513</v>
      </c>
      <c r="D27" s="6">
        <v>0.1055</v>
      </c>
      <c r="E27" s="6">
        <v>0.2231</v>
      </c>
      <c r="F27" s="6">
        <v>0.355</v>
      </c>
      <c r="G27" s="6">
        <v>0.5039</v>
      </c>
      <c r="H27" s="6">
        <v>0.673</v>
      </c>
      <c r="I27" s="6">
        <v>0.8666</v>
      </c>
      <c r="J27" s="6">
        <v>1.0</v>
      </c>
    </row>
    <row r="28">
      <c r="A28" s="1">
        <v>27.0</v>
      </c>
      <c r="B28" s="3">
        <v>0.0202</v>
      </c>
      <c r="C28" s="6">
        <v>0.0514</v>
      </c>
      <c r="D28" s="6">
        <v>0.1057</v>
      </c>
      <c r="E28" s="6">
        <v>0.2241</v>
      </c>
      <c r="F28" s="6">
        <v>0.3575</v>
      </c>
      <c r="G28" s="6">
        <v>0.509</v>
      </c>
      <c r="H28" s="6">
        <v>0.682</v>
      </c>
      <c r="I28" s="6">
        <v>0.8816</v>
      </c>
      <c r="J28" s="6">
        <v>1.0</v>
      </c>
    </row>
    <row r="29">
      <c r="A29" s="1">
        <v>28.0</v>
      </c>
      <c r="B29" s="3">
        <v>0.0202</v>
      </c>
      <c r="C29" s="6">
        <v>0.0514</v>
      </c>
      <c r="D29" s="6">
        <v>0.1059</v>
      </c>
      <c r="E29" s="6">
        <v>0.2251</v>
      </c>
      <c r="F29" s="6">
        <v>0.3601</v>
      </c>
      <c r="G29" s="6">
        <v>0.5141</v>
      </c>
      <c r="H29" s="6">
        <v>0.6914</v>
      </c>
      <c r="I29" s="6">
        <v>0.8971</v>
      </c>
      <c r="J29" s="6">
        <v>1.0</v>
      </c>
    </row>
    <row r="30">
      <c r="A30" s="1">
        <v>29.0</v>
      </c>
      <c r="B30" s="3">
        <v>0.0202</v>
      </c>
      <c r="C30" s="6">
        <v>0.0515</v>
      </c>
      <c r="D30" s="6">
        <v>0.1061</v>
      </c>
      <c r="E30" s="6">
        <v>0.2261</v>
      </c>
      <c r="F30" s="6">
        <v>0.3627</v>
      </c>
      <c r="G30" s="6">
        <v>0.5194</v>
      </c>
      <c r="H30" s="6">
        <v>0.7009</v>
      </c>
      <c r="I30" s="6">
        <v>0.9132</v>
      </c>
      <c r="J30" s="6">
        <v>1.0</v>
      </c>
    </row>
    <row r="31">
      <c r="A31" s="1">
        <v>30.0</v>
      </c>
      <c r="B31" s="3">
        <v>0.0202</v>
      </c>
      <c r="C31" s="6">
        <v>0.0515</v>
      </c>
      <c r="D31" s="6">
        <v>0.1064</v>
      </c>
      <c r="E31" s="6">
        <v>0.2271</v>
      </c>
      <c r="F31" s="6">
        <v>0.3653</v>
      </c>
      <c r="G31" s="6">
        <v>0.5248</v>
      </c>
      <c r="H31" s="6">
        <v>0.7107</v>
      </c>
      <c r="I31" s="6">
        <v>0.9299</v>
      </c>
      <c r="J31" s="6">
        <v>1.0</v>
      </c>
    </row>
    <row r="32">
      <c r="A32" s="1">
        <v>31.0</v>
      </c>
      <c r="B32" s="3">
        <v>0.0203</v>
      </c>
      <c r="C32" s="6">
        <v>0.0516</v>
      </c>
      <c r="D32" s="6">
        <v>0.1066</v>
      </c>
      <c r="E32" s="6">
        <v>0.2282</v>
      </c>
      <c r="F32" s="6">
        <v>0.368</v>
      </c>
      <c r="G32" s="6">
        <v>0.5303</v>
      </c>
      <c r="H32" s="6">
        <v>0.7208</v>
      </c>
      <c r="I32" s="6">
        <v>0.9472</v>
      </c>
      <c r="J32" s="6">
        <v>1.0</v>
      </c>
    </row>
    <row r="33">
      <c r="A33" s="1">
        <v>32.0</v>
      </c>
      <c r="B33" s="3">
        <v>0.0203</v>
      </c>
      <c r="C33" s="6">
        <v>0.0517</v>
      </c>
      <c r="D33" s="6">
        <v>0.1068</v>
      </c>
      <c r="E33" s="6">
        <v>0.2292</v>
      </c>
      <c r="F33" s="6">
        <v>0.3707</v>
      </c>
      <c r="G33" s="6">
        <v>0.536</v>
      </c>
      <c r="H33" s="6">
        <v>0.7312</v>
      </c>
      <c r="I33" s="6">
        <v>0.9652</v>
      </c>
      <c r="J33" s="6">
        <v>1.0</v>
      </c>
    </row>
    <row r="34">
      <c r="A34" s="1">
        <v>33.0</v>
      </c>
      <c r="B34" s="3">
        <v>0.0203</v>
      </c>
      <c r="C34" s="6">
        <v>0.0517</v>
      </c>
      <c r="D34" s="6">
        <v>0.1071</v>
      </c>
      <c r="E34" s="6">
        <v>0.2303</v>
      </c>
      <c r="F34" s="6">
        <v>0.3735</v>
      </c>
      <c r="G34" s="6">
        <v>0.5417</v>
      </c>
      <c r="H34" s="6">
        <v>0.7419</v>
      </c>
      <c r="I34" s="6">
        <v>0.9838</v>
      </c>
      <c r="J34" s="6">
        <v>1.0</v>
      </c>
    </row>
    <row r="35">
      <c r="A35" s="1">
        <v>34.0</v>
      </c>
      <c r="B35" s="3">
        <v>0.0203</v>
      </c>
      <c r="C35" s="6">
        <v>0.0518</v>
      </c>
      <c r="D35" s="6">
        <v>0.1073</v>
      </c>
      <c r="E35" s="6">
        <v>0.2313</v>
      </c>
      <c r="F35" s="6">
        <v>0.3762</v>
      </c>
      <c r="G35" s="6">
        <v>0.5476</v>
      </c>
      <c r="H35" s="6">
        <v>0.7529</v>
      </c>
      <c r="I35" s="6">
        <v>1.0</v>
      </c>
      <c r="J35" s="6">
        <v>1.0</v>
      </c>
    </row>
    <row r="36">
      <c r="A36" s="1">
        <v>35.0</v>
      </c>
      <c r="B36" s="3">
        <v>0.0203</v>
      </c>
      <c r="C36" s="6">
        <v>0.0518</v>
      </c>
      <c r="D36" s="6">
        <v>0.1075</v>
      </c>
      <c r="E36" s="6">
        <v>0.2324</v>
      </c>
      <c r="F36" s="6">
        <v>0.3791</v>
      </c>
      <c r="G36" s="6">
        <v>0.5536</v>
      </c>
      <c r="H36" s="6">
        <v>0.7643</v>
      </c>
      <c r="I36" s="6">
        <v>1.0</v>
      </c>
      <c r="J36" s="6">
        <v>1.0</v>
      </c>
    </row>
    <row r="37">
      <c r="A37" s="1">
        <v>36.0</v>
      </c>
      <c r="B37" s="3">
        <v>0.0203</v>
      </c>
      <c r="C37" s="6">
        <v>0.0519</v>
      </c>
      <c r="D37" s="6">
        <v>0.1077</v>
      </c>
      <c r="E37" s="6">
        <v>0.2335</v>
      </c>
      <c r="F37" s="6">
        <v>0.3819</v>
      </c>
      <c r="G37" s="6">
        <v>0.5597</v>
      </c>
      <c r="H37" s="6">
        <v>0.776</v>
      </c>
      <c r="I37" s="6">
        <v>1.0</v>
      </c>
      <c r="J37" s="6">
        <v>1.0</v>
      </c>
    </row>
    <row r="38">
      <c r="A38" s="1">
        <v>37.0</v>
      </c>
      <c r="B38" s="3">
        <v>0.0203</v>
      </c>
      <c r="C38" s="6">
        <v>0.0519</v>
      </c>
      <c r="D38" s="6">
        <v>0.108</v>
      </c>
      <c r="E38" s="6">
        <v>0.2346</v>
      </c>
      <c r="F38" s="6">
        <v>0.3849</v>
      </c>
      <c r="G38" s="6">
        <v>0.566</v>
      </c>
      <c r="H38" s="6">
        <v>0.788</v>
      </c>
      <c r="I38" s="6">
        <v>1.0</v>
      </c>
      <c r="J38" s="6">
        <v>1.0</v>
      </c>
    </row>
    <row r="39">
      <c r="A39" s="1">
        <v>38.0</v>
      </c>
      <c r="B39" s="3">
        <v>0.0203</v>
      </c>
      <c r="C39" s="6">
        <v>0.052</v>
      </c>
      <c r="D39" s="6">
        <v>0.1082</v>
      </c>
      <c r="E39" s="6">
        <v>0.2357</v>
      </c>
      <c r="F39" s="6">
        <v>0.3878</v>
      </c>
      <c r="G39" s="6">
        <v>0.5724</v>
      </c>
      <c r="H39" s="6">
        <v>0.8004</v>
      </c>
      <c r="I39" s="6">
        <v>1.0</v>
      </c>
      <c r="J39" s="6">
        <v>1.0</v>
      </c>
    </row>
    <row r="40">
      <c r="A40" s="1">
        <v>39.0</v>
      </c>
      <c r="B40" s="3">
        <v>0.0203</v>
      </c>
      <c r="C40" s="6">
        <v>0.052</v>
      </c>
      <c r="D40" s="6">
        <v>0.1084</v>
      </c>
      <c r="E40" s="6">
        <v>0.2368</v>
      </c>
      <c r="F40" s="6">
        <v>0.3908</v>
      </c>
      <c r="G40" s="6">
        <v>0.5789</v>
      </c>
      <c r="H40" s="6">
        <v>0.8132</v>
      </c>
      <c r="I40" s="6">
        <v>1.0</v>
      </c>
      <c r="J40" s="6">
        <v>1.0</v>
      </c>
    </row>
    <row r="41">
      <c r="A41" s="1">
        <v>40.0</v>
      </c>
      <c r="B41" s="3">
        <v>0.0203</v>
      </c>
      <c r="C41" s="6">
        <v>0.0521</v>
      </c>
      <c r="D41" s="6">
        <v>0.1087</v>
      </c>
      <c r="E41" s="6">
        <v>0.2379</v>
      </c>
      <c r="F41" s="6">
        <v>0.3939</v>
      </c>
      <c r="G41" s="6">
        <v>0.5856</v>
      </c>
      <c r="H41" s="6">
        <v>0.8265</v>
      </c>
      <c r="I41" s="6">
        <v>1.0</v>
      </c>
      <c r="J41" s="6">
        <v>1.0</v>
      </c>
    </row>
    <row r="42">
      <c r="A42" s="1">
        <v>41.0</v>
      </c>
      <c r="B42" s="3">
        <v>0.0203</v>
      </c>
      <c r="C42" s="6">
        <v>0.0521</v>
      </c>
      <c r="D42" s="6">
        <v>0.1089</v>
      </c>
      <c r="E42" s="6">
        <v>0.239</v>
      </c>
      <c r="F42" s="6">
        <v>0.397</v>
      </c>
      <c r="G42" s="6">
        <v>0.5925</v>
      </c>
      <c r="H42" s="6">
        <v>0.8401</v>
      </c>
      <c r="I42" s="6">
        <v>1.0</v>
      </c>
      <c r="J42" s="6">
        <v>1.0</v>
      </c>
    </row>
    <row r="43">
      <c r="A43" s="1">
        <v>42.0</v>
      </c>
      <c r="B43" s="3">
        <v>0.0203</v>
      </c>
      <c r="C43" s="6">
        <v>0.0522</v>
      </c>
      <c r="D43" s="6">
        <v>0.1091</v>
      </c>
      <c r="E43" s="6">
        <v>0.2402</v>
      </c>
      <c r="F43" s="6">
        <v>0.4001</v>
      </c>
      <c r="G43" s="6">
        <v>0.5995</v>
      </c>
      <c r="H43" s="6">
        <v>0.8542</v>
      </c>
      <c r="I43" s="6">
        <v>1.0</v>
      </c>
      <c r="J43" s="6">
        <v>1.0</v>
      </c>
    </row>
    <row r="44">
      <c r="A44" s="1">
        <v>43.0</v>
      </c>
      <c r="B44" s="3">
        <v>0.0203</v>
      </c>
      <c r="C44" s="6">
        <v>0.0522</v>
      </c>
      <c r="D44" s="6">
        <v>0.1094</v>
      </c>
      <c r="E44" s="6">
        <v>0.2413</v>
      </c>
      <c r="F44" s="6">
        <v>0.4034</v>
      </c>
      <c r="G44" s="6">
        <v>0.6067</v>
      </c>
      <c r="H44" s="6">
        <v>0.8688</v>
      </c>
      <c r="I44" s="6">
        <v>1.0</v>
      </c>
      <c r="J44" s="6">
        <v>1.0</v>
      </c>
    </row>
    <row r="45">
      <c r="A45" s="1">
        <v>44.0</v>
      </c>
      <c r="B45" s="3">
        <v>0.0204</v>
      </c>
      <c r="C45" s="6">
        <v>0.0523</v>
      </c>
      <c r="D45" s="6">
        <v>0.1096</v>
      </c>
      <c r="E45" s="6">
        <v>0.2425</v>
      </c>
      <c r="F45" s="6">
        <v>0.4066</v>
      </c>
      <c r="G45" s="6">
        <v>0.6141</v>
      </c>
      <c r="H45" s="6">
        <v>0.8839</v>
      </c>
      <c r="I45" s="6">
        <v>1.0</v>
      </c>
      <c r="J45" s="6">
        <v>1.0</v>
      </c>
    </row>
    <row r="46">
      <c r="A46" s="1">
        <v>45.0</v>
      </c>
      <c r="B46" s="3">
        <v>0.0204</v>
      </c>
      <c r="C46" s="6">
        <v>0.0524</v>
      </c>
      <c r="D46" s="6">
        <v>0.1099</v>
      </c>
      <c r="E46" s="6">
        <v>0.2437</v>
      </c>
      <c r="F46" s="6">
        <v>0.4099</v>
      </c>
      <c r="G46" s="6">
        <v>0.6216</v>
      </c>
      <c r="H46" s="6">
        <v>0.8995</v>
      </c>
      <c r="I46" s="6">
        <v>1.0</v>
      </c>
      <c r="J46" s="6">
        <v>1.0</v>
      </c>
    </row>
    <row r="47">
      <c r="A47" s="1">
        <v>46.0</v>
      </c>
      <c r="B47" s="3">
        <v>0.0204</v>
      </c>
      <c r="C47" s="6">
        <v>0.0524</v>
      </c>
      <c r="D47" s="6">
        <v>0.1101</v>
      </c>
      <c r="E47" s="6">
        <v>0.2449</v>
      </c>
      <c r="F47" s="6">
        <v>0.4133</v>
      </c>
      <c r="G47" s="6">
        <v>0.6293</v>
      </c>
      <c r="H47" s="6">
        <v>0.9157</v>
      </c>
      <c r="I47" s="6">
        <v>1.0</v>
      </c>
      <c r="J47" s="6">
        <v>1.0</v>
      </c>
    </row>
    <row r="48">
      <c r="A48" s="1">
        <v>47.0</v>
      </c>
      <c r="B48" s="3">
        <v>0.0204</v>
      </c>
      <c r="C48" s="6">
        <v>0.0525</v>
      </c>
      <c r="D48" s="6">
        <v>0.1104</v>
      </c>
      <c r="E48" s="6">
        <v>0.2461</v>
      </c>
      <c r="F48" s="6">
        <v>0.4167</v>
      </c>
      <c r="G48" s="6">
        <v>0.6372</v>
      </c>
      <c r="H48" s="6">
        <v>0.9325</v>
      </c>
      <c r="I48" s="6">
        <v>1.0</v>
      </c>
      <c r="J48" s="6">
        <v>1.0</v>
      </c>
    </row>
    <row r="49">
      <c r="A49" s="1">
        <v>48.0</v>
      </c>
      <c r="B49" s="3">
        <v>0.0204</v>
      </c>
      <c r="C49" s="6">
        <v>0.0525</v>
      </c>
      <c r="D49" s="6">
        <v>0.1106</v>
      </c>
      <c r="E49" s="6">
        <v>0.2473</v>
      </c>
      <c r="F49" s="6">
        <v>0.4202</v>
      </c>
      <c r="G49" s="6">
        <v>0.6454</v>
      </c>
      <c r="H49" s="6">
        <v>0.9499</v>
      </c>
      <c r="I49" s="6">
        <v>1.0</v>
      </c>
      <c r="J49" s="6">
        <v>1.0</v>
      </c>
    </row>
    <row r="50">
      <c r="A50" s="1">
        <v>49.0</v>
      </c>
      <c r="B50" s="3">
        <v>0.0204</v>
      </c>
      <c r="C50" s="6">
        <v>0.0526</v>
      </c>
      <c r="D50" s="6">
        <v>0.1108</v>
      </c>
      <c r="E50" s="6">
        <v>0.2485</v>
      </c>
      <c r="F50" s="6">
        <v>0.4237</v>
      </c>
      <c r="G50" s="6">
        <v>0.6537</v>
      </c>
      <c r="H50" s="6">
        <v>0.9679</v>
      </c>
      <c r="I50" s="6">
        <v>1.0</v>
      </c>
      <c r="J50" s="6">
        <v>1.0</v>
      </c>
    </row>
    <row r="51">
      <c r="A51" s="1">
        <v>50.0</v>
      </c>
      <c r="B51" s="3">
        <v>0.0204</v>
      </c>
      <c r="C51" s="6">
        <v>0.0526</v>
      </c>
      <c r="D51" s="6">
        <v>0.1111</v>
      </c>
      <c r="E51" s="6">
        <v>0.2497</v>
      </c>
      <c r="F51" s="6">
        <v>0.4273</v>
      </c>
      <c r="G51" s="6">
        <v>0.6622</v>
      </c>
      <c r="H51" s="6">
        <v>0.9867</v>
      </c>
      <c r="I51" s="6">
        <v>1.0</v>
      </c>
      <c r="J51" s="6">
        <v>1.0</v>
      </c>
    </row>
    <row r="52">
      <c r="A52" s="1">
        <v>51.0</v>
      </c>
      <c r="B52" s="3">
        <v>0.0204</v>
      </c>
      <c r="C52" s="6">
        <v>0.0527</v>
      </c>
      <c r="D52" s="6">
        <v>0.1113</v>
      </c>
      <c r="E52" s="6">
        <v>0.251</v>
      </c>
      <c r="F52" s="6">
        <v>0.4309</v>
      </c>
      <c r="G52" s="6">
        <v>0.671</v>
      </c>
      <c r="H52" s="6">
        <v>1.0</v>
      </c>
      <c r="I52" s="6">
        <v>1.0</v>
      </c>
      <c r="J52" s="6">
        <v>1.0</v>
      </c>
    </row>
    <row r="53">
      <c r="A53" s="1">
        <v>52.0</v>
      </c>
      <c r="B53" s="3">
        <v>0.0204</v>
      </c>
      <c r="C53" s="6">
        <v>0.0527</v>
      </c>
      <c r="D53" s="6">
        <v>0.1116</v>
      </c>
      <c r="E53" s="6">
        <v>0.2522</v>
      </c>
      <c r="F53" s="6">
        <v>0.4346</v>
      </c>
      <c r="G53" s="6">
        <v>0.68</v>
      </c>
      <c r="H53" s="6">
        <v>1.0</v>
      </c>
      <c r="I53" s="6">
        <v>1.0</v>
      </c>
      <c r="J53" s="6">
        <v>1.0</v>
      </c>
    </row>
    <row r="54">
      <c r="A54" s="1">
        <v>53.0</v>
      </c>
      <c r="B54" s="3">
        <v>0.0204</v>
      </c>
      <c r="C54" s="6">
        <v>0.0528</v>
      </c>
      <c r="D54" s="6">
        <v>0.1118</v>
      </c>
      <c r="E54" s="6">
        <v>0.2535</v>
      </c>
      <c r="F54" s="6">
        <v>0.4384</v>
      </c>
      <c r="G54" s="6">
        <v>0.6893</v>
      </c>
      <c r="H54" s="6">
        <v>1.0</v>
      </c>
      <c r="I54" s="6">
        <v>1.0</v>
      </c>
      <c r="J54" s="6">
        <v>1.0</v>
      </c>
    </row>
    <row r="55">
      <c r="A55" s="1">
        <v>54.0</v>
      </c>
      <c r="B55" s="3">
        <v>0.0204</v>
      </c>
      <c r="C55" s="6">
        <v>0.0529</v>
      </c>
      <c r="D55" s="6">
        <v>0.1121</v>
      </c>
      <c r="E55" s="6">
        <v>0.2548</v>
      </c>
      <c r="F55" s="6">
        <v>0.4423</v>
      </c>
      <c r="G55" s="6">
        <v>0.6988</v>
      </c>
      <c r="H55" s="6">
        <v>1.0</v>
      </c>
      <c r="I55" s="6">
        <v>1.0</v>
      </c>
      <c r="J55" s="6">
        <v>1.0</v>
      </c>
    </row>
    <row r="56">
      <c r="A56" s="1">
        <v>55.0</v>
      </c>
      <c r="B56" s="3">
        <v>0.0204</v>
      </c>
      <c r="C56" s="6">
        <v>0.0529</v>
      </c>
      <c r="D56" s="6">
        <v>0.1123</v>
      </c>
      <c r="E56" s="6">
        <v>0.2561</v>
      </c>
      <c r="F56" s="6">
        <v>0.4462</v>
      </c>
      <c r="G56" s="6">
        <v>0.7085</v>
      </c>
      <c r="H56" s="6">
        <v>1.0</v>
      </c>
      <c r="I56" s="6">
        <v>1.0</v>
      </c>
      <c r="J56" s="6">
        <v>1.0</v>
      </c>
    </row>
    <row r="57">
      <c r="A57" s="1">
        <v>56.0</v>
      </c>
      <c r="B57" s="3">
        <v>0.0205</v>
      </c>
      <c r="C57" s="6">
        <v>0.053</v>
      </c>
      <c r="D57" s="6">
        <v>0.1126</v>
      </c>
      <c r="E57" s="6">
        <v>0.2574</v>
      </c>
      <c r="F57" s="6">
        <v>0.4502</v>
      </c>
      <c r="G57" s="6">
        <v>0.7186</v>
      </c>
      <c r="H57" s="6">
        <v>1.0</v>
      </c>
      <c r="I57" s="6">
        <v>1.0</v>
      </c>
      <c r="J57" s="6">
        <v>1.0</v>
      </c>
    </row>
    <row r="58">
      <c r="A58" s="1">
        <v>57.0</v>
      </c>
      <c r="B58" s="3">
        <v>0.0205</v>
      </c>
      <c r="C58" s="6">
        <v>0.053</v>
      </c>
      <c r="D58" s="6">
        <v>0.1128</v>
      </c>
      <c r="E58" s="6">
        <v>0.2587</v>
      </c>
      <c r="F58" s="6">
        <v>0.4542</v>
      </c>
      <c r="G58" s="6">
        <v>0.7289</v>
      </c>
      <c r="H58" s="6">
        <v>1.0</v>
      </c>
      <c r="I58" s="6">
        <v>1.0</v>
      </c>
      <c r="J58" s="6">
        <v>1.0</v>
      </c>
    </row>
    <row r="59">
      <c r="A59" s="1">
        <v>58.0</v>
      </c>
      <c r="B59" s="3">
        <v>0.0205</v>
      </c>
      <c r="C59" s="6">
        <v>0.0531</v>
      </c>
      <c r="D59" s="6">
        <v>0.1131</v>
      </c>
      <c r="E59" s="6">
        <v>0.2601</v>
      </c>
      <c r="F59" s="6">
        <v>0.4583</v>
      </c>
      <c r="G59" s="6">
        <v>0.7395</v>
      </c>
      <c r="H59" s="6">
        <v>1.0</v>
      </c>
      <c r="I59" s="6">
        <v>1.0</v>
      </c>
      <c r="J59" s="6">
        <v>1.0</v>
      </c>
    </row>
    <row r="60">
      <c r="A60" s="1">
        <v>59.0</v>
      </c>
      <c r="B60" s="3">
        <v>0.0205</v>
      </c>
      <c r="C60" s="6">
        <v>0.0531</v>
      </c>
      <c r="D60" s="6">
        <v>0.1133</v>
      </c>
      <c r="E60" s="6">
        <v>0.2614</v>
      </c>
      <c r="F60" s="6">
        <v>0.4625</v>
      </c>
      <c r="G60" s="6">
        <v>0.7505</v>
      </c>
      <c r="H60" s="6">
        <v>1.0</v>
      </c>
      <c r="I60" s="6">
        <v>1.0</v>
      </c>
      <c r="J60" s="6">
        <v>1.0</v>
      </c>
    </row>
    <row r="61">
      <c r="A61" s="1">
        <v>60.0</v>
      </c>
      <c r="B61" s="3">
        <v>0.0205</v>
      </c>
      <c r="C61" s="6">
        <v>0.0532</v>
      </c>
      <c r="D61" s="6">
        <v>0.1136</v>
      </c>
      <c r="E61" s="6">
        <v>0.2628</v>
      </c>
      <c r="F61" s="6">
        <v>0.4668</v>
      </c>
      <c r="G61" s="6">
        <v>0.7617</v>
      </c>
      <c r="H61" s="6">
        <v>1.0</v>
      </c>
      <c r="I61" s="6">
        <v>1.0</v>
      </c>
      <c r="J61" s="6">
        <v>1.0</v>
      </c>
    </row>
    <row r="62">
      <c r="A62" s="1">
        <v>61.0</v>
      </c>
      <c r="B62" s="3">
        <v>0.0205</v>
      </c>
      <c r="C62" s="6">
        <v>0.0532</v>
      </c>
      <c r="D62" s="6">
        <v>0.1139</v>
      </c>
      <c r="E62" s="6">
        <v>0.2642</v>
      </c>
      <c r="F62" s="6">
        <v>0.4712</v>
      </c>
      <c r="G62" s="6">
        <v>0.7733</v>
      </c>
      <c r="H62" s="6">
        <v>1.0</v>
      </c>
      <c r="I62" s="6">
        <v>1.0</v>
      </c>
      <c r="J62" s="6">
        <v>1.0</v>
      </c>
    </row>
    <row r="63">
      <c r="A63" s="1">
        <v>62.0</v>
      </c>
      <c r="B63" s="3">
        <v>0.0205</v>
      </c>
      <c r="C63" s="6">
        <v>0.0533</v>
      </c>
      <c r="D63" s="6">
        <v>0.1141</v>
      </c>
      <c r="E63" s="6">
        <v>0.2656</v>
      </c>
      <c r="F63" s="6">
        <v>0.4756</v>
      </c>
      <c r="G63" s="6">
        <v>0.7853</v>
      </c>
      <c r="H63" s="6">
        <v>1.0</v>
      </c>
      <c r="I63" s="6">
        <v>1.0</v>
      </c>
      <c r="J63" s="6">
        <v>1.0</v>
      </c>
    </row>
    <row r="64">
      <c r="A64" s="1">
        <v>63.0</v>
      </c>
      <c r="B64" s="3">
        <v>0.0205</v>
      </c>
      <c r="C64" s="6">
        <v>0.0534</v>
      </c>
      <c r="D64" s="6">
        <v>0.1144</v>
      </c>
      <c r="E64" s="6">
        <v>0.267</v>
      </c>
      <c r="F64" s="6">
        <v>0.4801</v>
      </c>
      <c r="G64" s="6">
        <v>0.7976</v>
      </c>
      <c r="H64" s="6">
        <v>1.0</v>
      </c>
      <c r="I64" s="6">
        <v>1.0</v>
      </c>
      <c r="J64" s="6">
        <v>1.0</v>
      </c>
    </row>
    <row r="65">
      <c r="A65" s="1">
        <v>64.0</v>
      </c>
      <c r="B65" s="3">
        <v>0.0205</v>
      </c>
      <c r="C65" s="6">
        <v>0.0534</v>
      </c>
      <c r="D65" s="6">
        <v>0.1146</v>
      </c>
      <c r="E65" s="6">
        <v>0.2684</v>
      </c>
      <c r="F65" s="6">
        <v>0.4848</v>
      </c>
      <c r="G65" s="6">
        <v>0.8103</v>
      </c>
      <c r="H65" s="6">
        <v>1.0</v>
      </c>
      <c r="I65" s="6">
        <v>1.0</v>
      </c>
      <c r="J65" s="6">
        <v>1.0</v>
      </c>
    </row>
    <row r="66">
      <c r="A66" s="1">
        <v>65.0</v>
      </c>
      <c r="B66" s="3">
        <v>0.0205</v>
      </c>
      <c r="C66" s="6">
        <v>0.0535</v>
      </c>
      <c r="D66" s="6">
        <v>0.1149</v>
      </c>
      <c r="E66" s="6">
        <v>0.2698</v>
      </c>
      <c r="F66" s="6">
        <v>0.4895</v>
      </c>
      <c r="G66" s="6">
        <v>0.8235</v>
      </c>
      <c r="H66" s="6">
        <v>1.0</v>
      </c>
      <c r="I66" s="6">
        <v>1.0</v>
      </c>
      <c r="J66" s="6">
        <v>1.0</v>
      </c>
    </row>
    <row r="67">
      <c r="A67" s="1">
        <v>66.0</v>
      </c>
      <c r="B67" s="3">
        <v>0.0205</v>
      </c>
      <c r="C67" s="6">
        <v>0.0535</v>
      </c>
      <c r="D67" s="6">
        <v>0.1152</v>
      </c>
      <c r="E67" s="6">
        <v>0.2713</v>
      </c>
      <c r="F67" s="6">
        <v>0.4942</v>
      </c>
      <c r="G67" s="6">
        <v>0.837</v>
      </c>
      <c r="H67" s="6">
        <v>1.0</v>
      </c>
      <c r="I67" s="6">
        <v>1.0</v>
      </c>
      <c r="J67" s="6">
        <v>1.0</v>
      </c>
    </row>
    <row r="68">
      <c r="A68" s="1">
        <v>67.0</v>
      </c>
      <c r="B68" s="3">
        <v>0.0206</v>
      </c>
      <c r="C68" s="6">
        <v>0.0536</v>
      </c>
      <c r="D68" s="6">
        <v>0.1154</v>
      </c>
      <c r="E68" s="6">
        <v>0.2728</v>
      </c>
      <c r="F68" s="6">
        <v>0.4991</v>
      </c>
      <c r="G68" s="6">
        <v>0.8511</v>
      </c>
      <c r="H68" s="6">
        <v>1.0</v>
      </c>
      <c r="I68" s="6">
        <v>1.0</v>
      </c>
      <c r="J68" s="6">
        <v>1.0</v>
      </c>
    </row>
    <row r="69">
      <c r="A69" s="1">
        <v>68.0</v>
      </c>
      <c r="B69" s="3">
        <v>0.0206</v>
      </c>
      <c r="C69" s="6">
        <v>0.0536</v>
      </c>
      <c r="D69" s="6">
        <v>0.1157</v>
      </c>
      <c r="E69" s="6">
        <v>0.2743</v>
      </c>
      <c r="F69" s="6">
        <v>0.5041</v>
      </c>
      <c r="G69" s="6">
        <v>0.8655</v>
      </c>
      <c r="H69" s="6">
        <v>1.0</v>
      </c>
      <c r="I69" s="6">
        <v>1.0</v>
      </c>
      <c r="J69" s="6">
        <v>1.0</v>
      </c>
    </row>
    <row r="70">
      <c r="A70" s="1">
        <v>69.0</v>
      </c>
      <c r="B70" s="3">
        <v>0.0206</v>
      </c>
      <c r="C70" s="6">
        <v>0.0537</v>
      </c>
      <c r="D70" s="6">
        <v>0.116</v>
      </c>
      <c r="E70" s="6">
        <v>0.2758</v>
      </c>
      <c r="F70" s="6">
        <v>0.5092</v>
      </c>
      <c r="G70" s="6">
        <v>0.8805</v>
      </c>
      <c r="H70" s="6">
        <v>1.0</v>
      </c>
      <c r="I70" s="6">
        <v>1.0</v>
      </c>
      <c r="J70" s="6">
        <v>1.0</v>
      </c>
    </row>
    <row r="71">
      <c r="A71" s="1">
        <v>70.0</v>
      </c>
      <c r="B71" s="3">
        <v>0.0206</v>
      </c>
      <c r="C71" s="6">
        <v>0.0538</v>
      </c>
      <c r="D71" s="6">
        <v>0.1162</v>
      </c>
      <c r="E71" s="6">
        <v>0.2773</v>
      </c>
      <c r="F71" s="6">
        <v>0.5144</v>
      </c>
      <c r="G71" s="6">
        <v>0.896</v>
      </c>
      <c r="H71" s="6">
        <v>1.0</v>
      </c>
      <c r="I71" s="6">
        <v>1.0</v>
      </c>
      <c r="J71" s="6">
        <v>1.0</v>
      </c>
    </row>
    <row r="72">
      <c r="A72" s="1">
        <v>71.0</v>
      </c>
      <c r="B72" s="3">
        <v>0.0206</v>
      </c>
      <c r="C72" s="6">
        <v>0.0538</v>
      </c>
      <c r="D72" s="6">
        <v>0.1165</v>
      </c>
      <c r="E72" s="6">
        <v>0.2788</v>
      </c>
      <c r="F72" s="6">
        <v>0.5197</v>
      </c>
      <c r="G72" s="6">
        <v>0.9121</v>
      </c>
      <c r="H72" s="6">
        <v>1.0</v>
      </c>
      <c r="I72" s="6">
        <v>1.0</v>
      </c>
      <c r="J72" s="6">
        <v>1.0</v>
      </c>
    </row>
    <row r="73">
      <c r="A73" s="1">
        <v>72.0</v>
      </c>
      <c r="B73" s="3">
        <v>0.0206</v>
      </c>
      <c r="C73" s="6">
        <v>0.0539</v>
      </c>
      <c r="D73" s="6">
        <v>0.1168</v>
      </c>
      <c r="E73" s="6">
        <v>0.2804</v>
      </c>
      <c r="F73" s="6">
        <v>0.5251</v>
      </c>
      <c r="G73" s="6">
        <v>0.9287</v>
      </c>
      <c r="H73" s="6">
        <v>1.0</v>
      </c>
      <c r="I73" s="6">
        <v>1.0</v>
      </c>
      <c r="J73" s="6">
        <v>1.0</v>
      </c>
    </row>
    <row r="74">
      <c r="A74" s="1">
        <v>73.0</v>
      </c>
      <c r="B74" s="3">
        <v>0.0206</v>
      </c>
      <c r="C74" s="6">
        <v>0.0539</v>
      </c>
      <c r="D74" s="6">
        <v>0.1171</v>
      </c>
      <c r="E74" s="6">
        <v>0.2819</v>
      </c>
      <c r="F74" s="6">
        <v>0.5306</v>
      </c>
      <c r="G74" s="6">
        <v>0.946</v>
      </c>
      <c r="H74" s="6">
        <v>1.0</v>
      </c>
      <c r="I74" s="6">
        <v>1.0</v>
      </c>
      <c r="J74" s="6">
        <v>1.0</v>
      </c>
    </row>
    <row r="75">
      <c r="A75" s="1">
        <v>74.0</v>
      </c>
      <c r="B75" s="3">
        <v>0.0206</v>
      </c>
      <c r="C75" s="6">
        <v>0.054</v>
      </c>
      <c r="D75" s="6">
        <v>0.1173</v>
      </c>
      <c r="E75" s="6">
        <v>0.2835</v>
      </c>
      <c r="F75" s="6">
        <v>0.5362</v>
      </c>
      <c r="G75" s="6">
        <v>0.9639</v>
      </c>
      <c r="H75" s="6">
        <v>1.0</v>
      </c>
      <c r="I75" s="6">
        <v>1.0</v>
      </c>
      <c r="J75" s="6">
        <v>1.0</v>
      </c>
    </row>
    <row r="76">
      <c r="A76" s="1">
        <v>75.0</v>
      </c>
      <c r="B76" s="3">
        <v>0.0206</v>
      </c>
      <c r="C76" s="6">
        <v>0.054</v>
      </c>
      <c r="D76" s="6">
        <v>0.1176</v>
      </c>
      <c r="E76" s="6">
        <v>0.2851</v>
      </c>
      <c r="F76" s="6">
        <v>0.542</v>
      </c>
      <c r="G76" s="6">
        <v>0.9825</v>
      </c>
      <c r="H76" s="6">
        <v>1.0</v>
      </c>
      <c r="I76" s="6">
        <v>1.0</v>
      </c>
      <c r="J76" s="6">
        <v>1.0</v>
      </c>
    </row>
    <row r="77">
      <c r="A77" s="1">
        <v>76.0</v>
      </c>
      <c r="B77" s="3">
        <v>0.0206</v>
      </c>
      <c r="C77" s="6">
        <v>0.0541</v>
      </c>
      <c r="D77" s="6">
        <v>0.1179</v>
      </c>
      <c r="E77" s="6">
        <v>0.2868</v>
      </c>
      <c r="F77" s="6">
        <v>0.5478</v>
      </c>
      <c r="G77" s="6">
        <v>1.0</v>
      </c>
      <c r="H77" s="6">
        <v>1.0</v>
      </c>
      <c r="I77" s="6">
        <v>1.0</v>
      </c>
      <c r="J77" s="6">
        <v>1.0</v>
      </c>
    </row>
    <row r="78">
      <c r="A78" s="1">
        <v>77.0</v>
      </c>
      <c r="B78" s="3">
        <v>0.0206</v>
      </c>
      <c r="C78" s="6">
        <v>0.0542</v>
      </c>
      <c r="D78" s="6">
        <v>0.1182</v>
      </c>
      <c r="E78" s="6">
        <v>0.2884</v>
      </c>
      <c r="F78" s="6">
        <v>0.5538</v>
      </c>
      <c r="G78" s="6">
        <v>1.0</v>
      </c>
      <c r="H78" s="6">
        <v>1.0</v>
      </c>
      <c r="I78" s="6">
        <v>1.0</v>
      </c>
      <c r="J78" s="6">
        <v>1.0</v>
      </c>
    </row>
    <row r="79">
      <c r="A79" s="1">
        <v>78.0</v>
      </c>
      <c r="B79" s="3">
        <v>0.0206</v>
      </c>
      <c r="C79" s="6">
        <v>0.0542</v>
      </c>
      <c r="D79" s="6">
        <v>0.1184</v>
      </c>
      <c r="E79" s="6">
        <v>0.2901</v>
      </c>
      <c r="F79" s="6">
        <v>0.56</v>
      </c>
      <c r="G79" s="6">
        <v>1.0</v>
      </c>
      <c r="H79" s="6">
        <v>1.0</v>
      </c>
      <c r="I79" s="6">
        <v>1.0</v>
      </c>
      <c r="J79" s="6">
        <v>1.0</v>
      </c>
    </row>
    <row r="80">
      <c r="A80" s="1">
        <v>79.0</v>
      </c>
      <c r="B80" s="3">
        <v>0.0207</v>
      </c>
      <c r="C80" s="6">
        <v>0.0543</v>
      </c>
      <c r="D80" s="6">
        <v>0.1187</v>
      </c>
      <c r="E80" s="6">
        <v>0.2918</v>
      </c>
      <c r="F80" s="6">
        <v>0.5663</v>
      </c>
      <c r="G80" s="6">
        <v>1.0</v>
      </c>
      <c r="H80" s="6">
        <v>1.0</v>
      </c>
      <c r="I80" s="6">
        <v>1.0</v>
      </c>
      <c r="J80" s="6">
        <v>1.0</v>
      </c>
    </row>
    <row r="81">
      <c r="A81" s="1">
        <v>80.0</v>
      </c>
      <c r="B81" s="3">
        <v>0.0207</v>
      </c>
      <c r="C81" s="6">
        <v>0.0543</v>
      </c>
      <c r="D81" s="6">
        <v>0.119</v>
      </c>
      <c r="E81" s="6">
        <v>0.2935</v>
      </c>
      <c r="F81" s="6">
        <v>0.5727</v>
      </c>
      <c r="G81" s="6">
        <v>1.0</v>
      </c>
      <c r="H81" s="6">
        <v>1.0</v>
      </c>
      <c r="I81" s="6">
        <v>1.0</v>
      </c>
      <c r="J81" s="6">
        <v>1.0</v>
      </c>
    </row>
    <row r="82">
      <c r="A82" s="1">
        <v>81.0</v>
      </c>
      <c r="B82" s="3">
        <v>0.0207</v>
      </c>
      <c r="C82" s="6">
        <v>0.0544</v>
      </c>
      <c r="D82" s="6">
        <v>0.1193</v>
      </c>
      <c r="E82" s="6">
        <v>0.2952</v>
      </c>
      <c r="F82" s="6">
        <v>0.5792</v>
      </c>
      <c r="G82" s="6">
        <v>1.0</v>
      </c>
      <c r="H82" s="6">
        <v>1.0</v>
      </c>
      <c r="I82" s="6">
        <v>1.0</v>
      </c>
      <c r="J82" s="6">
        <v>1.0</v>
      </c>
    </row>
    <row r="83">
      <c r="A83" s="1">
        <v>82.0</v>
      </c>
      <c r="B83" s="3">
        <v>0.0207</v>
      </c>
      <c r="C83" s="6">
        <v>0.0545</v>
      </c>
      <c r="D83" s="6">
        <v>0.1196</v>
      </c>
      <c r="E83" s="6">
        <v>0.2969</v>
      </c>
      <c r="F83" s="6">
        <v>0.5859</v>
      </c>
      <c r="G83" s="6">
        <v>1.0</v>
      </c>
      <c r="H83" s="6">
        <v>1.0</v>
      </c>
      <c r="I83" s="6">
        <v>1.0</v>
      </c>
      <c r="J83" s="6">
        <v>1.0</v>
      </c>
    </row>
    <row r="84">
      <c r="A84" s="1">
        <v>83.0</v>
      </c>
      <c r="B84" s="3">
        <v>0.0207</v>
      </c>
      <c r="C84" s="6">
        <v>0.0545</v>
      </c>
      <c r="D84" s="6">
        <v>0.1199</v>
      </c>
      <c r="E84" s="6">
        <v>0.2987</v>
      </c>
      <c r="F84" s="6">
        <v>0.5928</v>
      </c>
      <c r="G84" s="6">
        <v>1.0</v>
      </c>
      <c r="H84" s="6">
        <v>1.0</v>
      </c>
      <c r="I84" s="6">
        <v>1.0</v>
      </c>
      <c r="J84" s="6">
        <v>1.0</v>
      </c>
    </row>
    <row r="85">
      <c r="A85" s="1">
        <v>84.0</v>
      </c>
      <c r="B85" s="3">
        <v>0.0207</v>
      </c>
      <c r="C85" s="6">
        <v>0.0546</v>
      </c>
      <c r="D85" s="6">
        <v>0.1201</v>
      </c>
      <c r="E85" s="6">
        <v>0.3005</v>
      </c>
      <c r="F85" s="6">
        <v>0.5998</v>
      </c>
      <c r="G85" s="6">
        <v>1.0</v>
      </c>
      <c r="H85" s="6">
        <v>1.0</v>
      </c>
      <c r="I85" s="6">
        <v>1.0</v>
      </c>
      <c r="J85" s="6">
        <v>1.0</v>
      </c>
    </row>
    <row r="86">
      <c r="A86" s="1">
        <v>85.0</v>
      </c>
      <c r="B86" s="3">
        <v>0.0207</v>
      </c>
      <c r="C86" s="6">
        <v>0.0546</v>
      </c>
      <c r="D86" s="6">
        <v>0.1204</v>
      </c>
      <c r="E86" s="6">
        <v>0.3023</v>
      </c>
      <c r="F86" s="6">
        <v>0.607</v>
      </c>
      <c r="G86" s="6">
        <v>1.0</v>
      </c>
      <c r="H86" s="6">
        <v>1.0</v>
      </c>
      <c r="I86" s="6">
        <v>1.0</v>
      </c>
      <c r="J86" s="6">
        <v>1.0</v>
      </c>
    </row>
    <row r="87">
      <c r="A87" s="1">
        <v>86.0</v>
      </c>
      <c r="B87" s="3">
        <v>0.0207</v>
      </c>
      <c r="C87" s="6">
        <v>0.0547</v>
      </c>
      <c r="D87" s="6">
        <v>0.1207</v>
      </c>
      <c r="E87" s="6">
        <v>0.3041</v>
      </c>
      <c r="F87" s="6">
        <v>0.6144</v>
      </c>
      <c r="G87" s="6">
        <v>1.0</v>
      </c>
      <c r="H87" s="6">
        <v>1.0</v>
      </c>
      <c r="I87" s="6">
        <v>1.0</v>
      </c>
      <c r="J87" s="6">
        <v>1.0</v>
      </c>
    </row>
    <row r="88">
      <c r="A88" s="1">
        <v>87.0</v>
      </c>
      <c r="B88" s="3">
        <v>0.0207</v>
      </c>
      <c r="C88" s="6">
        <v>0.0548</v>
      </c>
      <c r="D88" s="6">
        <v>0.121</v>
      </c>
      <c r="E88" s="6">
        <v>0.306</v>
      </c>
      <c r="F88" s="6">
        <v>0.6219</v>
      </c>
      <c r="G88" s="6">
        <v>1.0</v>
      </c>
      <c r="H88" s="6">
        <v>1.0</v>
      </c>
      <c r="I88" s="6">
        <v>1.0</v>
      </c>
      <c r="J88" s="6">
        <v>1.0</v>
      </c>
    </row>
    <row r="89">
      <c r="A89" s="1">
        <v>88.0</v>
      </c>
      <c r="B89" s="3">
        <v>0.0207</v>
      </c>
      <c r="C89" s="6">
        <v>0.0548</v>
      </c>
      <c r="D89" s="6">
        <v>0.1213</v>
      </c>
      <c r="E89" s="6">
        <v>0.3078</v>
      </c>
      <c r="F89" s="6">
        <v>0.6297</v>
      </c>
      <c r="G89" s="6">
        <v>1.0</v>
      </c>
      <c r="H89" s="6">
        <v>1.0</v>
      </c>
      <c r="I89" s="6">
        <v>1.0</v>
      </c>
      <c r="J89" s="6">
        <v>1.0</v>
      </c>
    </row>
    <row r="90">
      <c r="A90" s="1">
        <v>89.0</v>
      </c>
      <c r="B90" s="3">
        <v>0.0207</v>
      </c>
      <c r="C90" s="6">
        <v>0.0549</v>
      </c>
      <c r="D90" s="6">
        <v>0.1216</v>
      </c>
      <c r="E90" s="6">
        <v>0.3097</v>
      </c>
      <c r="F90" s="6">
        <v>0.6376</v>
      </c>
      <c r="G90" s="6">
        <v>1.0</v>
      </c>
      <c r="H90" s="6">
        <v>1.0</v>
      </c>
      <c r="I90" s="6">
        <v>1.0</v>
      </c>
      <c r="J90" s="6">
        <v>1.0</v>
      </c>
    </row>
    <row r="91">
      <c r="A91" s="1">
        <v>90.0</v>
      </c>
      <c r="B91" s="3">
        <v>0.0207</v>
      </c>
      <c r="C91" s="6">
        <v>0.0549</v>
      </c>
      <c r="D91" s="6">
        <v>0.1219</v>
      </c>
      <c r="E91" s="6">
        <v>0.3116</v>
      </c>
      <c r="F91" s="6">
        <v>0.6457</v>
      </c>
      <c r="G91" s="6">
        <v>1.0</v>
      </c>
      <c r="H91" s="6">
        <v>1.0</v>
      </c>
      <c r="I91" s="6">
        <v>1.0</v>
      </c>
      <c r="J91" s="6">
        <v>1.0</v>
      </c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/>
      <c r="B1" s="42">
        <v>0.05</v>
      </c>
      <c r="C1" s="42">
        <v>0.1</v>
      </c>
      <c r="D1" s="42">
        <v>0.2</v>
      </c>
      <c r="E1" s="42">
        <v>0.3</v>
      </c>
      <c r="F1" s="42">
        <v>0.4</v>
      </c>
      <c r="G1" s="42">
        <v>0.5</v>
      </c>
      <c r="H1" s="42">
        <v>0.6</v>
      </c>
      <c r="I1" s="42">
        <v>0.7</v>
      </c>
      <c r="J1" s="18">
        <v>0.75</v>
      </c>
      <c r="K1" s="18">
        <v>0.8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</row>
    <row r="2">
      <c r="A2" s="1">
        <v>1.0</v>
      </c>
      <c r="B2" s="8">
        <f t="shared" ref="B2:B91" si="1">M2/L2</f>
        <v>0.0499</v>
      </c>
      <c r="C2" s="8">
        <f t="shared" ref="C2:C91" si="2">N2/L2</f>
        <v>0.0996</v>
      </c>
      <c r="D2" s="8">
        <f t="shared" ref="D2:D91" si="3">O2/L2</f>
        <v>0.2</v>
      </c>
      <c r="E2" s="8">
        <f t="shared" ref="E2:E91" si="4">P2/L2</f>
        <v>0.2956</v>
      </c>
      <c r="F2" s="8">
        <f t="shared" ref="F2:F91" si="5">Q2/L2</f>
        <v>0.3998</v>
      </c>
      <c r="G2" s="8">
        <f t="shared" ref="G2:G91" si="6">R2/L2</f>
        <v>0.4987</v>
      </c>
      <c r="H2" s="8">
        <f t="shared" ref="H2:H91" si="7">S2/L2</f>
        <v>0.6012</v>
      </c>
      <c r="I2" s="8">
        <f t="shared" ref="I2:I91" si="8">T2/L2</f>
        <v>0.6993</v>
      </c>
      <c r="J2" s="8">
        <f t="shared" ref="J2:J91" si="9">U2/L2</f>
        <v>0.7501</v>
      </c>
      <c r="K2" s="8">
        <f t="shared" ref="K2:K91" si="10">V2/L2</f>
        <v>0.8016</v>
      </c>
      <c r="L2" s="43">
        <v>10000.0</v>
      </c>
      <c r="M2" s="43">
        <v>499.0</v>
      </c>
      <c r="N2" s="43">
        <v>996.0</v>
      </c>
      <c r="O2" s="43">
        <v>2000.0</v>
      </c>
      <c r="P2" s="43">
        <v>2956.0</v>
      </c>
      <c r="Q2" s="43">
        <v>3998.0</v>
      </c>
      <c r="R2" s="43">
        <v>4987.0</v>
      </c>
      <c r="S2" s="43">
        <v>6012.0</v>
      </c>
      <c r="T2" s="43">
        <v>6993.0</v>
      </c>
      <c r="U2" s="43">
        <v>7501.0</v>
      </c>
      <c r="V2" s="43">
        <v>8016.0</v>
      </c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</row>
    <row r="3">
      <c r="A3" s="1">
        <v>2.0</v>
      </c>
      <c r="B3" s="8">
        <f t="shared" si="1"/>
        <v>0.0499</v>
      </c>
      <c r="C3" s="8">
        <f t="shared" si="2"/>
        <v>0.0999</v>
      </c>
      <c r="D3" s="8">
        <f t="shared" si="3"/>
        <v>0.201</v>
      </c>
      <c r="E3" s="8">
        <f t="shared" si="4"/>
        <v>0.2976</v>
      </c>
      <c r="F3" s="8">
        <f t="shared" si="5"/>
        <v>0.4033</v>
      </c>
      <c r="G3" s="8">
        <f t="shared" si="6"/>
        <v>0.5041</v>
      </c>
      <c r="H3" s="8">
        <f t="shared" si="7"/>
        <v>0.6087</v>
      </c>
      <c r="I3" s="8">
        <f t="shared" si="8"/>
        <v>0.7087</v>
      </c>
      <c r="J3" s="8">
        <f t="shared" si="9"/>
        <v>0.7596</v>
      </c>
      <c r="K3" s="8">
        <f t="shared" si="10"/>
        <v>0.8097</v>
      </c>
      <c r="L3" s="43">
        <v>10000.0</v>
      </c>
      <c r="M3" s="43">
        <v>499.0</v>
      </c>
      <c r="N3" s="43">
        <v>999.0</v>
      </c>
      <c r="O3" s="43">
        <v>2010.0</v>
      </c>
      <c r="P3" s="43">
        <v>2976.0</v>
      </c>
      <c r="Q3" s="43">
        <v>4033.0</v>
      </c>
      <c r="R3" s="43">
        <v>5041.0</v>
      </c>
      <c r="S3" s="43">
        <v>6087.0</v>
      </c>
      <c r="T3" s="43">
        <v>7087.0</v>
      </c>
      <c r="U3" s="43">
        <v>7596.0</v>
      </c>
      <c r="V3" s="43">
        <v>8097.0</v>
      </c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</row>
    <row r="4">
      <c r="A4" s="1">
        <v>3.0</v>
      </c>
      <c r="B4" s="8">
        <f t="shared" si="1"/>
        <v>0.05</v>
      </c>
      <c r="C4" s="8">
        <f t="shared" si="2"/>
        <v>0.1001</v>
      </c>
      <c r="D4" s="8">
        <f t="shared" si="3"/>
        <v>0.202</v>
      </c>
      <c r="E4" s="8">
        <f t="shared" si="4"/>
        <v>0.2997</v>
      </c>
      <c r="F4" s="8">
        <f t="shared" si="5"/>
        <v>0.407</v>
      </c>
      <c r="G4" s="8">
        <f t="shared" si="6"/>
        <v>0.5095</v>
      </c>
      <c r="H4" s="8">
        <f t="shared" si="7"/>
        <v>0.6164</v>
      </c>
      <c r="I4" s="8">
        <f t="shared" si="8"/>
        <v>0.7188</v>
      </c>
      <c r="J4" s="8">
        <f t="shared" si="9"/>
        <v>0.7707</v>
      </c>
      <c r="K4" s="8">
        <f t="shared" si="10"/>
        <v>0.8212</v>
      </c>
      <c r="L4" s="43">
        <v>10000.0</v>
      </c>
      <c r="M4" s="43">
        <v>500.0</v>
      </c>
      <c r="N4" s="43">
        <v>1001.0</v>
      </c>
      <c r="O4" s="43">
        <v>2020.0</v>
      </c>
      <c r="P4" s="43">
        <v>2997.0</v>
      </c>
      <c r="Q4" s="43">
        <v>4070.0</v>
      </c>
      <c r="R4" s="43">
        <v>5095.0</v>
      </c>
      <c r="S4" s="43">
        <v>6164.0</v>
      </c>
      <c r="T4" s="43">
        <v>7188.0</v>
      </c>
      <c r="U4" s="43">
        <v>7707.0</v>
      </c>
      <c r="V4" s="43">
        <v>8212.0</v>
      </c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</row>
    <row r="5">
      <c r="A5" s="1">
        <v>4.0</v>
      </c>
      <c r="B5" s="8">
        <f t="shared" si="1"/>
        <v>0.0501</v>
      </c>
      <c r="C5" s="8">
        <f t="shared" si="2"/>
        <v>0.1004</v>
      </c>
      <c r="D5" s="8">
        <f t="shared" si="3"/>
        <v>0.2031</v>
      </c>
      <c r="E5" s="8">
        <f t="shared" si="4"/>
        <v>0.3018</v>
      </c>
      <c r="F5" s="8">
        <f t="shared" si="5"/>
        <v>0.4106</v>
      </c>
      <c r="G5" s="8">
        <f t="shared" si="6"/>
        <v>0.5152</v>
      </c>
      <c r="H5" s="8">
        <f t="shared" si="7"/>
        <v>0.6243</v>
      </c>
      <c r="I5" s="8">
        <f t="shared" si="8"/>
        <v>0.7288</v>
      </c>
      <c r="J5" s="8">
        <f t="shared" si="9"/>
        <v>0.7813</v>
      </c>
      <c r="K5" s="8">
        <f t="shared" si="10"/>
        <v>0.8327</v>
      </c>
      <c r="L5" s="43">
        <v>10000.0</v>
      </c>
      <c r="M5" s="43">
        <v>501.0</v>
      </c>
      <c r="N5" s="43">
        <v>1004.0</v>
      </c>
      <c r="O5" s="43">
        <v>2031.0</v>
      </c>
      <c r="P5" s="43">
        <v>3018.0</v>
      </c>
      <c r="Q5" s="43">
        <v>4106.0</v>
      </c>
      <c r="R5" s="43">
        <v>5152.0</v>
      </c>
      <c r="S5" s="43">
        <v>6243.0</v>
      </c>
      <c r="T5" s="43">
        <v>7288.0</v>
      </c>
      <c r="U5" s="43">
        <v>7813.0</v>
      </c>
      <c r="V5" s="43">
        <v>8327.0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</row>
    <row r="6">
      <c r="A6" s="1">
        <v>5.0</v>
      </c>
      <c r="B6" s="8">
        <f t="shared" si="1"/>
        <v>0.0501</v>
      </c>
      <c r="C6" s="8">
        <f t="shared" si="2"/>
        <v>0.1006</v>
      </c>
      <c r="D6" s="8">
        <f t="shared" si="3"/>
        <v>0.2041</v>
      </c>
      <c r="E6" s="8">
        <f t="shared" si="4"/>
        <v>0.3039</v>
      </c>
      <c r="F6" s="8">
        <f t="shared" si="5"/>
        <v>0.4144</v>
      </c>
      <c r="G6" s="8">
        <f t="shared" si="6"/>
        <v>0.5208</v>
      </c>
      <c r="H6" s="8">
        <f t="shared" si="7"/>
        <v>0.6326</v>
      </c>
      <c r="I6" s="8">
        <f t="shared" si="8"/>
        <v>0.7386</v>
      </c>
      <c r="J6" s="8">
        <f t="shared" si="9"/>
        <v>0.7921</v>
      </c>
      <c r="K6" s="8">
        <f t="shared" si="10"/>
        <v>0.8439</v>
      </c>
      <c r="L6" s="43">
        <v>10000.0</v>
      </c>
      <c r="M6" s="43">
        <v>501.0</v>
      </c>
      <c r="N6" s="43">
        <v>1006.0</v>
      </c>
      <c r="O6" s="43">
        <v>2041.0</v>
      </c>
      <c r="P6" s="43">
        <v>3039.0</v>
      </c>
      <c r="Q6" s="43">
        <v>4144.0</v>
      </c>
      <c r="R6" s="43">
        <v>5208.0</v>
      </c>
      <c r="S6" s="43">
        <v>6326.0</v>
      </c>
      <c r="T6" s="43">
        <v>7386.0</v>
      </c>
      <c r="U6" s="43">
        <v>7921.0</v>
      </c>
      <c r="V6" s="43">
        <v>8439.0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</row>
    <row r="7">
      <c r="A7" s="1">
        <v>6.0</v>
      </c>
      <c r="B7" s="8">
        <f t="shared" si="1"/>
        <v>0.0502</v>
      </c>
      <c r="C7" s="8">
        <f t="shared" si="2"/>
        <v>0.1009</v>
      </c>
      <c r="D7" s="8">
        <f t="shared" si="3"/>
        <v>0.2051</v>
      </c>
      <c r="E7" s="8">
        <f t="shared" si="4"/>
        <v>0.3061</v>
      </c>
      <c r="F7" s="8">
        <f t="shared" si="5"/>
        <v>0.418</v>
      </c>
      <c r="G7" s="8">
        <f t="shared" si="6"/>
        <v>0.5264</v>
      </c>
      <c r="H7" s="8">
        <f t="shared" si="7"/>
        <v>0.6407</v>
      </c>
      <c r="I7" s="8">
        <f t="shared" si="8"/>
        <v>0.7484</v>
      </c>
      <c r="J7" s="8">
        <f t="shared" si="9"/>
        <v>0.8028</v>
      </c>
      <c r="K7" s="8">
        <f t="shared" si="10"/>
        <v>0.8547</v>
      </c>
      <c r="L7" s="43">
        <v>10000.0</v>
      </c>
      <c r="M7" s="43">
        <v>502.0</v>
      </c>
      <c r="N7" s="43">
        <v>1009.0</v>
      </c>
      <c r="O7" s="43">
        <v>2051.0</v>
      </c>
      <c r="P7" s="43">
        <v>3061.0</v>
      </c>
      <c r="Q7" s="43">
        <v>4180.0</v>
      </c>
      <c r="R7" s="43">
        <v>5264.0</v>
      </c>
      <c r="S7" s="43">
        <v>6407.0</v>
      </c>
      <c r="T7" s="43">
        <v>7484.0</v>
      </c>
      <c r="U7" s="43">
        <v>8028.0</v>
      </c>
      <c r="V7" s="43">
        <v>8547.0</v>
      </c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</row>
    <row r="8">
      <c r="A8" s="1">
        <v>7.0</v>
      </c>
      <c r="B8" s="8">
        <f t="shared" si="1"/>
        <v>0.0503</v>
      </c>
      <c r="C8" s="8">
        <f t="shared" si="2"/>
        <v>0.1012</v>
      </c>
      <c r="D8" s="8">
        <f t="shared" si="3"/>
        <v>0.2061</v>
      </c>
      <c r="E8" s="8">
        <f t="shared" si="4"/>
        <v>0.3083</v>
      </c>
      <c r="F8" s="8">
        <f t="shared" si="5"/>
        <v>0.4218</v>
      </c>
      <c r="G8" s="8">
        <f t="shared" si="6"/>
        <v>0.5327</v>
      </c>
      <c r="H8" s="8">
        <f t="shared" si="7"/>
        <v>0.6493</v>
      </c>
      <c r="I8" s="8">
        <f t="shared" si="8"/>
        <v>0.7579</v>
      </c>
      <c r="J8" s="8">
        <f t="shared" si="9"/>
        <v>0.8135</v>
      </c>
      <c r="K8" s="8">
        <f t="shared" si="10"/>
        <v>0.8652</v>
      </c>
      <c r="L8" s="43">
        <v>10000.0</v>
      </c>
      <c r="M8" s="43">
        <v>503.0</v>
      </c>
      <c r="N8" s="43">
        <v>1012.0</v>
      </c>
      <c r="O8" s="43">
        <v>2061.0</v>
      </c>
      <c r="P8" s="43">
        <v>3083.0</v>
      </c>
      <c r="Q8" s="43">
        <v>4218.0</v>
      </c>
      <c r="R8" s="43">
        <v>5327.0</v>
      </c>
      <c r="S8" s="43">
        <v>6493.0</v>
      </c>
      <c r="T8" s="43">
        <v>7579.0</v>
      </c>
      <c r="U8" s="43">
        <v>8135.0</v>
      </c>
      <c r="V8" s="43">
        <v>8652.0</v>
      </c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</row>
    <row r="9">
      <c r="A9" s="1">
        <v>8.0</v>
      </c>
      <c r="B9" s="8">
        <f t="shared" si="1"/>
        <v>0.0503</v>
      </c>
      <c r="C9" s="8">
        <f t="shared" si="2"/>
        <v>0.1014</v>
      </c>
      <c r="D9" s="8">
        <f t="shared" si="3"/>
        <v>0.2072</v>
      </c>
      <c r="E9" s="8">
        <f t="shared" si="4"/>
        <v>0.3105</v>
      </c>
      <c r="F9" s="8">
        <f t="shared" si="5"/>
        <v>0.4258</v>
      </c>
      <c r="G9" s="8">
        <f t="shared" si="6"/>
        <v>0.5385</v>
      </c>
      <c r="H9" s="8">
        <f t="shared" si="7"/>
        <v>0.6577</v>
      </c>
      <c r="I9" s="8">
        <f t="shared" si="8"/>
        <v>0.7687</v>
      </c>
      <c r="J9" s="8">
        <f t="shared" si="9"/>
        <v>0.8244</v>
      </c>
      <c r="K9" s="8">
        <f t="shared" si="10"/>
        <v>0.8751</v>
      </c>
      <c r="L9" s="43">
        <v>10000.0</v>
      </c>
      <c r="M9" s="43">
        <v>503.0</v>
      </c>
      <c r="N9" s="43">
        <v>1014.0</v>
      </c>
      <c r="O9" s="43">
        <v>2072.0</v>
      </c>
      <c r="P9" s="43">
        <v>3105.0</v>
      </c>
      <c r="Q9" s="43">
        <v>4258.0</v>
      </c>
      <c r="R9" s="43">
        <v>5385.0</v>
      </c>
      <c r="S9" s="43">
        <v>6577.0</v>
      </c>
      <c r="T9" s="43">
        <v>7687.0</v>
      </c>
      <c r="U9" s="43">
        <v>8244.0</v>
      </c>
      <c r="V9" s="43">
        <v>8751.0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</row>
    <row r="10">
      <c r="A10" s="1">
        <v>9.0</v>
      </c>
      <c r="B10" s="8">
        <f t="shared" si="1"/>
        <v>0.0504</v>
      </c>
      <c r="C10" s="8">
        <f t="shared" si="2"/>
        <v>0.1017</v>
      </c>
      <c r="D10" s="8">
        <f t="shared" si="3"/>
        <v>0.2083</v>
      </c>
      <c r="E10" s="8">
        <f t="shared" si="4"/>
        <v>0.3127</v>
      </c>
      <c r="F10" s="8">
        <f t="shared" si="5"/>
        <v>0.43</v>
      </c>
      <c r="G10" s="8">
        <f t="shared" si="6"/>
        <v>0.5449</v>
      </c>
      <c r="H10" s="8">
        <f t="shared" si="7"/>
        <v>0.6668</v>
      </c>
      <c r="I10" s="8">
        <f t="shared" si="8"/>
        <v>0.7787</v>
      </c>
      <c r="J10" s="8">
        <f t="shared" si="9"/>
        <v>0.8351</v>
      </c>
      <c r="K10" s="8">
        <f t="shared" si="10"/>
        <v>0.8844</v>
      </c>
      <c r="L10" s="43">
        <v>10000.0</v>
      </c>
      <c r="M10" s="43">
        <v>504.0</v>
      </c>
      <c r="N10" s="43">
        <v>1017.0</v>
      </c>
      <c r="O10" s="43">
        <v>2083.0</v>
      </c>
      <c r="P10" s="43">
        <v>3127.0</v>
      </c>
      <c r="Q10" s="43">
        <v>4300.0</v>
      </c>
      <c r="R10" s="43">
        <v>5449.0</v>
      </c>
      <c r="S10" s="43">
        <v>6668.0</v>
      </c>
      <c r="T10" s="43">
        <v>7787.0</v>
      </c>
      <c r="U10" s="43">
        <v>8351.0</v>
      </c>
      <c r="V10" s="43">
        <v>8844.0</v>
      </c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</row>
    <row r="11">
      <c r="A11" s="1">
        <v>10.0</v>
      </c>
      <c r="B11" s="8">
        <f t="shared" si="1"/>
        <v>0.0505</v>
      </c>
      <c r="C11" s="8">
        <f t="shared" si="2"/>
        <v>0.102</v>
      </c>
      <c r="D11" s="8">
        <f t="shared" si="3"/>
        <v>0.2094</v>
      </c>
      <c r="E11" s="8">
        <f t="shared" si="4"/>
        <v>0.3149</v>
      </c>
      <c r="F11" s="8">
        <f t="shared" si="5"/>
        <v>0.4345</v>
      </c>
      <c r="G11" s="8">
        <f t="shared" si="6"/>
        <v>0.5508</v>
      </c>
      <c r="H11" s="8">
        <f t="shared" si="7"/>
        <v>0.6752</v>
      </c>
      <c r="I11" s="8">
        <f t="shared" si="8"/>
        <v>0.7889</v>
      </c>
      <c r="J11" s="8">
        <f t="shared" si="9"/>
        <v>0.8456</v>
      </c>
      <c r="K11" s="8">
        <f t="shared" si="10"/>
        <v>0.893</v>
      </c>
      <c r="L11" s="43">
        <v>10000.0</v>
      </c>
      <c r="M11" s="43">
        <v>505.0</v>
      </c>
      <c r="N11" s="43">
        <v>1020.0</v>
      </c>
      <c r="O11" s="43">
        <v>2094.0</v>
      </c>
      <c r="P11" s="43">
        <v>3149.0</v>
      </c>
      <c r="Q11" s="43">
        <v>4345.0</v>
      </c>
      <c r="R11" s="43">
        <v>5508.0</v>
      </c>
      <c r="S11" s="43">
        <v>6752.0</v>
      </c>
      <c r="T11" s="43">
        <v>7889.0</v>
      </c>
      <c r="U11" s="43">
        <v>8456.0</v>
      </c>
      <c r="V11" s="43">
        <v>8930.0</v>
      </c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</row>
    <row r="12">
      <c r="A12" s="1">
        <v>11.0</v>
      </c>
      <c r="B12" s="8">
        <f t="shared" si="1"/>
        <v>0.0505</v>
      </c>
      <c r="C12" s="8">
        <f t="shared" si="2"/>
        <v>0.1023</v>
      </c>
      <c r="D12" s="8">
        <f t="shared" si="3"/>
        <v>0.2105</v>
      </c>
      <c r="E12" s="8">
        <f t="shared" si="4"/>
        <v>0.3172</v>
      </c>
      <c r="F12" s="8">
        <f t="shared" si="5"/>
        <v>0.4389</v>
      </c>
      <c r="G12" s="8">
        <f t="shared" si="6"/>
        <v>0.5566</v>
      </c>
      <c r="H12" s="8">
        <f t="shared" si="7"/>
        <v>0.6839</v>
      </c>
      <c r="I12" s="8">
        <f t="shared" si="8"/>
        <v>0.7982</v>
      </c>
      <c r="J12" s="8">
        <f t="shared" si="9"/>
        <v>0.8547</v>
      </c>
      <c r="K12" s="8">
        <f t="shared" si="10"/>
        <v>0.9012</v>
      </c>
      <c r="L12" s="43">
        <v>10000.0</v>
      </c>
      <c r="M12" s="43">
        <v>505.0</v>
      </c>
      <c r="N12" s="43">
        <v>1023.0</v>
      </c>
      <c r="O12" s="43">
        <v>2105.0</v>
      </c>
      <c r="P12" s="43">
        <v>3172.0</v>
      </c>
      <c r="Q12" s="43">
        <v>4389.0</v>
      </c>
      <c r="R12" s="43">
        <v>5566.0</v>
      </c>
      <c r="S12" s="43">
        <v>6839.0</v>
      </c>
      <c r="T12" s="43">
        <v>7982.0</v>
      </c>
      <c r="U12" s="43">
        <v>8547.0</v>
      </c>
      <c r="V12" s="43">
        <v>9012.0</v>
      </c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</row>
    <row r="13">
      <c r="A13" s="1">
        <v>12.0</v>
      </c>
      <c r="B13" s="8">
        <f t="shared" si="1"/>
        <v>0.0506</v>
      </c>
      <c r="C13" s="8">
        <f t="shared" si="2"/>
        <v>0.1025</v>
      </c>
      <c r="D13" s="8">
        <f t="shared" si="3"/>
        <v>0.2116</v>
      </c>
      <c r="E13" s="8">
        <f t="shared" si="4"/>
        <v>0.3195</v>
      </c>
      <c r="F13" s="8">
        <f t="shared" si="5"/>
        <v>0.4432</v>
      </c>
      <c r="G13" s="8">
        <f t="shared" si="6"/>
        <v>0.5621</v>
      </c>
      <c r="H13" s="8">
        <f t="shared" si="7"/>
        <v>0.6925</v>
      </c>
      <c r="I13" s="8">
        <f t="shared" si="8"/>
        <v>0.8065</v>
      </c>
      <c r="J13" s="8">
        <f t="shared" si="9"/>
        <v>0.8629</v>
      </c>
      <c r="K13" s="8">
        <f t="shared" si="10"/>
        <v>0.9091</v>
      </c>
      <c r="L13" s="43">
        <v>10000.0</v>
      </c>
      <c r="M13" s="44">
        <v>506.0</v>
      </c>
      <c r="N13" s="44">
        <v>1025.0</v>
      </c>
      <c r="O13" s="44">
        <v>2116.0</v>
      </c>
      <c r="P13" s="44">
        <v>3195.0</v>
      </c>
      <c r="Q13" s="44">
        <v>4432.0</v>
      </c>
      <c r="R13" s="44">
        <v>5621.0</v>
      </c>
      <c r="S13" s="44">
        <v>6925.0</v>
      </c>
      <c r="T13" s="44">
        <v>8065.0</v>
      </c>
      <c r="U13" s="43">
        <v>8629.0</v>
      </c>
      <c r="V13" s="44">
        <v>9091.0</v>
      </c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</row>
    <row r="14">
      <c r="A14" s="1">
        <v>13.0</v>
      </c>
      <c r="B14" s="8">
        <f t="shared" si="1"/>
        <v>0.0507</v>
      </c>
      <c r="C14" s="8">
        <f t="shared" si="2"/>
        <v>0.1028</v>
      </c>
      <c r="D14" s="8">
        <f t="shared" si="3"/>
        <v>0.2127</v>
      </c>
      <c r="E14" s="8">
        <f t="shared" si="4"/>
        <v>0.3219</v>
      </c>
      <c r="F14" s="8">
        <f t="shared" si="5"/>
        <v>0.4478</v>
      </c>
      <c r="G14" s="8">
        <f t="shared" si="6"/>
        <v>0.5691</v>
      </c>
      <c r="H14" s="8">
        <f t="shared" si="7"/>
        <v>0.702</v>
      </c>
      <c r="I14" s="8">
        <f t="shared" si="8"/>
        <v>0.8164</v>
      </c>
      <c r="J14" s="8">
        <f t="shared" si="9"/>
        <v>0.8679</v>
      </c>
      <c r="K14" s="8">
        <f t="shared" si="10"/>
        <v>0.9179</v>
      </c>
      <c r="L14" s="43">
        <v>10000.0</v>
      </c>
      <c r="M14" s="44">
        <v>507.0</v>
      </c>
      <c r="N14" s="44">
        <v>1028.0</v>
      </c>
      <c r="O14" s="44">
        <v>2127.0</v>
      </c>
      <c r="P14" s="44">
        <v>3219.0</v>
      </c>
      <c r="Q14" s="44">
        <v>4478.0</v>
      </c>
      <c r="R14" s="44">
        <v>5691.0</v>
      </c>
      <c r="S14" s="44">
        <v>7020.0</v>
      </c>
      <c r="T14" s="44">
        <v>8164.0</v>
      </c>
      <c r="U14" s="43">
        <v>8679.0</v>
      </c>
      <c r="V14" s="44">
        <v>9179.0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</row>
    <row r="15">
      <c r="A15" s="1">
        <v>14.0</v>
      </c>
      <c r="B15" s="8">
        <f t="shared" si="1"/>
        <v>0.0508</v>
      </c>
      <c r="C15" s="8">
        <f t="shared" si="2"/>
        <v>0.1031</v>
      </c>
      <c r="D15" s="8">
        <f t="shared" si="3"/>
        <v>0.2138</v>
      </c>
      <c r="E15" s="8">
        <f t="shared" si="4"/>
        <v>0.3244</v>
      </c>
      <c r="F15" s="8">
        <f t="shared" si="5"/>
        <v>0.453</v>
      </c>
      <c r="G15" s="8">
        <f t="shared" si="6"/>
        <v>0.5752</v>
      </c>
      <c r="H15" s="8">
        <f t="shared" si="7"/>
        <v>0.7122</v>
      </c>
      <c r="I15" s="8">
        <f t="shared" si="8"/>
        <v>0.8259</v>
      </c>
      <c r="J15" s="8">
        <f t="shared" si="9"/>
        <v>0.8778</v>
      </c>
      <c r="K15" s="8">
        <f t="shared" si="10"/>
        <v>0.9231</v>
      </c>
      <c r="L15" s="43">
        <v>10000.0</v>
      </c>
      <c r="M15" s="44">
        <v>508.0</v>
      </c>
      <c r="N15" s="44">
        <v>1031.0</v>
      </c>
      <c r="O15" s="44">
        <v>2138.0</v>
      </c>
      <c r="P15" s="44">
        <v>3244.0</v>
      </c>
      <c r="Q15" s="44">
        <v>4530.0</v>
      </c>
      <c r="R15" s="44">
        <v>5752.0</v>
      </c>
      <c r="S15" s="44">
        <v>7122.0</v>
      </c>
      <c r="T15" s="44">
        <v>8259.0</v>
      </c>
      <c r="U15" s="43">
        <v>8778.0</v>
      </c>
      <c r="V15" s="44">
        <v>9231.0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</row>
    <row r="16">
      <c r="A16" s="1">
        <v>15.0</v>
      </c>
      <c r="B16" s="8">
        <f t="shared" si="1"/>
        <v>0.0508</v>
      </c>
      <c r="C16" s="8">
        <f t="shared" si="2"/>
        <v>0.1034</v>
      </c>
      <c r="D16" s="8">
        <f t="shared" si="3"/>
        <v>0.2149</v>
      </c>
      <c r="E16" s="8">
        <f t="shared" si="4"/>
        <v>0.3269</v>
      </c>
      <c r="F16" s="8">
        <f t="shared" si="5"/>
        <v>0.4565</v>
      </c>
      <c r="G16" s="8">
        <f t="shared" si="6"/>
        <v>0.5815</v>
      </c>
      <c r="H16" s="8">
        <f t="shared" si="7"/>
        <v>0.7207</v>
      </c>
      <c r="I16" s="8">
        <f t="shared" si="8"/>
        <v>0.8378</v>
      </c>
      <c r="J16" s="8">
        <f t="shared" si="9"/>
        <v>0.886</v>
      </c>
      <c r="K16" s="8">
        <f t="shared" si="10"/>
        <v>0.9286</v>
      </c>
      <c r="L16" s="43">
        <v>10000.0</v>
      </c>
      <c r="M16" s="44">
        <v>508.0</v>
      </c>
      <c r="N16" s="44">
        <v>1034.0</v>
      </c>
      <c r="O16" s="44">
        <v>2149.0</v>
      </c>
      <c r="P16" s="44">
        <v>3269.0</v>
      </c>
      <c r="Q16" s="44">
        <v>4565.0</v>
      </c>
      <c r="R16" s="44">
        <v>5815.0</v>
      </c>
      <c r="S16" s="44">
        <v>7207.0</v>
      </c>
      <c r="T16" s="44">
        <v>8378.0</v>
      </c>
      <c r="U16" s="43">
        <v>8860.0</v>
      </c>
      <c r="V16" s="44">
        <v>9286.0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</row>
    <row r="17">
      <c r="A17" s="1">
        <v>16.0</v>
      </c>
      <c r="B17" s="8">
        <f t="shared" si="1"/>
        <v>0.0509</v>
      </c>
      <c r="C17" s="8">
        <f t="shared" si="2"/>
        <v>0.1037</v>
      </c>
      <c r="D17" s="8">
        <f t="shared" si="3"/>
        <v>0.2161</v>
      </c>
      <c r="E17" s="8">
        <f t="shared" si="4"/>
        <v>0.3295</v>
      </c>
      <c r="F17" s="8">
        <f t="shared" si="5"/>
        <v>0.4607</v>
      </c>
      <c r="G17" s="8">
        <f t="shared" si="6"/>
        <v>0.5874</v>
      </c>
      <c r="H17" s="8">
        <f t="shared" si="7"/>
        <v>0.7296</v>
      </c>
      <c r="I17" s="8">
        <f t="shared" si="8"/>
        <v>0.8478</v>
      </c>
      <c r="J17" s="8">
        <f t="shared" si="9"/>
        <v>0.8974</v>
      </c>
      <c r="K17" s="8">
        <f t="shared" si="10"/>
        <v>0.9344</v>
      </c>
      <c r="L17" s="43">
        <v>10000.0</v>
      </c>
      <c r="M17" s="44">
        <v>509.0</v>
      </c>
      <c r="N17" s="44">
        <v>1037.0</v>
      </c>
      <c r="O17" s="44">
        <v>2161.0</v>
      </c>
      <c r="P17" s="44">
        <v>3295.0</v>
      </c>
      <c r="Q17" s="44">
        <v>4607.0</v>
      </c>
      <c r="R17" s="44">
        <v>5874.0</v>
      </c>
      <c r="S17" s="44">
        <v>7296.0</v>
      </c>
      <c r="T17" s="44">
        <v>8478.0</v>
      </c>
      <c r="U17" s="43">
        <v>8974.0</v>
      </c>
      <c r="V17" s="44">
        <v>9344.0</v>
      </c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</row>
    <row r="18">
      <c r="A18" s="1">
        <v>17.0</v>
      </c>
      <c r="B18" s="8">
        <f t="shared" si="1"/>
        <v>0.051</v>
      </c>
      <c r="C18" s="8">
        <f t="shared" si="2"/>
        <v>0.104</v>
      </c>
      <c r="D18" s="8">
        <f t="shared" si="3"/>
        <v>0.2173</v>
      </c>
      <c r="E18" s="8">
        <f t="shared" si="4"/>
        <v>0.332</v>
      </c>
      <c r="F18" s="8">
        <f t="shared" si="5"/>
        <v>0.4658</v>
      </c>
      <c r="G18" s="8">
        <f t="shared" si="6"/>
        <v>0.5925</v>
      </c>
      <c r="H18" s="8">
        <f t="shared" si="7"/>
        <v>0.7365</v>
      </c>
      <c r="I18" s="8">
        <f t="shared" si="8"/>
        <v>0.8565</v>
      </c>
      <c r="J18" s="8">
        <f t="shared" si="9"/>
        <v>0.9013</v>
      </c>
      <c r="K18" s="8">
        <f t="shared" si="10"/>
        <v>0.94</v>
      </c>
      <c r="L18" s="43">
        <v>10000.0</v>
      </c>
      <c r="M18" s="44">
        <v>510.0</v>
      </c>
      <c r="N18" s="44">
        <v>1040.0</v>
      </c>
      <c r="O18" s="44">
        <v>2173.0</v>
      </c>
      <c r="P18" s="44">
        <v>3320.0</v>
      </c>
      <c r="Q18" s="44">
        <v>4658.0</v>
      </c>
      <c r="R18" s="44">
        <v>5925.0</v>
      </c>
      <c r="S18" s="44">
        <v>7365.0</v>
      </c>
      <c r="T18" s="44">
        <v>8565.0</v>
      </c>
      <c r="U18" s="43">
        <v>9013.0</v>
      </c>
      <c r="V18" s="44">
        <v>9400.0</v>
      </c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</row>
    <row r="19">
      <c r="A19" s="1">
        <v>18.0</v>
      </c>
      <c r="B19" s="8">
        <f t="shared" si="1"/>
        <v>0.051</v>
      </c>
      <c r="C19" s="8">
        <f t="shared" si="2"/>
        <v>0.1042</v>
      </c>
      <c r="D19" s="8">
        <f t="shared" si="3"/>
        <v>0.2184</v>
      </c>
      <c r="E19" s="8">
        <f t="shared" si="4"/>
        <v>0.3347</v>
      </c>
      <c r="F19" s="8">
        <f t="shared" si="5"/>
        <v>0.4696</v>
      </c>
      <c r="G19" s="8">
        <f t="shared" si="6"/>
        <v>0.5981</v>
      </c>
      <c r="H19" s="8">
        <f t="shared" si="7"/>
        <v>0.7423</v>
      </c>
      <c r="I19" s="8">
        <f t="shared" si="8"/>
        <v>0.8571</v>
      </c>
      <c r="J19" s="8">
        <f t="shared" si="9"/>
        <v>0.882</v>
      </c>
      <c r="K19" s="8">
        <f t="shared" si="10"/>
        <v>0.9455</v>
      </c>
      <c r="L19" s="43">
        <v>10000.0</v>
      </c>
      <c r="M19" s="44">
        <v>510.0</v>
      </c>
      <c r="N19" s="44">
        <v>1042.0</v>
      </c>
      <c r="O19" s="44">
        <v>2184.0</v>
      </c>
      <c r="P19" s="44">
        <v>3347.0</v>
      </c>
      <c r="Q19" s="44">
        <v>4696.0</v>
      </c>
      <c r="R19" s="44">
        <v>5981.0</v>
      </c>
      <c r="S19" s="44">
        <v>7423.0</v>
      </c>
      <c r="T19" s="44">
        <v>8571.0</v>
      </c>
      <c r="U19" s="43">
        <v>8820.0</v>
      </c>
      <c r="V19" s="44">
        <v>9455.0</v>
      </c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</row>
    <row r="20">
      <c r="A20" s="1">
        <v>19.0</v>
      </c>
      <c r="B20" s="8">
        <f t="shared" si="1"/>
        <v>0.0511</v>
      </c>
      <c r="C20" s="8">
        <f t="shared" si="2"/>
        <v>0.1045</v>
      </c>
      <c r="D20" s="8">
        <f t="shared" si="3"/>
        <v>0.2196</v>
      </c>
      <c r="E20" s="8">
        <f t="shared" si="4"/>
        <v>0.3374</v>
      </c>
      <c r="F20" s="8">
        <f t="shared" si="5"/>
        <v>0.4741</v>
      </c>
      <c r="G20" s="8">
        <f t="shared" si="6"/>
        <v>0.6082</v>
      </c>
      <c r="H20" s="8">
        <f t="shared" si="7"/>
        <v>0.7496</v>
      </c>
      <c r="I20" s="8">
        <f t="shared" si="8"/>
        <v>0.8621</v>
      </c>
      <c r="J20" s="8">
        <f t="shared" si="9"/>
        <v>0.7798</v>
      </c>
      <c r="K20" s="8">
        <f t="shared" si="10"/>
        <v>0.95</v>
      </c>
      <c r="L20" s="43">
        <v>10000.0</v>
      </c>
      <c r="M20" s="44">
        <v>511.0</v>
      </c>
      <c r="N20" s="44">
        <v>1045.0</v>
      </c>
      <c r="O20" s="44">
        <v>2196.0</v>
      </c>
      <c r="P20" s="44">
        <v>3374.0</v>
      </c>
      <c r="Q20" s="44">
        <v>4741.0</v>
      </c>
      <c r="R20" s="44">
        <v>6082.0</v>
      </c>
      <c r="S20" s="44">
        <v>7496.0</v>
      </c>
      <c r="T20" s="44">
        <v>8621.0</v>
      </c>
      <c r="U20" s="43">
        <v>7798.0</v>
      </c>
      <c r="V20" s="44">
        <v>9500.0</v>
      </c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</row>
    <row r="21">
      <c r="A21" s="1">
        <v>20.0</v>
      </c>
      <c r="B21" s="8">
        <f t="shared" si="1"/>
        <v>0.0512</v>
      </c>
      <c r="C21" s="8">
        <f t="shared" si="2"/>
        <v>0.1048</v>
      </c>
      <c r="D21" s="8">
        <f t="shared" si="3"/>
        <v>0.2208</v>
      </c>
      <c r="E21" s="8">
        <f t="shared" si="4"/>
        <v>0.3401</v>
      </c>
      <c r="F21" s="8">
        <f t="shared" si="5"/>
        <v>0.4784</v>
      </c>
      <c r="G21" s="8">
        <f t="shared" si="6"/>
        <v>0.6136</v>
      </c>
      <c r="H21" s="8">
        <f t="shared" si="7"/>
        <v>0.7541</v>
      </c>
      <c r="I21" s="8">
        <f t="shared" si="8"/>
        <v>0.8355</v>
      </c>
      <c r="J21" s="8">
        <f t="shared" si="9"/>
        <v>0.8036</v>
      </c>
      <c r="K21" s="8">
        <f t="shared" si="10"/>
        <v>0.9532</v>
      </c>
      <c r="L21" s="43">
        <v>10000.0</v>
      </c>
      <c r="M21" s="44">
        <v>512.0</v>
      </c>
      <c r="N21" s="44">
        <v>1048.0</v>
      </c>
      <c r="O21" s="44">
        <v>2208.0</v>
      </c>
      <c r="P21" s="44">
        <v>3401.0</v>
      </c>
      <c r="Q21" s="44">
        <v>4784.0</v>
      </c>
      <c r="R21" s="44">
        <v>6136.0</v>
      </c>
      <c r="S21" s="44">
        <v>7541.0</v>
      </c>
      <c r="T21" s="44">
        <v>8355.0</v>
      </c>
      <c r="U21" s="43">
        <v>8036.0</v>
      </c>
      <c r="V21" s="44">
        <v>9532.0</v>
      </c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</row>
    <row r="22">
      <c r="A22" s="1">
        <v>21.0</v>
      </c>
      <c r="B22" s="8">
        <f t="shared" si="1"/>
        <v>0.0512</v>
      </c>
      <c r="C22" s="8">
        <f t="shared" si="2"/>
        <v>0.1051</v>
      </c>
      <c r="D22" s="8">
        <f t="shared" si="3"/>
        <v>0.222</v>
      </c>
      <c r="E22" s="8">
        <f t="shared" si="4"/>
        <v>0.3429</v>
      </c>
      <c r="F22" s="8">
        <f t="shared" si="5"/>
        <v>0.4827</v>
      </c>
      <c r="G22" s="8">
        <f t="shared" si="6"/>
        <v>0.6243</v>
      </c>
      <c r="H22" s="8">
        <f t="shared" si="7"/>
        <v>0.7574</v>
      </c>
      <c r="I22" s="8">
        <f t="shared" si="8"/>
        <v>0.7055</v>
      </c>
      <c r="J22" s="8">
        <f t="shared" si="9"/>
        <v>0.8105</v>
      </c>
      <c r="K22" s="8">
        <f t="shared" si="10"/>
        <v>0.9556</v>
      </c>
      <c r="L22" s="43">
        <v>10000.0</v>
      </c>
      <c r="M22" s="44">
        <v>512.0</v>
      </c>
      <c r="N22" s="44">
        <v>1051.0</v>
      </c>
      <c r="O22" s="44">
        <v>2220.0</v>
      </c>
      <c r="P22" s="44">
        <v>3429.0</v>
      </c>
      <c r="Q22" s="44">
        <v>4827.0</v>
      </c>
      <c r="R22" s="44">
        <v>6243.0</v>
      </c>
      <c r="S22" s="44">
        <v>7574.0</v>
      </c>
      <c r="T22" s="44">
        <v>7055.0</v>
      </c>
      <c r="U22" s="43">
        <v>8105.0</v>
      </c>
      <c r="V22" s="44">
        <v>9556.0</v>
      </c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</row>
    <row r="23">
      <c r="A23" s="1">
        <v>22.0</v>
      </c>
      <c r="B23" s="8">
        <f t="shared" si="1"/>
        <v>0.0513</v>
      </c>
      <c r="C23" s="8">
        <f t="shared" si="2"/>
        <v>0.1054</v>
      </c>
      <c r="D23" s="8">
        <f t="shared" si="3"/>
        <v>0.2233</v>
      </c>
      <c r="E23" s="8">
        <f t="shared" si="4"/>
        <v>0.3457</v>
      </c>
      <c r="F23" s="8">
        <f t="shared" si="5"/>
        <v>0.4865</v>
      </c>
      <c r="G23" s="8">
        <f t="shared" si="6"/>
        <v>0.6267</v>
      </c>
      <c r="H23" s="8">
        <f t="shared" si="7"/>
        <v>0.757</v>
      </c>
      <c r="I23" s="8">
        <f t="shared" si="8"/>
        <v>0.6824</v>
      </c>
      <c r="J23" s="8">
        <f t="shared" si="9"/>
        <v>0.8175</v>
      </c>
      <c r="K23" s="8">
        <f t="shared" si="10"/>
        <v>0.9585</v>
      </c>
      <c r="L23" s="43">
        <v>10000.0</v>
      </c>
      <c r="M23" s="43">
        <v>513.0</v>
      </c>
      <c r="N23" s="43">
        <v>1054.0</v>
      </c>
      <c r="O23" s="43">
        <v>2233.0</v>
      </c>
      <c r="P23" s="43">
        <v>3457.0</v>
      </c>
      <c r="Q23" s="43">
        <v>4865.0</v>
      </c>
      <c r="R23" s="43">
        <v>6267.0</v>
      </c>
      <c r="S23" s="43">
        <v>7570.0</v>
      </c>
      <c r="T23" s="43">
        <v>6824.0</v>
      </c>
      <c r="U23" s="43">
        <v>8175.0</v>
      </c>
      <c r="V23" s="43">
        <v>9585.0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</row>
    <row r="24">
      <c r="A24" s="1">
        <v>23.0</v>
      </c>
      <c r="B24" s="8">
        <f t="shared" si="1"/>
        <v>0.0514</v>
      </c>
      <c r="C24" s="8">
        <f t="shared" si="2"/>
        <v>0.1057</v>
      </c>
      <c r="D24" s="8">
        <f t="shared" si="3"/>
        <v>0.2245</v>
      </c>
      <c r="E24" s="8">
        <f t="shared" si="4"/>
        <v>0.3484</v>
      </c>
      <c r="F24" s="8">
        <f t="shared" si="5"/>
        <v>0.4898</v>
      </c>
      <c r="G24" s="8">
        <f t="shared" si="6"/>
        <v>0.6368</v>
      </c>
      <c r="H24" s="8">
        <f t="shared" si="7"/>
        <v>0.7667</v>
      </c>
      <c r="I24" s="8">
        <f t="shared" si="8"/>
        <v>0.6934</v>
      </c>
      <c r="J24" s="8">
        <f t="shared" si="9"/>
        <v>0.8247</v>
      </c>
      <c r="K24" s="8">
        <f t="shared" si="10"/>
        <v>0.9631</v>
      </c>
      <c r="L24" s="43">
        <v>10000.0</v>
      </c>
      <c r="M24" s="43">
        <v>514.0</v>
      </c>
      <c r="N24" s="43">
        <v>1057.0</v>
      </c>
      <c r="O24" s="43">
        <v>2245.0</v>
      </c>
      <c r="P24" s="43">
        <v>3484.0</v>
      </c>
      <c r="Q24" s="43">
        <v>4898.0</v>
      </c>
      <c r="R24" s="43">
        <v>6368.0</v>
      </c>
      <c r="S24" s="43">
        <v>7667.0</v>
      </c>
      <c r="T24" s="43">
        <v>6934.0</v>
      </c>
      <c r="U24" s="43">
        <v>8247.0</v>
      </c>
      <c r="V24" s="43">
        <v>9631.0</v>
      </c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</row>
    <row r="25">
      <c r="A25" s="1">
        <v>24.0</v>
      </c>
      <c r="B25" s="8">
        <f t="shared" si="1"/>
        <v>0.0514</v>
      </c>
      <c r="C25" s="8">
        <f t="shared" si="2"/>
        <v>0.106</v>
      </c>
      <c r="D25" s="8">
        <f t="shared" si="3"/>
        <v>0.2258</v>
      </c>
      <c r="E25" s="8">
        <f t="shared" si="4"/>
        <v>0.3513</v>
      </c>
      <c r="F25" s="8">
        <f t="shared" si="5"/>
        <v>0.4907</v>
      </c>
      <c r="G25" s="8">
        <f t="shared" si="6"/>
        <v>0.6457</v>
      </c>
      <c r="H25" s="8">
        <f t="shared" si="7"/>
        <v>0.7655</v>
      </c>
      <c r="I25" s="8">
        <f t="shared" si="8"/>
        <v>0.7037</v>
      </c>
      <c r="J25" s="8">
        <f t="shared" si="9"/>
        <v>0.8322</v>
      </c>
      <c r="K25" s="8">
        <f t="shared" si="10"/>
        <v>0.9681</v>
      </c>
      <c r="L25" s="43">
        <v>10000.0</v>
      </c>
      <c r="M25" s="43">
        <v>514.0</v>
      </c>
      <c r="N25" s="43">
        <v>1060.0</v>
      </c>
      <c r="O25" s="43">
        <v>2258.0</v>
      </c>
      <c r="P25" s="43">
        <v>3513.0</v>
      </c>
      <c r="Q25" s="43">
        <v>4907.0</v>
      </c>
      <c r="R25" s="43">
        <v>6457.0</v>
      </c>
      <c r="S25" s="43">
        <v>7655.0</v>
      </c>
      <c r="T25" s="43">
        <v>7037.0</v>
      </c>
      <c r="U25" s="43">
        <v>8322.0</v>
      </c>
      <c r="V25" s="43">
        <v>9681.0</v>
      </c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</row>
    <row r="26">
      <c r="A26" s="1">
        <v>25.0</v>
      </c>
      <c r="B26" s="8">
        <f t="shared" si="1"/>
        <v>0.0515</v>
      </c>
      <c r="C26" s="8">
        <f t="shared" si="2"/>
        <v>0.1063</v>
      </c>
      <c r="D26" s="8">
        <f t="shared" si="3"/>
        <v>0.2271</v>
      </c>
      <c r="E26" s="8">
        <f t="shared" si="4"/>
        <v>0.3541</v>
      </c>
      <c r="F26" s="8">
        <f t="shared" si="5"/>
        <v>0.4905</v>
      </c>
      <c r="G26" s="8">
        <f t="shared" si="6"/>
        <v>0.6487</v>
      </c>
      <c r="H26" s="8">
        <f t="shared" si="7"/>
        <v>0.7571</v>
      </c>
      <c r="I26" s="8">
        <f t="shared" si="8"/>
        <v>0.7143</v>
      </c>
      <c r="J26" s="8">
        <f t="shared" si="9"/>
        <v>0.8399</v>
      </c>
      <c r="K26" s="8">
        <f t="shared" si="10"/>
        <v>0.9718</v>
      </c>
      <c r="L26" s="43">
        <v>10000.0</v>
      </c>
      <c r="M26" s="43">
        <v>515.0</v>
      </c>
      <c r="N26" s="43">
        <v>1063.0</v>
      </c>
      <c r="O26" s="43">
        <v>2271.0</v>
      </c>
      <c r="P26" s="43">
        <v>3541.0</v>
      </c>
      <c r="Q26" s="43">
        <v>4905.0</v>
      </c>
      <c r="R26" s="43">
        <v>6487.0</v>
      </c>
      <c r="S26" s="43">
        <v>7571.0</v>
      </c>
      <c r="T26" s="43">
        <v>7143.0</v>
      </c>
      <c r="U26" s="43">
        <v>8399.0</v>
      </c>
      <c r="V26" s="43">
        <v>9718.0</v>
      </c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</row>
    <row r="27">
      <c r="A27" s="1">
        <v>26.0</v>
      </c>
      <c r="B27" s="8">
        <f t="shared" si="1"/>
        <v>0.0516</v>
      </c>
      <c r="C27" s="8">
        <f t="shared" si="2"/>
        <v>0.1066</v>
      </c>
      <c r="D27" s="8">
        <f t="shared" si="3"/>
        <v>0.2284</v>
      </c>
      <c r="E27" s="8">
        <f t="shared" si="4"/>
        <v>0.3568</v>
      </c>
      <c r="F27" s="8">
        <f t="shared" si="5"/>
        <v>0.4949</v>
      </c>
      <c r="G27" s="8">
        <f t="shared" si="6"/>
        <v>0.6524</v>
      </c>
      <c r="H27" s="8">
        <f t="shared" si="7"/>
        <v>0.7465</v>
      </c>
      <c r="I27" s="8">
        <f t="shared" si="8"/>
        <v>0.7239</v>
      </c>
      <c r="J27" s="8">
        <f t="shared" si="9"/>
        <v>0.8479</v>
      </c>
      <c r="K27" s="8">
        <f t="shared" si="10"/>
        <v>0.9739</v>
      </c>
      <c r="L27" s="43">
        <v>10000.0</v>
      </c>
      <c r="M27" s="43">
        <v>516.0</v>
      </c>
      <c r="N27" s="43">
        <v>1066.0</v>
      </c>
      <c r="O27" s="43">
        <v>2284.0</v>
      </c>
      <c r="P27" s="43">
        <v>3568.0</v>
      </c>
      <c r="Q27" s="43">
        <v>4949.0</v>
      </c>
      <c r="R27" s="43">
        <v>6524.0</v>
      </c>
      <c r="S27" s="43">
        <v>7465.0</v>
      </c>
      <c r="T27" s="43">
        <v>7239.0</v>
      </c>
      <c r="U27" s="43">
        <v>8479.0</v>
      </c>
      <c r="V27" s="43">
        <v>9739.0</v>
      </c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</row>
    <row r="28">
      <c r="A28" s="1">
        <v>27.0</v>
      </c>
      <c r="B28" s="8">
        <f t="shared" si="1"/>
        <v>0.0517</v>
      </c>
      <c r="C28" s="8">
        <f t="shared" si="2"/>
        <v>0.1069</v>
      </c>
      <c r="D28" s="8">
        <f t="shared" si="3"/>
        <v>0.2296</v>
      </c>
      <c r="E28" s="8">
        <f t="shared" si="4"/>
        <v>0.3595</v>
      </c>
      <c r="F28" s="8">
        <f t="shared" si="5"/>
        <v>0.4959</v>
      </c>
      <c r="G28" s="8">
        <f t="shared" si="6"/>
        <v>0.6544</v>
      </c>
      <c r="H28" s="8">
        <f t="shared" si="7"/>
        <v>0.6189</v>
      </c>
      <c r="I28" s="8">
        <f t="shared" si="8"/>
        <v>0.7302</v>
      </c>
      <c r="J28" s="8">
        <f t="shared" si="9"/>
        <v>0.8561</v>
      </c>
      <c r="K28" s="8">
        <f t="shared" si="10"/>
        <v>0.9979</v>
      </c>
      <c r="L28" s="43">
        <v>10000.0</v>
      </c>
      <c r="M28" s="43">
        <v>517.0</v>
      </c>
      <c r="N28" s="43">
        <v>1069.0</v>
      </c>
      <c r="O28" s="43">
        <v>2296.0</v>
      </c>
      <c r="P28" s="43">
        <v>3595.0</v>
      </c>
      <c r="Q28" s="43">
        <v>4959.0</v>
      </c>
      <c r="R28" s="43">
        <v>6544.0</v>
      </c>
      <c r="S28" s="43">
        <v>6189.0</v>
      </c>
      <c r="T28" s="43">
        <v>7302.0</v>
      </c>
      <c r="U28" s="43">
        <v>8561.0</v>
      </c>
      <c r="V28" s="43">
        <v>9979.0</v>
      </c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</row>
    <row r="29">
      <c r="A29" s="1">
        <v>28.0</v>
      </c>
      <c r="B29" s="8">
        <f t="shared" si="1"/>
        <v>0.0517</v>
      </c>
      <c r="C29" s="8">
        <f t="shared" si="2"/>
        <v>0.1072</v>
      </c>
      <c r="D29" s="8">
        <f t="shared" si="3"/>
        <v>0.2309</v>
      </c>
      <c r="E29" s="8">
        <f t="shared" si="4"/>
        <v>0.3622</v>
      </c>
      <c r="F29" s="8">
        <f t="shared" si="5"/>
        <v>0.4959</v>
      </c>
      <c r="G29" s="8">
        <f t="shared" si="6"/>
        <v>0.6383</v>
      </c>
      <c r="H29" s="8">
        <f t="shared" si="7"/>
        <v>0.5254</v>
      </c>
      <c r="I29" s="8">
        <f t="shared" si="8"/>
        <v>0.735</v>
      </c>
      <c r="J29" s="8">
        <f t="shared" si="9"/>
        <v>0.8645</v>
      </c>
      <c r="K29" s="8">
        <f t="shared" si="10"/>
        <v>1</v>
      </c>
      <c r="L29" s="43">
        <v>10000.0</v>
      </c>
      <c r="M29" s="43">
        <v>517.0</v>
      </c>
      <c r="N29" s="43">
        <v>1072.0</v>
      </c>
      <c r="O29" s="43">
        <v>2309.0</v>
      </c>
      <c r="P29" s="43">
        <v>3622.0</v>
      </c>
      <c r="Q29" s="43">
        <v>4959.0</v>
      </c>
      <c r="R29" s="43">
        <v>6383.0</v>
      </c>
      <c r="S29" s="43">
        <v>5254.0</v>
      </c>
      <c r="T29" s="43">
        <v>7350.0</v>
      </c>
      <c r="U29" s="43">
        <v>8645.0</v>
      </c>
      <c r="V29" s="43">
        <v>10000.0</v>
      </c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</row>
    <row r="30">
      <c r="A30" s="1">
        <v>29.0</v>
      </c>
      <c r="B30" s="8">
        <f t="shared" si="1"/>
        <v>0.0518</v>
      </c>
      <c r="C30" s="8">
        <f t="shared" si="2"/>
        <v>0.1075</v>
      </c>
      <c r="D30" s="8">
        <f t="shared" si="3"/>
        <v>0.2322</v>
      </c>
      <c r="E30" s="8">
        <f t="shared" si="4"/>
        <v>0.3653</v>
      </c>
      <c r="F30" s="8">
        <f t="shared" si="5"/>
        <v>0.4882</v>
      </c>
      <c r="G30" s="8">
        <f t="shared" si="6"/>
        <v>0.6268</v>
      </c>
      <c r="H30" s="8">
        <f t="shared" si="7"/>
        <v>0.4603</v>
      </c>
      <c r="I30" s="8">
        <f t="shared" si="8"/>
        <v>0.74</v>
      </c>
      <c r="J30" s="8">
        <f t="shared" si="9"/>
        <v>0.8733</v>
      </c>
      <c r="K30" s="8">
        <f t="shared" si="10"/>
        <v>1</v>
      </c>
      <c r="L30" s="43">
        <v>10000.0</v>
      </c>
      <c r="M30" s="43">
        <v>518.0</v>
      </c>
      <c r="N30" s="43">
        <v>1075.0</v>
      </c>
      <c r="O30" s="43">
        <v>2322.0</v>
      </c>
      <c r="P30" s="43">
        <v>3653.0</v>
      </c>
      <c r="Q30" s="43">
        <v>4882.0</v>
      </c>
      <c r="R30" s="43">
        <v>6268.0</v>
      </c>
      <c r="S30" s="43">
        <v>4603.0</v>
      </c>
      <c r="T30" s="43">
        <v>7400.0</v>
      </c>
      <c r="U30" s="43">
        <v>8733.0</v>
      </c>
      <c r="V30" s="43">
        <v>10000.0</v>
      </c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</row>
    <row r="31">
      <c r="A31" s="1">
        <v>30.0</v>
      </c>
      <c r="B31" s="8">
        <f t="shared" si="1"/>
        <v>0.0519</v>
      </c>
      <c r="C31" s="8">
        <f t="shared" si="2"/>
        <v>0.1077</v>
      </c>
      <c r="D31" s="8">
        <f t="shared" si="3"/>
        <v>0.2336</v>
      </c>
      <c r="E31" s="8">
        <f t="shared" si="4"/>
        <v>0.3684</v>
      </c>
      <c r="F31" s="8">
        <f t="shared" si="5"/>
        <v>0.4849</v>
      </c>
      <c r="G31" s="8">
        <f t="shared" si="6"/>
        <v>0.6437</v>
      </c>
      <c r="H31" s="8">
        <f t="shared" si="7"/>
        <v>0.463</v>
      </c>
      <c r="I31" s="8">
        <f t="shared" si="8"/>
        <v>0.745</v>
      </c>
      <c r="J31" s="8">
        <f t="shared" si="9"/>
        <v>0.8824</v>
      </c>
      <c r="K31" s="8">
        <f t="shared" si="10"/>
        <v>1</v>
      </c>
      <c r="L31" s="43">
        <v>10000.0</v>
      </c>
      <c r="M31" s="43">
        <v>519.0</v>
      </c>
      <c r="N31" s="43">
        <v>1077.0</v>
      </c>
      <c r="O31" s="43">
        <v>2336.0</v>
      </c>
      <c r="P31" s="43">
        <v>3684.0</v>
      </c>
      <c r="Q31" s="43">
        <v>4849.0</v>
      </c>
      <c r="R31" s="43">
        <v>6437.0</v>
      </c>
      <c r="S31" s="43">
        <v>4630.0</v>
      </c>
      <c r="T31" s="43">
        <v>7450.0</v>
      </c>
      <c r="U31" s="43">
        <v>8824.0</v>
      </c>
      <c r="V31" s="43">
        <v>10000.0</v>
      </c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</row>
    <row r="32">
      <c r="A32" s="1">
        <v>31.0</v>
      </c>
      <c r="B32" s="8">
        <f t="shared" si="1"/>
        <v>0.0519</v>
      </c>
      <c r="C32" s="8">
        <f t="shared" si="2"/>
        <v>0.108</v>
      </c>
      <c r="D32" s="8">
        <f t="shared" si="3"/>
        <v>0.235</v>
      </c>
      <c r="E32" s="8">
        <f t="shared" si="4"/>
        <v>0.3721</v>
      </c>
      <c r="F32" s="8">
        <f t="shared" si="5"/>
        <v>0.4777</v>
      </c>
      <c r="G32" s="8">
        <f t="shared" si="6"/>
        <v>0.5989</v>
      </c>
      <c r="H32" s="8">
        <f t="shared" si="7"/>
        <v>0.4658</v>
      </c>
      <c r="I32" s="8">
        <f t="shared" si="8"/>
        <v>0.7502</v>
      </c>
      <c r="J32" s="8">
        <f t="shared" si="9"/>
        <v>0.8915</v>
      </c>
      <c r="K32" s="8">
        <f t="shared" si="10"/>
        <v>1</v>
      </c>
      <c r="L32" s="43">
        <v>10000.0</v>
      </c>
      <c r="M32" s="43">
        <v>519.0</v>
      </c>
      <c r="N32" s="43">
        <v>1080.0</v>
      </c>
      <c r="O32" s="43">
        <v>2350.0</v>
      </c>
      <c r="P32" s="43">
        <v>3721.0</v>
      </c>
      <c r="Q32" s="43">
        <v>4777.0</v>
      </c>
      <c r="R32" s="43">
        <v>5989.0</v>
      </c>
      <c r="S32" s="43">
        <v>4658.0</v>
      </c>
      <c r="T32" s="43">
        <v>7502.0</v>
      </c>
      <c r="U32" s="43">
        <v>8915.0</v>
      </c>
      <c r="V32" s="43">
        <v>10000.0</v>
      </c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</row>
    <row r="33">
      <c r="A33" s="1">
        <v>32.0</v>
      </c>
      <c r="B33" s="8">
        <f t="shared" si="1"/>
        <v>0.052</v>
      </c>
      <c r="C33" s="8">
        <f t="shared" si="2"/>
        <v>0.1084</v>
      </c>
      <c r="D33" s="8">
        <f t="shared" si="3"/>
        <v>0.2365</v>
      </c>
      <c r="E33" s="8">
        <f t="shared" si="4"/>
        <v>0.3748</v>
      </c>
      <c r="F33" s="8">
        <f t="shared" si="5"/>
        <v>0.4522</v>
      </c>
      <c r="G33" s="8">
        <f t="shared" si="6"/>
        <v>0.5736</v>
      </c>
      <c r="H33" s="8">
        <f t="shared" si="7"/>
        <v>0.4687</v>
      </c>
      <c r="I33" s="8">
        <f t="shared" si="8"/>
        <v>0.7555</v>
      </c>
      <c r="J33" s="8">
        <f t="shared" si="9"/>
        <v>0.8979</v>
      </c>
      <c r="K33" s="8">
        <f t="shared" si="10"/>
        <v>1</v>
      </c>
      <c r="L33" s="43">
        <v>10000.0</v>
      </c>
      <c r="M33" s="43">
        <v>520.0</v>
      </c>
      <c r="N33" s="43">
        <v>1084.0</v>
      </c>
      <c r="O33" s="43">
        <v>2365.0</v>
      </c>
      <c r="P33" s="43">
        <v>3748.0</v>
      </c>
      <c r="Q33" s="43">
        <v>4522.0</v>
      </c>
      <c r="R33" s="43">
        <v>5736.0</v>
      </c>
      <c r="S33" s="43">
        <v>4687.0</v>
      </c>
      <c r="T33" s="43">
        <v>7555.0</v>
      </c>
      <c r="U33" s="43">
        <v>8979.0</v>
      </c>
      <c r="V33" s="43">
        <v>10000.0</v>
      </c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</row>
    <row r="34">
      <c r="A34" s="1">
        <v>33.0</v>
      </c>
      <c r="B34" s="8">
        <f t="shared" si="1"/>
        <v>0.0521</v>
      </c>
      <c r="C34" s="8">
        <f t="shared" si="2"/>
        <v>0.1087</v>
      </c>
      <c r="D34" s="8">
        <f t="shared" si="3"/>
        <v>0.238</v>
      </c>
      <c r="E34" s="8">
        <f t="shared" si="4"/>
        <v>0.3777</v>
      </c>
      <c r="F34" s="8">
        <f t="shared" si="5"/>
        <v>0.4162</v>
      </c>
      <c r="G34" s="8">
        <f t="shared" si="6"/>
        <v>0.5507</v>
      </c>
      <c r="H34" s="8">
        <f t="shared" si="7"/>
        <v>0.4716</v>
      </c>
      <c r="I34" s="8">
        <f t="shared" si="8"/>
        <v>0.761</v>
      </c>
      <c r="J34" s="8">
        <f t="shared" si="9"/>
        <v>0.9045</v>
      </c>
      <c r="K34" s="8">
        <f t="shared" si="10"/>
        <v>1</v>
      </c>
      <c r="L34" s="43">
        <v>10000.0</v>
      </c>
      <c r="M34" s="43">
        <v>521.0</v>
      </c>
      <c r="N34" s="43">
        <v>1087.0</v>
      </c>
      <c r="O34" s="43">
        <v>2380.0</v>
      </c>
      <c r="P34" s="43">
        <v>3777.0</v>
      </c>
      <c r="Q34" s="43">
        <v>4162.0</v>
      </c>
      <c r="R34" s="43">
        <v>5507.0</v>
      </c>
      <c r="S34" s="43">
        <v>4716.0</v>
      </c>
      <c r="T34" s="43">
        <v>7610.0</v>
      </c>
      <c r="U34" s="43">
        <v>9045.0</v>
      </c>
      <c r="V34" s="43">
        <v>10000.0</v>
      </c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</row>
    <row r="35">
      <c r="A35" s="1">
        <v>34.0</v>
      </c>
      <c r="B35" s="8">
        <f t="shared" si="1"/>
        <v>0.0522</v>
      </c>
      <c r="C35" s="8">
        <f t="shared" si="2"/>
        <v>0.109</v>
      </c>
      <c r="D35" s="8">
        <f t="shared" si="3"/>
        <v>0.2394</v>
      </c>
      <c r="E35" s="8">
        <f t="shared" si="4"/>
        <v>0.3807</v>
      </c>
      <c r="F35" s="8">
        <f t="shared" si="5"/>
        <v>0.3909</v>
      </c>
      <c r="G35" s="8">
        <f t="shared" si="6"/>
        <v>0.5674</v>
      </c>
      <c r="H35" s="8">
        <f t="shared" si="7"/>
        <v>0.4746</v>
      </c>
      <c r="I35" s="8">
        <f t="shared" si="8"/>
        <v>0.7666</v>
      </c>
      <c r="J35" s="8">
        <f t="shared" si="9"/>
        <v>0.9112</v>
      </c>
      <c r="K35" s="8">
        <f t="shared" si="10"/>
        <v>1</v>
      </c>
      <c r="L35" s="43">
        <v>10000.0</v>
      </c>
      <c r="M35" s="43">
        <v>522.0</v>
      </c>
      <c r="N35" s="43">
        <v>1090.0</v>
      </c>
      <c r="O35" s="43">
        <v>2394.0</v>
      </c>
      <c r="P35" s="43">
        <v>3807.0</v>
      </c>
      <c r="Q35" s="43">
        <v>3909.0</v>
      </c>
      <c r="R35" s="43">
        <v>5674.0</v>
      </c>
      <c r="S35" s="43">
        <v>4746.0</v>
      </c>
      <c r="T35" s="43">
        <v>7666.0</v>
      </c>
      <c r="U35" s="43">
        <v>9112.0</v>
      </c>
      <c r="V35" s="43">
        <v>10000.0</v>
      </c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</row>
    <row r="36">
      <c r="A36" s="1">
        <v>35.0</v>
      </c>
      <c r="B36" s="8">
        <f t="shared" si="1"/>
        <v>0.0522</v>
      </c>
      <c r="C36" s="8">
        <f t="shared" si="2"/>
        <v>0.1093</v>
      </c>
      <c r="D36" s="8">
        <f t="shared" si="3"/>
        <v>0.2407</v>
      </c>
      <c r="E36" s="8">
        <f t="shared" si="4"/>
        <v>0.3836</v>
      </c>
      <c r="F36" s="8">
        <f t="shared" si="5"/>
        <v>0.3655</v>
      </c>
      <c r="G36" s="8">
        <f t="shared" si="6"/>
        <v>0.5738</v>
      </c>
      <c r="H36" s="8">
        <f t="shared" si="7"/>
        <v>0.4776</v>
      </c>
      <c r="I36" s="8">
        <f t="shared" si="8"/>
        <v>0.7723</v>
      </c>
      <c r="J36" s="8">
        <f t="shared" si="9"/>
        <v>0.9149</v>
      </c>
      <c r="K36" s="8">
        <f t="shared" si="10"/>
        <v>1</v>
      </c>
      <c r="L36" s="43">
        <v>10000.0</v>
      </c>
      <c r="M36" s="43">
        <v>522.0</v>
      </c>
      <c r="N36" s="43">
        <v>1093.0</v>
      </c>
      <c r="O36" s="43">
        <v>2407.0</v>
      </c>
      <c r="P36" s="43">
        <v>3836.0</v>
      </c>
      <c r="Q36" s="43">
        <v>3655.0</v>
      </c>
      <c r="R36" s="43">
        <v>5738.0</v>
      </c>
      <c r="S36" s="43">
        <v>4776.0</v>
      </c>
      <c r="T36" s="43">
        <v>7723.0</v>
      </c>
      <c r="U36" s="43">
        <v>9149.0</v>
      </c>
      <c r="V36" s="43">
        <v>10000.0</v>
      </c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</row>
    <row r="37">
      <c r="A37" s="1">
        <v>36.0</v>
      </c>
      <c r="B37" s="8">
        <f t="shared" si="1"/>
        <v>0.0523</v>
      </c>
      <c r="C37" s="8">
        <f t="shared" si="2"/>
        <v>0.1096</v>
      </c>
      <c r="D37" s="8">
        <f t="shared" si="3"/>
        <v>0.2422</v>
      </c>
      <c r="E37" s="8">
        <f t="shared" si="4"/>
        <v>0.3871</v>
      </c>
      <c r="F37" s="8">
        <f t="shared" si="5"/>
        <v>0.3497</v>
      </c>
      <c r="G37" s="8">
        <f t="shared" si="6"/>
        <v>0.5799</v>
      </c>
      <c r="H37" s="8">
        <f t="shared" si="7"/>
        <v>0.4807</v>
      </c>
      <c r="I37" s="8">
        <f t="shared" si="8"/>
        <v>0.7782</v>
      </c>
      <c r="J37" s="8">
        <f t="shared" si="9"/>
        <v>0.9188</v>
      </c>
      <c r="K37" s="8">
        <f t="shared" si="10"/>
        <v>1</v>
      </c>
      <c r="L37" s="43">
        <v>10000.0</v>
      </c>
      <c r="M37" s="43">
        <v>523.0</v>
      </c>
      <c r="N37" s="43">
        <v>1096.0</v>
      </c>
      <c r="O37" s="43">
        <v>2422.0</v>
      </c>
      <c r="P37" s="43">
        <v>3871.0</v>
      </c>
      <c r="Q37" s="43">
        <v>3497.0</v>
      </c>
      <c r="R37" s="43">
        <v>5799.0</v>
      </c>
      <c r="S37" s="43">
        <v>4807.0</v>
      </c>
      <c r="T37" s="43">
        <v>7782.0</v>
      </c>
      <c r="U37" s="43">
        <v>9188.0</v>
      </c>
      <c r="V37" s="43">
        <v>10000.0</v>
      </c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</row>
    <row r="38">
      <c r="A38" s="1">
        <v>37.0</v>
      </c>
      <c r="B38" s="8">
        <f t="shared" si="1"/>
        <v>0.0524</v>
      </c>
      <c r="C38" s="8">
        <f t="shared" si="2"/>
        <v>0.11</v>
      </c>
      <c r="D38" s="8">
        <f t="shared" si="3"/>
        <v>0.2437</v>
      </c>
      <c r="E38" s="8">
        <f t="shared" si="4"/>
        <v>0.39</v>
      </c>
      <c r="F38" s="8">
        <f t="shared" si="5"/>
        <v>0.3431</v>
      </c>
      <c r="G38" s="8">
        <f t="shared" si="6"/>
        <v>0.5862</v>
      </c>
      <c r="H38" s="8">
        <f t="shared" si="7"/>
        <v>0.4838</v>
      </c>
      <c r="I38" s="8">
        <f t="shared" si="8"/>
        <v>0.7843</v>
      </c>
      <c r="J38" s="8">
        <f t="shared" si="9"/>
        <v>0.9227</v>
      </c>
      <c r="K38" s="8">
        <f t="shared" si="10"/>
        <v>1</v>
      </c>
      <c r="L38" s="43">
        <v>10000.0</v>
      </c>
      <c r="M38" s="43">
        <v>524.0</v>
      </c>
      <c r="N38" s="43">
        <v>1100.0</v>
      </c>
      <c r="O38" s="43">
        <v>2437.0</v>
      </c>
      <c r="P38" s="43">
        <v>3900.0</v>
      </c>
      <c r="Q38" s="43">
        <v>3431.0</v>
      </c>
      <c r="R38" s="43">
        <v>5862.0</v>
      </c>
      <c r="S38" s="43">
        <v>4838.0</v>
      </c>
      <c r="T38" s="43">
        <v>7843.0</v>
      </c>
      <c r="U38" s="43">
        <v>9227.0</v>
      </c>
      <c r="V38" s="43">
        <v>10000.0</v>
      </c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</row>
    <row r="39">
      <c r="A39" s="1">
        <v>38.0</v>
      </c>
      <c r="B39" s="8">
        <f t="shared" si="1"/>
        <v>0.0525</v>
      </c>
      <c r="C39" s="8">
        <f t="shared" si="2"/>
        <v>0.1103</v>
      </c>
      <c r="D39" s="8">
        <f t="shared" si="3"/>
        <v>0.2452</v>
      </c>
      <c r="E39" s="8">
        <f t="shared" si="4"/>
        <v>0.3928</v>
      </c>
      <c r="F39" s="8">
        <f t="shared" si="5"/>
        <v>0.344</v>
      </c>
      <c r="G39" s="8">
        <f t="shared" si="6"/>
        <v>0.5924</v>
      </c>
      <c r="H39" s="8">
        <f t="shared" si="7"/>
        <v>0.4871</v>
      </c>
      <c r="I39" s="8">
        <f t="shared" si="8"/>
        <v>0.7905</v>
      </c>
      <c r="J39" s="8">
        <f t="shared" si="9"/>
        <v>0.9268</v>
      </c>
      <c r="K39" s="8">
        <f t="shared" si="10"/>
        <v>1</v>
      </c>
      <c r="L39" s="43">
        <v>10000.0</v>
      </c>
      <c r="M39" s="43">
        <v>525.0</v>
      </c>
      <c r="N39" s="43">
        <v>1103.0</v>
      </c>
      <c r="O39" s="43">
        <v>2452.0</v>
      </c>
      <c r="P39" s="43">
        <v>3928.0</v>
      </c>
      <c r="Q39" s="43">
        <v>3440.0</v>
      </c>
      <c r="R39" s="43">
        <v>5924.0</v>
      </c>
      <c r="S39" s="43">
        <v>4871.0</v>
      </c>
      <c r="T39" s="43">
        <v>7905.0</v>
      </c>
      <c r="U39" s="43">
        <v>9268.0</v>
      </c>
      <c r="V39" s="43">
        <v>10000.0</v>
      </c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</row>
    <row r="40">
      <c r="A40" s="1">
        <v>39.0</v>
      </c>
      <c r="B40" s="8">
        <f t="shared" si="1"/>
        <v>0.0525</v>
      </c>
      <c r="C40" s="8">
        <f t="shared" si="2"/>
        <v>0.1106</v>
      </c>
      <c r="D40" s="8">
        <f t="shared" si="3"/>
        <v>0.2466</v>
      </c>
      <c r="E40" s="8">
        <f t="shared" si="4"/>
        <v>0.3956</v>
      </c>
      <c r="F40" s="8">
        <f t="shared" si="5"/>
        <v>0.3468</v>
      </c>
      <c r="G40" s="8">
        <f t="shared" si="6"/>
        <v>0.5981</v>
      </c>
      <c r="H40" s="8">
        <f t="shared" si="7"/>
        <v>0.4904</v>
      </c>
      <c r="I40" s="8">
        <f t="shared" si="8"/>
        <v>0.7969</v>
      </c>
      <c r="J40" s="8">
        <f t="shared" si="9"/>
        <v>0.931</v>
      </c>
      <c r="K40" s="8">
        <f t="shared" si="10"/>
        <v>1</v>
      </c>
      <c r="L40" s="43">
        <v>10000.0</v>
      </c>
      <c r="M40" s="43">
        <v>525.0</v>
      </c>
      <c r="N40" s="43">
        <v>1106.0</v>
      </c>
      <c r="O40" s="43">
        <v>2466.0</v>
      </c>
      <c r="P40" s="43">
        <v>3956.0</v>
      </c>
      <c r="Q40" s="43">
        <v>3468.0</v>
      </c>
      <c r="R40" s="43">
        <v>5981.0</v>
      </c>
      <c r="S40" s="43">
        <v>4904.0</v>
      </c>
      <c r="T40" s="43">
        <v>7969.0</v>
      </c>
      <c r="U40" s="43">
        <v>9310.0</v>
      </c>
      <c r="V40" s="43">
        <v>10000.0</v>
      </c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</row>
    <row r="41">
      <c r="A41" s="1">
        <v>40.0</v>
      </c>
      <c r="B41" s="8">
        <f t="shared" si="1"/>
        <v>0.0526</v>
      </c>
      <c r="C41" s="8">
        <f t="shared" si="2"/>
        <v>0.1109</v>
      </c>
      <c r="D41" s="8">
        <f t="shared" si="3"/>
        <v>0.248</v>
      </c>
      <c r="E41" s="8">
        <f t="shared" si="4"/>
        <v>0.3976</v>
      </c>
      <c r="F41" s="8">
        <f t="shared" si="5"/>
        <v>0.3499</v>
      </c>
      <c r="G41" s="8">
        <f t="shared" si="6"/>
        <v>0.604</v>
      </c>
      <c r="H41" s="8">
        <f t="shared" si="7"/>
        <v>0.4937</v>
      </c>
      <c r="I41" s="8">
        <f t="shared" si="8"/>
        <v>0.8035</v>
      </c>
      <c r="J41" s="8">
        <f t="shared" si="9"/>
        <v>0.9354</v>
      </c>
      <c r="K41" s="8">
        <f t="shared" si="10"/>
        <v>1</v>
      </c>
      <c r="L41" s="43">
        <v>10000.0</v>
      </c>
      <c r="M41" s="43">
        <v>526.0</v>
      </c>
      <c r="N41" s="43">
        <v>1109.0</v>
      </c>
      <c r="O41" s="43">
        <v>2480.0</v>
      </c>
      <c r="P41" s="43">
        <v>3976.0</v>
      </c>
      <c r="Q41" s="43">
        <v>3499.0</v>
      </c>
      <c r="R41" s="43">
        <v>6040.0</v>
      </c>
      <c r="S41" s="43">
        <v>4937.0</v>
      </c>
      <c r="T41" s="43">
        <v>8035.0</v>
      </c>
      <c r="U41" s="43">
        <v>9354.0</v>
      </c>
      <c r="V41" s="43">
        <v>10000.0</v>
      </c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</row>
    <row r="42">
      <c r="A42" s="1">
        <v>41.0</v>
      </c>
      <c r="B42" s="8">
        <f t="shared" si="1"/>
        <v>0.0527</v>
      </c>
      <c r="C42" s="8">
        <f t="shared" si="2"/>
        <v>0.1112</v>
      </c>
      <c r="D42" s="8">
        <f t="shared" si="3"/>
        <v>0.2494</v>
      </c>
      <c r="E42" s="8">
        <f t="shared" si="4"/>
        <v>0.3995</v>
      </c>
      <c r="F42" s="8">
        <f t="shared" si="5"/>
        <v>0.3532</v>
      </c>
      <c r="G42" s="8">
        <f t="shared" si="6"/>
        <v>0.6094</v>
      </c>
      <c r="H42" s="8">
        <f t="shared" si="7"/>
        <v>0.4972</v>
      </c>
      <c r="I42" s="8">
        <f t="shared" si="8"/>
        <v>0.8103</v>
      </c>
      <c r="J42" s="8">
        <f t="shared" si="9"/>
        <v>0.9399</v>
      </c>
      <c r="K42" s="8">
        <f t="shared" si="10"/>
        <v>1</v>
      </c>
      <c r="L42" s="43">
        <v>10000.0</v>
      </c>
      <c r="M42" s="43">
        <v>527.0</v>
      </c>
      <c r="N42" s="43">
        <v>1112.0</v>
      </c>
      <c r="O42" s="43">
        <v>2494.0</v>
      </c>
      <c r="P42" s="43">
        <v>3995.0</v>
      </c>
      <c r="Q42" s="43">
        <v>3532.0</v>
      </c>
      <c r="R42" s="43">
        <v>6094.0</v>
      </c>
      <c r="S42" s="43">
        <v>4972.0</v>
      </c>
      <c r="T42" s="43">
        <v>8103.0</v>
      </c>
      <c r="U42" s="43">
        <v>9399.0</v>
      </c>
      <c r="V42" s="43">
        <v>10000.0</v>
      </c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</row>
    <row r="43">
      <c r="A43" s="1">
        <v>42.0</v>
      </c>
      <c r="B43" s="8">
        <f t="shared" si="1"/>
        <v>0.0528</v>
      </c>
      <c r="C43" s="8">
        <f t="shared" si="2"/>
        <v>0.1116</v>
      </c>
      <c r="D43" s="8">
        <f t="shared" si="3"/>
        <v>0.2509</v>
      </c>
      <c r="E43" s="8">
        <f t="shared" si="4"/>
        <v>0.4016</v>
      </c>
      <c r="F43" s="8">
        <f t="shared" si="5"/>
        <v>0.3565</v>
      </c>
      <c r="G43" s="8">
        <f t="shared" si="6"/>
        <v>0.6146</v>
      </c>
      <c r="H43" s="8">
        <f t="shared" si="7"/>
        <v>0.5007</v>
      </c>
      <c r="I43" s="8">
        <f t="shared" si="8"/>
        <v>0.8173</v>
      </c>
      <c r="J43" s="8">
        <f t="shared" si="9"/>
        <v>0.9429</v>
      </c>
      <c r="K43" s="8">
        <f t="shared" si="10"/>
        <v>1</v>
      </c>
      <c r="L43" s="43">
        <v>10000.0</v>
      </c>
      <c r="M43" s="43">
        <v>528.0</v>
      </c>
      <c r="N43" s="43">
        <v>1116.0</v>
      </c>
      <c r="O43" s="43">
        <v>2509.0</v>
      </c>
      <c r="P43" s="43">
        <v>4016.0</v>
      </c>
      <c r="Q43" s="43">
        <v>3565.0</v>
      </c>
      <c r="R43" s="43">
        <v>6146.0</v>
      </c>
      <c r="S43" s="43">
        <v>5007.0</v>
      </c>
      <c r="T43" s="43">
        <v>8173.0</v>
      </c>
      <c r="U43" s="43">
        <v>9429.0</v>
      </c>
      <c r="V43" s="43">
        <v>10000.0</v>
      </c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</row>
    <row r="44">
      <c r="A44" s="1">
        <v>43.0</v>
      </c>
      <c r="B44" s="8">
        <f t="shared" si="1"/>
        <v>0.0528</v>
      </c>
      <c r="C44" s="8">
        <f t="shared" si="2"/>
        <v>0.1119</v>
      </c>
      <c r="D44" s="8">
        <f t="shared" si="3"/>
        <v>0.2526</v>
      </c>
      <c r="E44" s="8">
        <f t="shared" si="4"/>
        <v>0.4051</v>
      </c>
      <c r="F44" s="8">
        <f t="shared" si="5"/>
        <v>0.3599</v>
      </c>
      <c r="G44" s="8">
        <f t="shared" si="6"/>
        <v>0.6195</v>
      </c>
      <c r="H44" s="8">
        <f t="shared" si="7"/>
        <v>0.5043</v>
      </c>
      <c r="I44" s="8">
        <f t="shared" si="8"/>
        <v>0.8245</v>
      </c>
      <c r="J44" s="8">
        <f t="shared" si="9"/>
        <v>0.9444</v>
      </c>
      <c r="K44" s="8">
        <f t="shared" si="10"/>
        <v>1</v>
      </c>
      <c r="L44" s="43">
        <v>10000.0</v>
      </c>
      <c r="M44" s="43">
        <v>528.0</v>
      </c>
      <c r="N44" s="43">
        <v>1119.0</v>
      </c>
      <c r="O44" s="43">
        <v>2526.0</v>
      </c>
      <c r="P44" s="43">
        <v>4051.0</v>
      </c>
      <c r="Q44" s="43">
        <v>3599.0</v>
      </c>
      <c r="R44" s="43">
        <v>6195.0</v>
      </c>
      <c r="S44" s="43">
        <v>5043.0</v>
      </c>
      <c r="T44" s="43">
        <v>8245.0</v>
      </c>
      <c r="U44" s="43">
        <v>9444.0</v>
      </c>
      <c r="V44" s="43">
        <v>10000.0</v>
      </c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</row>
    <row r="45">
      <c r="A45" s="1">
        <v>44.0</v>
      </c>
      <c r="B45" s="8">
        <f t="shared" si="1"/>
        <v>0.0529</v>
      </c>
      <c r="C45" s="8">
        <f t="shared" si="2"/>
        <v>0.1122</v>
      </c>
      <c r="D45" s="8">
        <f t="shared" si="3"/>
        <v>0.254</v>
      </c>
      <c r="E45" s="8">
        <f t="shared" si="4"/>
        <v>0.4056</v>
      </c>
      <c r="F45" s="8">
        <f t="shared" si="5"/>
        <v>0.3634</v>
      </c>
      <c r="G45" s="8">
        <f t="shared" si="6"/>
        <v>0.6243</v>
      </c>
      <c r="H45" s="8">
        <f t="shared" si="7"/>
        <v>0.508</v>
      </c>
      <c r="I45" s="8">
        <f t="shared" si="8"/>
        <v>0.832</v>
      </c>
      <c r="J45" s="8">
        <f t="shared" si="9"/>
        <v>0.9458</v>
      </c>
      <c r="K45" s="8">
        <f t="shared" si="10"/>
        <v>1</v>
      </c>
      <c r="L45" s="43">
        <v>10000.0</v>
      </c>
      <c r="M45" s="43">
        <v>529.0</v>
      </c>
      <c r="N45" s="43">
        <v>1122.0</v>
      </c>
      <c r="O45" s="43">
        <v>2540.0</v>
      </c>
      <c r="P45" s="43">
        <v>4056.0</v>
      </c>
      <c r="Q45" s="43">
        <v>3634.0</v>
      </c>
      <c r="R45" s="43">
        <v>6243.0</v>
      </c>
      <c r="S45" s="43">
        <v>5080.0</v>
      </c>
      <c r="T45" s="43">
        <v>8320.0</v>
      </c>
      <c r="U45" s="43">
        <v>9458.0</v>
      </c>
      <c r="V45" s="43">
        <v>10000.0</v>
      </c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</row>
    <row r="46">
      <c r="A46" s="1">
        <v>45.0</v>
      </c>
      <c r="B46" s="8">
        <f t="shared" si="1"/>
        <v>0.053</v>
      </c>
      <c r="C46" s="8">
        <f t="shared" si="2"/>
        <v>0.1125</v>
      </c>
      <c r="D46" s="8">
        <f t="shared" si="3"/>
        <v>0.2557</v>
      </c>
      <c r="E46" s="8">
        <f t="shared" si="4"/>
        <v>0.4086</v>
      </c>
      <c r="F46" s="8">
        <f t="shared" si="5"/>
        <v>0.3669</v>
      </c>
      <c r="G46" s="8">
        <f t="shared" si="6"/>
        <v>0.629</v>
      </c>
      <c r="H46" s="8">
        <f t="shared" si="7"/>
        <v>0.5117</v>
      </c>
      <c r="I46" s="8">
        <f t="shared" si="8"/>
        <v>0.8396</v>
      </c>
      <c r="J46" s="8">
        <f t="shared" si="9"/>
        <v>0.9474</v>
      </c>
      <c r="K46" s="8">
        <f t="shared" si="10"/>
        <v>1</v>
      </c>
      <c r="L46" s="43">
        <v>10000.0</v>
      </c>
      <c r="M46" s="43">
        <v>530.0</v>
      </c>
      <c r="N46" s="43">
        <v>1125.0</v>
      </c>
      <c r="O46" s="43">
        <v>2557.0</v>
      </c>
      <c r="P46" s="43">
        <v>4086.0</v>
      </c>
      <c r="Q46" s="43">
        <v>3669.0</v>
      </c>
      <c r="R46" s="43">
        <v>6290.0</v>
      </c>
      <c r="S46" s="43">
        <v>5117.0</v>
      </c>
      <c r="T46" s="43">
        <v>8396.0</v>
      </c>
      <c r="U46" s="43">
        <v>9474.0</v>
      </c>
      <c r="V46" s="43">
        <v>10000.0</v>
      </c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</row>
    <row r="47">
      <c r="A47" s="1">
        <v>46.0</v>
      </c>
      <c r="B47" s="8">
        <f t="shared" si="1"/>
        <v>0.0531</v>
      </c>
      <c r="C47" s="8">
        <f t="shared" si="2"/>
        <v>0.1129</v>
      </c>
      <c r="D47" s="8">
        <f t="shared" si="3"/>
        <v>0.2573</v>
      </c>
      <c r="E47" s="8">
        <f t="shared" si="4"/>
        <v>0.4122</v>
      </c>
      <c r="F47" s="8">
        <f t="shared" si="5"/>
        <v>0.3705</v>
      </c>
      <c r="G47" s="8">
        <f t="shared" si="6"/>
        <v>0.6339</v>
      </c>
      <c r="H47" s="8">
        <f t="shared" si="7"/>
        <v>0.5156</v>
      </c>
      <c r="I47" s="8">
        <f t="shared" si="8"/>
        <v>0.8475</v>
      </c>
      <c r="J47" s="8">
        <f t="shared" si="9"/>
        <v>0.9489</v>
      </c>
      <c r="K47" s="8">
        <f t="shared" si="10"/>
        <v>1</v>
      </c>
      <c r="L47" s="43">
        <v>10000.0</v>
      </c>
      <c r="M47" s="43">
        <v>531.0</v>
      </c>
      <c r="N47" s="43">
        <v>1129.0</v>
      </c>
      <c r="O47" s="43">
        <v>2573.0</v>
      </c>
      <c r="P47" s="43">
        <v>4122.0</v>
      </c>
      <c r="Q47" s="43">
        <v>3705.0</v>
      </c>
      <c r="R47" s="43">
        <v>6339.0</v>
      </c>
      <c r="S47" s="43">
        <v>5156.0</v>
      </c>
      <c r="T47" s="43">
        <v>8475.0</v>
      </c>
      <c r="U47" s="43">
        <v>9489.0</v>
      </c>
      <c r="V47" s="43">
        <v>10000.0</v>
      </c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</row>
    <row r="48">
      <c r="A48" s="1">
        <v>47.0</v>
      </c>
      <c r="B48" s="8">
        <f t="shared" si="1"/>
        <v>0.0531</v>
      </c>
      <c r="C48" s="8">
        <f t="shared" si="2"/>
        <v>0.1132</v>
      </c>
      <c r="D48" s="8">
        <f t="shared" si="3"/>
        <v>0.259</v>
      </c>
      <c r="E48" s="8">
        <f t="shared" si="4"/>
        <v>0.4136</v>
      </c>
      <c r="F48" s="8">
        <f t="shared" si="5"/>
        <v>0.3741</v>
      </c>
      <c r="G48" s="8">
        <f t="shared" si="6"/>
        <v>0.6388</v>
      </c>
      <c r="H48" s="8">
        <f t="shared" si="7"/>
        <v>0.5195</v>
      </c>
      <c r="I48" s="8">
        <f t="shared" si="8"/>
        <v>0.8557</v>
      </c>
      <c r="J48" s="8">
        <f t="shared" si="9"/>
        <v>0.9505</v>
      </c>
      <c r="K48" s="8">
        <f t="shared" si="10"/>
        <v>1</v>
      </c>
      <c r="L48" s="43">
        <v>10000.0</v>
      </c>
      <c r="M48" s="43">
        <v>531.0</v>
      </c>
      <c r="N48" s="43">
        <v>1132.0</v>
      </c>
      <c r="O48" s="43">
        <v>2590.0</v>
      </c>
      <c r="P48" s="43">
        <v>4136.0</v>
      </c>
      <c r="Q48" s="43">
        <v>3741.0</v>
      </c>
      <c r="R48" s="43">
        <v>6388.0</v>
      </c>
      <c r="S48" s="43">
        <v>5195.0</v>
      </c>
      <c r="T48" s="43">
        <v>8557.0</v>
      </c>
      <c r="U48" s="43">
        <v>9505.0</v>
      </c>
      <c r="V48" s="43">
        <v>10000.0</v>
      </c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</row>
    <row r="49">
      <c r="A49" s="1">
        <v>48.0</v>
      </c>
      <c r="B49" s="8">
        <f t="shared" si="1"/>
        <v>0.0532</v>
      </c>
      <c r="C49" s="8">
        <f t="shared" si="2"/>
        <v>0.1136</v>
      </c>
      <c r="D49" s="8">
        <f t="shared" si="3"/>
        <v>0.2607</v>
      </c>
      <c r="E49" s="8">
        <f t="shared" si="4"/>
        <v>0.4133</v>
      </c>
      <c r="F49" s="8">
        <f t="shared" si="5"/>
        <v>0.3777</v>
      </c>
      <c r="G49" s="8">
        <f t="shared" si="6"/>
        <v>0.644</v>
      </c>
      <c r="H49" s="8">
        <f t="shared" si="7"/>
        <v>0.5236</v>
      </c>
      <c r="I49" s="8">
        <f t="shared" si="8"/>
        <v>0.8641</v>
      </c>
      <c r="J49" s="8">
        <f t="shared" si="9"/>
        <v>0.9522</v>
      </c>
      <c r="K49" s="8">
        <f t="shared" si="10"/>
        <v>1</v>
      </c>
      <c r="L49" s="43">
        <v>10000.0</v>
      </c>
      <c r="M49" s="43">
        <v>532.0</v>
      </c>
      <c r="N49" s="43">
        <v>1136.0</v>
      </c>
      <c r="O49" s="43">
        <v>2607.0</v>
      </c>
      <c r="P49" s="43">
        <v>4133.0</v>
      </c>
      <c r="Q49" s="43">
        <v>3777.0</v>
      </c>
      <c r="R49" s="43">
        <v>6440.0</v>
      </c>
      <c r="S49" s="43">
        <v>5236.0</v>
      </c>
      <c r="T49" s="43">
        <v>8641.0</v>
      </c>
      <c r="U49" s="43">
        <v>9522.0</v>
      </c>
      <c r="V49" s="43">
        <v>10000.0</v>
      </c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</row>
    <row r="50">
      <c r="A50" s="1">
        <v>49.0</v>
      </c>
      <c r="B50" s="8">
        <f t="shared" si="1"/>
        <v>0.0533</v>
      </c>
      <c r="C50" s="8">
        <f t="shared" si="2"/>
        <v>0.1139</v>
      </c>
      <c r="D50" s="8">
        <f t="shared" si="3"/>
        <v>0.2625</v>
      </c>
      <c r="E50" s="8">
        <f t="shared" si="4"/>
        <v>0.4128</v>
      </c>
      <c r="F50" s="8">
        <f t="shared" si="5"/>
        <v>0.3815</v>
      </c>
      <c r="G50" s="8">
        <f t="shared" si="6"/>
        <v>0.6492</v>
      </c>
      <c r="H50" s="8">
        <f t="shared" si="7"/>
        <v>0.5278</v>
      </c>
      <c r="I50" s="8">
        <f t="shared" si="8"/>
        <v>0.8726</v>
      </c>
      <c r="J50" s="8">
        <f t="shared" si="9"/>
        <v>0.9539</v>
      </c>
      <c r="K50" s="8">
        <f t="shared" si="10"/>
        <v>1</v>
      </c>
      <c r="L50" s="43">
        <v>10000.0</v>
      </c>
      <c r="M50" s="43">
        <v>533.0</v>
      </c>
      <c r="N50" s="43">
        <v>1139.0</v>
      </c>
      <c r="O50" s="43">
        <v>2625.0</v>
      </c>
      <c r="P50" s="43">
        <v>4128.0</v>
      </c>
      <c r="Q50" s="43">
        <v>3815.0</v>
      </c>
      <c r="R50" s="43">
        <v>6492.0</v>
      </c>
      <c r="S50" s="43">
        <v>5278.0</v>
      </c>
      <c r="T50" s="43">
        <v>8726.0</v>
      </c>
      <c r="U50" s="43">
        <v>9539.0</v>
      </c>
      <c r="V50" s="43">
        <v>10000.0</v>
      </c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</row>
    <row r="51">
      <c r="A51" s="1">
        <v>50.0</v>
      </c>
      <c r="B51" s="8">
        <f t="shared" si="1"/>
        <v>0.0534</v>
      </c>
      <c r="C51" s="8">
        <f t="shared" si="2"/>
        <v>0.1143</v>
      </c>
      <c r="D51" s="8">
        <f t="shared" si="3"/>
        <v>0.2643</v>
      </c>
      <c r="E51" s="8">
        <f t="shared" si="4"/>
        <v>0.4124</v>
      </c>
      <c r="F51" s="8">
        <f t="shared" si="5"/>
        <v>0.3854</v>
      </c>
      <c r="G51" s="8">
        <f t="shared" si="6"/>
        <v>0.6544</v>
      </c>
      <c r="H51" s="8">
        <f t="shared" si="7"/>
        <v>0.532</v>
      </c>
      <c r="I51" s="8">
        <f t="shared" si="8"/>
        <v>0.8783</v>
      </c>
      <c r="J51" s="8">
        <f t="shared" si="9"/>
        <v>0.9556</v>
      </c>
      <c r="K51" s="8">
        <f t="shared" si="10"/>
        <v>1</v>
      </c>
      <c r="L51" s="43">
        <v>10000.0</v>
      </c>
      <c r="M51" s="43">
        <v>534.0</v>
      </c>
      <c r="N51" s="43">
        <v>1143.0</v>
      </c>
      <c r="O51" s="43">
        <v>2643.0</v>
      </c>
      <c r="P51" s="43">
        <v>4124.0</v>
      </c>
      <c r="Q51" s="43">
        <v>3854.0</v>
      </c>
      <c r="R51" s="43">
        <v>6544.0</v>
      </c>
      <c r="S51" s="43">
        <v>5320.0</v>
      </c>
      <c r="T51" s="43">
        <v>8783.0</v>
      </c>
      <c r="U51" s="43">
        <v>9556.0</v>
      </c>
      <c r="V51" s="43">
        <v>10000.0</v>
      </c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</row>
    <row r="52">
      <c r="A52" s="1">
        <v>51.0</v>
      </c>
      <c r="B52" s="8">
        <f t="shared" si="1"/>
        <v>0.0535</v>
      </c>
      <c r="C52" s="8">
        <f t="shared" si="2"/>
        <v>0.1146</v>
      </c>
      <c r="D52" s="8">
        <f t="shared" si="3"/>
        <v>0.2661</v>
      </c>
      <c r="E52" s="8">
        <f t="shared" si="4"/>
        <v>0.4096</v>
      </c>
      <c r="F52" s="8">
        <f t="shared" si="5"/>
        <v>0.3892</v>
      </c>
      <c r="G52" s="8">
        <f t="shared" si="6"/>
        <v>0.6594</v>
      </c>
      <c r="H52" s="8">
        <f t="shared" si="7"/>
        <v>0.5364</v>
      </c>
      <c r="I52" s="8">
        <f t="shared" si="8"/>
        <v>0.8841</v>
      </c>
      <c r="J52" s="8">
        <f t="shared" si="9"/>
        <v>0.9574</v>
      </c>
      <c r="K52" s="8">
        <f t="shared" si="10"/>
        <v>1</v>
      </c>
      <c r="L52" s="43">
        <v>10000.0</v>
      </c>
      <c r="M52" s="43">
        <v>535.0</v>
      </c>
      <c r="N52" s="43">
        <v>1146.0</v>
      </c>
      <c r="O52" s="43">
        <v>2661.0</v>
      </c>
      <c r="P52" s="43">
        <v>4096.0</v>
      </c>
      <c r="Q52" s="43">
        <v>3892.0</v>
      </c>
      <c r="R52" s="43">
        <v>6594.0</v>
      </c>
      <c r="S52" s="43">
        <v>5364.0</v>
      </c>
      <c r="T52" s="43">
        <v>8841.0</v>
      </c>
      <c r="U52" s="43">
        <v>9574.0</v>
      </c>
      <c r="V52" s="43">
        <v>10000.0</v>
      </c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</row>
    <row r="53">
      <c r="A53" s="1">
        <v>52.0</v>
      </c>
      <c r="B53" s="8">
        <f t="shared" si="1"/>
        <v>0.0535</v>
      </c>
      <c r="C53" s="8">
        <f t="shared" si="2"/>
        <v>0.115</v>
      </c>
      <c r="D53" s="8">
        <f t="shared" si="3"/>
        <v>0.268</v>
      </c>
      <c r="E53" s="8">
        <f t="shared" si="4"/>
        <v>0.409</v>
      </c>
      <c r="F53" s="8">
        <f t="shared" si="5"/>
        <v>0.393</v>
      </c>
      <c r="G53" s="8">
        <f t="shared" si="6"/>
        <v>0.6642</v>
      </c>
      <c r="H53" s="8">
        <f t="shared" si="7"/>
        <v>0.5409</v>
      </c>
      <c r="I53" s="8">
        <f t="shared" si="8"/>
        <v>0.8901</v>
      </c>
      <c r="J53" s="8">
        <f t="shared" si="9"/>
        <v>0.9593</v>
      </c>
      <c r="K53" s="8">
        <f t="shared" si="10"/>
        <v>1</v>
      </c>
      <c r="L53" s="43">
        <v>10000.0</v>
      </c>
      <c r="M53" s="43">
        <v>535.0</v>
      </c>
      <c r="N53" s="43">
        <v>1150.0</v>
      </c>
      <c r="O53" s="43">
        <v>2680.0</v>
      </c>
      <c r="P53" s="43">
        <v>4090.0</v>
      </c>
      <c r="Q53" s="43">
        <v>3930.0</v>
      </c>
      <c r="R53" s="43">
        <v>6642.0</v>
      </c>
      <c r="S53" s="43">
        <v>5409.0</v>
      </c>
      <c r="T53" s="43">
        <v>8901.0</v>
      </c>
      <c r="U53" s="43">
        <v>9593.0</v>
      </c>
      <c r="V53" s="43">
        <v>10000.0</v>
      </c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</row>
    <row r="54">
      <c r="A54" s="1">
        <v>53.0</v>
      </c>
      <c r="B54" s="8">
        <f t="shared" si="1"/>
        <v>0.0536</v>
      </c>
      <c r="C54" s="8">
        <f t="shared" si="2"/>
        <v>0.1153</v>
      </c>
      <c r="D54" s="8">
        <f t="shared" si="3"/>
        <v>0.2699</v>
      </c>
      <c r="E54" s="8">
        <f t="shared" si="4"/>
        <v>0.4035</v>
      </c>
      <c r="F54" s="8">
        <f t="shared" si="5"/>
        <v>0.3969</v>
      </c>
      <c r="G54" s="8">
        <f t="shared" si="6"/>
        <v>0.669</v>
      </c>
      <c r="H54" s="8">
        <f t="shared" si="7"/>
        <v>0.5455</v>
      </c>
      <c r="I54" s="8">
        <f t="shared" si="8"/>
        <v>0.8964</v>
      </c>
      <c r="J54" s="8">
        <f t="shared" si="9"/>
        <v>0.9612</v>
      </c>
      <c r="K54" s="8">
        <f t="shared" si="10"/>
        <v>1</v>
      </c>
      <c r="L54" s="43">
        <v>10000.0</v>
      </c>
      <c r="M54" s="43">
        <v>536.0</v>
      </c>
      <c r="N54" s="43">
        <v>1153.0</v>
      </c>
      <c r="O54" s="43">
        <v>2699.0</v>
      </c>
      <c r="P54" s="43">
        <v>4035.0</v>
      </c>
      <c r="Q54" s="43">
        <v>3969.0</v>
      </c>
      <c r="R54" s="43">
        <v>6690.0</v>
      </c>
      <c r="S54" s="43">
        <v>5455.0</v>
      </c>
      <c r="T54" s="43">
        <v>8964.0</v>
      </c>
      <c r="U54" s="43">
        <v>9612.0</v>
      </c>
      <c r="V54" s="43">
        <v>10000.0</v>
      </c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</row>
    <row r="55">
      <c r="A55" s="1">
        <v>54.0</v>
      </c>
      <c r="B55" s="8">
        <f t="shared" si="1"/>
        <v>0.0537</v>
      </c>
      <c r="C55" s="8">
        <f t="shared" si="2"/>
        <v>0.1157</v>
      </c>
      <c r="D55" s="8">
        <f t="shared" si="3"/>
        <v>0.2718</v>
      </c>
      <c r="E55" s="8">
        <f t="shared" si="4"/>
        <v>0.3974</v>
      </c>
      <c r="F55" s="8">
        <f t="shared" si="5"/>
        <v>0.4009</v>
      </c>
      <c r="G55" s="8">
        <f t="shared" si="6"/>
        <v>0.6738</v>
      </c>
      <c r="H55" s="8">
        <f t="shared" si="7"/>
        <v>0.5502</v>
      </c>
      <c r="I55" s="8">
        <f t="shared" si="8"/>
        <v>0.9028</v>
      </c>
      <c r="J55" s="8">
        <f t="shared" si="9"/>
        <v>0.9631</v>
      </c>
      <c r="K55" s="8">
        <f t="shared" si="10"/>
        <v>1</v>
      </c>
      <c r="L55" s="43">
        <v>10000.0</v>
      </c>
      <c r="M55" s="43">
        <v>537.0</v>
      </c>
      <c r="N55" s="43">
        <v>1157.0</v>
      </c>
      <c r="O55" s="43">
        <v>2718.0</v>
      </c>
      <c r="P55" s="43">
        <v>3974.0</v>
      </c>
      <c r="Q55" s="43">
        <v>4009.0</v>
      </c>
      <c r="R55" s="43">
        <v>6738.0</v>
      </c>
      <c r="S55" s="43">
        <v>5502.0</v>
      </c>
      <c r="T55" s="43">
        <v>9028.0</v>
      </c>
      <c r="U55" s="43">
        <v>9631.0</v>
      </c>
      <c r="V55" s="43">
        <v>10000.0</v>
      </c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</row>
    <row r="56">
      <c r="A56" s="1">
        <v>55.0</v>
      </c>
      <c r="B56" s="8">
        <f t="shared" si="1"/>
        <v>0.0538</v>
      </c>
      <c r="C56" s="8">
        <f t="shared" si="2"/>
        <v>0.1161</v>
      </c>
      <c r="D56" s="8">
        <f t="shared" si="3"/>
        <v>0.2738</v>
      </c>
      <c r="E56" s="8">
        <f t="shared" si="4"/>
        <v>0.3904</v>
      </c>
      <c r="F56" s="8">
        <f t="shared" si="5"/>
        <v>0.4048</v>
      </c>
      <c r="G56" s="8">
        <f t="shared" si="6"/>
        <v>0.6785</v>
      </c>
      <c r="H56" s="8">
        <f t="shared" si="7"/>
        <v>0.5551</v>
      </c>
      <c r="I56" s="8">
        <f t="shared" si="8"/>
        <v>0.9094</v>
      </c>
      <c r="J56" s="8">
        <f t="shared" si="9"/>
        <v>0.9651</v>
      </c>
      <c r="K56" s="8">
        <f t="shared" si="10"/>
        <v>1</v>
      </c>
      <c r="L56" s="43">
        <v>10000.0</v>
      </c>
      <c r="M56" s="43">
        <v>538.0</v>
      </c>
      <c r="N56" s="43">
        <v>1161.0</v>
      </c>
      <c r="O56" s="43">
        <v>2738.0</v>
      </c>
      <c r="P56" s="43">
        <v>3904.0</v>
      </c>
      <c r="Q56" s="43">
        <v>4048.0</v>
      </c>
      <c r="R56" s="43">
        <v>6785.0</v>
      </c>
      <c r="S56" s="43">
        <v>5551.0</v>
      </c>
      <c r="T56" s="43">
        <v>9094.0</v>
      </c>
      <c r="U56" s="43">
        <v>9651.0</v>
      </c>
      <c r="V56" s="43">
        <v>10000.0</v>
      </c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</row>
    <row r="57">
      <c r="A57" s="1">
        <v>56.0</v>
      </c>
      <c r="B57" s="8">
        <f t="shared" si="1"/>
        <v>0.0538</v>
      </c>
      <c r="C57" s="8">
        <f t="shared" si="2"/>
        <v>0.1164</v>
      </c>
      <c r="D57" s="8">
        <f t="shared" si="3"/>
        <v>0.2758</v>
      </c>
      <c r="E57" s="8">
        <f t="shared" si="4"/>
        <v>0.3806</v>
      </c>
      <c r="F57" s="8">
        <f t="shared" si="5"/>
        <v>0.4086</v>
      </c>
      <c r="G57" s="8">
        <f t="shared" si="6"/>
        <v>0.683</v>
      </c>
      <c r="H57" s="8">
        <f t="shared" si="7"/>
        <v>0.5601</v>
      </c>
      <c r="I57" s="8">
        <f t="shared" si="8"/>
        <v>0.9135</v>
      </c>
      <c r="J57" s="8">
        <f t="shared" si="9"/>
        <v>0.9672</v>
      </c>
      <c r="K57" s="8">
        <f t="shared" si="10"/>
        <v>1</v>
      </c>
      <c r="L57" s="43">
        <v>10000.0</v>
      </c>
      <c r="M57" s="43">
        <v>538.0</v>
      </c>
      <c r="N57" s="43">
        <v>1164.0</v>
      </c>
      <c r="O57" s="43">
        <v>2758.0</v>
      </c>
      <c r="P57" s="43">
        <v>3806.0</v>
      </c>
      <c r="Q57" s="43">
        <v>4086.0</v>
      </c>
      <c r="R57" s="43">
        <v>6830.0</v>
      </c>
      <c r="S57" s="43">
        <v>5601.0</v>
      </c>
      <c r="T57" s="43">
        <v>9135.0</v>
      </c>
      <c r="U57" s="43">
        <v>9672.0</v>
      </c>
      <c r="V57" s="43">
        <v>10000.0</v>
      </c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</row>
    <row r="58">
      <c r="A58" s="1">
        <v>57.0</v>
      </c>
      <c r="B58" s="8">
        <f t="shared" si="1"/>
        <v>0.0539</v>
      </c>
      <c r="C58" s="8">
        <f t="shared" si="2"/>
        <v>0.1168</v>
      </c>
      <c r="D58" s="8">
        <f t="shared" si="3"/>
        <v>0.2778</v>
      </c>
      <c r="E58" s="8">
        <f t="shared" si="4"/>
        <v>0.3657</v>
      </c>
      <c r="F58" s="8">
        <f t="shared" si="5"/>
        <v>0.4124</v>
      </c>
      <c r="G58" s="8">
        <f t="shared" si="6"/>
        <v>0.6866</v>
      </c>
      <c r="H58" s="8">
        <f t="shared" si="7"/>
        <v>0.565</v>
      </c>
      <c r="I58" s="8">
        <f t="shared" si="8"/>
        <v>0.9172</v>
      </c>
      <c r="J58" s="8">
        <f t="shared" si="9"/>
        <v>0.9694</v>
      </c>
      <c r="K58" s="8">
        <f t="shared" si="10"/>
        <v>1</v>
      </c>
      <c r="L58" s="43">
        <v>10000.0</v>
      </c>
      <c r="M58" s="43">
        <v>539.0</v>
      </c>
      <c r="N58" s="43">
        <v>1168.0</v>
      </c>
      <c r="O58" s="43">
        <v>2778.0</v>
      </c>
      <c r="P58" s="43">
        <v>3657.0</v>
      </c>
      <c r="Q58" s="43">
        <v>4124.0</v>
      </c>
      <c r="R58" s="43">
        <v>6866.0</v>
      </c>
      <c r="S58" s="43">
        <v>5650.0</v>
      </c>
      <c r="T58" s="43">
        <v>9172.0</v>
      </c>
      <c r="U58" s="43">
        <v>9694.0</v>
      </c>
      <c r="V58" s="43">
        <v>10000.0</v>
      </c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</row>
    <row r="59">
      <c r="A59" s="1">
        <v>58.0</v>
      </c>
      <c r="B59" s="8">
        <f t="shared" si="1"/>
        <v>0.054</v>
      </c>
      <c r="C59" s="8">
        <f t="shared" si="2"/>
        <v>0.1172</v>
      </c>
      <c r="D59" s="8">
        <f t="shared" si="3"/>
        <v>0.2798</v>
      </c>
      <c r="E59" s="8">
        <f t="shared" si="4"/>
        <v>0.3419</v>
      </c>
      <c r="F59" s="8">
        <f t="shared" si="5"/>
        <v>0.4162</v>
      </c>
      <c r="G59" s="8">
        <f t="shared" si="6"/>
        <v>0.6903</v>
      </c>
      <c r="H59" s="8">
        <f t="shared" si="7"/>
        <v>0.5674</v>
      </c>
      <c r="I59" s="8">
        <f t="shared" si="8"/>
        <v>0.921</v>
      </c>
      <c r="J59" s="8">
        <f t="shared" si="9"/>
        <v>0.9716</v>
      </c>
      <c r="K59" s="8">
        <f t="shared" si="10"/>
        <v>1</v>
      </c>
      <c r="L59" s="43">
        <v>10000.0</v>
      </c>
      <c r="M59" s="43">
        <v>540.0</v>
      </c>
      <c r="N59" s="43">
        <v>1172.0</v>
      </c>
      <c r="O59" s="43">
        <v>2798.0</v>
      </c>
      <c r="P59" s="43">
        <v>3419.0</v>
      </c>
      <c r="Q59" s="43">
        <v>4162.0</v>
      </c>
      <c r="R59" s="43">
        <v>6903.0</v>
      </c>
      <c r="S59" s="43">
        <v>5674.0</v>
      </c>
      <c r="T59" s="43">
        <v>9210.0</v>
      </c>
      <c r="U59" s="43">
        <v>9716.0</v>
      </c>
      <c r="V59" s="43">
        <v>10000.0</v>
      </c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</row>
    <row r="60">
      <c r="A60" s="1">
        <v>59.0</v>
      </c>
      <c r="B60" s="8">
        <f t="shared" si="1"/>
        <v>0.0541</v>
      </c>
      <c r="C60" s="8">
        <f t="shared" si="2"/>
        <v>0.1175</v>
      </c>
      <c r="D60" s="8">
        <f t="shared" si="3"/>
        <v>0.2816</v>
      </c>
      <c r="E60" s="8">
        <f t="shared" si="4"/>
        <v>0.3201</v>
      </c>
      <c r="F60" s="8">
        <f t="shared" si="5"/>
        <v>0.4201</v>
      </c>
      <c r="G60" s="8">
        <f t="shared" si="6"/>
        <v>0.694</v>
      </c>
      <c r="H60" s="8">
        <f t="shared" si="7"/>
        <v>0.5699</v>
      </c>
      <c r="I60" s="8">
        <f t="shared" si="8"/>
        <v>0.9249</v>
      </c>
      <c r="J60" s="8">
        <f t="shared" si="9"/>
        <v>0.9739</v>
      </c>
      <c r="K60" s="8">
        <f t="shared" si="10"/>
        <v>1</v>
      </c>
      <c r="L60" s="43">
        <v>10000.0</v>
      </c>
      <c r="M60" s="43">
        <v>541.0</v>
      </c>
      <c r="N60" s="43">
        <v>1175.0</v>
      </c>
      <c r="O60" s="43">
        <v>2816.0</v>
      </c>
      <c r="P60" s="43">
        <v>3201.0</v>
      </c>
      <c r="Q60" s="43">
        <v>4201.0</v>
      </c>
      <c r="R60" s="43">
        <v>6940.0</v>
      </c>
      <c r="S60" s="43">
        <v>5699.0</v>
      </c>
      <c r="T60" s="43">
        <v>9249.0</v>
      </c>
      <c r="U60" s="43">
        <v>9739.0</v>
      </c>
      <c r="V60" s="43">
        <v>10000.0</v>
      </c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</row>
    <row r="61">
      <c r="A61" s="1">
        <v>60.0</v>
      </c>
      <c r="B61" s="8">
        <f t="shared" si="1"/>
        <v>0.0542</v>
      </c>
      <c r="C61" s="8">
        <f t="shared" si="2"/>
        <v>0.1179</v>
      </c>
      <c r="D61" s="8">
        <f t="shared" si="3"/>
        <v>0.2837</v>
      </c>
      <c r="E61" s="8">
        <f t="shared" si="4"/>
        <v>0.3069</v>
      </c>
      <c r="F61" s="8">
        <f t="shared" si="5"/>
        <v>0.4238</v>
      </c>
      <c r="G61" s="8">
        <f t="shared" si="6"/>
        <v>0.6978</v>
      </c>
      <c r="H61" s="8">
        <f t="shared" si="7"/>
        <v>0.5724</v>
      </c>
      <c r="I61" s="8">
        <f t="shared" si="8"/>
        <v>0.9289</v>
      </c>
      <c r="J61" s="8">
        <f t="shared" si="9"/>
        <v>0.9763</v>
      </c>
      <c r="K61" s="8">
        <f t="shared" si="10"/>
        <v>1</v>
      </c>
      <c r="L61" s="43">
        <v>10000.0</v>
      </c>
      <c r="M61" s="43">
        <v>542.0</v>
      </c>
      <c r="N61" s="43">
        <v>1179.0</v>
      </c>
      <c r="O61" s="43">
        <v>2837.0</v>
      </c>
      <c r="P61" s="43">
        <v>3069.0</v>
      </c>
      <c r="Q61" s="43">
        <v>4238.0</v>
      </c>
      <c r="R61" s="43">
        <v>6978.0</v>
      </c>
      <c r="S61" s="43">
        <v>5724.0</v>
      </c>
      <c r="T61" s="43">
        <v>9289.0</v>
      </c>
      <c r="U61" s="43">
        <v>9763.0</v>
      </c>
      <c r="V61" s="43">
        <v>10000.0</v>
      </c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</row>
    <row r="62">
      <c r="A62" s="1">
        <v>61.0</v>
      </c>
      <c r="B62" s="8">
        <f t="shared" si="1"/>
        <v>0.0542</v>
      </c>
      <c r="C62" s="8">
        <f t="shared" si="2"/>
        <v>0.1183</v>
      </c>
      <c r="D62" s="8">
        <f t="shared" si="3"/>
        <v>0.2857</v>
      </c>
      <c r="E62" s="8">
        <f t="shared" si="4"/>
        <v>0.2957</v>
      </c>
      <c r="F62" s="8">
        <f t="shared" si="5"/>
        <v>0.4274</v>
      </c>
      <c r="G62" s="8">
        <f t="shared" si="6"/>
        <v>0.7018</v>
      </c>
      <c r="H62" s="8">
        <f t="shared" si="7"/>
        <v>0.575</v>
      </c>
      <c r="I62" s="8">
        <f t="shared" si="8"/>
        <v>0.933</v>
      </c>
      <c r="J62" s="8">
        <f t="shared" si="9"/>
        <v>0.9787</v>
      </c>
      <c r="K62" s="8">
        <f t="shared" si="10"/>
        <v>1</v>
      </c>
      <c r="L62" s="43">
        <v>10000.0</v>
      </c>
      <c r="M62" s="43">
        <v>542.0</v>
      </c>
      <c r="N62" s="43">
        <v>1183.0</v>
      </c>
      <c r="O62" s="43">
        <v>2857.0</v>
      </c>
      <c r="P62" s="43">
        <v>2957.0</v>
      </c>
      <c r="Q62" s="43">
        <v>4274.0</v>
      </c>
      <c r="R62" s="43">
        <v>7018.0</v>
      </c>
      <c r="S62" s="43">
        <v>5750.0</v>
      </c>
      <c r="T62" s="43">
        <v>9330.0</v>
      </c>
      <c r="U62" s="43">
        <v>9787.0</v>
      </c>
      <c r="V62" s="43">
        <v>10000.0</v>
      </c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</row>
    <row r="63">
      <c r="A63" s="1">
        <v>62.0</v>
      </c>
      <c r="B63" s="8">
        <f t="shared" si="1"/>
        <v>0.0543</v>
      </c>
      <c r="C63" s="8">
        <f t="shared" si="2"/>
        <v>0.1187</v>
      </c>
      <c r="D63" s="8">
        <f t="shared" si="3"/>
        <v>0.2873</v>
      </c>
      <c r="E63" s="8">
        <f t="shared" si="4"/>
        <v>0.2786</v>
      </c>
      <c r="F63" s="8">
        <f t="shared" si="5"/>
        <v>0.4308</v>
      </c>
      <c r="G63" s="8">
        <f t="shared" si="6"/>
        <v>0.7058</v>
      </c>
      <c r="H63" s="8">
        <f t="shared" si="7"/>
        <v>0.5776</v>
      </c>
      <c r="I63" s="8">
        <f t="shared" si="8"/>
        <v>0.9373</v>
      </c>
      <c r="J63" s="8">
        <f t="shared" si="9"/>
        <v>0.9812</v>
      </c>
      <c r="K63" s="8">
        <f t="shared" si="10"/>
        <v>1</v>
      </c>
      <c r="L63" s="43">
        <v>10000.0</v>
      </c>
      <c r="M63" s="43">
        <v>543.0</v>
      </c>
      <c r="N63" s="43">
        <v>1187.0</v>
      </c>
      <c r="O63" s="43">
        <v>2873.0</v>
      </c>
      <c r="P63" s="43">
        <v>2786.0</v>
      </c>
      <c r="Q63" s="43">
        <v>4308.0</v>
      </c>
      <c r="R63" s="43">
        <v>7058.0</v>
      </c>
      <c r="S63" s="43">
        <v>5776.0</v>
      </c>
      <c r="T63" s="43">
        <v>9373.0</v>
      </c>
      <c r="U63" s="43">
        <v>9812.0</v>
      </c>
      <c r="V63" s="43">
        <v>10000.0</v>
      </c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</row>
    <row r="64">
      <c r="A64" s="1">
        <v>63.0</v>
      </c>
      <c r="B64" s="8">
        <f t="shared" si="1"/>
        <v>0.0544</v>
      </c>
      <c r="C64" s="8">
        <f t="shared" si="2"/>
        <v>0.119</v>
      </c>
      <c r="D64" s="8">
        <f t="shared" si="3"/>
        <v>0.2893</v>
      </c>
      <c r="E64" s="8">
        <f t="shared" si="4"/>
        <v>0.2699</v>
      </c>
      <c r="F64" s="8">
        <f t="shared" si="5"/>
        <v>0.4343</v>
      </c>
      <c r="G64" s="8">
        <f t="shared" si="6"/>
        <v>0.71</v>
      </c>
      <c r="H64" s="8">
        <f t="shared" si="7"/>
        <v>0.5803</v>
      </c>
      <c r="I64" s="8">
        <f t="shared" si="8"/>
        <v>0.9417</v>
      </c>
      <c r="J64" s="8">
        <f t="shared" si="9"/>
        <v>0.9839</v>
      </c>
      <c r="K64" s="8">
        <f t="shared" si="10"/>
        <v>1</v>
      </c>
      <c r="L64" s="43">
        <v>10000.0</v>
      </c>
      <c r="M64" s="43">
        <v>544.0</v>
      </c>
      <c r="N64" s="43">
        <v>1190.0</v>
      </c>
      <c r="O64" s="43">
        <v>2893.0</v>
      </c>
      <c r="P64" s="43">
        <v>2699.0</v>
      </c>
      <c r="Q64" s="43">
        <v>4343.0</v>
      </c>
      <c r="R64" s="43">
        <v>7100.0</v>
      </c>
      <c r="S64" s="43">
        <v>5803.0</v>
      </c>
      <c r="T64" s="43">
        <v>9417.0</v>
      </c>
      <c r="U64" s="43">
        <v>9839.0</v>
      </c>
      <c r="V64" s="43">
        <v>10000.0</v>
      </c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</row>
    <row r="65">
      <c r="A65" s="1">
        <v>64.0</v>
      </c>
      <c r="B65" s="8">
        <f t="shared" si="1"/>
        <v>0.0545</v>
      </c>
      <c r="C65" s="8">
        <f t="shared" si="2"/>
        <v>0.1194</v>
      </c>
      <c r="D65" s="8">
        <f t="shared" si="3"/>
        <v>0.2914</v>
      </c>
      <c r="E65" s="8">
        <f t="shared" si="4"/>
        <v>0.2648</v>
      </c>
      <c r="F65" s="8">
        <f t="shared" si="5"/>
        <v>0.4377</v>
      </c>
      <c r="G65" s="8">
        <f t="shared" si="6"/>
        <v>0.7142</v>
      </c>
      <c r="H65" s="8">
        <f t="shared" si="7"/>
        <v>0.583</v>
      </c>
      <c r="I65" s="8">
        <f t="shared" si="8"/>
        <v>0.9462</v>
      </c>
      <c r="J65" s="8">
        <f t="shared" si="9"/>
        <v>0.9866</v>
      </c>
      <c r="K65" s="8">
        <f t="shared" si="10"/>
        <v>1</v>
      </c>
      <c r="L65" s="43">
        <v>10000.0</v>
      </c>
      <c r="M65" s="43">
        <v>545.0</v>
      </c>
      <c r="N65" s="43">
        <v>1194.0</v>
      </c>
      <c r="O65" s="43">
        <v>2914.0</v>
      </c>
      <c r="P65" s="43">
        <v>2648.0</v>
      </c>
      <c r="Q65" s="43">
        <v>4377.0</v>
      </c>
      <c r="R65" s="43">
        <v>7142.0</v>
      </c>
      <c r="S65" s="43">
        <v>5830.0</v>
      </c>
      <c r="T65" s="43">
        <v>9462.0</v>
      </c>
      <c r="U65" s="43">
        <v>9866.0</v>
      </c>
      <c r="V65" s="43">
        <v>10000.0</v>
      </c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</row>
    <row r="66">
      <c r="A66" s="1">
        <v>65.0</v>
      </c>
      <c r="B66" s="8">
        <f t="shared" si="1"/>
        <v>0.0546</v>
      </c>
      <c r="C66" s="8">
        <f t="shared" si="2"/>
        <v>0.1198</v>
      </c>
      <c r="D66" s="8">
        <f t="shared" si="3"/>
        <v>0.2936</v>
      </c>
      <c r="E66" s="8">
        <f t="shared" si="4"/>
        <v>0.2623</v>
      </c>
      <c r="F66" s="8">
        <f t="shared" si="5"/>
        <v>0.4411</v>
      </c>
      <c r="G66" s="8">
        <f t="shared" si="6"/>
        <v>0.718</v>
      </c>
      <c r="H66" s="8">
        <f t="shared" si="7"/>
        <v>0.5858</v>
      </c>
      <c r="I66" s="8">
        <f t="shared" si="8"/>
        <v>0.9509</v>
      </c>
      <c r="J66" s="8">
        <f t="shared" si="9"/>
        <v>0.9894</v>
      </c>
      <c r="K66" s="8">
        <f t="shared" si="10"/>
        <v>1</v>
      </c>
      <c r="L66" s="43">
        <v>10000.0</v>
      </c>
      <c r="M66" s="43">
        <v>546.0</v>
      </c>
      <c r="N66" s="43">
        <v>1198.0</v>
      </c>
      <c r="O66" s="43">
        <v>2936.0</v>
      </c>
      <c r="P66" s="43">
        <v>2623.0</v>
      </c>
      <c r="Q66" s="43">
        <v>4411.0</v>
      </c>
      <c r="R66" s="43">
        <v>7180.0</v>
      </c>
      <c r="S66" s="43">
        <v>5858.0</v>
      </c>
      <c r="T66" s="43">
        <v>9509.0</v>
      </c>
      <c r="U66" s="43">
        <v>9894.0</v>
      </c>
      <c r="V66" s="43">
        <v>10000.0</v>
      </c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</row>
    <row r="67">
      <c r="A67" s="1">
        <v>66.0</v>
      </c>
      <c r="B67" s="8">
        <f t="shared" si="1"/>
        <v>0.0546</v>
      </c>
      <c r="C67" s="8">
        <f t="shared" si="2"/>
        <v>0.1202</v>
      </c>
      <c r="D67" s="8">
        <f t="shared" si="3"/>
        <v>0.2953</v>
      </c>
      <c r="E67" s="8">
        <f t="shared" si="4"/>
        <v>0.2613</v>
      </c>
      <c r="F67" s="8">
        <f t="shared" si="5"/>
        <v>0.4445</v>
      </c>
      <c r="G67" s="8">
        <f t="shared" si="6"/>
        <v>0.7216</v>
      </c>
      <c r="H67" s="8">
        <f t="shared" si="7"/>
        <v>0.5886</v>
      </c>
      <c r="I67" s="8">
        <f t="shared" si="8"/>
        <v>0.9558</v>
      </c>
      <c r="J67" s="8">
        <f t="shared" si="9"/>
        <v>0.9923</v>
      </c>
      <c r="K67" s="8">
        <f t="shared" si="10"/>
        <v>1</v>
      </c>
      <c r="L67" s="43">
        <v>10000.0</v>
      </c>
      <c r="M67" s="43">
        <v>546.0</v>
      </c>
      <c r="N67" s="43">
        <v>1202.0</v>
      </c>
      <c r="O67" s="43">
        <v>2953.0</v>
      </c>
      <c r="P67" s="43">
        <v>2613.0</v>
      </c>
      <c r="Q67" s="43">
        <v>4445.0</v>
      </c>
      <c r="R67" s="43">
        <v>7216.0</v>
      </c>
      <c r="S67" s="43">
        <v>5886.0</v>
      </c>
      <c r="T67" s="43">
        <v>9558.0</v>
      </c>
      <c r="U67" s="43">
        <v>9923.0</v>
      </c>
      <c r="V67" s="43">
        <v>10000.0</v>
      </c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</row>
    <row r="68">
      <c r="A68" s="1">
        <v>67.0</v>
      </c>
      <c r="B68" s="8">
        <f t="shared" si="1"/>
        <v>0.0547</v>
      </c>
      <c r="C68" s="8">
        <f t="shared" si="2"/>
        <v>0.1206</v>
      </c>
      <c r="D68" s="8">
        <f t="shared" si="3"/>
        <v>0.2976</v>
      </c>
      <c r="E68" s="8">
        <f t="shared" si="4"/>
        <v>0.2635</v>
      </c>
      <c r="F68" s="8">
        <f t="shared" si="5"/>
        <v>0.4479</v>
      </c>
      <c r="G68" s="8">
        <f t="shared" si="6"/>
        <v>0.7252</v>
      </c>
      <c r="H68" s="8">
        <f t="shared" si="7"/>
        <v>0.5915</v>
      </c>
      <c r="I68" s="8">
        <f t="shared" si="8"/>
        <v>0.9608</v>
      </c>
      <c r="J68" s="8">
        <f t="shared" si="9"/>
        <v>0.9954</v>
      </c>
      <c r="K68" s="8">
        <f t="shared" si="10"/>
        <v>1</v>
      </c>
      <c r="L68" s="43">
        <v>10000.0</v>
      </c>
      <c r="M68" s="43">
        <v>547.0</v>
      </c>
      <c r="N68" s="43">
        <v>1206.0</v>
      </c>
      <c r="O68" s="43">
        <v>2976.0</v>
      </c>
      <c r="P68" s="43">
        <v>2635.0</v>
      </c>
      <c r="Q68" s="43">
        <v>4479.0</v>
      </c>
      <c r="R68" s="43">
        <v>7252.0</v>
      </c>
      <c r="S68" s="43">
        <v>5915.0</v>
      </c>
      <c r="T68" s="43">
        <v>9608.0</v>
      </c>
      <c r="U68" s="43">
        <v>9954.0</v>
      </c>
      <c r="V68" s="43">
        <v>10000.0</v>
      </c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</row>
    <row r="69">
      <c r="A69" s="1">
        <v>68.0</v>
      </c>
      <c r="B69" s="8">
        <f t="shared" si="1"/>
        <v>0.0548</v>
      </c>
      <c r="C69" s="8">
        <f t="shared" si="2"/>
        <v>0.121</v>
      </c>
      <c r="D69" s="8">
        <f t="shared" si="3"/>
        <v>0.3</v>
      </c>
      <c r="E69" s="8">
        <f t="shared" si="4"/>
        <v>0.2656</v>
      </c>
      <c r="F69" s="8">
        <f t="shared" si="5"/>
        <v>0.4513</v>
      </c>
      <c r="G69" s="8">
        <f t="shared" si="6"/>
        <v>0.729</v>
      </c>
      <c r="H69" s="8">
        <f t="shared" si="7"/>
        <v>0.5944</v>
      </c>
      <c r="I69" s="8">
        <f t="shared" si="8"/>
        <v>0.9661</v>
      </c>
      <c r="J69" s="8">
        <f t="shared" si="9"/>
        <v>0.9985</v>
      </c>
      <c r="K69" s="8">
        <f t="shared" si="10"/>
        <v>1</v>
      </c>
      <c r="L69" s="43">
        <v>10000.0</v>
      </c>
      <c r="M69" s="43">
        <v>548.0</v>
      </c>
      <c r="N69" s="43">
        <v>1210.0</v>
      </c>
      <c r="O69" s="43">
        <v>3000.0</v>
      </c>
      <c r="P69" s="43">
        <v>2656.0</v>
      </c>
      <c r="Q69" s="43">
        <v>4513.0</v>
      </c>
      <c r="R69" s="43">
        <v>7290.0</v>
      </c>
      <c r="S69" s="43">
        <v>5944.0</v>
      </c>
      <c r="T69" s="43">
        <v>9661.0</v>
      </c>
      <c r="U69" s="43">
        <v>9985.0</v>
      </c>
      <c r="V69" s="43">
        <v>10000.0</v>
      </c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</row>
    <row r="70">
      <c r="A70" s="1">
        <v>69.0</v>
      </c>
      <c r="B70" s="8">
        <f t="shared" si="1"/>
        <v>0.0549</v>
      </c>
      <c r="C70" s="8">
        <f t="shared" si="2"/>
        <v>0.1214</v>
      </c>
      <c r="D70" s="8">
        <f t="shared" si="3"/>
        <v>0.3023</v>
      </c>
      <c r="E70" s="8">
        <f t="shared" si="4"/>
        <v>0.2676</v>
      </c>
      <c r="F70" s="8">
        <f t="shared" si="5"/>
        <v>0.4547</v>
      </c>
      <c r="G70" s="8">
        <f t="shared" si="6"/>
        <v>0.7329</v>
      </c>
      <c r="H70" s="8">
        <f t="shared" si="7"/>
        <v>0.5974</v>
      </c>
      <c r="I70" s="8">
        <f t="shared" si="8"/>
        <v>0.9714</v>
      </c>
      <c r="J70" s="8">
        <f t="shared" si="9"/>
        <v>1</v>
      </c>
      <c r="K70" s="8">
        <f t="shared" si="10"/>
        <v>1</v>
      </c>
      <c r="L70" s="43">
        <v>10000.0</v>
      </c>
      <c r="M70" s="43">
        <v>549.0</v>
      </c>
      <c r="N70" s="43">
        <v>1214.0</v>
      </c>
      <c r="O70" s="43">
        <v>3023.0</v>
      </c>
      <c r="P70" s="43">
        <v>2676.0</v>
      </c>
      <c r="Q70" s="43">
        <v>4547.0</v>
      </c>
      <c r="R70" s="43">
        <v>7329.0</v>
      </c>
      <c r="S70" s="43">
        <v>5974.0</v>
      </c>
      <c r="T70" s="43">
        <v>9714.0</v>
      </c>
      <c r="U70" s="43">
        <v>10000.0</v>
      </c>
      <c r="V70" s="43">
        <v>10000.0</v>
      </c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</row>
    <row r="71">
      <c r="A71" s="1">
        <v>70.0</v>
      </c>
      <c r="B71" s="8">
        <f t="shared" si="1"/>
        <v>0.055</v>
      </c>
      <c r="C71" s="8">
        <f t="shared" si="2"/>
        <v>0.1218</v>
      </c>
      <c r="D71" s="8">
        <f t="shared" si="3"/>
        <v>0.3047</v>
      </c>
      <c r="E71" s="8">
        <f t="shared" si="4"/>
        <v>0.2697</v>
      </c>
      <c r="F71" s="8">
        <f t="shared" si="5"/>
        <v>0.4579</v>
      </c>
      <c r="G71" s="8">
        <f t="shared" si="6"/>
        <v>0.7369</v>
      </c>
      <c r="H71" s="8">
        <f t="shared" si="7"/>
        <v>0.6005</v>
      </c>
      <c r="I71" s="8">
        <f t="shared" si="8"/>
        <v>0.977</v>
      </c>
      <c r="J71" s="8">
        <f t="shared" si="9"/>
        <v>1</v>
      </c>
      <c r="K71" s="8">
        <f t="shared" si="10"/>
        <v>1</v>
      </c>
      <c r="L71" s="43">
        <v>10000.0</v>
      </c>
      <c r="M71" s="43">
        <v>550.0</v>
      </c>
      <c r="N71" s="43">
        <v>1218.0</v>
      </c>
      <c r="O71" s="43">
        <v>3047.0</v>
      </c>
      <c r="P71" s="43">
        <v>2697.0</v>
      </c>
      <c r="Q71" s="43">
        <v>4579.0</v>
      </c>
      <c r="R71" s="43">
        <v>7369.0</v>
      </c>
      <c r="S71" s="43">
        <v>6005.0</v>
      </c>
      <c r="T71" s="43">
        <v>9770.0</v>
      </c>
      <c r="U71" s="43">
        <v>10000.0</v>
      </c>
      <c r="V71" s="43">
        <v>10000.0</v>
      </c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</row>
    <row r="72">
      <c r="A72" s="1">
        <v>71.0</v>
      </c>
      <c r="B72" s="8">
        <f t="shared" si="1"/>
        <v>0.0551</v>
      </c>
      <c r="C72" s="8">
        <f t="shared" si="2"/>
        <v>0.1222</v>
      </c>
      <c r="D72" s="8">
        <f t="shared" si="3"/>
        <v>0.3072</v>
      </c>
      <c r="E72" s="8">
        <f t="shared" si="4"/>
        <v>0.2718</v>
      </c>
      <c r="F72" s="8">
        <f t="shared" si="5"/>
        <v>0.461</v>
      </c>
      <c r="G72" s="8">
        <f t="shared" si="6"/>
        <v>0.7405</v>
      </c>
      <c r="H72" s="8">
        <f t="shared" si="7"/>
        <v>0.6036</v>
      </c>
      <c r="I72" s="8">
        <f t="shared" si="8"/>
        <v>0.982</v>
      </c>
      <c r="J72" s="8">
        <f t="shared" si="9"/>
        <v>1</v>
      </c>
      <c r="K72" s="8">
        <f t="shared" si="10"/>
        <v>1</v>
      </c>
      <c r="L72" s="43">
        <v>10000.0</v>
      </c>
      <c r="M72" s="43">
        <v>551.0</v>
      </c>
      <c r="N72" s="43">
        <v>1222.0</v>
      </c>
      <c r="O72" s="43">
        <v>3072.0</v>
      </c>
      <c r="P72" s="43">
        <v>2718.0</v>
      </c>
      <c r="Q72" s="43">
        <v>4610.0</v>
      </c>
      <c r="R72" s="43">
        <v>7405.0</v>
      </c>
      <c r="S72" s="43">
        <v>6036.0</v>
      </c>
      <c r="T72" s="43">
        <v>9820.0</v>
      </c>
      <c r="U72" s="43">
        <v>10000.0</v>
      </c>
      <c r="V72" s="43">
        <v>10000.0</v>
      </c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</row>
    <row r="73">
      <c r="A73" s="1">
        <v>72.0</v>
      </c>
      <c r="B73" s="8">
        <f t="shared" si="1"/>
        <v>0.0551</v>
      </c>
      <c r="C73" s="8">
        <f t="shared" si="2"/>
        <v>0.1226</v>
      </c>
      <c r="D73" s="8">
        <f t="shared" si="3"/>
        <v>0.3099</v>
      </c>
      <c r="E73" s="8">
        <f t="shared" si="4"/>
        <v>0.2739</v>
      </c>
      <c r="F73" s="8">
        <f t="shared" si="5"/>
        <v>0.4641</v>
      </c>
      <c r="G73" s="8">
        <f t="shared" si="6"/>
        <v>0.7442</v>
      </c>
      <c r="H73" s="8">
        <f t="shared" si="7"/>
        <v>0.6068</v>
      </c>
      <c r="I73" s="8">
        <f t="shared" si="8"/>
        <v>0.9846</v>
      </c>
      <c r="J73" s="8">
        <f t="shared" si="9"/>
        <v>1</v>
      </c>
      <c r="K73" s="8">
        <f t="shared" si="10"/>
        <v>1</v>
      </c>
      <c r="L73" s="43">
        <v>10000.0</v>
      </c>
      <c r="M73" s="43">
        <v>551.0</v>
      </c>
      <c r="N73" s="43">
        <v>1226.0</v>
      </c>
      <c r="O73" s="43">
        <v>3099.0</v>
      </c>
      <c r="P73" s="43">
        <v>2739.0</v>
      </c>
      <c r="Q73" s="43">
        <v>4641.0</v>
      </c>
      <c r="R73" s="43">
        <v>7442.0</v>
      </c>
      <c r="S73" s="43">
        <v>6068.0</v>
      </c>
      <c r="T73" s="43">
        <v>9846.0</v>
      </c>
      <c r="U73" s="43">
        <v>10000.0</v>
      </c>
      <c r="V73" s="43">
        <v>10000.0</v>
      </c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</row>
    <row r="74">
      <c r="A74" s="1">
        <v>73.0</v>
      </c>
      <c r="B74" s="8">
        <f t="shared" si="1"/>
        <v>0.0552</v>
      </c>
      <c r="C74" s="8">
        <f t="shared" si="2"/>
        <v>0.123</v>
      </c>
      <c r="D74" s="8">
        <f t="shared" si="3"/>
        <v>0.3124</v>
      </c>
      <c r="E74" s="8">
        <f t="shared" si="4"/>
        <v>0.276</v>
      </c>
      <c r="F74" s="8">
        <f t="shared" si="5"/>
        <v>0.467</v>
      </c>
      <c r="G74" s="8">
        <f t="shared" si="6"/>
        <v>0.748</v>
      </c>
      <c r="H74" s="8">
        <f t="shared" si="7"/>
        <v>0.6101</v>
      </c>
      <c r="I74" s="8">
        <f t="shared" si="8"/>
        <v>0.9874</v>
      </c>
      <c r="J74" s="8">
        <f t="shared" si="9"/>
        <v>1</v>
      </c>
      <c r="K74" s="8">
        <f t="shared" si="10"/>
        <v>1</v>
      </c>
      <c r="L74" s="43">
        <v>10000.0</v>
      </c>
      <c r="M74" s="43">
        <v>552.0</v>
      </c>
      <c r="N74" s="43">
        <v>1230.0</v>
      </c>
      <c r="O74" s="43">
        <v>3124.0</v>
      </c>
      <c r="P74" s="43">
        <v>2760.0</v>
      </c>
      <c r="Q74" s="43">
        <v>4670.0</v>
      </c>
      <c r="R74" s="43">
        <v>7480.0</v>
      </c>
      <c r="S74" s="43">
        <v>6101.0</v>
      </c>
      <c r="T74" s="43">
        <v>9874.0</v>
      </c>
      <c r="U74" s="43">
        <v>10000.0</v>
      </c>
      <c r="V74" s="43">
        <v>10000.0</v>
      </c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</row>
    <row r="75">
      <c r="A75" s="1">
        <v>74.0</v>
      </c>
      <c r="B75" s="8">
        <f t="shared" si="1"/>
        <v>0.0553</v>
      </c>
      <c r="C75" s="8">
        <f t="shared" si="2"/>
        <v>0.1235</v>
      </c>
      <c r="D75" s="8">
        <f t="shared" si="3"/>
        <v>0.3153</v>
      </c>
      <c r="E75" s="8">
        <f t="shared" si="4"/>
        <v>0.2781</v>
      </c>
      <c r="F75" s="8">
        <f t="shared" si="5"/>
        <v>0.4698</v>
      </c>
      <c r="G75" s="8">
        <f t="shared" si="6"/>
        <v>0.7515</v>
      </c>
      <c r="H75" s="8">
        <f t="shared" si="7"/>
        <v>0.6134</v>
      </c>
      <c r="I75" s="8">
        <f t="shared" si="8"/>
        <v>0.9902</v>
      </c>
      <c r="J75" s="8">
        <f t="shared" si="9"/>
        <v>1</v>
      </c>
      <c r="K75" s="8">
        <f t="shared" si="10"/>
        <v>1</v>
      </c>
      <c r="L75" s="43">
        <v>10000.0</v>
      </c>
      <c r="M75" s="43">
        <v>553.0</v>
      </c>
      <c r="N75" s="43">
        <v>1235.0</v>
      </c>
      <c r="O75" s="43">
        <v>3153.0</v>
      </c>
      <c r="P75" s="43">
        <v>2781.0</v>
      </c>
      <c r="Q75" s="43">
        <v>4698.0</v>
      </c>
      <c r="R75" s="43">
        <v>7515.0</v>
      </c>
      <c r="S75" s="43">
        <v>6134.0</v>
      </c>
      <c r="T75" s="43">
        <v>9902.0</v>
      </c>
      <c r="U75" s="43">
        <v>10000.0</v>
      </c>
      <c r="V75" s="43">
        <v>10000.0</v>
      </c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</row>
    <row r="76">
      <c r="A76" s="1">
        <v>75.0</v>
      </c>
      <c r="B76" s="8">
        <f t="shared" si="1"/>
        <v>0.0554</v>
      </c>
      <c r="C76" s="8">
        <f t="shared" si="2"/>
        <v>0.1239</v>
      </c>
      <c r="D76" s="8">
        <f t="shared" si="3"/>
        <v>0.3182</v>
      </c>
      <c r="E76" s="8">
        <f t="shared" si="4"/>
        <v>0.2803</v>
      </c>
      <c r="F76" s="8">
        <f t="shared" si="5"/>
        <v>0.4727</v>
      </c>
      <c r="G76" s="8">
        <f t="shared" si="6"/>
        <v>0.7547</v>
      </c>
      <c r="H76" s="8">
        <f t="shared" si="7"/>
        <v>0.6168</v>
      </c>
      <c r="I76" s="8">
        <f t="shared" si="8"/>
        <v>0.9932</v>
      </c>
      <c r="J76" s="8">
        <f t="shared" si="9"/>
        <v>1</v>
      </c>
      <c r="K76" s="8">
        <f t="shared" si="10"/>
        <v>1</v>
      </c>
      <c r="L76" s="43">
        <v>10000.0</v>
      </c>
      <c r="M76" s="43">
        <v>554.0</v>
      </c>
      <c r="N76" s="43">
        <v>1239.0</v>
      </c>
      <c r="O76" s="43">
        <v>3182.0</v>
      </c>
      <c r="P76" s="43">
        <v>2803.0</v>
      </c>
      <c r="Q76" s="43">
        <v>4727.0</v>
      </c>
      <c r="R76" s="43">
        <v>7547.0</v>
      </c>
      <c r="S76" s="43">
        <v>6168.0</v>
      </c>
      <c r="T76" s="43">
        <v>9932.0</v>
      </c>
      <c r="U76" s="43">
        <v>10000.0</v>
      </c>
      <c r="V76" s="43">
        <v>10000.0</v>
      </c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</row>
    <row r="77">
      <c r="A77" s="1">
        <v>76.0</v>
      </c>
      <c r="B77" s="8">
        <f t="shared" si="1"/>
        <v>0.0555</v>
      </c>
      <c r="C77" s="8">
        <f t="shared" si="2"/>
        <v>0.1243</v>
      </c>
      <c r="D77" s="8">
        <f t="shared" si="3"/>
        <v>0.321</v>
      </c>
      <c r="E77" s="8">
        <f t="shared" si="4"/>
        <v>0.2824</v>
      </c>
      <c r="F77" s="8">
        <f t="shared" si="5"/>
        <v>0.4756</v>
      </c>
      <c r="G77" s="8">
        <f t="shared" si="6"/>
        <v>0.7579</v>
      </c>
      <c r="H77" s="8">
        <f t="shared" si="7"/>
        <v>0.6202</v>
      </c>
      <c r="I77" s="8">
        <f t="shared" si="8"/>
        <v>0.9963</v>
      </c>
      <c r="J77" s="8">
        <f t="shared" si="9"/>
        <v>1</v>
      </c>
      <c r="K77" s="8">
        <f t="shared" si="10"/>
        <v>1</v>
      </c>
      <c r="L77" s="43">
        <v>10000.0</v>
      </c>
      <c r="M77" s="43">
        <v>555.0</v>
      </c>
      <c r="N77" s="43">
        <v>1243.0</v>
      </c>
      <c r="O77" s="43">
        <v>3210.0</v>
      </c>
      <c r="P77" s="43">
        <v>2824.0</v>
      </c>
      <c r="Q77" s="43">
        <v>4756.0</v>
      </c>
      <c r="R77" s="43">
        <v>7579.0</v>
      </c>
      <c r="S77" s="43">
        <v>6202.0</v>
      </c>
      <c r="T77" s="43">
        <v>9963.0</v>
      </c>
      <c r="U77" s="43">
        <v>10000.0</v>
      </c>
      <c r="V77" s="43">
        <v>10000.0</v>
      </c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</row>
    <row r="78">
      <c r="A78" s="1">
        <v>77.0</v>
      </c>
      <c r="B78" s="8">
        <f t="shared" si="1"/>
        <v>0.0556</v>
      </c>
      <c r="C78" s="8">
        <f t="shared" si="2"/>
        <v>0.1247</v>
      </c>
      <c r="D78" s="8">
        <f t="shared" si="3"/>
        <v>0.3241</v>
      </c>
      <c r="E78" s="8">
        <f t="shared" si="4"/>
        <v>0.2845</v>
      </c>
      <c r="F78" s="8">
        <f t="shared" si="5"/>
        <v>0.4785</v>
      </c>
      <c r="G78" s="8">
        <f t="shared" si="6"/>
        <v>0.7612</v>
      </c>
      <c r="H78" s="8">
        <f t="shared" si="7"/>
        <v>0.6238</v>
      </c>
      <c r="I78" s="8">
        <f t="shared" si="8"/>
        <v>0.9995</v>
      </c>
      <c r="J78" s="8">
        <f t="shared" si="9"/>
        <v>1</v>
      </c>
      <c r="K78" s="8">
        <f t="shared" si="10"/>
        <v>1</v>
      </c>
      <c r="L78" s="43">
        <v>10000.0</v>
      </c>
      <c r="M78" s="43">
        <v>556.0</v>
      </c>
      <c r="N78" s="43">
        <v>1247.0</v>
      </c>
      <c r="O78" s="43">
        <v>3241.0</v>
      </c>
      <c r="P78" s="43">
        <v>2845.0</v>
      </c>
      <c r="Q78" s="43">
        <v>4785.0</v>
      </c>
      <c r="R78" s="43">
        <v>7612.0</v>
      </c>
      <c r="S78" s="43">
        <v>6238.0</v>
      </c>
      <c r="T78" s="43">
        <v>9995.0</v>
      </c>
      <c r="U78" s="43">
        <v>10000.0</v>
      </c>
      <c r="V78" s="43">
        <v>10000.0</v>
      </c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</row>
    <row r="79">
      <c r="A79" s="1">
        <v>78.0</v>
      </c>
      <c r="B79" s="8">
        <f t="shared" si="1"/>
        <v>0.0556</v>
      </c>
      <c r="C79" s="8">
        <f t="shared" si="2"/>
        <v>0.1251</v>
      </c>
      <c r="D79" s="8">
        <f t="shared" si="3"/>
        <v>0.3269</v>
      </c>
      <c r="E79" s="8">
        <f t="shared" si="4"/>
        <v>0.2865</v>
      </c>
      <c r="F79" s="8">
        <f t="shared" si="5"/>
        <v>0.4815</v>
      </c>
      <c r="G79" s="8">
        <f t="shared" si="6"/>
        <v>0.7645</v>
      </c>
      <c r="H79" s="8">
        <f t="shared" si="7"/>
        <v>0.6274</v>
      </c>
      <c r="I79" s="8">
        <f t="shared" si="8"/>
        <v>1</v>
      </c>
      <c r="J79" s="8">
        <f t="shared" si="9"/>
        <v>1</v>
      </c>
      <c r="K79" s="8">
        <f t="shared" si="10"/>
        <v>1</v>
      </c>
      <c r="L79" s="43">
        <v>10000.0</v>
      </c>
      <c r="M79" s="43">
        <v>556.0</v>
      </c>
      <c r="N79" s="43">
        <v>1251.0</v>
      </c>
      <c r="O79" s="43">
        <v>3269.0</v>
      </c>
      <c r="P79" s="43">
        <v>2865.0</v>
      </c>
      <c r="Q79" s="43">
        <v>4815.0</v>
      </c>
      <c r="R79" s="43">
        <v>7645.0</v>
      </c>
      <c r="S79" s="43">
        <v>6274.0</v>
      </c>
      <c r="T79" s="43">
        <v>10000.0</v>
      </c>
      <c r="U79" s="43">
        <v>10000.0</v>
      </c>
      <c r="V79" s="43">
        <v>10000.0</v>
      </c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</row>
    <row r="80">
      <c r="A80" s="1">
        <v>79.0</v>
      </c>
      <c r="B80" s="8">
        <f t="shared" si="1"/>
        <v>0.0557</v>
      </c>
      <c r="C80" s="8">
        <f t="shared" si="2"/>
        <v>0.1255</v>
      </c>
      <c r="D80" s="8">
        <f t="shared" si="3"/>
        <v>0.3297</v>
      </c>
      <c r="E80" s="8">
        <f t="shared" si="4"/>
        <v>0.2886</v>
      </c>
      <c r="F80" s="8">
        <f t="shared" si="5"/>
        <v>0.4846</v>
      </c>
      <c r="G80" s="8">
        <f t="shared" si="6"/>
        <v>0.7677</v>
      </c>
      <c r="H80" s="8">
        <f t="shared" si="7"/>
        <v>0.6311</v>
      </c>
      <c r="I80" s="8">
        <f t="shared" si="8"/>
        <v>1</v>
      </c>
      <c r="J80" s="8">
        <f t="shared" si="9"/>
        <v>1</v>
      </c>
      <c r="K80" s="8">
        <f t="shared" si="10"/>
        <v>1</v>
      </c>
      <c r="L80" s="43">
        <v>10000.0</v>
      </c>
      <c r="M80" s="43">
        <v>557.0</v>
      </c>
      <c r="N80" s="43">
        <v>1255.0</v>
      </c>
      <c r="O80" s="43">
        <v>3297.0</v>
      </c>
      <c r="P80" s="43">
        <v>2886.0</v>
      </c>
      <c r="Q80" s="43">
        <v>4846.0</v>
      </c>
      <c r="R80" s="43">
        <v>7677.0</v>
      </c>
      <c r="S80" s="43">
        <v>6311.0</v>
      </c>
      <c r="T80" s="43">
        <v>10000.0</v>
      </c>
      <c r="U80" s="43">
        <v>10000.0</v>
      </c>
      <c r="V80" s="43">
        <v>10000.0</v>
      </c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</row>
    <row r="81">
      <c r="A81" s="1">
        <v>80.0</v>
      </c>
      <c r="B81" s="8">
        <f t="shared" si="1"/>
        <v>0.0558</v>
      </c>
      <c r="C81" s="8">
        <f t="shared" si="2"/>
        <v>0.1259</v>
      </c>
      <c r="D81" s="8">
        <f t="shared" si="3"/>
        <v>0.3327</v>
      </c>
      <c r="E81" s="8">
        <f t="shared" si="4"/>
        <v>0.2907</v>
      </c>
      <c r="F81" s="8">
        <f t="shared" si="5"/>
        <v>0.4877</v>
      </c>
      <c r="G81" s="8">
        <f t="shared" si="6"/>
        <v>0.7708</v>
      </c>
      <c r="H81" s="8">
        <f t="shared" si="7"/>
        <v>0.6349</v>
      </c>
      <c r="I81" s="8">
        <f t="shared" si="8"/>
        <v>1</v>
      </c>
      <c r="J81" s="8">
        <f t="shared" si="9"/>
        <v>1</v>
      </c>
      <c r="K81" s="8">
        <f t="shared" si="10"/>
        <v>1</v>
      </c>
      <c r="L81" s="43">
        <v>10000.0</v>
      </c>
      <c r="M81" s="43">
        <v>558.0</v>
      </c>
      <c r="N81" s="43">
        <v>1259.0</v>
      </c>
      <c r="O81" s="43">
        <v>3327.0</v>
      </c>
      <c r="P81" s="43">
        <v>2907.0</v>
      </c>
      <c r="Q81" s="43">
        <v>4877.0</v>
      </c>
      <c r="R81" s="43">
        <v>7708.0</v>
      </c>
      <c r="S81" s="43">
        <v>6349.0</v>
      </c>
      <c r="T81" s="43">
        <v>10000.0</v>
      </c>
      <c r="U81" s="43">
        <v>10000.0</v>
      </c>
      <c r="V81" s="43">
        <v>10000.0</v>
      </c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</row>
    <row r="82">
      <c r="A82" s="1">
        <v>81.0</v>
      </c>
      <c r="B82" s="8">
        <f t="shared" si="1"/>
        <v>0.0559</v>
      </c>
      <c r="C82" s="8">
        <f t="shared" si="2"/>
        <v>0.1264</v>
      </c>
      <c r="D82" s="8">
        <f t="shared" si="3"/>
        <v>0.335</v>
      </c>
      <c r="E82" s="8">
        <f t="shared" si="4"/>
        <v>0.2928</v>
      </c>
      <c r="F82" s="8">
        <f t="shared" si="5"/>
        <v>0.4908</v>
      </c>
      <c r="G82" s="8">
        <f t="shared" si="6"/>
        <v>0.7738</v>
      </c>
      <c r="H82" s="8">
        <f t="shared" si="7"/>
        <v>0.6388</v>
      </c>
      <c r="I82" s="8">
        <f t="shared" si="8"/>
        <v>1</v>
      </c>
      <c r="J82" s="8">
        <f t="shared" si="9"/>
        <v>1</v>
      </c>
      <c r="K82" s="8">
        <f t="shared" si="10"/>
        <v>1</v>
      </c>
      <c r="L82" s="43">
        <v>10000.0</v>
      </c>
      <c r="M82" s="43">
        <v>559.0</v>
      </c>
      <c r="N82" s="43">
        <v>1264.0</v>
      </c>
      <c r="O82" s="43">
        <v>3350.0</v>
      </c>
      <c r="P82" s="43">
        <v>2928.0</v>
      </c>
      <c r="Q82" s="43">
        <v>4908.0</v>
      </c>
      <c r="R82" s="43">
        <v>7738.0</v>
      </c>
      <c r="S82" s="43">
        <v>6388.0</v>
      </c>
      <c r="T82" s="43">
        <v>10000.0</v>
      </c>
      <c r="U82" s="43">
        <v>10000.0</v>
      </c>
      <c r="V82" s="43">
        <v>10000.0</v>
      </c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</row>
    <row r="83">
      <c r="A83" s="1">
        <v>82.0</v>
      </c>
      <c r="B83" s="8">
        <f t="shared" si="1"/>
        <v>0.056</v>
      </c>
      <c r="C83" s="8">
        <f t="shared" si="2"/>
        <v>0.1268</v>
      </c>
      <c r="D83" s="8">
        <f t="shared" si="3"/>
        <v>0.3383</v>
      </c>
      <c r="E83" s="8">
        <f t="shared" si="4"/>
        <v>0.2949</v>
      </c>
      <c r="F83" s="8">
        <f t="shared" si="5"/>
        <v>0.494</v>
      </c>
      <c r="G83" s="8">
        <f t="shared" si="6"/>
        <v>0.7766</v>
      </c>
      <c r="H83" s="8">
        <f t="shared" si="7"/>
        <v>0.6428</v>
      </c>
      <c r="I83" s="8">
        <f t="shared" si="8"/>
        <v>1</v>
      </c>
      <c r="J83" s="8">
        <f t="shared" si="9"/>
        <v>1</v>
      </c>
      <c r="K83" s="8">
        <f t="shared" si="10"/>
        <v>1</v>
      </c>
      <c r="L83" s="43">
        <v>10000.0</v>
      </c>
      <c r="M83" s="43">
        <v>560.0</v>
      </c>
      <c r="N83" s="43">
        <v>1268.0</v>
      </c>
      <c r="O83" s="43">
        <v>3383.0</v>
      </c>
      <c r="P83" s="43">
        <v>2949.0</v>
      </c>
      <c r="Q83" s="43">
        <v>4940.0</v>
      </c>
      <c r="R83" s="43">
        <v>7766.0</v>
      </c>
      <c r="S83" s="43">
        <v>6428.0</v>
      </c>
      <c r="T83" s="43">
        <v>10000.0</v>
      </c>
      <c r="U83" s="43">
        <v>10000.0</v>
      </c>
      <c r="V83" s="43">
        <v>10000.0</v>
      </c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</row>
    <row r="84">
      <c r="A84" s="1">
        <v>83.0</v>
      </c>
      <c r="B84" s="8">
        <f t="shared" si="1"/>
        <v>0.0561</v>
      </c>
      <c r="C84" s="8">
        <f t="shared" si="2"/>
        <v>0.1273</v>
      </c>
      <c r="D84" s="8">
        <f t="shared" si="3"/>
        <v>0.3404</v>
      </c>
      <c r="E84" s="8">
        <f t="shared" si="4"/>
        <v>0.297</v>
      </c>
      <c r="F84" s="8">
        <f t="shared" si="5"/>
        <v>0.4971</v>
      </c>
      <c r="G84" s="8">
        <f t="shared" si="6"/>
        <v>0.7795</v>
      </c>
      <c r="H84" s="8">
        <f t="shared" si="7"/>
        <v>0.6468</v>
      </c>
      <c r="I84" s="8">
        <f t="shared" si="8"/>
        <v>1</v>
      </c>
      <c r="J84" s="8">
        <f t="shared" si="9"/>
        <v>1</v>
      </c>
      <c r="K84" s="8">
        <f t="shared" si="10"/>
        <v>1</v>
      </c>
      <c r="L84" s="43">
        <v>10000.0</v>
      </c>
      <c r="M84" s="43">
        <v>561.0</v>
      </c>
      <c r="N84" s="43">
        <v>1273.0</v>
      </c>
      <c r="O84" s="43">
        <v>3404.0</v>
      </c>
      <c r="P84" s="43">
        <v>2970.0</v>
      </c>
      <c r="Q84" s="43">
        <v>4971.0</v>
      </c>
      <c r="R84" s="43">
        <v>7795.0</v>
      </c>
      <c r="S84" s="43">
        <v>6468.0</v>
      </c>
      <c r="T84" s="43">
        <v>10000.0</v>
      </c>
      <c r="U84" s="43">
        <v>10000.0</v>
      </c>
      <c r="V84" s="43">
        <v>10000.0</v>
      </c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</row>
    <row r="85">
      <c r="A85" s="1">
        <v>84.0</v>
      </c>
      <c r="B85" s="8">
        <f t="shared" si="1"/>
        <v>0.0562</v>
      </c>
      <c r="C85" s="8">
        <f t="shared" si="2"/>
        <v>0.1278</v>
      </c>
      <c r="D85" s="8">
        <f t="shared" si="3"/>
        <v>0.3425</v>
      </c>
      <c r="E85" s="8">
        <f t="shared" si="4"/>
        <v>0.2991</v>
      </c>
      <c r="F85" s="8">
        <f t="shared" si="5"/>
        <v>0.5003</v>
      </c>
      <c r="G85" s="8">
        <f t="shared" si="6"/>
        <v>0.7824</v>
      </c>
      <c r="H85" s="8">
        <f t="shared" si="7"/>
        <v>0.651</v>
      </c>
      <c r="I85" s="8">
        <f t="shared" si="8"/>
        <v>1</v>
      </c>
      <c r="J85" s="8">
        <f t="shared" si="9"/>
        <v>1</v>
      </c>
      <c r="K85" s="8">
        <f t="shared" si="10"/>
        <v>1</v>
      </c>
      <c r="L85" s="43">
        <v>10000.0</v>
      </c>
      <c r="M85" s="43">
        <v>562.0</v>
      </c>
      <c r="N85" s="43">
        <v>1278.0</v>
      </c>
      <c r="O85" s="43">
        <v>3425.0</v>
      </c>
      <c r="P85" s="43">
        <v>2991.0</v>
      </c>
      <c r="Q85" s="43">
        <v>5003.0</v>
      </c>
      <c r="R85" s="43">
        <v>7824.0</v>
      </c>
      <c r="S85" s="43">
        <v>6510.0</v>
      </c>
      <c r="T85" s="43">
        <v>10000.0</v>
      </c>
      <c r="U85" s="43">
        <v>10000.0</v>
      </c>
      <c r="V85" s="43">
        <v>10000.0</v>
      </c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</row>
    <row r="86">
      <c r="A86" s="1">
        <v>85.0</v>
      </c>
      <c r="B86" s="8">
        <f t="shared" si="1"/>
        <v>0.0562</v>
      </c>
      <c r="C86" s="8">
        <f t="shared" si="2"/>
        <v>0.1282</v>
      </c>
      <c r="D86" s="8">
        <f t="shared" si="3"/>
        <v>0.3454</v>
      </c>
      <c r="E86" s="8">
        <f t="shared" si="4"/>
        <v>0.3012</v>
      </c>
      <c r="F86" s="8">
        <f t="shared" si="5"/>
        <v>0.5033</v>
      </c>
      <c r="G86" s="8">
        <f t="shared" si="6"/>
        <v>0.7855</v>
      </c>
      <c r="H86" s="8">
        <f t="shared" si="7"/>
        <v>0.6553</v>
      </c>
      <c r="I86" s="8">
        <f t="shared" si="8"/>
        <v>1</v>
      </c>
      <c r="J86" s="8">
        <f t="shared" si="9"/>
        <v>1</v>
      </c>
      <c r="K86" s="8">
        <f t="shared" si="10"/>
        <v>1</v>
      </c>
      <c r="L86" s="43">
        <v>10000.0</v>
      </c>
      <c r="M86" s="43">
        <v>562.0</v>
      </c>
      <c r="N86" s="43">
        <v>1282.0</v>
      </c>
      <c r="O86" s="43">
        <v>3454.0</v>
      </c>
      <c r="P86" s="43">
        <v>3012.0</v>
      </c>
      <c r="Q86" s="43">
        <v>5033.0</v>
      </c>
      <c r="R86" s="43">
        <v>7855.0</v>
      </c>
      <c r="S86" s="43">
        <v>6553.0</v>
      </c>
      <c r="T86" s="43">
        <v>10000.0</v>
      </c>
      <c r="U86" s="43">
        <v>10000.0</v>
      </c>
      <c r="V86" s="43">
        <v>10000.0</v>
      </c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</row>
    <row r="87">
      <c r="A87" s="1">
        <v>86.0</v>
      </c>
      <c r="B87" s="8">
        <f t="shared" si="1"/>
        <v>0.0563</v>
      </c>
      <c r="C87" s="8">
        <f t="shared" si="2"/>
        <v>0.1287</v>
      </c>
      <c r="D87" s="8">
        <f t="shared" si="3"/>
        <v>0.3476</v>
      </c>
      <c r="E87" s="8">
        <f t="shared" si="4"/>
        <v>0.3033</v>
      </c>
      <c r="F87" s="8">
        <f t="shared" si="5"/>
        <v>0.5064</v>
      </c>
      <c r="G87" s="8">
        <f t="shared" si="6"/>
        <v>0.7886</v>
      </c>
      <c r="H87" s="8">
        <f t="shared" si="7"/>
        <v>0.6596</v>
      </c>
      <c r="I87" s="8">
        <f t="shared" si="8"/>
        <v>1</v>
      </c>
      <c r="J87" s="8">
        <f t="shared" si="9"/>
        <v>1</v>
      </c>
      <c r="K87" s="8">
        <f t="shared" si="10"/>
        <v>1</v>
      </c>
      <c r="L87" s="43">
        <v>10000.0</v>
      </c>
      <c r="M87" s="43">
        <v>563.0</v>
      </c>
      <c r="N87" s="43">
        <v>1287.0</v>
      </c>
      <c r="O87" s="43">
        <v>3476.0</v>
      </c>
      <c r="P87" s="43">
        <v>3033.0</v>
      </c>
      <c r="Q87" s="43">
        <v>5064.0</v>
      </c>
      <c r="R87" s="43">
        <v>7886.0</v>
      </c>
      <c r="S87" s="43">
        <v>6596.0</v>
      </c>
      <c r="T87" s="43">
        <v>10000.0</v>
      </c>
      <c r="U87" s="43">
        <v>10000.0</v>
      </c>
      <c r="V87" s="43">
        <v>10000.0</v>
      </c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</row>
    <row r="88">
      <c r="A88" s="1">
        <v>87.0</v>
      </c>
      <c r="B88" s="8">
        <f t="shared" si="1"/>
        <v>0.0564</v>
      </c>
      <c r="C88" s="8">
        <f t="shared" si="2"/>
        <v>0.1292</v>
      </c>
      <c r="D88" s="8">
        <f t="shared" si="3"/>
        <v>0.3507</v>
      </c>
      <c r="E88" s="8">
        <f t="shared" si="4"/>
        <v>0.3054</v>
      </c>
      <c r="F88" s="8">
        <f t="shared" si="5"/>
        <v>0.5095</v>
      </c>
      <c r="G88" s="8">
        <f t="shared" si="6"/>
        <v>0.7918</v>
      </c>
      <c r="H88" s="8">
        <f t="shared" si="7"/>
        <v>0.6641</v>
      </c>
      <c r="I88" s="8">
        <f t="shared" si="8"/>
        <v>1</v>
      </c>
      <c r="J88" s="8">
        <f t="shared" si="9"/>
        <v>1</v>
      </c>
      <c r="K88" s="8">
        <f t="shared" si="10"/>
        <v>1</v>
      </c>
      <c r="L88" s="43">
        <v>10000.0</v>
      </c>
      <c r="M88" s="43">
        <v>564.0</v>
      </c>
      <c r="N88" s="43">
        <v>1292.0</v>
      </c>
      <c r="O88" s="43">
        <v>3507.0</v>
      </c>
      <c r="P88" s="43">
        <v>3054.0</v>
      </c>
      <c r="Q88" s="43">
        <v>5095.0</v>
      </c>
      <c r="R88" s="43">
        <v>7918.0</v>
      </c>
      <c r="S88" s="43">
        <v>6641.0</v>
      </c>
      <c r="T88" s="43">
        <v>10000.0</v>
      </c>
      <c r="U88" s="43">
        <v>10000.0</v>
      </c>
      <c r="V88" s="43">
        <v>10000.0</v>
      </c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</row>
    <row r="89">
      <c r="A89" s="1">
        <v>88.0</v>
      </c>
      <c r="B89" s="8">
        <f t="shared" si="1"/>
        <v>0.0565</v>
      </c>
      <c r="C89" s="8">
        <f t="shared" si="2"/>
        <v>0.1296</v>
      </c>
      <c r="D89" s="8">
        <f t="shared" si="3"/>
        <v>0.3531</v>
      </c>
      <c r="E89" s="8">
        <f t="shared" si="4"/>
        <v>0.3075</v>
      </c>
      <c r="F89" s="8">
        <f t="shared" si="5"/>
        <v>0.5127</v>
      </c>
      <c r="G89" s="8">
        <f t="shared" si="6"/>
        <v>0.7951</v>
      </c>
      <c r="H89" s="8">
        <f t="shared" si="7"/>
        <v>0.6687</v>
      </c>
      <c r="I89" s="8">
        <f t="shared" si="8"/>
        <v>1</v>
      </c>
      <c r="J89" s="8">
        <f t="shared" si="9"/>
        <v>1</v>
      </c>
      <c r="K89" s="8">
        <f t="shared" si="10"/>
        <v>1</v>
      </c>
      <c r="L89" s="43">
        <v>10000.0</v>
      </c>
      <c r="M89" s="43">
        <v>565.0</v>
      </c>
      <c r="N89" s="43">
        <v>1296.0</v>
      </c>
      <c r="O89" s="43">
        <v>3531.0</v>
      </c>
      <c r="P89" s="43">
        <v>3075.0</v>
      </c>
      <c r="Q89" s="43">
        <v>5127.0</v>
      </c>
      <c r="R89" s="43">
        <v>7951.0</v>
      </c>
      <c r="S89" s="43">
        <v>6687.0</v>
      </c>
      <c r="T89" s="43">
        <v>10000.0</v>
      </c>
      <c r="U89" s="43">
        <v>10000.0</v>
      </c>
      <c r="V89" s="43">
        <v>10000.0</v>
      </c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</row>
    <row r="90">
      <c r="A90" s="1">
        <v>89.0</v>
      </c>
      <c r="B90" s="8">
        <f t="shared" si="1"/>
        <v>0.0566</v>
      </c>
      <c r="C90" s="8">
        <f t="shared" si="2"/>
        <v>0.1301</v>
      </c>
      <c r="D90" s="8">
        <f t="shared" si="3"/>
        <v>0.3558</v>
      </c>
      <c r="E90" s="8">
        <f t="shared" si="4"/>
        <v>0.3096</v>
      </c>
      <c r="F90" s="8">
        <f t="shared" si="5"/>
        <v>0.5159</v>
      </c>
      <c r="G90" s="8">
        <f t="shared" si="6"/>
        <v>0.7985</v>
      </c>
      <c r="H90" s="8">
        <f t="shared" si="7"/>
        <v>0.6734</v>
      </c>
      <c r="I90" s="8">
        <f t="shared" si="8"/>
        <v>1</v>
      </c>
      <c r="J90" s="8">
        <f t="shared" si="9"/>
        <v>1</v>
      </c>
      <c r="K90" s="8">
        <f t="shared" si="10"/>
        <v>1</v>
      </c>
      <c r="L90" s="43">
        <v>10000.0</v>
      </c>
      <c r="M90" s="43">
        <v>566.0</v>
      </c>
      <c r="N90" s="43">
        <v>1301.0</v>
      </c>
      <c r="O90" s="43">
        <v>3558.0</v>
      </c>
      <c r="P90" s="43">
        <v>3096.0</v>
      </c>
      <c r="Q90" s="43">
        <v>5159.0</v>
      </c>
      <c r="R90" s="43">
        <v>7985.0</v>
      </c>
      <c r="S90" s="43">
        <v>6734.0</v>
      </c>
      <c r="T90" s="43">
        <v>10000.0</v>
      </c>
      <c r="U90" s="43">
        <v>10000.0</v>
      </c>
      <c r="V90" s="43">
        <v>10000.0</v>
      </c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</row>
    <row r="91">
      <c r="A91" s="1">
        <v>90.0</v>
      </c>
      <c r="B91" s="8">
        <f t="shared" si="1"/>
        <v>0.0567</v>
      </c>
      <c r="C91" s="8">
        <f t="shared" si="2"/>
        <v>0.1306</v>
      </c>
      <c r="D91" s="8">
        <f t="shared" si="3"/>
        <v>0.3584</v>
      </c>
      <c r="E91" s="8">
        <f t="shared" si="4"/>
        <v>0.3116</v>
      </c>
      <c r="F91" s="8">
        <f t="shared" si="5"/>
        <v>0.5192</v>
      </c>
      <c r="G91" s="8">
        <f t="shared" si="6"/>
        <v>0.8017</v>
      </c>
      <c r="H91" s="8">
        <f t="shared" si="7"/>
        <v>0.6782</v>
      </c>
      <c r="I91" s="8">
        <f t="shared" si="8"/>
        <v>1</v>
      </c>
      <c r="J91" s="8">
        <f t="shared" si="9"/>
        <v>1</v>
      </c>
      <c r="K91" s="8">
        <f t="shared" si="10"/>
        <v>1</v>
      </c>
      <c r="L91" s="43">
        <v>10000.0</v>
      </c>
      <c r="M91" s="43">
        <v>567.0</v>
      </c>
      <c r="N91" s="43">
        <v>1306.0</v>
      </c>
      <c r="O91" s="43">
        <v>3584.0</v>
      </c>
      <c r="P91" s="43">
        <v>3116.0</v>
      </c>
      <c r="Q91" s="43">
        <v>5192.0</v>
      </c>
      <c r="R91" s="43">
        <v>8017.0</v>
      </c>
      <c r="S91" s="43">
        <v>6782.0</v>
      </c>
      <c r="T91" s="43">
        <v>10000.0</v>
      </c>
      <c r="U91" s="43">
        <v>10000.0</v>
      </c>
      <c r="V91" s="43">
        <v>10000.0</v>
      </c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  <row r="1000">
      <c r="A1000" s="16"/>
    </row>
  </sheetData>
  <drawing r:id="rId1"/>
</worksheet>
</file>