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itRepos\fedramp-automation\documents\"/>
    </mc:Choice>
  </mc:AlternateContent>
  <bookViews>
    <workbookView xWindow="30" yWindow="15" windowWidth="28770" windowHeight="15120" tabRatio="622"/>
  </bookViews>
  <sheets>
    <sheet name="INFORMATION" sheetId="6" r:id="rId1"/>
    <sheet name="FedRAMP Extensions" sheetId="8" r:id="rId2"/>
    <sheet name="FedRAMP Conformity Tags" sheetId="10" r:id="rId3"/>
    <sheet name="Defined Identifiers (DI)" sheetId="2" r:id="rId4"/>
    <sheet name="Accepted Values (AV)" sheetId="3" r:id="rId5"/>
    <sheet name="Risk Metrics (RM)" sheetId="12" r:id="rId6"/>
    <sheet name="Core OSCAL Names" sheetId="9" state="hidden" r:id="rId7"/>
  </sheets>
  <definedNames>
    <definedName name="tagname">'FedRAMP Conformity Tags'!$P$2</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 i="10" l="1"/>
  <c r="J7" i="10"/>
  <c r="L20" i="10"/>
  <c r="J20" i="10"/>
  <c r="L17" i="10"/>
  <c r="J17" i="10"/>
  <c r="I13" i="12"/>
  <c r="I18" i="12"/>
  <c r="I93" i="12"/>
  <c r="I92" i="12"/>
  <c r="I91" i="12"/>
  <c r="I90" i="12"/>
  <c r="I89" i="12"/>
  <c r="I88" i="12"/>
  <c r="I87" i="12"/>
  <c r="I86" i="12"/>
  <c r="I85" i="12"/>
  <c r="I84" i="12"/>
  <c r="I83" i="12"/>
  <c r="I82" i="12"/>
  <c r="I81" i="12"/>
  <c r="I80" i="12"/>
  <c r="I79" i="12"/>
  <c r="I78" i="12"/>
  <c r="I77" i="12"/>
  <c r="I76" i="12"/>
  <c r="I75" i="12"/>
  <c r="I74" i="12"/>
  <c r="I73" i="12"/>
  <c r="I72" i="12"/>
  <c r="I71" i="12"/>
  <c r="I70" i="12"/>
  <c r="I66" i="12"/>
  <c r="I65" i="12"/>
  <c r="I64" i="12"/>
  <c r="I63" i="12"/>
  <c r="I62" i="12"/>
  <c r="I61" i="12"/>
  <c r="I60" i="12"/>
  <c r="I59" i="12"/>
  <c r="I58" i="12"/>
  <c r="I57" i="12"/>
  <c r="I56" i="12"/>
  <c r="I55" i="12"/>
  <c r="I54" i="12"/>
  <c r="I53" i="12"/>
  <c r="I52" i="12"/>
  <c r="I51" i="12"/>
  <c r="I50" i="12"/>
  <c r="I49" i="12"/>
  <c r="I48" i="12"/>
  <c r="I47" i="12"/>
  <c r="I46" i="12"/>
  <c r="I45" i="12"/>
  <c r="I44" i="12"/>
  <c r="I43" i="12"/>
  <c r="I39" i="12"/>
  <c r="I38" i="12"/>
  <c r="I37" i="12"/>
  <c r="I36" i="12"/>
  <c r="I35" i="12"/>
  <c r="I34" i="12"/>
  <c r="I33" i="12"/>
  <c r="I32" i="12"/>
  <c r="I31" i="12"/>
  <c r="I30" i="12"/>
  <c r="I29" i="12"/>
  <c r="I28" i="12"/>
  <c r="I27" i="12"/>
  <c r="I26" i="12"/>
  <c r="I25" i="12"/>
  <c r="I24" i="12"/>
  <c r="I21" i="12"/>
  <c r="I20" i="12"/>
  <c r="I19" i="12"/>
  <c r="I17" i="12"/>
  <c r="I16" i="12"/>
  <c r="I11" i="12"/>
  <c r="I10" i="12"/>
  <c r="I9" i="12"/>
  <c r="I8" i="12"/>
  <c r="I7" i="12"/>
  <c r="I6" i="12"/>
  <c r="I5" i="12"/>
  <c r="I4" i="12"/>
  <c r="I12" i="12"/>
  <c r="L18" i="10"/>
  <c r="J18" i="10"/>
  <c r="L16" i="10"/>
  <c r="J16" i="10"/>
  <c r="L15" i="10"/>
  <c r="J15" i="10"/>
  <c r="L14" i="10"/>
  <c r="J14" i="10"/>
  <c r="L13" i="10"/>
  <c r="J13" i="10"/>
  <c r="L40" i="10"/>
  <c r="J40" i="10"/>
  <c r="L42" i="10"/>
  <c r="J42" i="10"/>
  <c r="L41" i="10"/>
  <c r="J41" i="10"/>
  <c r="L39" i="10"/>
  <c r="J39" i="10"/>
  <c r="L5" i="10"/>
  <c r="J5" i="10"/>
  <c r="L25" i="10"/>
  <c r="J25" i="10"/>
  <c r="I4" i="8"/>
  <c r="J38" i="10"/>
  <c r="J37" i="10"/>
  <c r="J36" i="10"/>
  <c r="J35" i="10"/>
  <c r="J34" i="10"/>
  <c r="J33" i="10"/>
  <c r="J32" i="10"/>
  <c r="J31" i="10"/>
  <c r="J30" i="10"/>
  <c r="J29" i="10"/>
  <c r="J28" i="10"/>
  <c r="J27" i="10"/>
  <c r="J26" i="10"/>
  <c r="J24" i="10"/>
  <c r="J23" i="10"/>
  <c r="J22" i="10"/>
  <c r="J11" i="10"/>
  <c r="J9" i="10"/>
  <c r="J8" i="10"/>
  <c r="L38" i="10"/>
  <c r="L37" i="10"/>
  <c r="L36" i="10"/>
  <c r="L35" i="10"/>
  <c r="L34" i="10"/>
  <c r="L33" i="10"/>
  <c r="L32" i="10"/>
  <c r="L31" i="10"/>
  <c r="L30" i="10"/>
  <c r="L29" i="10"/>
  <c r="L28" i="10"/>
  <c r="L27" i="10"/>
  <c r="L26" i="10"/>
  <c r="L24" i="10"/>
  <c r="L23" i="10"/>
  <c r="L22" i="10"/>
  <c r="L11" i="10"/>
  <c r="L9" i="10"/>
  <c r="L8" i="10"/>
  <c r="I1" i="10"/>
</calcChain>
</file>

<file path=xl/sharedStrings.xml><?xml version="1.0" encoding="utf-8"?>
<sst xmlns="http://schemas.openxmlformats.org/spreadsheetml/2006/main" count="4110" uniqueCount="1017">
  <si>
    <t>SSP</t>
  </si>
  <si>
    <t>SAP</t>
  </si>
  <si>
    <t>SAR</t>
  </si>
  <si>
    <t>Artifact</t>
  </si>
  <si>
    <t>POA&amp;M</t>
  </si>
  <si>
    <t>1</t>
  </si>
  <si>
    <t>0 - ꚙ</t>
  </si>
  <si>
    <t>n/a</t>
  </si>
  <si>
    <t>NOTES</t>
  </si>
  <si>
    <t>fedramp-jab</t>
  </si>
  <si>
    <t>0 or 1</t>
  </si>
  <si>
    <t>http://fedramp.gov</t>
  </si>
  <si>
    <t>To indicate a FedRAMP-issued Unique System ID</t>
  </si>
  <si>
    <t>low</t>
  </si>
  <si>
    <t>moderate</t>
  </si>
  <si>
    <t>high</t>
  </si>
  <si>
    <t>fedramp-agency</t>
  </si>
  <si>
    <t>fedramp-li-saas</t>
  </si>
  <si>
    <t>saas</t>
  </si>
  <si>
    <t>paas</t>
  </si>
  <si>
    <t>iaas</t>
  </si>
  <si>
    <t>other</t>
  </si>
  <si>
    <t>FedRAMP</t>
  </si>
  <si>
    <t>X</t>
  </si>
  <si>
    <t>fips-199-low</t>
  </si>
  <si>
    <t>fips-199-moderate</t>
  </si>
  <si>
    <t>fips-199-high</t>
  </si>
  <si>
    <t>NIST</t>
  </si>
  <si>
    <t>prop</t>
  </si>
  <si>
    <t>annotation</t>
  </si>
  <si>
    <t>Authorization Type</t>
  </si>
  <si>
    <t>Leveraged System Auth System Name</t>
  </si>
  <si>
    <t>under-development</t>
  </si>
  <si>
    <t>disposition</t>
  </si>
  <si>
    <t>Cardinality</t>
  </si>
  <si>
    <r>
      <t>//metadata/role[</t>
    </r>
    <r>
      <rPr>
        <b/>
        <sz val="11"/>
        <color rgb="FFC00000"/>
        <rFont val="Courier New"/>
        <family val="3"/>
      </rPr>
      <t>@id=""</t>
    </r>
    <r>
      <rPr>
        <b/>
        <sz val="11"/>
        <color theme="1"/>
        <rFont val="Courier New"/>
        <family val="3"/>
      </rPr>
      <t>]</t>
    </r>
  </si>
  <si>
    <r>
      <t>//metadata/party[</t>
    </r>
    <r>
      <rPr>
        <b/>
        <sz val="11"/>
        <color rgb="FFC00000"/>
        <rFont val="Courier New"/>
        <family val="3"/>
      </rPr>
      <t>@id=""</t>
    </r>
    <r>
      <rPr>
        <b/>
        <sz val="11"/>
        <color theme="1"/>
        <rFont val="Courier New"/>
        <family val="3"/>
      </rPr>
      <t>]</t>
    </r>
  </si>
  <si>
    <t>Current Internal Users</t>
  </si>
  <si>
    <t>Current External Users</t>
  </si>
  <si>
    <t>Future Internal Users (1 year)</t>
  </si>
  <si>
    <t>Future External Users (1 year)</t>
  </si>
  <si>
    <t>System Personnel: Sensitivity Level</t>
  </si>
  <si>
    <t>high-risk</t>
  </si>
  <si>
    <t>severe</t>
  </si>
  <si>
    <t>limited</t>
  </si>
  <si>
    <t>internal</t>
  </si>
  <si>
    <t>external</t>
  </si>
  <si>
    <t>Ports, Protocols, Services: Used By</t>
  </si>
  <si>
    <t>Ports, Protocols, Services: Service</t>
  </si>
  <si>
    <t xml:space="preserve">For policies [id = att-policy-#], procedures [att-procedure-#], and plans [att-plan-#] </t>
  </si>
  <si>
    <t>ü</t>
  </si>
  <si>
    <t>All IDs may only contain letters, numbers, dashes, and periods. No spaces.</t>
  </si>
  <si>
    <t>Interconnection: Service Processor</t>
  </si>
  <si>
    <t>Interconnection: IP Address</t>
  </si>
  <si>
    <t>Interconnection: Remote IP Address</t>
  </si>
  <si>
    <t>Interconnection: Connection Security</t>
  </si>
  <si>
    <t>Interconnection: Direction</t>
  </si>
  <si>
    <t>Interconnection: Information</t>
  </si>
  <si>
    <t>Information being transmitted</t>
  </si>
  <si>
    <t>Under Ports and Circuits. Use this for circuit numbers.</t>
  </si>
  <si>
    <t>If both incoming and outgoing, use twice. Once for each direction.</t>
  </si>
  <si>
    <t>incoming</t>
  </si>
  <si>
    <t>outgoing</t>
  </si>
  <si>
    <t>ipsec</t>
  </si>
  <si>
    <t>vpn</t>
  </si>
  <si>
    <t>ssl</t>
  </si>
  <si>
    <t>secure-file-transfer</t>
  </si>
  <si>
    <t>Citation Document: Version Number</t>
  </si>
  <si>
    <t>Citation Document: Type</t>
  </si>
  <si>
    <t>Citation Document: Reference ID</t>
  </si>
  <si>
    <t>law</t>
  </si>
  <si>
    <t>guidance</t>
  </si>
  <si>
    <t>regulation</t>
  </si>
  <si>
    <t>standard</t>
  </si>
  <si>
    <t>certificate</t>
  </si>
  <si>
    <t>implemented</t>
  </si>
  <si>
    <t>partial</t>
  </si>
  <si>
    <t>planned</t>
  </si>
  <si>
    <t>alternative</t>
  </si>
  <si>
    <t>Alternative Implementation</t>
  </si>
  <si>
    <t>Planned (plan-completion-date must be present)</t>
  </si>
  <si>
    <t>Implemented</t>
  </si>
  <si>
    <t>Not Applicable</t>
  </si>
  <si>
    <t>sp-corporate</t>
  </si>
  <si>
    <t>sp-system</t>
  </si>
  <si>
    <t>customer-configured</t>
  </si>
  <si>
    <t>customer-provided</t>
  </si>
  <si>
    <t>inherited</t>
  </si>
  <si>
    <t>Source</t>
  </si>
  <si>
    <t>Person's Title</t>
  </si>
  <si>
    <t>1 - ꚙ</t>
  </si>
  <si>
    <t>1 or 2</t>
  </si>
  <si>
    <t>Control: Planned Completion Date</t>
  </si>
  <si>
    <t>Required if implementation-status="planned"</t>
  </si>
  <si>
    <t>Required if control-origination=inherited</t>
  </si>
  <si>
    <t>software</t>
  </si>
  <si>
    <t>hardware</t>
  </si>
  <si>
    <t>service</t>
  </si>
  <si>
    <t>policy</t>
  </si>
  <si>
    <t>process</t>
  </si>
  <si>
    <t>procedure</t>
  </si>
  <si>
    <t>plan</t>
  </si>
  <si>
    <t>validation</t>
  </si>
  <si>
    <t>Attachment: Type</t>
  </si>
  <si>
    <t>Attachment: Title</t>
  </si>
  <si>
    <t>Attachment: Publication Date</t>
  </si>
  <si>
    <t>Attachment: Version</t>
  </si>
  <si>
    <t>To indicate policy, procedure, guide, ROB, or plan  [id = att-#]</t>
  </si>
  <si>
    <t>guide</t>
  </si>
  <si>
    <t>rob</t>
  </si>
  <si>
    <t>pia</t>
  </si>
  <si>
    <t>Indicates attachment is a plan.</t>
  </si>
  <si>
    <t>Indicates attachment is a policy.</t>
  </si>
  <si>
    <t>Indicates attachment is a procedure.</t>
  </si>
  <si>
    <t>Indicates attachment is a guide.</t>
  </si>
  <si>
    <t>Indicates attachment is the Privacy Impact Assessment.</t>
  </si>
  <si>
    <t>Indicates attachment is the Rules of Behavior.</t>
  </si>
  <si>
    <t>Indicates citation is a law.</t>
  </si>
  <si>
    <t>Indicates citation is a regulation.</t>
  </si>
  <si>
    <t>Indicates citation is a standard.</t>
  </si>
  <si>
    <t>Indicates citation is guidance.</t>
  </si>
  <si>
    <t>pii</t>
  </si>
  <si>
    <t>PII: Qualifying Question 1</t>
  </si>
  <si>
    <t>PII: Qualifying Question 2</t>
  </si>
  <si>
    <t>PII: Qualifying Question 3</t>
  </si>
  <si>
    <t>PII: Qualifying Question 4</t>
  </si>
  <si>
    <t>yes</t>
  </si>
  <si>
    <t>no</t>
  </si>
  <si>
    <t>Indicates the system is NOT privacy sensitive</t>
  </si>
  <si>
    <t>Indicates the system IS privacy sensitive</t>
  </si>
  <si>
    <t>PII: SORN ID</t>
  </si>
  <si>
    <t>Required if PTA-4 is "yes"</t>
  </si>
  <si>
    <t>Does the ISA collect, maintain, or share PII in any identifiable form?</t>
  </si>
  <si>
    <t>Does the ISA collect, maintain, share PII info from or about the public?</t>
  </si>
  <si>
    <t>Has a Privacy Impact Assessment ever been performed for the ISA?</t>
  </si>
  <si>
    <t>Is there a Privacy Act System of Records Notice (SORN) for this ISA system?</t>
  </si>
  <si>
    <t>NIST allows any string here, and provides a suggested list.</t>
  </si>
  <si>
    <t>os</t>
  </si>
  <si>
    <t>database</t>
  </si>
  <si>
    <t>This identifies the system owner.</t>
  </si>
  <si>
    <t>This identifies the authorizing official.</t>
  </si>
  <si>
    <t>This identifies the primary management-level POC for the system.</t>
  </si>
  <si>
    <t>This identifies the primary technical POC for the system.</t>
  </si>
  <si>
    <t>This identifies the other POCs for the system.</t>
  </si>
  <si>
    <t>This identifies the CSP's Information System Security Officer for the system.</t>
  </si>
  <si>
    <t>This identifies the authorizing official's primary POC for this system.</t>
  </si>
  <si>
    <t>This identifies the privacy officer for the system.</t>
  </si>
  <si>
    <t>This identifies the consulting 3PAO (if any). Used when a 3PAO helps develop the SSP.</t>
  </si>
  <si>
    <t>This identifies the asset owner for a given inventory item.</t>
  </si>
  <si>
    <t>This identifies the administrator for a given inventory item.</t>
  </si>
  <si>
    <t>Component: Vendor Name</t>
  </si>
  <si>
    <t>Component: Scan Type</t>
  </si>
  <si>
    <t>Component: Validation Link</t>
  </si>
  <si>
    <t>router</t>
  </si>
  <si>
    <t>switch</t>
  </si>
  <si>
    <t>dns-server</t>
  </si>
  <si>
    <t>web-server</t>
  </si>
  <si>
    <t>email-server</t>
  </si>
  <si>
    <t>pbx</t>
  </si>
  <si>
    <t>firewall</t>
  </si>
  <si>
    <t>directory-server</t>
  </si>
  <si>
    <t>storage-array</t>
  </si>
  <si>
    <t>public-cloud</t>
  </si>
  <si>
    <t>private-cloud</t>
  </si>
  <si>
    <t>community-cloud</t>
  </si>
  <si>
    <t>government-only-cloud</t>
  </si>
  <si>
    <t>hybrid-cloud</t>
  </si>
  <si>
    <t>https://doi.org/10.6028/NIST.SP.800-60v2r1</t>
  </si>
  <si>
    <t>FedRAMP only accepts NIST SP 800-60, Vol 2 information type IDs</t>
  </si>
  <si>
    <t>asset-administrator</t>
  </si>
  <si>
    <t>asset-owner</t>
  </si>
  <si>
    <t>soc</t>
  </si>
  <si>
    <t>noc</t>
  </si>
  <si>
    <t>help-desk</t>
  </si>
  <si>
    <t>prepared-by</t>
  </si>
  <si>
    <t>prepared-for</t>
  </si>
  <si>
    <t>content-approver</t>
  </si>
  <si>
    <t>isa-poc-local</t>
  </si>
  <si>
    <t>isa-poc-remote</t>
  </si>
  <si>
    <t>isa-authorizing-official-local</t>
  </si>
  <si>
    <t>isa-authorizing-official-remote</t>
  </si>
  <si>
    <t>authorizing-official</t>
  </si>
  <si>
    <t>authorizing-official-poc</t>
  </si>
  <si>
    <t>system-poc-management</t>
  </si>
  <si>
    <t>system-poc-technical</t>
  </si>
  <si>
    <t>system-poc-other</t>
  </si>
  <si>
    <t>information-system-security-officer</t>
  </si>
  <si>
    <t>privacy-poc</t>
  </si>
  <si>
    <t>system-owner</t>
  </si>
  <si>
    <t>fedramp-pmo</t>
  </si>
  <si>
    <t>system</t>
  </si>
  <si>
    <t>This identifies the security operations center role, if appropriate.</t>
  </si>
  <si>
    <t>This identifies the network operations center role, if appropriate.</t>
  </si>
  <si>
    <t>This identifies the organization's help desk role, if appropriate.</t>
  </si>
  <si>
    <t>This identifies the interconnection security agreement poc for the remote system.</t>
  </si>
  <si>
    <t>This identifies the interconnection security agreement poc for this system.</t>
  </si>
  <si>
    <t>This identifies the interconnection security agreement's authorizing official for this system.</t>
  </si>
  <si>
    <t>This identifies the interconnection security agreement's authorizing official for the remote system.</t>
  </si>
  <si>
    <t>https://ietf.org/rfc/rfc4122</t>
  </si>
  <si>
    <t>To indicate the use of an RFC4122  Universally Unique Identifier (UUID)</t>
  </si>
  <si>
    <t>SHA-224</t>
  </si>
  <si>
    <t>SHA-256</t>
  </si>
  <si>
    <t>SHA-384</t>
  </si>
  <si>
    <t>SHA-512</t>
  </si>
  <si>
    <t>RIPEMD-160</t>
  </si>
  <si>
    <t>Assigned to a component that represents the system as a whole.</t>
  </si>
  <si>
    <t>Assigned to a component that represents a third-party validation (such as a FIPS 140-2 Certificate).</t>
  </si>
  <si>
    <t>If "other", must explain in the remarks field.</t>
  </si>
  <si>
    <t>A document marking, such as "Controlled Unclassified Information" or "Proprietary"</t>
  </si>
  <si>
    <t>The overall Electronic Authentication (eAuth) level.</t>
  </si>
  <si>
    <t>The job/position title of an Individual.</t>
  </si>
  <si>
    <t>The current number of external users.</t>
  </si>
  <si>
    <t>The current number of internal users.</t>
  </si>
  <si>
    <t>The number of internal users expected in one year.</t>
  </si>
  <si>
    <t>The number of external users expected in one year.</t>
  </si>
  <si>
    <t>All values are case sensitive.</t>
  </si>
  <si>
    <t>For inherited controls, this is the name of the underlying service provider's system.</t>
  </si>
  <si>
    <t>eAuth Level (OVERALL)</t>
  </si>
  <si>
    <r>
      <t xml:space="preserve">Accepted Values </t>
    </r>
    <r>
      <rPr>
        <b/>
        <sz val="11"/>
        <color rgb="FFFF0000"/>
        <rFont val="Calibri"/>
        <family val="2"/>
        <scheme val="minor"/>
      </rPr>
      <t>(CASE SENSITIVE)</t>
    </r>
  </si>
  <si>
    <t>1=Low</t>
  </si>
  <si>
    <t>2=Moderate</t>
  </si>
  <si>
    <t>3=High</t>
  </si>
  <si>
    <t>FedRAMP JAB Authorization</t>
  </si>
  <si>
    <t>FedRAMP Agency Authorization</t>
  </si>
  <si>
    <t>FedRAMP Tailored for Low Impact SaaS (LI-SaaS)</t>
  </si>
  <si>
    <t>Software as a Service (SaaS)</t>
  </si>
  <si>
    <t>Platform as a Service (PaaS)</t>
  </si>
  <si>
    <t>Infrastructure as a Service (IaaS)</t>
  </si>
  <si>
    <t>If "other", explain in the remarks field.</t>
  </si>
  <si>
    <t>Public cloud model</t>
  </si>
  <si>
    <t>Private cloud model</t>
  </si>
  <si>
    <t>Community cloud model</t>
  </si>
  <si>
    <t>Government Only Community Cloud Model</t>
  </si>
  <si>
    <t>Not accepted by FedRAMP</t>
  </si>
  <si>
    <t>If "hybrid", must describe in the remarks field.</t>
  </si>
  <si>
    <t>If "other", must describe in the remarks field.</t>
  </si>
  <si>
    <t>Document Marking</t>
  </si>
  <si>
    <t>integer</t>
  </si>
  <si>
    <t>incoming-outgoing</t>
  </si>
  <si>
    <t>general-public</t>
  </si>
  <si>
    <t>privileged</t>
  </si>
  <si>
    <t>non-privileged</t>
  </si>
  <si>
    <t>no-logical-access</t>
  </si>
  <si>
    <t>not-applicable</t>
  </si>
  <si>
    <t>The system is no longer operational. Not valid for a FedRAMP-authorized system.</t>
  </si>
  <si>
    <t>If "under-major-modification", must explain in the remarks field.</t>
  </si>
  <si>
    <t>The system is under development. Not valid for a FedRAMP authorized system.</t>
  </si>
  <si>
    <t>Control: Implementation Status</t>
  </si>
  <si>
    <t>Control: Control Origination</t>
  </si>
  <si>
    <t>/*/system-characteristics/system-id[@identifier-type=""]</t>
  </si>
  <si>
    <t>/*/system-characteristics/prop[@name="security-eauth-level"][@ns="https://fedramp.gov/ns/oscal"]</t>
  </si>
  <si>
    <t>/*/system-characteristics/prop[@name="identity-assurance-level"]</t>
  </si>
  <si>
    <t>/*/system-characteristics/prop[@name="authenticator-assurance-level"]</t>
  </si>
  <si>
    <t>/*/system-characteristics/prop[@name="federation-assurance-level"]</t>
  </si>
  <si>
    <t>/*/system-characteristics/prop[@name="authorization-type"][@ns="https://fedramp.gov/ns/oscal"]</t>
  </si>
  <si>
    <t>/*/system-characteristics/annotation[@name="cloud-deployment-model"]/@value</t>
  </si>
  <si>
    <t>/*/system-characteristics/security-impact-level/security-objective-confidentiality</t>
  </si>
  <si>
    <t>/*/system-characteristics/security-impact-level/security-objective-availability</t>
  </si>
  <si>
    <t>/*/system-characteristics/security-impact-level/security-objective-integrity</t>
  </si>
  <si>
    <t>/*/system-characteristics/system-information/information-type[1]/confidentiality-impact/base</t>
  </si>
  <si>
    <t>/*/system-characteristics/system-information/information-type[1]/integrity-impact/base</t>
  </si>
  <si>
    <t>/*/system-characteristics/system-information/information-type[1]/availability-impact/base</t>
  </si>
  <si>
    <t>/*/system-characteristics/system-information/information-type[1]/confidentiality-impact/selected</t>
  </si>
  <si>
    <t>/*/system-characteristics/system-information/information-type[1]/integrity-impact/selected</t>
  </si>
  <si>
    <t>/*/system-characteristics/system-information/information-type[1]/availability-impact/selected</t>
  </si>
  <si>
    <t>/*/system-characteristics/system-information/prop[@name="privacy-designation"]</t>
  </si>
  <si>
    <t>/*/system-characteristics/system-information/prop[@name="pta-1"][@ns="https://fedramp.gov/ns/oscal"]</t>
  </si>
  <si>
    <t>/*/system-characteristics/system-information/prop[@name="pta-2"][@ns="https://fedramp.gov/ns/oscal"]</t>
  </si>
  <si>
    <t>/*/system-characteristics/system-information/prop[@name="pta-3"][@ns="https://fedramp.gov/ns/oscal"]</t>
  </si>
  <si>
    <t>/*/system-characteristics/system-information/prop[@name="pta-4"][@ns="https://fedramp.gov/ns/oscal"]</t>
  </si>
  <si>
    <t>/*/system-characteristics/security-sensitivity-level</t>
  </si>
  <si>
    <t>/*/system-characteristics/status/@state</t>
  </si>
  <si>
    <t>/*/system-implementation/component/status/@state</t>
  </si>
  <si>
    <t>/*/system-implementation/user[1]/annotation[@name="type"]</t>
  </si>
  <si>
    <t>/*/system-implementation/user[1]/prop[@name="sensitivity"][@ns="https://fedramp.gov/ns/oscal"]</t>
  </si>
  <si>
    <t>/*/system-implementation/interconnection[1]/prop[@name="direction"][@ns="https://fedramp.gov/ns/oscal"]</t>
  </si>
  <si>
    <t>/*/system-implementation/interconnection[1]/annotation[@name="connection-security"][@ns="https://fedramp.gov/ns/oscal"]/@value</t>
  </si>
  <si>
    <t>/*/system-implementation/component/@component-type</t>
  </si>
  <si>
    <t>/*/control-implementation/implemented-requirement[@control-id="__"]/annotation[@name="implementation-status"][@ns="https://fedramp.gov/ns/oscal"]</t>
  </si>
  <si>
    <t>/*/control-implementation/implemented-requirement[@control-id="__"]/annotation[@name="control-origination"][@ns="https://fedramp.gov/ns/oscal"]</t>
  </si>
  <si>
    <t>/*/back-matter/resource/prop[@name="type"][@ns="https://fedramp.gov/ns/oscal"]</t>
  </si>
  <si>
    <t>/*/back-matter/resource/resource/hash/@algorithm</t>
  </si>
  <si>
    <t>operational</t>
  </si>
  <si>
    <t>Component is being designed, implemented, or tested, or is pending CM approval, but is not yet operational</t>
  </si>
  <si>
    <t>Component is operational or approved for operations</t>
  </si>
  <si>
    <t>Component has been retired and is no longer available for operation</t>
  </si>
  <si>
    <t>All identifiers are case sensitive.</t>
  </si>
  <si>
    <r>
      <t xml:space="preserve">Required ID or ID Pattern </t>
    </r>
    <r>
      <rPr>
        <b/>
        <sz val="11"/>
        <color rgb="FFFF0000"/>
        <rFont val="Calibri"/>
        <family val="2"/>
        <scheme val="minor"/>
      </rPr>
      <t>(CASE SENSITIVE)</t>
    </r>
  </si>
  <si>
    <r>
      <t xml:space="preserve">XPath Notation </t>
    </r>
    <r>
      <rPr>
        <b/>
        <sz val="11"/>
        <color rgb="FFFF0000"/>
        <rFont val="Calibri"/>
        <family val="2"/>
        <scheme val="minor"/>
      </rPr>
      <t>(CASE SENSITIVE)</t>
    </r>
  </si>
  <si>
    <t>Provide remark if implementation-status="partial", "planned", "alternative", "not-applicable"</t>
  </si>
  <si>
    <t>Provide remark if control-origination="customer-provided", "customer-configured"</t>
  </si>
  <si>
    <t>incident-response</t>
  </si>
  <si>
    <t>This identifies the organization's incident response role.</t>
  </si>
  <si>
    <t>configuration-management-lead</t>
  </si>
  <si>
    <t>This identifies the organization's CM lead role.</t>
  </si>
  <si>
    <t>maintainer</t>
  </si>
  <si>
    <t>provider</t>
  </si>
  <si>
    <t xml:space="preserve">This identifies the role responsible for creating and maintaining a component. </t>
  </si>
  <si>
    <t>This identifies the role that provides a function or service; or provides a component if different from maintainer.</t>
  </si>
  <si>
    <t>0 - 1</t>
  </si>
  <si>
    <t>To indicate a Universally Unique Identifier (UUID). Not currently used by FedRAMP.</t>
  </si>
  <si>
    <t>See Defined Identifiers Tab</t>
  </si>
  <si>
    <t>date</t>
  </si>
  <si>
    <t>/*/system-characteristics/annotation[@name="cloud-service-model"]/@value</t>
  </si>
  <si>
    <t>/*/system-implementation/user[1]/annotation[@name="privilege-level"]</t>
  </si>
  <si>
    <t>/*/system-characteristics/system-information/information-type[1]/information-type-id[@system='__']</t>
  </si>
  <si>
    <t>/*/metadata/party/person/address/@type</t>
  </si>
  <si>
    <t>/*/metadata/party/org/address/@type</t>
  </si>
  <si>
    <t>work</t>
  </si>
  <si>
    <t>home</t>
  </si>
  <si>
    <t>Indicates the address is a home address. Generally, FedRAMP is only interested in business addresses.</t>
  </si>
  <si>
    <t>Indicates the address is a business address</t>
  </si>
  <si>
    <t>/*/metadata/party/person/phone/@type</t>
  </si>
  <si>
    <t>/*/metadata/party/org/phone/@type</t>
  </si>
  <si>
    <t>mobile</t>
  </si>
  <si>
    <t>Indicates a business phone number for the person or organization.</t>
  </si>
  <si>
    <t>Indicates a mobile phone number for the person</t>
  </si>
  <si>
    <t>Indicates the a home phone number for the person. Generally, FedRAMP is only interested in business or mobile numbers.</t>
  </si>
  <si>
    <t>/*/system-implementation/service/protocol/port-range/@transport</t>
  </si>
  <si>
    <t>TCP</t>
  </si>
  <si>
    <t>UDP</t>
  </si>
  <si>
    <t>/*/system-implementation/component/prop[@name="asset-type"]</t>
  </si>
  <si>
    <r>
      <t xml:space="preserve">FedRAMP allows any string here, and provides a </t>
    </r>
    <r>
      <rPr>
        <b/>
        <sz val="11"/>
        <color theme="1"/>
        <rFont val="Calibri"/>
        <family val="2"/>
        <scheme val="minor"/>
      </rPr>
      <t>preferred</t>
    </r>
    <r>
      <rPr>
        <sz val="11"/>
        <color theme="1"/>
        <rFont val="Calibri"/>
        <family val="2"/>
        <scheme val="minor"/>
      </rPr>
      <t xml:space="preserve"> list.</t>
    </r>
  </si>
  <si>
    <t>Required when a component represents a FedRAMP-authorized system.</t>
  </si>
  <si>
    <t>/*/system-implementation/component/prop[@name="scan-type"][@ns="https://fedramp.gov/ns/oscal"]</t>
  </si>
  <si>
    <t>infrastructure</t>
  </si>
  <si>
    <t>Included in OS and infrastructure scans</t>
  </si>
  <si>
    <t>Included in database scans</t>
  </si>
  <si>
    <t>Included in web server scans</t>
  </si>
  <si>
    <t>/*/metadata/party/person/prop[@name="title"][@ns="https://fedramp.gov/ns/oscal"]</t>
  </si>
  <si>
    <t>/*/system-characteristics/prop[@name="users-internal"][@ns="https://fedramp.gov/ns/oscal"]</t>
  </si>
  <si>
    <t>/*/system-characteristics/prop[@name="users-external"][@ns="https://fedramp.gov/ns/oscal"]</t>
  </si>
  <si>
    <t>/*/system-characteristics/prop[@name="users-internal-future"][@ns="https://fedramp.gov/ns/oscal"]</t>
  </si>
  <si>
    <t>/*/system-characteristics/prop[@name="users-external-future"][@ns="https://fedramp.gov/ns/oscal"]</t>
  </si>
  <si>
    <t>/*/system-characteristics/system-information/prop[@name="sorn-id"][@ns="https://fedramp.gov/ns/oscal"]</t>
  </si>
  <si>
    <t>/*/system-implementation/component/prop[@name="vendor-name"][@ns="https://fedramp.gov/ns/oscal"]</t>
  </si>
  <si>
    <t>/*/system-implementation/component/prop[@name="virtual"]</t>
  </si>
  <si>
    <t>/*/system-implementation/component/annotation[@name="allows-authenticated-scan"]/@value=""</t>
  </si>
  <si>
    <t>/*/system-implementation/system-inventory/inventory-item/prop[@name="virtual"]</t>
  </si>
  <si>
    <t>/*/system-implementation/system-inventory/inventory-item/prop[@name="public"]</t>
  </si>
  <si>
    <t>/*/control-implementation/implemented-requirement[@control-id="__"]/annotation[@name="implementation-status"][@ns="https://fedramp.gov/ns/oscal"]/@value=""</t>
  </si>
  <si>
    <t>/*/control-implementation/implemented-requirement[@control-id="__"]/annotation[@name="control-origination"][@ns="https://fedramp.gov/ns/oscal"]/@value=""</t>
  </si>
  <si>
    <t>/*/control-implementation/implemented-requirement[@control-id="__"]/prop[@name="planned-completion-date"][@ns="https://fedramp.gov/ns/oscal"]</t>
  </si>
  <si>
    <t>/*/control-implementation/implemented-requirement[@control-id="__"]/prop[@name="leveraged-authorization-id"][@ns="https://fedramp.gov/ns/oscal"]</t>
  </si>
  <si>
    <t>Required for hardware and software components. If open source (no vendor), enter "Open Source"</t>
  </si>
  <si>
    <t>/*/system-implementation/system-inventory/inventory-item/annotation[@name="is-scanned"]/@value=""</t>
  </si>
  <si>
    <t>/*/system-implementation/system-inventory/inventory-item/annotation[@name="allows-authenticated-scan"]/@value=""</t>
  </si>
  <si>
    <t>Required for software or database. Omit for OS/Infrastructure</t>
  </si>
  <si>
    <t>Component: Software Name</t>
  </si>
  <si>
    <t>/*/system-implementation/component/prop[@name="software-name"][@ns="https://fedramp.gov/ns/oscal"]</t>
  </si>
  <si>
    <t>/*/system-implementation/system-inventory/inventory-item/prop[@name="asset-type"]</t>
  </si>
  <si>
    <t>Physical devices, such as routers and switches.</t>
  </si>
  <si>
    <t xml:space="preserve">Software items, such as OS, database servers, web servers, DNS servers, and other software that operates within the system. </t>
  </si>
  <si>
    <t>Inventory: Vendor Name</t>
  </si>
  <si>
    <t>/*/system-implementation/system-inventory/inventory-item/prop[@name="vendor-name"][@ns="https://fedramp.gov/ns/oscal"]</t>
  </si>
  <si>
    <t>/*/system-implementation/component/prop[@name="validation"][@ns="https://fedramp.gov/ns/oscal"]</t>
  </si>
  <si>
    <t>/*/system-implementation/system-inventory/inventory-item/prop[@name="scan-type"][@ns="https://fedramp.gov/ns/oscal"]</t>
  </si>
  <si>
    <t>/*/system-implementation/system-inventory/inventory-item/prop[@name="validation"][@ns="https://fedramp.gov/ns/oscal"]</t>
  </si>
  <si>
    <t>Inventory: Scan Type</t>
  </si>
  <si>
    <t>Inventory: Validation Link</t>
  </si>
  <si>
    <t>Accepted Values</t>
  </si>
  <si>
    <t>See AV Tab</t>
  </si>
  <si>
    <t>string</t>
  </si>
  <si>
    <t>ip-v4-address</t>
  </si>
  <si>
    <t>Under Ports and Circuits. Use this for port numbers. (Free form at this time.)</t>
  </si>
  <si>
    <t>ID-Ref</t>
  </si>
  <si>
    <t>ID-ref</t>
  </si>
  <si>
    <t>Control: Leveraged Authorization</t>
  </si>
  <si>
    <t>web</t>
  </si>
  <si>
    <t xml:space="preserve"> </t>
  </si>
  <si>
    <t>Overview:</t>
  </si>
  <si>
    <r>
      <t xml:space="preserve">                    </t>
    </r>
    <r>
      <rPr>
        <b/>
        <sz val="16"/>
        <color rgb="FFFF0000"/>
        <rFont val="Calibri"/>
        <family val="2"/>
        <scheme val="minor"/>
      </rPr>
      <t>DRAFT</t>
    </r>
    <r>
      <rPr>
        <b/>
        <sz val="16"/>
        <color theme="1"/>
        <rFont val="Calibri"/>
        <family val="2"/>
        <scheme val="minor"/>
      </rPr>
      <t xml:space="preserve"> FedRAMP OSCAL Registry</t>
    </r>
  </si>
  <si>
    <t>More Information:</t>
  </si>
  <si>
    <t>Providing Feedback:</t>
  </si>
  <si>
    <t>To provide feedback on this registry or the associated Guide, please either add a comment to an existing issue or submit a new issue in the FedRAMP Automation repository on GitHub:</t>
  </si>
  <si>
    <r>
      <t xml:space="preserve">If you prefer, FedRAMP is also accepting comments via email at </t>
    </r>
    <r>
      <rPr>
        <sz val="12"/>
        <color rgb="FF0070C0"/>
        <rFont val="Calibri"/>
        <family val="2"/>
        <scheme val="minor"/>
      </rPr>
      <t>info@fedramp.gov</t>
    </r>
  </si>
  <si>
    <t xml:space="preserve">https://github.com/GSA/fedramp-automation/raw/master/documents/FedRAMP_OSCAL_Registry.xlsx
</t>
  </si>
  <si>
    <r>
      <rPr>
        <b/>
        <sz val="12"/>
        <color theme="1"/>
        <rFont val="Calibri"/>
        <family val="2"/>
        <scheme val="minor"/>
      </rPr>
      <t>The latest version of this document is available at:</t>
    </r>
    <r>
      <rPr>
        <b/>
        <sz val="12"/>
        <color rgb="FF0070C0"/>
        <rFont val="Calibri"/>
        <family val="2"/>
        <scheme val="minor"/>
      </rPr>
      <t xml:space="preserve">
</t>
    </r>
  </si>
  <si>
    <t>DRAFT</t>
  </si>
  <si>
    <t>https://github.com/GSA/fedramp-automation/issues</t>
  </si>
  <si>
    <t>The FedRAMP OSCAL registry is the authoritative source for:</t>
  </si>
  <si>
    <t>Partially Implemented</t>
  </si>
  <si>
    <t>Indicates citation is related to Personally Identifiable Information (PII).</t>
  </si>
  <si>
    <t>The FedRAMP authorization type (JAB, Agency, or LI-SaaS) (See the Accepted Values tab)</t>
  </si>
  <si>
    <t>Required for all scannable components. May list more than one to indicate multiple scan types.</t>
  </si>
  <si>
    <t>Links by component-id to a component that represents the FIPS 140-2 validation certificate.</t>
  </si>
  <si>
    <t>Interconnection: Ports &amp; Circuits (Port)</t>
  </si>
  <si>
    <t>Interconnection: Ports &amp; Circuits (Circuit)</t>
  </si>
  <si>
    <t>Component's Authorization Date</t>
  </si>
  <si>
    <t>Citation Document: Publication Date</t>
  </si>
  <si>
    <r>
      <t xml:space="preserve">To understand OSCAL extensions and how FedRAMP is using them, see </t>
    </r>
    <r>
      <rPr>
        <i/>
        <sz val="12"/>
        <color theme="1"/>
        <rFont val="Calibri"/>
        <family val="2"/>
        <scheme val="minor"/>
      </rPr>
      <t>Section 3 FedRAMP Extensions, Defined Identifiers, and Accepted Values</t>
    </r>
    <r>
      <rPr>
        <sz val="12"/>
        <color theme="1"/>
        <rFont val="Calibri"/>
        <family val="2"/>
        <scheme val="minor"/>
      </rPr>
      <t xml:space="preserve"> of the </t>
    </r>
    <r>
      <rPr>
        <i/>
        <sz val="12"/>
        <color theme="1"/>
        <rFont val="Calibri"/>
        <family val="2"/>
        <scheme val="minor"/>
      </rPr>
      <t>Guide to OSCAL-based FedRAMP Content</t>
    </r>
    <r>
      <rPr>
        <sz val="12"/>
        <color theme="1"/>
        <rFont val="Calibri"/>
        <family val="2"/>
        <scheme val="minor"/>
      </rPr>
      <t>, which is available at:</t>
    </r>
  </si>
  <si>
    <t>https://github.com/GSA/fedramp-automation/raw/master/documents/Guide_to_OSCAL-based_FedRAMP_Content.pdf</t>
  </si>
  <si>
    <t xml:space="preserve">  - FedRAMP's Extensions to OSCAL 
  - Defined Identifiers (DI) recognized by FedRAMP
  - FedRAMP Accepted Values (AV)
</t>
  </si>
  <si>
    <t>Version History</t>
  </si>
  <si>
    <t>Date</t>
  </si>
  <si>
    <t>Description</t>
  </si>
  <si>
    <t>Version</t>
  </si>
  <si>
    <t>Author</t>
  </si>
  <si>
    <t>Initial DRAFT - System Security Plan</t>
  </si>
  <si>
    <t>DRAFT 1.0</t>
  </si>
  <si>
    <t>FedRAMP PMO</t>
  </si>
  <si>
    <t>DRAFT 2.0</t>
  </si>
  <si>
    <t>FedRAMP Information</t>
  </si>
  <si>
    <t>Data</t>
  </si>
  <si>
    <t>name="___"</t>
  </si>
  <si>
    <t>marking</t>
  </si>
  <si>
    <t>title</t>
  </si>
  <si>
    <t>security-eauth-level</t>
  </si>
  <si>
    <t>version</t>
  </si>
  <si>
    <t>publication</t>
  </si>
  <si>
    <t>type</t>
  </si>
  <si>
    <t>leveraged-authorization</t>
  </si>
  <si>
    <t>planned-completion</t>
  </si>
  <si>
    <t>control-origination</t>
  </si>
  <si>
    <t>implementation-status</t>
  </si>
  <si>
    <t>authorization-type</t>
  </si>
  <si>
    <t>users-internal</t>
  </si>
  <si>
    <t>users-external</t>
  </si>
  <si>
    <t>users-internal-future</t>
  </si>
  <si>
    <t>users-external-future</t>
  </si>
  <si>
    <t>pta-1</t>
  </si>
  <si>
    <t>pta-2</t>
  </si>
  <si>
    <t>pta-3</t>
  </si>
  <si>
    <t>pta-4</t>
  </si>
  <si>
    <t>sorn-id</t>
  </si>
  <si>
    <t>system-name</t>
  </si>
  <si>
    <t>sensitivity</t>
  </si>
  <si>
    <t>used-by</t>
  </si>
  <si>
    <t>service-processor</t>
  </si>
  <si>
    <t>ip-address-local</t>
  </si>
  <si>
    <t>ip-address-remote</t>
  </si>
  <si>
    <t>direction</t>
  </si>
  <si>
    <t>port</t>
  </si>
  <si>
    <t>circuit</t>
  </si>
  <si>
    <t>connection-security</t>
  </si>
  <si>
    <t>Information</t>
  </si>
  <si>
    <t>authorization-date</t>
  </si>
  <si>
    <t>vendor-name</t>
  </si>
  <si>
    <t>software-name</t>
  </si>
  <si>
    <t>scan-type</t>
  </si>
  <si>
    <r>
      <t xml:space="preserve">All FedRAMP extensions must include a </t>
    </r>
    <r>
      <rPr>
        <b/>
        <sz val="11"/>
        <color theme="1"/>
        <rFont val="Courier New"/>
        <family val="3"/>
      </rPr>
      <t>ns</t>
    </r>
    <r>
      <rPr>
        <sz val="11"/>
        <color theme="1"/>
        <rFont val="Calibri"/>
        <family val="2"/>
        <scheme val="minor"/>
      </rPr>
      <t xml:space="preserve"> flag with the value "</t>
    </r>
    <r>
      <rPr>
        <sz val="11"/>
        <color theme="1"/>
        <rFont val="Courier New"/>
        <family val="3"/>
      </rPr>
      <t>https://fedramp.gov/ns/oscal</t>
    </r>
    <r>
      <rPr>
        <sz val="11"/>
        <color theme="1"/>
        <rFont val="Calibri"/>
        <family val="2"/>
        <scheme val="minor"/>
      </rPr>
      <t>"</t>
    </r>
  </si>
  <si>
    <t>AP</t>
  </si>
  <si>
    <t>AR</t>
  </si>
  <si>
    <t>Field/Assembly</t>
  </si>
  <si>
    <t>/*/metadata/prop[@name="marking"]</t>
  </si>
  <si>
    <t>/*/metadata/party/person/prop[@name="title"]</t>
  </si>
  <si>
    <t>/*/system-characteristics/leveraged-authorization[@id="__"]/annotation[@name="system-name"]/@value=""</t>
  </si>
  <si>
    <t>/*/system-implementation/user[1]/prop[@name="sensitivity"]</t>
  </si>
  <si>
    <t>/*/system-implementation/service[1]/prop[@name="title"]</t>
  </si>
  <si>
    <t>/*/system-implementation/service[1]/prop[@name="used-by"]</t>
  </si>
  <si>
    <t>/*/system-implementation/interconnection[1]/prop[@name="service-processor"]</t>
  </si>
  <si>
    <t>/*/system-implementation/interconnection[1]/prop[@name="ip-address-local"]</t>
  </si>
  <si>
    <t>/*/system-implementation/interconnection[1]/prop[@name="ip-address-remote"]</t>
  </si>
  <si>
    <t>/*/system-implementation/interconnection[1]/prop[@name="direction"]</t>
  </si>
  <si>
    <t>/*/system-implementation/interconnection[1]/prop[@name="information"]</t>
  </si>
  <si>
    <t>/*/system-implementation/interconnection[1]/prop[@name="port"]</t>
  </si>
  <si>
    <t>/*/system-implementation/interconnection[1]/prop[@name="circuit"]</t>
  </si>
  <si>
    <t>/*/system-implementation/interconnection[1]/annotation[@name="connection-security"]/@value=""</t>
  </si>
  <si>
    <t>/*/system-implementation/component/prop[@name="authorization-date"]</t>
  </si>
  <si>
    <t>/*/system-implementation/component/prop[@name="vendor-name"]</t>
  </si>
  <si>
    <t>/*/system-implementation/component/prop[@name="software-name"]</t>
  </si>
  <si>
    <t>/*/system-implementation/component/prop[@name="scan-type"]</t>
  </si>
  <si>
    <t>/*/system-implementation/component/prop[@name="validation"]</t>
  </si>
  <si>
    <t>/*/system-implementation/system-inventory/inventory-item/prop[@name="vendor-name"]</t>
  </si>
  <si>
    <t>/*/system-implementation/system-inventory/inventory-item/prop[@name="scan-type"]</t>
  </si>
  <si>
    <t>/*/system-implementation/system-inventory/inventory-item/prop[@name="validation"]</t>
  </si>
  <si>
    <t>/*/control-implementation/implemented-requirement[@control-id="__"]/annotation[@name="implementation-status"]/@value=""</t>
  </si>
  <si>
    <t>/*/control-implementation/implemented-requirement[@control-id="__"]/annotation[@name="control-origination"]/@value=""</t>
  </si>
  <si>
    <t>/*/control-implementation/implemented-requirement[@control-id="__"]/prop[@name="planned-completion-date"]</t>
  </si>
  <si>
    <t>/*/control-implementation/implemented-requirement[@control-id="__"]/prop[@name="leveraged-authorization-id"]</t>
  </si>
  <si>
    <t>/*/back-matter/resource[@id="att-____"]/prop[@name="type"]</t>
  </si>
  <si>
    <t>/*/back-matter/resource[@id="att-____"]/prop[@name="publication"]</t>
  </si>
  <si>
    <t>/*/back-matter/resource[@id="att-____"]/prop[@name="version"]</t>
  </si>
  <si>
    <t>OSCAL prop fields, part assmblies, and annotation  assemblies must have a name flag set.</t>
  </si>
  <si>
    <t>doc-id</t>
  </si>
  <si>
    <t>Placement as deisgnated by XPath Notation</t>
  </si>
  <si>
    <r>
      <t xml:space="preserve">XPath Query </t>
    </r>
    <r>
      <rPr>
        <b/>
        <sz val="11"/>
        <color rgb="FFFF0000"/>
        <rFont val="Calibri"/>
        <family val="2"/>
        <scheme val="minor"/>
      </rPr>
      <t>(CASE SENSITIVE)</t>
    </r>
  </si>
  <si>
    <t>Tag Value</t>
  </si>
  <si>
    <t>Primary Data Center</t>
  </si>
  <si>
    <t>primary-data-center</t>
  </si>
  <si>
    <t>/*/metadata/location</t>
  </si>
  <si>
    <t>Tag Name</t>
  </si>
  <si>
    <t>conformity</t>
  </si>
  <si>
    <r>
      <t>//system-characteristics/system-id[</t>
    </r>
    <r>
      <rPr>
        <b/>
        <sz val="11"/>
        <color rgb="FFC00000"/>
        <rFont val="Courier New"/>
        <family val="3"/>
      </rPr>
      <t>@identifier-type=""</t>
    </r>
    <r>
      <rPr>
        <b/>
        <sz val="11"/>
        <color theme="1"/>
        <rFont val="Courier New"/>
        <family val="3"/>
      </rPr>
      <t>]</t>
    </r>
  </si>
  <si>
    <t>assessor</t>
  </si>
  <si>
    <t>This identifies the organization performing the assessment.</t>
  </si>
  <si>
    <t>cloud-service-provider</t>
  </si>
  <si>
    <t>consultant</t>
  </si>
  <si>
    <t>/*/system-implementation/component</t>
  </si>
  <si>
    <t>fips-140-2-validated</t>
  </si>
  <si>
    <t>FIPS 140-2 Validated Component</t>
  </si>
  <si>
    <t>csp-logo</t>
  </si>
  <si>
    <t>fedramp-logo</t>
  </si>
  <si>
    <t>CSP's logo</t>
  </si>
  <si>
    <t>FedRAMP's logo</t>
  </si>
  <si>
    <t>fedramp-acronyms</t>
  </si>
  <si>
    <t>fedramp-citations</t>
  </si>
  <si>
    <t>additional-acronyms</t>
  </si>
  <si>
    <t>Assessor's Logo</t>
  </si>
  <si>
    <t>assessor-logo</t>
  </si>
  <si>
    <t>Attached Guide</t>
  </si>
  <si>
    <t>Attached User's Guide</t>
  </si>
  <si>
    <t>Attached Privacy Impact Assessment</t>
  </si>
  <si>
    <t>Attached Rules of Behavior</t>
  </si>
  <si>
    <t>Attached Contingency Plan</t>
  </si>
  <si>
    <t>Attached Configuration Management Plan</t>
  </si>
  <si>
    <t>Attached Incident Response Plan</t>
  </si>
  <si>
    <t>Attached Separatoin of Duties Matrix</t>
  </si>
  <si>
    <t>Attached Additional Acronyms</t>
  </si>
  <si>
    <t>contingency-plan</t>
  </si>
  <si>
    <t>rules-of-behavior</t>
  </si>
  <si>
    <t>privacy-impact-assessment</t>
  </si>
  <si>
    <t>user-guide</t>
  </si>
  <si>
    <t>configuration-management-plan</t>
  </si>
  <si>
    <t>incident-response-plan</t>
  </si>
  <si>
    <t>separation-of-duties-matrix</t>
  </si>
  <si>
    <t>Link to FedRAMP Acronyms</t>
  </si>
  <si>
    <t>Link to FedRAMP Citations (Laws, Regulations, Standards, and Guidance)</t>
  </si>
  <si>
    <t>/*/back-matter/resource</t>
  </si>
  <si>
    <t>Revision History author</t>
  </si>
  <si>
    <t>The the Party ID identifying the author of the revision history entry.</t>
  </si>
  <si>
    <t>/*/metadata/revision-history/revision[*]/prop[@name='party-id'][@ns='https://fedramp.gov/ns/oscal']</t>
  </si>
  <si>
    <t>Revised DRAFT SSP. Added DRAFT SAP, SAR, and POA&amp;M.</t>
  </si>
  <si>
    <t>FedRAMP Conformity</t>
  </si>
  <si>
    <t>/*//prop[@name='conformity'][@ns='https://fedramp.gov/ns/oscal']</t>
  </si>
  <si>
    <r>
      <t xml:space="preserve">Used throughout files to tag FedRAMP required content. See the </t>
    </r>
    <r>
      <rPr>
        <i/>
        <sz val="11"/>
        <color theme="1"/>
        <rFont val="Calibri"/>
        <family val="2"/>
        <scheme val="minor"/>
      </rPr>
      <t>FedRAMP Conformity Tags</t>
    </r>
    <r>
      <rPr>
        <sz val="11"/>
        <color theme="1"/>
        <rFont val="Calibri"/>
        <family val="2"/>
        <scheme val="minor"/>
      </rPr>
      <t xml:space="preserve"> tab.</t>
    </r>
  </si>
  <si>
    <t>Prepared By Logo</t>
  </si>
  <si>
    <t>prepared-by-logo</t>
  </si>
  <si>
    <t>Prepared For Logo</t>
  </si>
  <si>
    <t>prepared-for-logo</t>
  </si>
  <si>
    <t>Additional Citations</t>
  </si>
  <si>
    <t>Baseline</t>
  </si>
  <si>
    <t>Citations have been merged with Resources in Back Matter. As a result the following FedRAMP citation extensions are addressed by the resource extensions of the same name.</t>
  </si>
  <si>
    <t>/*/modify/alter/add/prop[@name='CORE'][@ns='https://fedramp.gov/ns/oscal/1.0']</t>
  </si>
  <si>
    <t>The control is considered core or critical by FedRAMP in the baseline</t>
  </si>
  <si>
    <t>Core (Critical) Control</t>
  </si>
  <si>
    <t>Test Case Workbook Objective</t>
  </si>
  <si>
    <t>assessment-objective</t>
  </si>
  <si>
    <t>/*/modify/alter/add</t>
  </si>
  <si>
    <t>System Short Name</t>
  </si>
  <si>
    <t>FedRAMP Assigned ID</t>
  </si>
  <si>
    <t>/*/back-matter/resource/prop[@name="publication"][@ns="https://fedramp.gov/ns/oscal"]</t>
  </si>
  <si>
    <t>/*/back-matter/resource/prop[@name="version"][@ns="https://fedramp.gov/ns/oscal"]</t>
  </si>
  <si>
    <t>/*/back-matter/resource/prop[@name="title-short"][@ns="https://fedramp.gov/ns/oscal"]</t>
  </si>
  <si>
    <t>/*/back-matter/resource/prop[@name="system-id"][@ns="https://fedramp.gov/ns/oscal"]</t>
  </si>
  <si>
    <t>title-short</t>
  </si>
  <si>
    <t>system-id</t>
  </si>
  <si>
    <t>When no OSCAL-based SSP exists, this is used to identify the system's short name.</t>
  </si>
  <si>
    <t>When no OSCAL-based SSP exists, this is used to identify the system's assigned FedRAMP ID.</t>
  </si>
  <si>
    <t>When no OSCAL-based SSP exists, this is used to identify the appropriate FedRAMP Baseline.</t>
  </si>
  <si>
    <t>See Accepted Values Tab</t>
  </si>
  <si>
    <t>This identifies one or more approvers of the content.</t>
  </si>
  <si>
    <t>This identifies who the content was created by.</t>
  </si>
  <si>
    <t>This identifies who the content was created for.</t>
  </si>
  <si>
    <t>no-oscal-ssp</t>
  </si>
  <si>
    <t>When No OSCAL SSP Exists</t>
  </si>
  <si>
    <t>alternate-data-center</t>
  </si>
  <si>
    <t>Sampling</t>
  </si>
  <si>
    <t>sampling</t>
  </si>
  <si>
    <t>/*/assets/part[@name='methodology']/prop[@name='sampling'][@ns='https://fedramp.gov/ns/oscal']</t>
  </si>
  <si>
    <t>Indicates whether sampling [is planned for | was used in ] the assessment.</t>
  </si>
  <si>
    <t>Sampling [will be used  | was used] in the assessment.</t>
  </si>
  <si>
    <t>Sampling [will not be used  | was not used] in the assessment.</t>
  </si>
  <si>
    <t>/*/metadata/location[*]/prop[@name='title'][@ns='https://fedramp.gov/ns/oscal']</t>
  </si>
  <si>
    <t>assessment-team</t>
  </si>
  <si>
    <t>assessment-lead</t>
  </si>
  <si>
    <t>penetration-test-team</t>
  </si>
  <si>
    <t>penetration-test-lead</t>
  </si>
  <si>
    <t>assessment-executive</t>
  </si>
  <si>
    <t>This identifies the executive within the assessor's organization accountable for the assessment performance.</t>
  </si>
  <si>
    <t>This identifies the penetration test team lead.</t>
  </si>
  <si>
    <t>This identifies the members of the assessment team.</t>
  </si>
  <si>
    <t>This identifies the assessment team lead.</t>
  </si>
  <si>
    <t>This identifies the members of the penetration test team.</t>
  </si>
  <si>
    <t>ISO/IEC 17020 Identifier (A2LA Certification)</t>
  </si>
  <si>
    <t>iso-iec-17020-identifier</t>
  </si>
  <si>
    <t>csp-assessment-poc</t>
  </si>
  <si>
    <t>csp-operations-center</t>
  </si>
  <si>
    <t>This identifies a CSP's operations center available for an assessor to contact during testing.</t>
  </si>
  <si>
    <t>This identifies CSP points of contact - at lest one must be available 24x7 during testing.</t>
  </si>
  <si>
    <t>csp-end-of-testing-poc</t>
  </si>
  <si>
    <t>csp-results-poc</t>
  </si>
  <si>
    <t>This identifies CSP point(s) of contact who should be notified when testing is concluded.</t>
  </si>
  <si>
    <t>This identifies CSP points of contact who should receive the assessment results.</t>
  </si>
  <si>
    <t>penetration-test-plan</t>
  </si>
  <si>
    <t>Pentration Test Plan</t>
  </si>
  <si>
    <t>Pentration Test Report</t>
  </si>
  <si>
    <t>penetration-test-report</t>
  </si>
  <si>
    <t>Authorization Date</t>
  </si>
  <si>
    <t>authorized</t>
  </si>
  <si>
    <t>System Purpose</t>
  </si>
  <si>
    <t>System Description</t>
  </si>
  <si>
    <t>purpose</t>
  </si>
  <si>
    <t>description</t>
  </si>
  <si>
    <t>/*/back-matter/resource/prop[@name="description"][@ns="https://fedramp.gov/ns/oscal"]</t>
  </si>
  <si>
    <t>/*/back-matter/resource/prop[@name="authorized"][@ns="https://fedramp.gov/ns/oscal"]</t>
  </si>
  <si>
    <t>/*/back-matter/resource/prop[@name="purpose"][@ns="https://fedramp.gov/ns/oscal"]</t>
  </si>
  <si>
    <t>/*/back-matter/resource/prop[@name="baseline-uri"][@ns="https://fedramp.gov/ns/oscal"]</t>
  </si>
  <si>
    <t>URI</t>
  </si>
  <si>
    <t>When no OSCAL-based SSP exists, this is used to identify the appropriate FedRAMP Baseline (profile).</t>
  </si>
  <si>
    <t>Import Profile (URI to Baseline)</t>
  </si>
  <si>
    <t>import-profile</t>
  </si>
  <si>
    <t>The following have become part of the core OSCAL syntax. As a result they are no longer considered extensions, and the @ns flag is no longer necessary.</t>
  </si>
  <si>
    <t>/*/results/finding/objective-status/satisfaction[@system='https://fedramp.gov']</t>
  </si>
  <si>
    <t>satisfied</t>
  </si>
  <si>
    <t>other-than-satisfied</t>
  </si>
  <si>
    <t>Assessment evidence suggests the control objective is satisfied</t>
  </si>
  <si>
    <t>Assessment evidence suggests the control objective is not fully satisfied</t>
  </si>
  <si>
    <r>
      <t>/*/results/finding/objective-status/satisfaction[</t>
    </r>
    <r>
      <rPr>
        <b/>
        <sz val="11"/>
        <color rgb="FFFF0000"/>
        <rFont val="Courier New"/>
        <family val="3"/>
      </rPr>
      <t>@system=""</t>
    </r>
    <r>
      <rPr>
        <b/>
        <sz val="11"/>
        <color theme="1"/>
        <rFont val="Courier New"/>
        <family val="3"/>
      </rPr>
      <t>]</t>
    </r>
  </si>
  <si>
    <t>https://fedramp.gov</t>
  </si>
  <si>
    <t>https://nist.gov/</t>
  </si>
  <si>
    <t>To indicate a general satisfiaction field value. Not currently used by FedRAMP.</t>
  </si>
  <si>
    <t>To indicate a FedRAMP satsifaction field value.</t>
  </si>
  <si>
    <t>To indicate a FedRAMP-issued Unique System ID.</t>
  </si>
  <si>
    <t>tool</t>
  </si>
  <si>
    <t>party</t>
  </si>
  <si>
    <t>test-method</t>
  </si>
  <si>
    <t>mitigation</t>
  </si>
  <si>
    <t>Title</t>
  </si>
  <si>
    <t>Notes</t>
  </si>
  <si>
    <t>CVSS Version 2</t>
  </si>
  <si>
    <t>Based On: https://www.first.org/cvss/v2/guide</t>
  </si>
  <si>
    <t>BASE</t>
  </si>
  <si>
    <t>AV</t>
  </si>
  <si>
    <t>access-vector</t>
  </si>
  <si>
    <t>Access Vector</t>
  </si>
  <si>
    <t>CVSSv2</t>
  </si>
  <si>
    <t>local, adjacent-network, network, L, A, N</t>
  </si>
  <si>
    <t>AC</t>
  </si>
  <si>
    <t>access-complexity</t>
  </si>
  <si>
    <t>Access Complexity</t>
  </si>
  <si>
    <t>high, medium, low, H, M, L</t>
  </si>
  <si>
    <t>Au</t>
  </si>
  <si>
    <t>authentication</t>
  </si>
  <si>
    <t>Authentication</t>
  </si>
  <si>
    <t>multiple, single, none, M, S, N</t>
  </si>
  <si>
    <t>C</t>
  </si>
  <si>
    <t>confidentiality-impact</t>
  </si>
  <si>
    <t>Confidentiality Impact</t>
  </si>
  <si>
    <t>none, partial, complete, N, P, C</t>
  </si>
  <si>
    <t>I</t>
  </si>
  <si>
    <t>integrity-impact</t>
  </si>
  <si>
    <t>Integrity Impact</t>
  </si>
  <si>
    <t>A</t>
  </si>
  <si>
    <t>availability-impact</t>
  </si>
  <si>
    <t>Availability Impact</t>
  </si>
  <si>
    <t>TEMPORAL</t>
  </si>
  <si>
    <t>E</t>
  </si>
  <si>
    <t>exploitability</t>
  </si>
  <si>
    <t>Exploitability</t>
  </si>
  <si>
    <t>unproven, proof-of-concept, functional, high, not-defined, U, POC, F, H, ND</t>
  </si>
  <si>
    <t>RL</t>
  </si>
  <si>
    <t>remediation-level</t>
  </si>
  <si>
    <t>Remediation Level</t>
  </si>
  <si>
    <t>official-fix, temporary-fix, workaround, unavailable, not-defined, OF, TF, W, U, ND</t>
  </si>
  <si>
    <t>RC</t>
  </si>
  <si>
    <t>report-confidence</t>
  </si>
  <si>
    <t>Report Confidence</t>
  </si>
  <si>
    <t>unconfirmed, uncorroborated, confirmed, not-defined, UC, UR, C, ND</t>
  </si>
  <si>
    <t>ENVIRONMENTAL</t>
  </si>
  <si>
    <t>CDP</t>
  </si>
  <si>
    <t>collateral-damage-potential</t>
  </si>
  <si>
    <t>Collateral Damage Potential</t>
  </si>
  <si>
    <t>none, low, low-medium, medium-high, high, not-defined, N, L, LM, MH, H, ND</t>
  </si>
  <si>
    <t>TD</t>
  </si>
  <si>
    <t>target-distribution</t>
  </si>
  <si>
    <t>Target Distribution</t>
  </si>
  <si>
    <t>none, low, medium, high, not-defined, N, L, M, H, ND</t>
  </si>
  <si>
    <t>CR</t>
  </si>
  <si>
    <t>confidentiality-requirement</t>
  </si>
  <si>
    <t>Confidentiality Requirement</t>
  </si>
  <si>
    <t>IR</t>
  </si>
  <si>
    <t>integrity-requirement</t>
  </si>
  <si>
    <t>Integrity Requirement</t>
  </si>
  <si>
    <t>availability-requirement</t>
  </si>
  <si>
    <t>Availability Requirement</t>
  </si>
  <si>
    <t>CVSS Version 3</t>
  </si>
  <si>
    <t>Based on: https://www.first.org/cvss/calculator/3.0</t>
  </si>
  <si>
    <t>CVSSv3</t>
  </si>
  <si>
    <t>network, adjacent, local, physical, N, A, L, P</t>
  </si>
  <si>
    <t>high, low, H, L</t>
  </si>
  <si>
    <t>PR</t>
  </si>
  <si>
    <t>privileges-required</t>
  </si>
  <si>
    <t>Privileges Required</t>
  </si>
  <si>
    <t>none, low, high, N, L, H</t>
  </si>
  <si>
    <t>UI</t>
  </si>
  <si>
    <t>user-interaction</t>
  </si>
  <si>
    <t>User Interaction</t>
  </si>
  <si>
    <t>none, required, N, R</t>
  </si>
  <si>
    <t>S</t>
  </si>
  <si>
    <t>scope</t>
  </si>
  <si>
    <t>Scope</t>
  </si>
  <si>
    <t>unchanged, changed, U, C</t>
  </si>
  <si>
    <t>exploit-code-maturity</t>
  </si>
  <si>
    <t>Exploit Code Maturity</t>
  </si>
  <si>
    <t>not-defined, unproven, proof-of-concept, functional, high, X, U, P, F, H</t>
  </si>
  <si>
    <t>not-defined, official-fix, temporary-fix, workaround, unavailable, X, OF, TF, W, U</t>
  </si>
  <si>
    <t>not-defined, unknown, reasonable, confirmed, X, U, R, C</t>
  </si>
  <si>
    <t>not-defined, low, medium, high, X, L, M, H</t>
  </si>
  <si>
    <t>MAV</t>
  </si>
  <si>
    <t>modified-attack-vector</t>
  </si>
  <si>
    <t>Modified Attack Vector</t>
  </si>
  <si>
    <t>not-defined, network, adjacent, local, physical, X, N, A, L, P</t>
  </si>
  <si>
    <t>MAC</t>
  </si>
  <si>
    <t>modified-attack-complexity</t>
  </si>
  <si>
    <t>Modified Attack Complexity</t>
  </si>
  <si>
    <t>not-defined, high, low, X, H, L</t>
  </si>
  <si>
    <t>MPR</t>
  </si>
  <si>
    <t>modified-privileges-required</t>
  </si>
  <si>
    <t>Modified Privileges Required</t>
  </si>
  <si>
    <t>not-defined, none, low, high, X, N, L, H</t>
  </si>
  <si>
    <t>MUI</t>
  </si>
  <si>
    <t>modified-user-interaction</t>
  </si>
  <si>
    <t>Modified User Interaction</t>
  </si>
  <si>
    <t>not-defined, none, required, X, N, R</t>
  </si>
  <si>
    <t>MS</t>
  </si>
  <si>
    <t>modified-scope</t>
  </si>
  <si>
    <t>Modified Scope</t>
  </si>
  <si>
    <t>not-defined, unchanged, changed, X, U, C</t>
  </si>
  <si>
    <t>MC</t>
  </si>
  <si>
    <t>modified-confidentiality</t>
  </si>
  <si>
    <t>Modified Confidentiality</t>
  </si>
  <si>
    <t>MI</t>
  </si>
  <si>
    <t>modified-integrity</t>
  </si>
  <si>
    <t>Modified Integrity</t>
  </si>
  <si>
    <t>MA</t>
  </si>
  <si>
    <t>modified-availability</t>
  </si>
  <si>
    <t>Modified Availability</t>
  </si>
  <si>
    <t>CVSS version 3.1</t>
  </si>
  <si>
    <t>Based on: https://www.first.org/cvss/calculator/3.1</t>
  </si>
  <si>
    <t>CVSSv3.1</t>
  </si>
  <si>
    <t>not-defined, official-fix, temporary-fix, workaround, unavailable, X, O, T, W, U</t>
  </si>
  <si>
    <t>Syntax</t>
  </si>
  <si>
    <t>3.0 -&gt; 3.1 Diff: OF -&gt; O, TF -&gt; T</t>
  </si>
  <si>
    <t>evidence</t>
  </si>
  <si>
    <t>Indicates attachment is evidence, such as for an assessment finding or to justify a POA&amp;M deviation.</t>
  </si>
  <si>
    <t>screen-shot</t>
  </si>
  <si>
    <t>tool-report</t>
  </si>
  <si>
    <t>raw-tool-output</t>
  </si>
  <si>
    <t>Indicates attachment is a screen capture or screen shot.</t>
  </si>
  <si>
    <t>Indicates attachment is a photograph or image.</t>
  </si>
  <si>
    <t>image</t>
  </si>
  <si>
    <t>Indicates attachment is raw tool output, such as an export of scanner results.</t>
  </si>
  <si>
    <t>Indicates attachment contains interview notes.</t>
  </si>
  <si>
    <t>Included in other scans</t>
  </si>
  <si>
    <t>interview-notes</t>
  </si>
  <si>
    <t>questionnaire</t>
  </si>
  <si>
    <t>Indicates attachment contains the responses to a questionnaire</t>
  </si>
  <si>
    <t>Indicates attachment is a report generated by a tool.</t>
  </si>
  <si>
    <t>/*/results/finding/objective-status/implementation-status[@system='https://fedramp.gov']</t>
  </si>
  <si>
    <t>ssp-statement-issue</t>
  </si>
  <si>
    <r>
      <t>[</t>
    </r>
    <r>
      <rPr>
        <sz val="11"/>
        <color rgb="FFC00000"/>
        <rFont val="Courier New"/>
        <family val="3"/>
      </rPr>
      <t>other values allowed</t>
    </r>
    <r>
      <rPr>
        <sz val="11"/>
        <color theme="1"/>
        <rFont val="Courier New"/>
        <family val="3"/>
      </rPr>
      <t>]</t>
    </r>
  </si>
  <si>
    <t>Other values are allowed when none of the above are appropriate.</t>
  </si>
  <si>
    <t>historic</t>
  </si>
  <si>
    <t>/*/results/finding/observation-type</t>
  </si>
  <si>
    <t>/*/results/finding/observation-method</t>
  </si>
  <si>
    <t>TEST-MANUAL</t>
  </si>
  <si>
    <t>TEST-AUTOMATED</t>
  </si>
  <si>
    <t>INTERVIEW</t>
  </si>
  <si>
    <t>An automated test was performed, such as a scanning tool.</t>
  </si>
  <si>
    <t>An interview was performed.</t>
  </si>
  <si>
    <t>A manual or automated test was performed.</t>
  </si>
  <si>
    <t>TEST</t>
  </si>
  <si>
    <t>Only use for historic conversion of old assessment observations that may include a mix of methods.</t>
  </si>
  <si>
    <t>MIXED</t>
  </si>
  <si>
    <t>artifact</t>
  </si>
  <si>
    <t>Indicates attachment is an artifact, which was considered as part of an assessment.</t>
  </si>
  <si>
    <t>EXAMINE</t>
  </si>
  <si>
    <t>Something was examined.</t>
  </si>
  <si>
    <t>task</t>
  </si>
  <si>
    <t>included-activity</t>
  </si>
  <si>
    <t>The UUID points to a task defined in the schedule of the SAP or SAR.</t>
  </si>
  <si>
    <t>The UUID points to an assessment tool, defined in the assets section of the SAP or SAR.</t>
  </si>
  <si>
    <t>The UUID points to a test method defined in the assessment-activities section of the SAP or SAR.</t>
  </si>
  <si>
    <t>The UUID points to an assessment activity defined in the assessment-activities section of the SAP or SAR.</t>
  </si>
  <si>
    <t>control-objective</t>
  </si>
  <si>
    <t>finding</t>
  </si>
  <si>
    <t>A difference between the SSP implementation statement, and actual implementation.</t>
  </si>
  <si>
    <t>An observation about the status of a the associated control objective.</t>
  </si>
  <si>
    <t>A mitigating factor was identified.</t>
  </si>
  <si>
    <t>An observation from a past assessment, which was converted to OSCAL at a later date.</t>
  </si>
  <si>
    <t>An assessment finding. Used for observations made by tools, penetration testing, and other means.</t>
  </si>
  <si>
    <t>/*/results/finding/observation/observation-source/@type</t>
  </si>
  <si>
    <t>/*/results/finding/observation/subject-reference/@type</t>
  </si>
  <si>
    <t>component</t>
  </si>
  <si>
    <t>inventory-item</t>
  </si>
  <si>
    <t>location</t>
  </si>
  <si>
    <t>user</t>
  </si>
  <si>
    <t>resource</t>
  </si>
  <si>
    <t>The UUID points to a component tool, defined in the assets section of the SSP, SAP, or SAR.</t>
  </si>
  <si>
    <t>The UUID points to an inventory item defined in the assessment-activities section of the SSP, SAP, or SAR.</t>
  </si>
  <si>
    <t>The UUID points to a location defined in the assessment-activities section of the SSP, SAP, or SAR.</t>
  </si>
  <si>
    <t>The UUID points to a party defined in the assessment-activities section of the SSP, SAP, or SAR.</t>
  </si>
  <si>
    <t>The UUID points to a user defined in the assessment-activities section of the SSP, SAP, or SAR.</t>
  </si>
  <si>
    <t>The UUID points to a resource defined in the assessment-activities section of the SSP, SAP, or SAR.</t>
  </si>
  <si>
    <t>Replace "value" with one of the Accepted Values</t>
  </si>
  <si>
    <t>The type of attachment. May have multiple types, for example to indicate a plan that is also evidence.</t>
  </si>
  <si>
    <t>The publication version of the attachment.</t>
  </si>
  <si>
    <t>The publication date of the attachment.</t>
  </si>
  <si>
    <t>SYNTAX</t>
  </si>
  <si>
    <t>additional-citation</t>
  </si>
  <si>
    <t>Signatures</t>
  </si>
  <si>
    <t>signature</t>
  </si>
  <si>
    <t>This identifies the FedRAMP Program Management Office (PMO). If defined in an imported SSP, it does not need to be defined in the SAP or SAR.</t>
  </si>
  <si>
    <t>This identifies the Cloud Service Provider. If defined in an imported SSP, it does not need to be defined in the SAP or SAR.</t>
  </si>
  <si>
    <t>This identifies the FedRAMP Joint Authorization Board (JAB) If defined in an imported SSP, it does not need to be defined in the SAP or SAR. Only required for systems with a FedRAMP JAB P-ATO.</t>
  </si>
  <si>
    <t>system-security-plan</t>
  </si>
  <si>
    <t>SHA-3</t>
  </si>
  <si>
    <t>/*/results/finding/risk/remediation/@type</t>
  </si>
  <si>
    <t>The UUID points to a party defined in the SAP, SAR, or POA&amp;M.</t>
  </si>
  <si>
    <t>The UUID points to an assessment tool, defined in the assets section of the SAP, SAR or POA&amp;M.</t>
  </si>
  <si>
    <t>/*/results/finding/risk/remediation/remediation-origin/@type</t>
  </si>
  <si>
    <t>recommendation</t>
  </si>
  <si>
    <t>The remediation described is the CSP's intended plan for remediation. Typically used in the POA&amp;M.</t>
  </si>
  <si>
    <t>The remediation described is a recommendation. Typically used in the SAR for assessor or tool recommendations, or in the POA&amp;M for tool recommendations.</t>
  </si>
  <si>
    <t>initial</t>
  </si>
  <si>
    <t>residual</t>
  </si>
  <si>
    <t>The risk metric represents an adjusted value.</t>
  </si>
  <si>
    <t>The risk metric represents the intial value.</t>
  </si>
  <si>
    <t>POA&amp;M ID</t>
  </si>
  <si>
    <t>POAM-ID</t>
  </si>
  <si>
    <t>/*/results/finding/prop[@name="POAM-ID"][@ns="https://fedramp.gov/ns/oscal"]</t>
  </si>
  <si>
    <t>The CSP-assigned POA&amp;M ID consistent with the Excel-based FedRAMP POA&amp;M Template</t>
  </si>
  <si>
    <t>report</t>
  </si>
  <si>
    <t>Indicates attachment contains a report</t>
  </si>
  <si>
    <t>False Positive Details</t>
  </si>
  <si>
    <t>false-positive</t>
  </si>
  <si>
    <t>/*/results/finding/observation</t>
  </si>
  <si>
    <t>Operational Requirement Details</t>
  </si>
  <si>
    <t>Risk Adjustment Details</t>
  </si>
  <si>
    <t>Vendor Dependency Details</t>
  </si>
  <si>
    <t>operationally-required</t>
  </si>
  <si>
    <t>risk-adjustment</t>
  </si>
  <si>
    <t>vendor-dependency</t>
  </si>
  <si>
    <t>Risk Closure</t>
  </si>
  <si>
    <t>Name</t>
  </si>
  <si>
    <t>Name (Alt)</t>
  </si>
  <si>
    <t>Risk Metrics</t>
  </si>
  <si>
    <t>Likelihood (Initial)</t>
  </si>
  <si>
    <t>likelihood</t>
  </si>
  <si>
    <t>impact</t>
  </si>
  <si>
    <t>Likelihood (residual)</t>
  </si>
  <si>
    <t>Impact (residual)</t>
  </si>
  <si>
    <t>Impact (initial)</t>
  </si>
  <si>
    <t>Priority</t>
  </si>
  <si>
    <t>priority</t>
  </si>
  <si>
    <t>Operational Requirement (OR)</t>
  </si>
  <si>
    <t>operational-requirement</t>
  </si>
  <si>
    <t>high, moderate, low</t>
  </si>
  <si>
    <t>1, 2, 3, etc.</t>
  </si>
  <si>
    <t>Vendor Dependency (VD)</t>
  </si>
  <si>
    <t>Risk Adjustment (RA)</t>
  </si>
  <si>
    <t>False Positive (FP)</t>
  </si>
  <si>
    <r>
      <t>[</t>
    </r>
    <r>
      <rPr>
        <sz val="11"/>
        <color theme="0" tint="-0.34998626667073579"/>
        <rFont val="Calibri"/>
        <family val="2"/>
      </rPr>
      <t>no-value</t>
    </r>
    <r>
      <rPr>
        <sz val="11"/>
        <color rgb="FF000000"/>
        <rFont val="Calibri"/>
        <family val="2"/>
      </rPr>
      <t>] - Instead, add FP observation assembly.</t>
    </r>
  </si>
  <si>
    <r>
      <t>[</t>
    </r>
    <r>
      <rPr>
        <sz val="11"/>
        <color theme="0" tint="-0.34998626667073579"/>
        <rFont val="Calibri"/>
        <family val="2"/>
      </rPr>
      <t>no-value</t>
    </r>
    <r>
      <rPr>
        <sz val="11"/>
        <color rgb="FF000000"/>
        <rFont val="Calibri"/>
        <family val="2"/>
      </rPr>
      <t>] - Instead, add OR observation assembly.</t>
    </r>
  </si>
  <si>
    <r>
      <t>[</t>
    </r>
    <r>
      <rPr>
        <sz val="11"/>
        <color theme="0" tint="-0.34998626667073579"/>
        <rFont val="Calibri"/>
        <family val="2"/>
      </rPr>
      <t>no-value</t>
    </r>
    <r>
      <rPr>
        <sz val="11"/>
        <color rgb="FF000000"/>
        <rFont val="Calibri"/>
        <family val="2"/>
      </rPr>
      <t>] - Instead, add RA observation assembly, and mitigating-factor assemblies.</t>
    </r>
  </si>
  <si>
    <r>
      <t>[</t>
    </r>
    <r>
      <rPr>
        <sz val="11"/>
        <color theme="0" tint="-0.34998626667073579"/>
        <rFont val="Calibri"/>
        <family val="2"/>
      </rPr>
      <t>no-value</t>
    </r>
    <r>
      <rPr>
        <sz val="11"/>
        <color rgb="FF000000"/>
        <rFont val="Calibri"/>
        <family val="2"/>
      </rPr>
      <t>] - Instead, add VD observation assembly.</t>
    </r>
  </si>
  <si>
    <t>Authorizaton Recommendation</t>
  </si>
  <si>
    <t>authorization-recommendation</t>
  </si>
  <si>
    <t>/*/assets/prop[@name="authorization-recommendation"][@ns="https://fedramp.gov/ns/oscal"]</t>
  </si>
  <si>
    <t>CVE Vulnerability ID</t>
  </si>
  <si>
    <t>vulnerability-id</t>
  </si>
  <si>
    <t>[scanner-reference]</t>
  </si>
  <si>
    <t>Scanner's Vulnerability ID</t>
  </si>
  <si>
    <t>plugin-id</t>
  </si>
  <si>
    <t>[Scanner's Plugin ID value]</t>
  </si>
  <si>
    <t>IAVM Severity</t>
  </si>
  <si>
    <t>severity</t>
  </si>
  <si>
    <t>low, moderate, high, critical</t>
  </si>
  <si>
    <t>[control-id from OSCAL profile/baseline]</t>
  </si>
  <si>
    <r>
      <t>Additional/Miscellaneous (</t>
    </r>
    <r>
      <rPr>
        <b/>
        <sz val="11"/>
        <color rgb="FFFF0000"/>
        <rFont val="Calibri"/>
        <family val="2"/>
      </rPr>
      <t>This list is likely to expand based on feedback and additional analysis</t>
    </r>
    <r>
      <rPr>
        <b/>
        <sz val="11"/>
        <color rgb="FF000000"/>
        <rFont val="Calibri"/>
        <family val="2"/>
      </rPr>
      <t>)</t>
    </r>
  </si>
  <si>
    <t>[CVE Vulnerably ID value]</t>
  </si>
  <si>
    <t>[Scanner's Vulnerably ID value]</t>
  </si>
  <si>
    <t>Scanner's Plugin ID</t>
  </si>
  <si>
    <t>Impacted Control ID</t>
  </si>
  <si>
    <t>impacted-control-id</t>
  </si>
  <si>
    <t>Scanner's Severity Rating</t>
  </si>
  <si>
    <t>[Scanner's severity values]</t>
  </si>
  <si>
    <t>One impacted control per field.</t>
  </si>
  <si>
    <t>iavm</t>
  </si>
  <si>
    <t>cve</t>
  </si>
  <si>
    <t>Appropriate system identifiers are not yet well defined outside of FedRAMP and CVSS values. At this time tool developers are encouraged to be consistent until organizations clarify their own identifiers. Scanner tools must be documented in the SAR or POA&amp;M OSCAL file as a component with an assigned UUID. FedRAMP recommends using this UUID value as the [scanner-reference]  value for system.</t>
  </si>
  <si>
    <t>class=</t>
  </si>
  <si>
    <t>system=</t>
  </si>
  <si>
    <t>Risk Tracking</t>
  </si>
  <si>
    <t>risk-tracking</t>
  </si>
  <si>
    <t>risk-closure</t>
  </si>
  <si>
    <t>/*/results/finding/risk/risk-metric[@name="impact"][@system="https://fedramp.gov"]</t>
  </si>
  <si>
    <t>/*/results/finding/risk/risk-metric[@name="likelihood"][@system="https://fedramp.gov"]</t>
  </si>
  <si>
    <t>/*/results/finding/risk/risk-metric[@name="operational-requirement"][@system="https://fedramp.gov"]</t>
  </si>
  <si>
    <t>pending</t>
  </si>
  <si>
    <t>approved</t>
  </si>
  <si>
    <t>/*/results/finding/risk/risk-metric[@name="false-positive"][@system="https://fedramp.gov"]</t>
  </si>
  <si>
    <t>/*/results/finding/risk/risk-metric[@name="risk-adjustment"][@system="https://fedramp.gov"]</t>
  </si>
  <si>
    <t>/*/results/finding/risk/risk-metric[@system="https://fedramp.gov"]/@class</t>
  </si>
  <si>
    <t>assessor-validated</t>
  </si>
  <si>
    <t>Used witin a SAR to indicate the assessor has verified the deviation.</t>
  </si>
  <si>
    <t>Used within the POA&amp;M to indicate the CSP has submitted the deviation request.</t>
  </si>
  <si>
    <t>Used within the POA&amp;M to indicate the Authorizing Official(s) have approved the deviaiton request.</t>
  </si>
  <si>
    <t>Vendor Check-in</t>
  </si>
  <si>
    <t>vendor-check-in</t>
  </si>
  <si>
    <t>/*/results/finding/risk/remediation-tracking/tracking-entry</t>
  </si>
  <si>
    <t>Service Provider Corporate (See the MS Word-based SSP Template, Chapter 13 for definitions)</t>
  </si>
  <si>
    <t>Service Provider System Specific (See the MS Word-based SSP Template, Chapter 13 for definitions)</t>
  </si>
  <si>
    <t>Configured by Customer (not allowed for -1's) (See the MS Word-based SSP Template, Chapter 13 for definitions)</t>
  </si>
  <si>
    <t>Provided by Customer (not allowed for -1's) (See the MS Word-based SSP Template, Chapter 13 for definitions)</t>
  </si>
  <si>
    <t>Inherited (Provide Leveraged Authorization ID) (not allowed for -1's) (See the MS Word-based SSP Template, Chapter 13 for definitions)</t>
  </si>
  <si>
    <r>
      <rPr>
        <sz val="11"/>
        <color rgb="FF112E51"/>
        <rFont val="Times New Roman"/>
        <family val="1"/>
      </rPr>
      <t xml:space="preserve"> </t>
    </r>
    <r>
      <rPr>
        <sz val="11"/>
        <color rgb="FF112E51"/>
        <rFont val="Courier New"/>
        <family val="3"/>
      </rPr>
      <t>operational</t>
    </r>
  </si>
  <si>
    <r>
      <rPr>
        <sz val="11"/>
        <color rgb="FF112E51"/>
        <rFont val="Times New Roman"/>
        <family val="1"/>
      </rPr>
      <t xml:space="preserve"> </t>
    </r>
    <r>
      <rPr>
        <sz val="11"/>
        <color rgb="FF112E51"/>
        <rFont val="Courier New"/>
        <family val="3"/>
      </rPr>
      <t>under-major-modification</t>
    </r>
  </si>
  <si>
    <t>** NO MORE HYBRID OR SHARED **</t>
  </si>
  <si>
    <t>Instead of hybrid or shared, list all that apply. If more than one, list each in its own prop field.</t>
  </si>
  <si>
    <t>Data Center</t>
  </si>
  <si>
    <t>data-center</t>
  </si>
  <si>
    <t>If multiple primary data centers are identified, a primary and backup data center may not be necessary depending on the architecture.</t>
  </si>
  <si>
    <t>2 - ꚙ</t>
  </si>
  <si>
    <t>Backup or Alternate Data Center(s)</t>
  </si>
  <si>
    <t>party-uuid</t>
  </si>
  <si>
    <t>CORE</t>
  </si>
  <si>
    <t>/*/system-implementation/component[@component-type="service"][1]/prop[@name="used-by"][@ns="https://fedramp.gov/ns/oscal"]</t>
  </si>
  <si>
    <t>/*/system-implementation/component[@component-type="interconnection"][1]/prop[@name="service-processor"][@ns="https://fedramp.gov/ns/oscal"]</t>
  </si>
  <si>
    <t>/*/system-implementation/component[@component-type="interconnection"][1]/prop[@name="ip-address-local"][@ns="https://fedramp.gov/ns/oscal"]</t>
  </si>
  <si>
    <t>/*/system-implementation/component[@component-type="interconnection"][1]/prop[@name="ip-address-remote"][@ns="https://fedramp.gov/ns/oscal"]</t>
  </si>
  <si>
    <t>/*/system-implementation/component[@component-type="interconnection"][1]/prop[@name="direction"][@ns="https://fedramp.gov/ns/oscal"]</t>
  </si>
  <si>
    <t>/*/system-implementation/component[@component-type="interconnection"][1]/prop[@name="information"][@ns="https://fedramp.gov/ns/oscal"]</t>
  </si>
  <si>
    <t>/*/system-implementation/component[@component-type="interconnection"][1]/prop[@name="port"][@ns="https://fedramp.gov/ns/oscal"]</t>
  </si>
  <si>
    <t>/*/system-implementation/component[@component-type="interconnection"][1]/prop[@name="circuit"][@ns="https://fedramp.gov/ns/oscal"]</t>
  </si>
  <si>
    <t>/*/system-implementation/component[@component-type="interconnection"][1]/annotation[@name="connection-security"][@ns="https://fedramp.gov/ns/oscal"]/@value=""</t>
  </si>
  <si>
    <t>Used to indicate content from the Ports, Protocols, and Services table of the FedRAMP SSP.</t>
  </si>
  <si>
    <t>interconnection</t>
  </si>
  <si>
    <t>An interconnection to another system, typically governed by an interconnection security agreement (ISA).</t>
  </si>
  <si>
    <r>
      <t>/*/results/finding/risk/risk-metric[</t>
    </r>
    <r>
      <rPr>
        <b/>
        <sz val="11"/>
        <color rgb="FFFF0000"/>
        <rFont val="Courier New"/>
        <family val="3"/>
      </rPr>
      <t>@system=""</t>
    </r>
    <r>
      <rPr>
        <b/>
        <sz val="11"/>
        <color theme="1"/>
        <rFont val="Courier New"/>
        <family val="3"/>
      </rPr>
      <t>]</t>
    </r>
  </si>
  <si>
    <t>CVE</t>
  </si>
  <si>
    <t>Common Vulnerability Scoring System Version 2 risk metric.</t>
  </si>
  <si>
    <t>To indicate a FedRAMP risk metric.</t>
  </si>
  <si>
    <t>Common Vulnerabilities and Exposures risk metric.</t>
  </si>
  <si>
    <t>Common Vulnerability Scoring System Version 3 risk metric.</t>
  </si>
  <si>
    <t>Common Vulnerability Scoring System Version 3.1 risk metric.</t>
  </si>
  <si>
    <t>** NOTE: NIST has switched from ID to UUID for most SSP, SAP, SAR and POA&amp;M identifiers. FedRAMP tools now identify parties based on their role affiliation</t>
  </si>
  <si>
    <t>Interconnection: Transmitted Information</t>
  </si>
  <si>
    <t>information</t>
  </si>
  <si>
    <t>ipv4-address</t>
  </si>
  <si>
    <t>ipv6-address</t>
  </si>
  <si>
    <t>Interconnection: IPv4 Address (see notes)</t>
  </si>
  <si>
    <t>Interconnection: IPv6 Address (see notes)</t>
  </si>
  <si>
    <t>Use @class="local" or @class="remote" for Local and Remote addresses</t>
  </si>
  <si>
    <t>ip-v6-address</t>
  </si>
  <si>
    <t>OSCAL Data Type</t>
  </si>
  <si>
    <r>
      <t>//system-implementation/component/prop[</t>
    </r>
    <r>
      <rPr>
        <b/>
        <sz val="11"/>
        <color rgb="FFC00000"/>
        <rFont val="Courier New"/>
        <family val="3"/>
      </rPr>
      <t>@name=""</t>
    </r>
    <r>
      <rPr>
        <b/>
        <sz val="11"/>
        <color theme="1"/>
        <rFont val="Courier New"/>
        <family val="3"/>
      </rPr>
      <t>]</t>
    </r>
  </si>
  <si>
    <t>patch-level</t>
  </si>
  <si>
    <t>mode</t>
  </si>
  <si>
    <t>date-released</t>
  </si>
  <si>
    <t>asset-type</t>
  </si>
  <si>
    <t>software-identifier</t>
  </si>
  <si>
    <t>public</t>
  </si>
  <si>
    <t>virtual</t>
  </si>
  <si>
    <t>vlan-id</t>
  </si>
  <si>
    <t>asset-tag</t>
  </si>
  <si>
    <t>isa-title</t>
  </si>
  <si>
    <t>isa-date</t>
  </si>
  <si>
    <t>isa-remote-system-name</t>
  </si>
  <si>
    <t>The version of the component</t>
  </si>
  <si>
    <t>The specific patch level of the component.</t>
  </si>
  <si>
    <t>The model of the component.</t>
  </si>
  <si>
    <t>The date the component was released, such as a software release date or policy publication date.</t>
  </si>
  <si>
    <t>Simple description of the component's function, such as Router, Storage Array, DNS Server.</t>
  </si>
  <si>
    <t>If a "software" component-type, the identifier, such as a SWID tag, for the software component.</t>
  </si>
  <si>
    <t>An asset tag that is unique within the organization for the component.</t>
  </si>
  <si>
    <t>Virtual LAN identifier of the component.</t>
  </si>
  <si>
    <t>Identifies whether the component is intended to be publicly accessible (yes/no).</t>
  </si>
  <si>
    <t>Identifies whether the component is virtualized (yes/no).</t>
  </si>
  <si>
    <t>Title of the Interconnection Security Agreement (ISA).</t>
  </si>
  <si>
    <t>Date of the Interconnection Security Agreement (ISA).</t>
  </si>
  <si>
    <t>The name of the remote interconnected system.</t>
  </si>
  <si>
    <r>
      <t>//system-implementation/component/annotation[</t>
    </r>
    <r>
      <rPr>
        <b/>
        <sz val="11"/>
        <color rgb="FFC00000"/>
        <rFont val="Courier New"/>
        <family val="3"/>
      </rPr>
      <t>@name=""</t>
    </r>
    <r>
      <rPr>
        <b/>
        <sz val="11"/>
        <color theme="1"/>
        <rFont val="Courier New"/>
        <family val="3"/>
      </rPr>
      <t>]</t>
    </r>
  </si>
  <si>
    <t>baseline-configuration-name</t>
  </si>
  <si>
    <t>allows-authenticated-scan</t>
  </si>
  <si>
    <t>physical-location</t>
  </si>
  <si>
    <t>function</t>
  </si>
  <si>
    <t>The name of the baseline configuration for the component.</t>
  </si>
  <si>
    <t>Can the component be check with an authenticated scan? (yes/no)</t>
  </si>
  <si>
    <t>The physical location of the component's hardware (e.g., Data Center ID, Cage#, Rack#, or other meaningful location identifiers).</t>
  </si>
  <si>
    <t>The function provided by the component for the system.</t>
  </si>
  <si>
    <r>
      <t>[</t>
    </r>
    <r>
      <rPr>
        <sz val="11"/>
        <color rgb="FFFF0000"/>
        <rFont val="Courier New"/>
        <family val="3"/>
      </rPr>
      <t>other values allowed</t>
    </r>
    <r>
      <rPr>
        <sz val="11"/>
        <color theme="1"/>
        <rFont val="Courier New"/>
        <family val="3"/>
      </rPr>
      <t>]</t>
    </r>
  </si>
  <si>
    <t>network-id</t>
  </si>
  <si>
    <t>fqdn</t>
  </si>
  <si>
    <t>uri</t>
  </si>
  <si>
    <t>serial-number</t>
  </si>
  <si>
    <t>netbios-name</t>
  </si>
  <si>
    <t>mac-address</t>
  </si>
  <si>
    <t>os-name</t>
  </si>
  <si>
    <t>os-version</t>
  </si>
  <si>
    <t>hardware-model</t>
  </si>
  <si>
    <t>software-version</t>
  </si>
  <si>
    <t>software-patch-level</t>
  </si>
  <si>
    <t>The Internet Protocol v4 Address of the asset.</t>
  </si>
  <si>
    <t>The Internet Protocol v6 Address of the asset.</t>
  </si>
  <si>
    <t>The network identifier of the asset.</t>
  </si>
  <si>
    <t>The full-qualified domain name (FQDN) of the asset.</t>
  </si>
  <si>
    <t>A Uniform Resource Identifier (URI) for the asset.</t>
  </si>
  <si>
    <t>A serial number for the asset.</t>
  </si>
  <si>
    <t>The NetBIOS name for the asset.</t>
  </si>
  <si>
    <t>The media access control (MAC) address for the asset.</t>
  </si>
  <si>
    <t>The name of the operating system used by the asset.</t>
  </si>
  <si>
    <t>The version of the operating system used by the asset.</t>
  </si>
  <si>
    <t>Simple description of the asset's function, such as Router, Storage Array, DNS Server.</t>
  </si>
  <si>
    <t>The model number of the hardware used by the asset.</t>
  </si>
  <si>
    <t>The software product name used by the asset.</t>
  </si>
  <si>
    <t>An asset tag that is unique within the organization for the asset.</t>
  </si>
  <si>
    <t>Virtual LAN identifier of the asset.</t>
  </si>
  <si>
    <t>The specific patch level of the asset.</t>
  </si>
  <si>
    <t>The version of the software used by the asset.</t>
  </si>
  <si>
    <t>The name of the baseline configuration for the asset.</t>
  </si>
  <si>
    <t>Can the asset be check with an authenticated scan? (yes/no)</t>
  </si>
  <si>
    <t>is-scanned</t>
  </si>
  <si>
    <t>Is the asset subjected to network scans? (yes/no)</t>
  </si>
  <si>
    <t>The physical location of the asset's hardware (e.g., Data Center ID, Cage#, Rack#, or other meaningful location identifiers).</t>
  </si>
  <si>
    <t>The function provided by the asset for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</si>
</sst>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ourier New"/>
      <family val="3"/>
    </font>
    <font>
      <sz val="11"/>
      <color theme="0" tint="-0.249977111117893"/>
      <name val="Calibri"/>
      <family val="2"/>
      <scheme val="minor"/>
    </font>
    <font>
      <b/>
      <sz val="11"/>
      <color theme="1"/>
      <name val="Courier New"/>
      <family val="3"/>
    </font>
    <font>
      <sz val="10"/>
      <color rgb="FF112E51"/>
      <name val="Courier New"/>
      <family val="3"/>
    </font>
    <font>
      <b/>
      <sz val="11"/>
      <color rgb="FFC00000"/>
      <name val="Courier New"/>
      <family val="3"/>
    </font>
    <font>
      <b/>
      <sz val="11"/>
      <color rgb="FFFF0000"/>
      <name val="Calibri"/>
      <family val="2"/>
      <scheme val="minor"/>
    </font>
    <font>
      <b/>
      <sz val="11"/>
      <color theme="1"/>
      <name val="Wingdings"/>
      <charset val="2"/>
    </font>
    <font>
      <b/>
      <sz val="10"/>
      <color theme="1"/>
      <name val="Calibri"/>
      <family val="2"/>
      <scheme val="minor"/>
    </font>
    <font>
      <sz val="11"/>
      <color theme="0" tint="-0.499984740745262"/>
      <name val="Calibri"/>
      <family val="2"/>
      <scheme val="minor"/>
    </font>
    <font>
      <sz val="11"/>
      <color theme="0" tint="-0.34998626667073579"/>
      <name val="Calibri"/>
      <family val="2"/>
      <scheme val="minor"/>
    </font>
    <font>
      <sz val="11"/>
      <color theme="0" tint="-0.34998626667073579"/>
      <name val="Courier New"/>
      <family val="3"/>
    </font>
    <font>
      <sz val="11"/>
      <color theme="1"/>
      <name val="Calibri"/>
      <family val="2"/>
      <scheme val="minor"/>
    </font>
    <font>
      <b/>
      <sz val="16"/>
      <color theme="1"/>
      <name val="Calibri"/>
      <family val="2"/>
      <scheme val="minor"/>
    </font>
    <font>
      <sz val="12"/>
      <color theme="1"/>
      <name val="Calibri"/>
      <family val="2"/>
      <scheme val="minor"/>
    </font>
    <font>
      <b/>
      <sz val="12"/>
      <color rgb="FF0070C0"/>
      <name val="Calibri"/>
      <family val="2"/>
      <scheme val="minor"/>
    </font>
    <font>
      <b/>
      <sz val="12"/>
      <color theme="1"/>
      <name val="Calibri"/>
      <family val="2"/>
      <scheme val="minor"/>
    </font>
    <font>
      <i/>
      <sz val="12"/>
      <color theme="1"/>
      <name val="Calibri"/>
      <family val="2"/>
      <scheme val="minor"/>
    </font>
    <font>
      <sz val="12"/>
      <color rgb="FF0070C0"/>
      <name val="Calibri"/>
      <family val="2"/>
      <scheme val="minor"/>
    </font>
    <font>
      <b/>
      <sz val="16"/>
      <color rgb="FFFF0000"/>
      <name val="Calibri"/>
      <family val="2"/>
      <scheme val="minor"/>
    </font>
    <font>
      <u/>
      <sz val="11"/>
      <color theme="10"/>
      <name val="Calibri"/>
      <family val="2"/>
      <scheme val="minor"/>
    </font>
    <font>
      <b/>
      <sz val="12"/>
      <color rgb="FFC00000"/>
      <name val="Calibri"/>
      <family val="2"/>
      <scheme val="minor"/>
    </font>
    <font>
      <b/>
      <sz val="14"/>
      <color theme="1"/>
      <name val="Calibri"/>
      <family val="2"/>
      <scheme val="minor"/>
    </font>
    <font>
      <sz val="11"/>
      <color rgb="FFFF0000"/>
      <name val="Courier New"/>
      <family val="3"/>
    </font>
    <font>
      <i/>
      <sz val="11"/>
      <color theme="1"/>
      <name val="Calibri"/>
      <family val="2"/>
      <scheme val="minor"/>
    </font>
    <font>
      <b/>
      <sz val="11"/>
      <color rgb="FFFF0000"/>
      <name val="Courier New"/>
      <family val="3"/>
    </font>
    <font>
      <sz val="11"/>
      <color theme="1"/>
      <name val="Arial"/>
      <family val="2"/>
    </font>
    <font>
      <b/>
      <sz val="14"/>
      <color rgb="FFFF0000"/>
      <name val="Calibri"/>
      <family val="2"/>
    </font>
    <font>
      <b/>
      <sz val="11"/>
      <color rgb="FFFFFFFF"/>
      <name val="Calibri"/>
      <family val="2"/>
    </font>
    <font>
      <b/>
      <sz val="11"/>
      <color rgb="FF000000"/>
      <name val="Calibri"/>
      <family val="2"/>
    </font>
    <font>
      <u/>
      <sz val="11"/>
      <color rgb="FF0563C1"/>
      <name val="Calibri"/>
      <family val="2"/>
    </font>
    <font>
      <sz val="11"/>
      <color rgb="FF000000"/>
      <name val="Calibri"/>
      <family val="2"/>
    </font>
    <font>
      <sz val="11"/>
      <color rgb="FFC00000"/>
      <name val="Courier New"/>
      <family val="3"/>
    </font>
    <font>
      <b/>
      <sz val="11"/>
      <color rgb="FFFF0000"/>
      <name val="Arial"/>
      <family val="2"/>
    </font>
    <font>
      <sz val="11"/>
      <color theme="0" tint="-0.34998626667073579"/>
      <name val="Calibri"/>
      <family val="2"/>
    </font>
    <font>
      <b/>
      <sz val="11"/>
      <color rgb="FFFF0000"/>
      <name val="Calibri"/>
      <family val="2"/>
    </font>
    <font>
      <sz val="11"/>
      <color rgb="FF112E51"/>
      <name val="Courier New"/>
      <family val="3"/>
    </font>
    <font>
      <sz val="11"/>
      <color rgb="FF112E51"/>
      <name val="Times New Roman"/>
      <family val="1"/>
    </font>
    <font>
      <sz val="11"/>
      <color theme="0" tint="-0.249977111117893"/>
      <name val="Courier New"/>
      <family val="3"/>
    </font>
    <font>
      <b/>
      <sz val="11"/>
      <color theme="10"/>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0000"/>
        <bgColor rgb="FF000000"/>
      </patternFill>
    </fill>
    <fill>
      <patternFill patternType="solid">
        <fgColor rgb="FFD9D9D9"/>
        <bgColor rgb="FFD9D9D9"/>
      </patternFill>
    </fill>
  </fills>
  <borders count="23">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
      <left/>
      <right style="thin">
        <color rgb="FFFFFFFF"/>
      </right>
      <top/>
      <bottom/>
      <diagonal/>
    </border>
  </borders>
  <cellStyleXfs count="7">
    <xf numFmtId="0" fontId="0" fillId="0" borderId="0"/>
    <xf numFmtId="0" fontId="14" fillId="0" borderId="0"/>
    <xf numFmtId="0" fontId="22" fillId="0" borderId="0" applyNumberFormat="0" applyFill="0" applyBorder="0" applyAlignment="0" applyProtection="0"/>
    <xf numFmtId="49" fontId="3" fillId="0" borderId="0" applyFill="0" applyBorder="0" applyProtection="0">
      <alignment horizontal="center" vertical="center"/>
    </xf>
    <xf numFmtId="0" fontId="5" fillId="4" borderId="0" applyBorder="0" applyProtection="0">
      <alignment horizontal="left"/>
    </xf>
    <xf numFmtId="0" fontId="25" fillId="7" borderId="0"/>
    <xf numFmtId="0" fontId="28" fillId="0" borderId="0"/>
  </cellStyleXfs>
  <cellXfs count="140">
    <xf numFmtId="0" fontId="0" fillId="0" borderId="0" xfId="0"/>
    <xf numFmtId="0" fontId="3" fillId="0" borderId="0" xfId="0" applyFont="1"/>
    <xf numFmtId="49" fontId="0" fillId="0" borderId="0" xfId="0" applyNumberFormat="1" applyAlignment="1">
      <alignment horizontal="center" vertical="center"/>
    </xf>
    <xf numFmtId="49" fontId="4" fillId="0" borderId="0" xfId="0" applyNumberFormat="1" applyFont="1" applyAlignment="1">
      <alignment horizontal="center" vertical="center"/>
    </xf>
    <xf numFmtId="0" fontId="0" fillId="0" borderId="0" xfId="0" applyAlignment="1">
      <alignment horizontal="left"/>
    </xf>
    <xf numFmtId="49" fontId="0" fillId="0" borderId="0" xfId="0" applyNumberFormat="1" applyAlignment="1">
      <alignment horizontal="left" vertical="center"/>
    </xf>
    <xf numFmtId="0" fontId="0" fillId="0" borderId="0" xfId="0"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xf numFmtId="49" fontId="1" fillId="3" borderId="2" xfId="0" applyNumberFormat="1" applyFont="1" applyFill="1" applyBorder="1" applyAlignment="1">
      <alignment horizontal="center" vertical="center"/>
    </xf>
    <xf numFmtId="0" fontId="1" fillId="3" borderId="3" xfId="0" applyFont="1" applyFill="1" applyBorder="1" applyAlignment="1">
      <alignment horizontal="center"/>
    </xf>
    <xf numFmtId="0" fontId="3" fillId="0" borderId="0" xfId="0" applyFont="1" applyFill="1"/>
    <xf numFmtId="0" fontId="0" fillId="0" borderId="0" xfId="0" applyFill="1" applyAlignment="1">
      <alignment horizont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0" fontId="0" fillId="0" borderId="0" xfId="0" applyFill="1" applyAlignment="1">
      <alignment horizontal="left"/>
    </xf>
    <xf numFmtId="0" fontId="0" fillId="0" borderId="0" xfId="0" applyFill="1"/>
    <xf numFmtId="49" fontId="1" fillId="3" borderId="4" xfId="0" applyNumberFormat="1" applyFont="1" applyFill="1" applyBorder="1" applyAlignment="1">
      <alignment horizontal="center" vertical="center"/>
    </xf>
    <xf numFmtId="0" fontId="1" fillId="3" borderId="5" xfId="0" applyFont="1" applyFill="1" applyBorder="1"/>
    <xf numFmtId="49" fontId="9" fillId="0" borderId="0" xfId="0" applyNumberFormat="1" applyFont="1" applyAlignment="1">
      <alignment horizontal="center" vertical="center"/>
    </xf>
    <xf numFmtId="0" fontId="8" fillId="0" borderId="0" xfId="0" applyFont="1" applyAlignment="1">
      <alignment horizontal="left"/>
    </xf>
    <xf numFmtId="0" fontId="1" fillId="3" borderId="5" xfId="0" applyFont="1" applyFill="1" applyBorder="1" applyAlignment="1">
      <alignment horizontal="center"/>
    </xf>
    <xf numFmtId="0" fontId="3" fillId="0" borderId="0" xfId="0" applyFont="1" applyFill="1" applyAlignment="1">
      <alignment horizontal="left"/>
    </xf>
    <xf numFmtId="0" fontId="8" fillId="0" borderId="0" xfId="0" applyFont="1"/>
    <xf numFmtId="49" fontId="4" fillId="0" borderId="0" xfId="0" applyNumberFormat="1" applyFont="1" applyFill="1" applyAlignment="1">
      <alignment horizontal="left" vertical="center"/>
    </xf>
    <xf numFmtId="49" fontId="9" fillId="4" borderId="0" xfId="0" applyNumberFormat="1" applyFont="1" applyFill="1" applyAlignment="1">
      <alignment horizontal="center" vertical="center"/>
    </xf>
    <xf numFmtId="49" fontId="11" fillId="4" borderId="0" xfId="0" applyNumberFormat="1" applyFont="1" applyFill="1" applyAlignment="1">
      <alignment horizontal="center" vertical="center"/>
    </xf>
    <xf numFmtId="0" fontId="4" fillId="0" borderId="0" xfId="0" applyFont="1" applyFill="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0" xfId="0" applyFont="1"/>
    <xf numFmtId="0" fontId="5" fillId="4" borderId="0" xfId="0" applyFont="1" applyFill="1" applyAlignment="1">
      <alignment horizontal="left"/>
    </xf>
    <xf numFmtId="49" fontId="4" fillId="0" borderId="0" xfId="0" applyNumberFormat="1" applyFont="1" applyFill="1" applyAlignment="1">
      <alignment horizontal="center" vertical="center"/>
    </xf>
    <xf numFmtId="0" fontId="12" fillId="0" borderId="0" xfId="0" applyFont="1" applyAlignment="1">
      <alignment horizontal="center"/>
    </xf>
    <xf numFmtId="0" fontId="13" fillId="0" borderId="0" xfId="0" applyFont="1"/>
    <xf numFmtId="49" fontId="12" fillId="0" borderId="0" xfId="0" applyNumberFormat="1" applyFont="1" applyAlignment="1">
      <alignment horizontal="center" vertical="center"/>
    </xf>
    <xf numFmtId="0" fontId="12" fillId="0" borderId="0" xfId="0" applyFont="1" applyAlignment="1">
      <alignment horizontal="left"/>
    </xf>
    <xf numFmtId="0" fontId="12" fillId="0" borderId="0" xfId="0" applyFont="1"/>
    <xf numFmtId="0" fontId="12" fillId="0" borderId="0" xfId="0" applyFont="1" applyFill="1" applyAlignment="1">
      <alignment horizontal="center"/>
    </xf>
    <xf numFmtId="0" fontId="12" fillId="0" borderId="0" xfId="0" applyFont="1" applyFill="1"/>
    <xf numFmtId="0" fontId="13" fillId="0" borderId="0" xfId="0" applyFont="1" applyFill="1"/>
    <xf numFmtId="0" fontId="12" fillId="0" borderId="0" xfId="0" applyFont="1" applyFill="1" applyAlignment="1">
      <alignment horizontal="left"/>
    </xf>
    <xf numFmtId="0" fontId="1" fillId="3" borderId="6" xfId="0" applyFont="1" applyFill="1" applyBorder="1" applyAlignment="1">
      <alignment horizontal="left"/>
    </xf>
    <xf numFmtId="0" fontId="0" fillId="0" borderId="0" xfId="0" applyFont="1"/>
    <xf numFmtId="0" fontId="14" fillId="6" borderId="0" xfId="1" applyFill="1"/>
    <xf numFmtId="0" fontId="2" fillId="6" borderId="0" xfId="1" applyFont="1" applyFill="1" applyAlignment="1">
      <alignment horizontal="center" vertical="center"/>
    </xf>
    <xf numFmtId="0" fontId="15" fillId="6" borderId="0" xfId="1" applyFont="1" applyFill="1" applyAlignment="1">
      <alignment horizontal="center" vertical="center"/>
    </xf>
    <xf numFmtId="0" fontId="2" fillId="6" borderId="0" xfId="1" applyFont="1" applyFill="1" applyAlignment="1">
      <alignment horizontal="left" vertical="center"/>
    </xf>
    <xf numFmtId="0" fontId="14" fillId="6" borderId="0" xfId="1" applyFill="1" applyAlignment="1">
      <alignment horizontal="left" vertical="center" wrapText="1"/>
    </xf>
    <xf numFmtId="0" fontId="16" fillId="6" borderId="0" xfId="1" applyFont="1" applyFill="1" applyAlignment="1">
      <alignment horizontal="left" vertical="top" wrapText="1" indent="1"/>
    </xf>
    <xf numFmtId="0" fontId="14" fillId="6" borderId="0" xfId="1" applyFill="1" applyAlignment="1">
      <alignment horizontal="left" vertical="top" wrapText="1"/>
    </xf>
    <xf numFmtId="0" fontId="17" fillId="6" borderId="0" xfId="1" applyFont="1" applyFill="1" applyAlignment="1">
      <alignment vertical="top" wrapText="1"/>
    </xf>
    <xf numFmtId="0" fontId="23" fillId="0" borderId="0" xfId="0" applyFont="1"/>
    <xf numFmtId="49" fontId="2" fillId="2" borderId="0" xfId="0" applyNumberFormat="1" applyFont="1" applyFill="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xf>
    <xf numFmtId="0" fontId="0" fillId="6" borderId="8" xfId="1" applyFont="1" applyFill="1" applyBorder="1"/>
    <xf numFmtId="0" fontId="14" fillId="6" borderId="10" xfId="1" applyFill="1" applyBorder="1"/>
    <xf numFmtId="0" fontId="14" fillId="6" borderId="11" xfId="1" applyFill="1" applyBorder="1"/>
    <xf numFmtId="0" fontId="14" fillId="6" borderId="12" xfId="1" applyFill="1" applyBorder="1"/>
    <xf numFmtId="14" fontId="14" fillId="6" borderId="13" xfId="1" applyNumberFormat="1" applyFill="1" applyBorder="1"/>
    <xf numFmtId="0" fontId="0" fillId="6" borderId="14" xfId="1" applyFont="1" applyFill="1" applyBorder="1"/>
    <xf numFmtId="0" fontId="0" fillId="6" borderId="15" xfId="1" applyFont="1" applyFill="1" applyBorder="1"/>
    <xf numFmtId="14" fontId="14" fillId="6" borderId="9" xfId="1" applyNumberFormat="1" applyFill="1" applyBorder="1"/>
    <xf numFmtId="49" fontId="2" fillId="2" borderId="16" xfId="0" applyNumberFormat="1" applyFont="1" applyFill="1" applyBorder="1" applyAlignment="1">
      <alignment horizontal="center" vertical="center"/>
    </xf>
    <xf numFmtId="49" fontId="2" fillId="2" borderId="17" xfId="0" applyNumberFormat="1" applyFont="1" applyFill="1" applyBorder="1" applyAlignment="1">
      <alignment horizontal="center" vertical="center"/>
    </xf>
    <xf numFmtId="49" fontId="2" fillId="2" borderId="18" xfId="0" applyNumberFormat="1" applyFont="1" applyFill="1" applyBorder="1" applyAlignment="1">
      <alignment horizontal="center" vertical="center"/>
    </xf>
    <xf numFmtId="0" fontId="3" fillId="0" borderId="0" xfId="0" applyFont="1" applyAlignment="1">
      <alignment horizontal="center"/>
    </xf>
    <xf numFmtId="0" fontId="5" fillId="0" borderId="0" xfId="0" applyFont="1" applyFill="1" applyAlignment="1">
      <alignment horizontal="left"/>
    </xf>
    <xf numFmtId="0" fontId="0" fillId="0" borderId="0" xfId="0" applyAlignment="1">
      <alignment horizontal="left" wrapText="1"/>
    </xf>
    <xf numFmtId="49" fontId="3" fillId="0" borderId="0" xfId="3">
      <alignment horizontal="center" vertical="center"/>
    </xf>
    <xf numFmtId="0" fontId="2" fillId="0" borderId="0" xfId="0" applyFont="1"/>
    <xf numFmtId="0" fontId="5" fillId="4" borderId="0" xfId="0" applyFont="1" applyFill="1" applyAlignment="1">
      <alignment horizontal="left"/>
    </xf>
    <xf numFmtId="0" fontId="3" fillId="0" borderId="0" xfId="0" applyFont="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5" fillId="4" borderId="0" xfId="0" applyFont="1" applyFill="1" applyAlignment="1">
      <alignment horizontal="left"/>
    </xf>
    <xf numFmtId="0" fontId="5" fillId="5" borderId="0" xfId="0" applyFont="1" applyFill="1" applyAlignment="1"/>
    <xf numFmtId="0" fontId="23" fillId="0" borderId="0" xfId="0" applyFont="1" applyAlignment="1"/>
    <xf numFmtId="0" fontId="5" fillId="4" borderId="0" xfId="0" applyFont="1" applyFill="1" applyAlignment="1">
      <alignment horizontal="left"/>
    </xf>
    <xf numFmtId="0" fontId="5" fillId="4" borderId="0" xfId="0" applyFont="1" applyFill="1" applyAlignment="1">
      <alignment horizontal="left"/>
    </xf>
    <xf numFmtId="0" fontId="6" fillId="0" borderId="0" xfId="0" applyFont="1"/>
    <xf numFmtId="49" fontId="4" fillId="0" borderId="0" xfId="0" applyNumberFormat="1" applyFont="1" applyFill="1" applyAlignment="1">
      <alignment horizontal="center" vertical="center"/>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30" fillId="8" borderId="22" xfId="6" applyFont="1" applyFill="1" applyBorder="1" applyAlignment="1"/>
    <xf numFmtId="0" fontId="33" fillId="0" borderId="0" xfId="6" applyFont="1" applyAlignment="1"/>
    <xf numFmtId="0" fontId="31" fillId="0" borderId="0" xfId="6" applyFont="1" applyAlignment="1">
      <alignment wrapText="1"/>
    </xf>
    <xf numFmtId="49" fontId="4"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49" fontId="11" fillId="0" borderId="0" xfId="0" applyNumberFormat="1" applyFont="1" applyFill="1" applyAlignment="1">
      <alignment horizontal="center" vertical="center"/>
    </xf>
    <xf numFmtId="49" fontId="9" fillId="0" borderId="0" xfId="0" applyNumberFormat="1" applyFont="1" applyFill="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31" fillId="0" borderId="0" xfId="6" applyFont="1" applyAlignment="1"/>
    <xf numFmtId="0" fontId="28" fillId="0" borderId="0" xfId="6" applyFont="1" applyAlignment="1"/>
    <xf numFmtId="0" fontId="31" fillId="9" borderId="0" xfId="6" applyFont="1" applyFill="1" applyAlignment="1"/>
    <xf numFmtId="0" fontId="3" fillId="0" borderId="0" xfId="3" applyNumberFormat="1" applyAlignment="1">
      <alignment horizontal="left" vertical="center"/>
    </xf>
    <xf numFmtId="0" fontId="28" fillId="0" borderId="0" xfId="6" applyNumberFormat="1" applyFont="1" applyAlignment="1"/>
    <xf numFmtId="0" fontId="28" fillId="0" borderId="0" xfId="6" applyFont="1" applyAlignment="1"/>
    <xf numFmtId="0" fontId="35" fillId="0" borderId="0" xfId="6" applyFont="1" applyAlignment="1"/>
    <xf numFmtId="0" fontId="28" fillId="0" borderId="0" xfId="6" applyFont="1" applyAlignment="1"/>
    <xf numFmtId="0" fontId="5" fillId="4" borderId="0" xfId="0" applyFont="1" applyFill="1" applyAlignment="1">
      <alignment horizontal="left"/>
    </xf>
    <xf numFmtId="0" fontId="2" fillId="0" borderId="0" xfId="0" applyFont="1" applyAlignment="1">
      <alignment horizontal="center"/>
    </xf>
    <xf numFmtId="0" fontId="5" fillId="0" borderId="0" xfId="0" applyFont="1" applyAlignment="1">
      <alignment horizontal="center"/>
    </xf>
    <xf numFmtId="0" fontId="5" fillId="4" borderId="0" xfId="0" applyFont="1" applyFill="1" applyAlignment="1">
      <alignment horizontal="left"/>
    </xf>
    <xf numFmtId="0" fontId="5" fillId="4" borderId="0" xfId="0" applyFont="1" applyFill="1" applyAlignment="1">
      <alignment horizontal="left"/>
    </xf>
    <xf numFmtId="0" fontId="0" fillId="0" borderId="0" xfId="0" applyFont="1" applyAlignment="1">
      <alignment horizontal="center"/>
    </xf>
    <xf numFmtId="0" fontId="38" fillId="0" borderId="0" xfId="0" applyFont="1" applyAlignment="1">
      <alignment horizontal="left" vertical="center"/>
    </xf>
    <xf numFmtId="0" fontId="40" fillId="0" borderId="0" xfId="0" applyFont="1" applyAlignment="1">
      <alignment horizontal="left" vertical="center"/>
    </xf>
    <xf numFmtId="0" fontId="7" fillId="0" borderId="0" xfId="0" applyFont="1"/>
    <xf numFmtId="0" fontId="24" fillId="6" borderId="19" xfId="1" applyFont="1" applyFill="1" applyBorder="1" applyAlignment="1">
      <alignment horizontal="center"/>
    </xf>
    <xf numFmtId="0" fontId="24" fillId="6" borderId="20" xfId="1" applyFont="1" applyFill="1" applyBorder="1" applyAlignment="1">
      <alignment horizontal="center"/>
    </xf>
    <xf numFmtId="0" fontId="24" fillId="6" borderId="21" xfId="1" applyFont="1" applyFill="1" applyBorder="1" applyAlignment="1">
      <alignment horizontal="center"/>
    </xf>
    <xf numFmtId="0" fontId="15" fillId="6" borderId="0" xfId="1" applyFont="1" applyFill="1" applyBorder="1" applyAlignment="1">
      <alignment horizontal="center" vertical="center"/>
    </xf>
    <xf numFmtId="0" fontId="22" fillId="6" borderId="0" xfId="2" applyFill="1" applyAlignment="1">
      <alignment horizontal="left" vertical="top" wrapText="1"/>
    </xf>
    <xf numFmtId="0" fontId="17" fillId="6" borderId="0" xfId="1" applyFont="1" applyFill="1" applyAlignment="1">
      <alignment horizontal="left" vertical="top" wrapText="1"/>
    </xf>
    <xf numFmtId="0" fontId="16" fillId="6" borderId="0" xfId="1" applyFont="1" applyFill="1" applyAlignment="1">
      <alignment horizontal="left" vertical="center" wrapText="1"/>
    </xf>
    <xf numFmtId="0" fontId="16" fillId="6" borderId="0" xfId="1" applyFont="1" applyFill="1" applyAlignment="1">
      <alignment horizontal="left" vertical="top" wrapText="1"/>
    </xf>
    <xf numFmtId="0" fontId="2" fillId="0" borderId="0" xfId="0" applyFont="1" applyAlignment="1">
      <alignment horizontal="left"/>
    </xf>
    <xf numFmtId="0" fontId="41" fillId="2" borderId="7" xfId="2" applyFont="1" applyFill="1" applyBorder="1" applyAlignment="1">
      <alignment horizontal="center" wrapText="1"/>
    </xf>
    <xf numFmtId="0" fontId="10" fillId="2" borderId="7" xfId="0" applyFont="1" applyFill="1" applyBorder="1" applyAlignment="1">
      <alignment horizontal="center" wrapText="1"/>
    </xf>
    <xf numFmtId="0" fontId="0" fillId="0" borderId="0" xfId="0" applyAlignment="1">
      <alignment horizontal="left" wrapText="1"/>
    </xf>
    <xf numFmtId="49" fontId="2" fillId="2" borderId="0" xfId="0" applyNumberFormat="1" applyFont="1" applyFill="1" applyAlignment="1">
      <alignment horizontal="center" vertical="center"/>
    </xf>
    <xf numFmtId="0" fontId="0" fillId="0" borderId="0" xfId="0" applyAlignment="1">
      <alignment horizontal="left" vertical="top" wrapText="1"/>
    </xf>
    <xf numFmtId="49" fontId="4" fillId="0" borderId="0" xfId="0" applyNumberFormat="1" applyFont="1" applyFill="1" applyAlignment="1">
      <alignment horizontal="center" vertical="center"/>
    </xf>
    <xf numFmtId="0" fontId="5" fillId="4" borderId="0" xfId="0" applyFont="1" applyFill="1" applyAlignment="1">
      <alignment horizontal="left"/>
    </xf>
    <xf numFmtId="0" fontId="32" fillId="9" borderId="0" xfId="6" applyFont="1" applyFill="1" applyAlignment="1">
      <alignment horizontal="left"/>
    </xf>
    <xf numFmtId="0" fontId="28" fillId="0" borderId="0" xfId="6" applyFont="1" applyAlignment="1"/>
    <xf numFmtId="0" fontId="29" fillId="0" borderId="0" xfId="6" applyFont="1" applyAlignment="1">
      <alignment horizontal="center"/>
    </xf>
    <xf numFmtId="0" fontId="37" fillId="0" borderId="0" xfId="6" applyFont="1" applyAlignment="1">
      <alignment horizontal="left" vertical="top" wrapText="1"/>
    </xf>
    <xf numFmtId="0" fontId="0" fillId="0" borderId="0" xfId="0" applyAlignment="1">
      <alignment horizontal="center" wrapText="1"/>
    </xf>
  </cellXfs>
  <cellStyles count="7">
    <cellStyle name="AUTHOR-NOTE" xfId="5"/>
    <cellStyle name="Hyperlink" xfId="2" builtinId="8"/>
    <cellStyle name="Normal" xfId="0" builtinId="0"/>
    <cellStyle name="Normal 2" xfId="6"/>
    <cellStyle name="Normal 3" xfId="1"/>
    <cellStyle name="OSCAL" xfId="3"/>
    <cellStyle name="XPath" xfId="4"/>
  </cellStyles>
  <dxfs count="0"/>
  <tableStyles count="0" defaultTableStyle="TableStyleMedium2" defaultPivotStyle="PivotStyleLight16"/>
  <colors>
    <mruColors>
      <color rgb="FFFFA2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858520</xdr:colOff>
      <xdr:row>0</xdr:row>
      <xdr:rowOff>33867</xdr:rowOff>
    </xdr:from>
    <xdr:to>
      <xdr:col>1</xdr:col>
      <xdr:colOff>716010</xdr:colOff>
      <xdr:row>0</xdr:row>
      <xdr:rowOff>965297</xdr:rowOff>
    </xdr:to>
    <xdr:pic>
      <xdr:nvPicPr>
        <xdr:cNvPr id="2" name="Picture 1">
          <a:extLst>
            <a:ext uri="{FF2B5EF4-FFF2-40B4-BE49-F238E27FC236}">
              <a16:creationId xmlns:a16="http://schemas.microsoft.com/office/drawing/2014/main" id="{5A993415-F430-408E-BCE1-0BE985F948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858520" y="33867"/>
          <a:ext cx="752840" cy="9314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SA/fedramp-automation/issues" TargetMode="External"/><Relationship Id="rId2" Type="http://schemas.openxmlformats.org/officeDocument/2006/relationships/hyperlink" Target="https://github.com/GSA/fedramp-automation/raw/master/documents/FedRAMP_OSCAL_Registry.xlsx" TargetMode="External"/><Relationship Id="rId1" Type="http://schemas.openxmlformats.org/officeDocument/2006/relationships/hyperlink" Target="https://github.com/GSA/fedramp-automation/raw/master/documents/Guide_to_OSCAL-based_FedRAMP_Content.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ages.nist.gov/OSCAL/documentation/schema/model-concepts/dataty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first.org/cvss/calculator/3.1" TargetMode="External"/><Relationship Id="rId2" Type="http://schemas.openxmlformats.org/officeDocument/2006/relationships/hyperlink" Target="https://www.first.org/cvss/calculator/3.0" TargetMode="External"/><Relationship Id="rId1" Type="http://schemas.openxmlformats.org/officeDocument/2006/relationships/hyperlink" Target="https://www.first.org/cvss/v2/guide" TargetMode="External"/><Relationship Id="rId6" Type="http://schemas.openxmlformats.org/officeDocument/2006/relationships/printerSettings" Target="../printerSettings/printerSettings6.bin"/><Relationship Id="rId5" Type="http://schemas.openxmlformats.org/officeDocument/2006/relationships/hyperlink" Target="https://www.first.org/cvss/calculator/3.0" TargetMode="External"/><Relationship Id="rId4" Type="http://schemas.openxmlformats.org/officeDocument/2006/relationships/hyperlink" Target="https://www.first.org/cvss/v2/guid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5"/>
  <sheetViews>
    <sheetView tabSelected="1" topLeftCell="A4" workbookViewId="0">
      <selection activeCell="A18" sqref="A18"/>
    </sheetView>
  </sheetViews>
  <sheetFormatPr defaultColWidth="8.73046875" defaultRowHeight="43.7" customHeight="1" x14ac:dyDescent="0.45"/>
  <cols>
    <col min="1" max="1" width="13.3984375" style="45" customWidth="1"/>
    <col min="2" max="2" width="62.86328125" style="45" customWidth="1"/>
    <col min="3" max="3" width="14.1328125" style="45" customWidth="1"/>
    <col min="4" max="4" width="22.86328125" style="45" customWidth="1"/>
    <col min="5" max="5" width="19" style="45" customWidth="1"/>
    <col min="6" max="16384" width="8.73046875" style="45"/>
  </cols>
  <sheetData>
    <row r="1" spans="1:8" ht="78.599999999999994" customHeight="1" x14ac:dyDescent="0.45">
      <c r="A1" s="122" t="s">
        <v>371</v>
      </c>
      <c r="B1" s="122"/>
      <c r="C1" s="122"/>
      <c r="D1" s="122"/>
      <c r="H1" s="45" t="s">
        <v>369</v>
      </c>
    </row>
    <row r="2" spans="1:8" ht="15" customHeight="1" x14ac:dyDescent="0.45">
      <c r="A2" s="46"/>
      <c r="B2" s="47"/>
    </row>
    <row r="3" spans="1:8" ht="15" customHeight="1" x14ac:dyDescent="0.45">
      <c r="A3" s="48" t="s">
        <v>370</v>
      </c>
      <c r="B3" s="47"/>
    </row>
    <row r="4" spans="1:8" ht="36" customHeight="1" x14ac:dyDescent="0.45">
      <c r="A4" s="125" t="s">
        <v>380</v>
      </c>
      <c r="B4" s="125"/>
      <c r="C4" s="49"/>
      <c r="D4" s="49"/>
    </row>
    <row r="5" spans="1:8" ht="56.45" customHeight="1" x14ac:dyDescent="0.45">
      <c r="A5" s="126" t="s">
        <v>392</v>
      </c>
      <c r="B5" s="126"/>
      <c r="C5" s="49"/>
    </row>
    <row r="6" spans="1:8" ht="22.7" customHeight="1" x14ac:dyDescent="0.45">
      <c r="A6" s="48" t="s">
        <v>372</v>
      </c>
      <c r="B6" s="51"/>
      <c r="C6" s="50"/>
      <c r="D6" s="50"/>
      <c r="E6" s="50"/>
    </row>
    <row r="7" spans="1:8" ht="36" customHeight="1" x14ac:dyDescent="0.45">
      <c r="A7" s="126" t="s">
        <v>390</v>
      </c>
      <c r="B7" s="124"/>
      <c r="C7" s="52"/>
      <c r="D7" s="52"/>
      <c r="E7" s="52"/>
    </row>
    <row r="8" spans="1:8" ht="34.5" customHeight="1" x14ac:dyDescent="0.45">
      <c r="A8" s="123" t="s">
        <v>391</v>
      </c>
      <c r="B8" s="124"/>
    </row>
    <row r="9" spans="1:8" ht="22.7" customHeight="1" x14ac:dyDescent="0.45">
      <c r="A9" s="48" t="s">
        <v>373</v>
      </c>
      <c r="B9" s="51"/>
      <c r="C9" s="50"/>
      <c r="D9" s="50"/>
      <c r="E9" s="50"/>
    </row>
    <row r="10" spans="1:8" ht="36" customHeight="1" x14ac:dyDescent="0.45">
      <c r="A10" s="126" t="s">
        <v>374</v>
      </c>
      <c r="B10" s="124"/>
      <c r="C10" s="52"/>
      <c r="D10" s="52"/>
      <c r="E10" s="52"/>
    </row>
    <row r="11" spans="1:8" ht="34.5" customHeight="1" x14ac:dyDescent="0.45">
      <c r="A11" s="123" t="s">
        <v>379</v>
      </c>
      <c r="B11" s="124"/>
    </row>
    <row r="12" spans="1:8" ht="34.5" customHeight="1" x14ac:dyDescent="0.45">
      <c r="A12" s="126" t="s">
        <v>375</v>
      </c>
      <c r="B12" s="126"/>
    </row>
    <row r="13" spans="1:8" ht="18.75" customHeight="1" x14ac:dyDescent="0.45">
      <c r="A13" s="124" t="s">
        <v>377</v>
      </c>
      <c r="B13" s="124"/>
    </row>
    <row r="14" spans="1:8" ht="43.7" customHeight="1" thickBot="1" x14ac:dyDescent="0.5">
      <c r="A14" s="123" t="s">
        <v>376</v>
      </c>
      <c r="B14" s="124"/>
    </row>
    <row r="15" spans="1:8" ht="19.5" customHeight="1" thickBot="1" x14ac:dyDescent="0.6">
      <c r="A15" s="119" t="s">
        <v>393</v>
      </c>
      <c r="B15" s="120"/>
      <c r="C15" s="120"/>
      <c r="D15" s="121"/>
    </row>
    <row r="16" spans="1:8" ht="19.5" customHeight="1" thickBot="1" x14ac:dyDescent="0.5">
      <c r="A16" s="65" t="s">
        <v>394</v>
      </c>
      <c r="B16" s="66" t="s">
        <v>395</v>
      </c>
      <c r="C16" s="66" t="s">
        <v>396</v>
      </c>
      <c r="D16" s="67" t="s">
        <v>397</v>
      </c>
    </row>
    <row r="17" spans="1:4" ht="19.5" customHeight="1" x14ac:dyDescent="0.45">
      <c r="A17" s="61">
        <v>43796</v>
      </c>
      <c r="B17" s="62" t="s">
        <v>398</v>
      </c>
      <c r="C17" s="62" t="s">
        <v>399</v>
      </c>
      <c r="D17" s="63" t="s">
        <v>400</v>
      </c>
    </row>
    <row r="18" spans="1:4" ht="19.5" customHeight="1" x14ac:dyDescent="0.45">
      <c r="A18" s="64">
        <v>44044</v>
      </c>
      <c r="B18" s="57" t="s">
        <v>522</v>
      </c>
      <c r="C18" s="57" t="s">
        <v>401</v>
      </c>
      <c r="D18" s="63" t="s">
        <v>400</v>
      </c>
    </row>
    <row r="19" spans="1:4" ht="19.5" customHeight="1" x14ac:dyDescent="0.45">
      <c r="A19" s="64"/>
      <c r="B19" s="57"/>
      <c r="C19" s="57"/>
      <c r="D19" s="63"/>
    </row>
    <row r="20" spans="1:4" ht="19.5" customHeight="1" x14ac:dyDescent="0.45">
      <c r="A20" s="64"/>
      <c r="B20" s="57"/>
      <c r="C20" s="57"/>
      <c r="D20" s="63"/>
    </row>
    <row r="21" spans="1:4" ht="19.5" customHeight="1" x14ac:dyDescent="0.45">
      <c r="A21" s="64"/>
      <c r="B21" s="57"/>
      <c r="C21" s="57"/>
      <c r="D21" s="63"/>
    </row>
    <row r="22" spans="1:4" ht="19.5" customHeight="1" x14ac:dyDescent="0.45">
      <c r="A22" s="64"/>
      <c r="B22" s="57"/>
      <c r="C22" s="57"/>
      <c r="D22" s="63"/>
    </row>
    <row r="23" spans="1:4" ht="19.5" customHeight="1" x14ac:dyDescent="0.45">
      <c r="A23" s="64"/>
      <c r="B23" s="57"/>
      <c r="C23" s="57"/>
      <c r="D23" s="63"/>
    </row>
    <row r="24" spans="1:4" ht="19.5" customHeight="1" x14ac:dyDescent="0.45">
      <c r="A24" s="64"/>
      <c r="B24" s="57"/>
      <c r="C24" s="57"/>
      <c r="D24" s="63"/>
    </row>
    <row r="25" spans="1:4" ht="19.5" customHeight="1" thickBot="1" x14ac:dyDescent="0.5">
      <c r="A25" s="58"/>
      <c r="B25" s="59"/>
      <c r="C25" s="59"/>
      <c r="D25" s="60"/>
    </row>
  </sheetData>
  <mergeCells count="11">
    <mergeCell ref="A15:D15"/>
    <mergeCell ref="A1:D1"/>
    <mergeCell ref="A14:B14"/>
    <mergeCell ref="A4:B4"/>
    <mergeCell ref="A7:B7"/>
    <mergeCell ref="A5:B5"/>
    <mergeCell ref="A13:B13"/>
    <mergeCell ref="A8:B8"/>
    <mergeCell ref="A10:B10"/>
    <mergeCell ref="A11:B11"/>
    <mergeCell ref="A12:B12"/>
  </mergeCells>
  <hyperlinks>
    <hyperlink ref="A8" r:id="rId1"/>
    <hyperlink ref="A14" r:id="rId2"/>
    <hyperlink ref="A11"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1"/>
  <sheetViews>
    <sheetView zoomScaleNormal="100" workbookViewId="0">
      <pane xSplit="7" ySplit="3" topLeftCell="H4" activePane="bottomRight" state="frozen"/>
      <selection pane="topRight" activeCell="B1" sqref="B1"/>
      <selection pane="bottomLeft" activeCell="A3" sqref="A3"/>
      <selection pane="bottomRight"/>
    </sheetView>
  </sheetViews>
  <sheetFormatPr defaultRowHeight="14.25" x14ac:dyDescent="0.45"/>
  <cols>
    <col min="1" max="5" width="9.1328125" style="2"/>
    <col min="6" max="6" width="1.1328125" customWidth="1"/>
    <col min="7" max="7" width="40.265625" customWidth="1"/>
    <col min="8" max="8" width="14.265625" style="6" customWidth="1"/>
    <col min="9" max="9" width="38.265625" style="6" bestFit="1" customWidth="1"/>
    <col min="10" max="10" width="184.73046875" customWidth="1"/>
    <col min="11" max="11" width="17.59765625" style="6" customWidth="1"/>
    <col min="12" max="13" width="11.1328125" style="6" customWidth="1"/>
    <col min="14" max="14" width="86.1328125" style="4" customWidth="1"/>
  </cols>
  <sheetData>
    <row r="1" spans="1:15" ht="15.75" x14ac:dyDescent="0.5">
      <c r="A1" s="53" t="s">
        <v>378</v>
      </c>
      <c r="B1" s="6"/>
      <c r="C1" s="6"/>
      <c r="D1"/>
      <c r="E1" s="6"/>
      <c r="H1" s="130"/>
      <c r="I1" s="130"/>
    </row>
    <row r="2" spans="1:15" ht="24" customHeight="1" x14ac:dyDescent="0.5">
      <c r="A2" s="131" t="s">
        <v>34</v>
      </c>
      <c r="B2" s="131"/>
      <c r="C2" s="131"/>
      <c r="D2" s="131"/>
      <c r="E2" s="131"/>
      <c r="G2" s="54" t="s">
        <v>402</v>
      </c>
      <c r="H2" s="130"/>
      <c r="I2" s="130"/>
      <c r="J2" t="s">
        <v>440</v>
      </c>
      <c r="K2" s="128" t="s">
        <v>946</v>
      </c>
      <c r="L2" s="129" t="s">
        <v>301</v>
      </c>
      <c r="M2" s="129" t="s">
        <v>550</v>
      </c>
    </row>
    <row r="3" spans="1:15" x14ac:dyDescent="0.45">
      <c r="A3" s="10" t="s">
        <v>531</v>
      </c>
      <c r="B3" s="10" t="s">
        <v>0</v>
      </c>
      <c r="C3" s="10" t="s">
        <v>1</v>
      </c>
      <c r="D3" s="10" t="s">
        <v>2</v>
      </c>
      <c r="E3" s="10" t="s">
        <v>4</v>
      </c>
      <c r="G3" s="18" t="s">
        <v>403</v>
      </c>
      <c r="H3" s="22" t="s">
        <v>443</v>
      </c>
      <c r="I3" s="22" t="s">
        <v>404</v>
      </c>
      <c r="J3" s="19" t="s">
        <v>288</v>
      </c>
      <c r="K3" s="128"/>
      <c r="L3" s="129"/>
      <c r="M3" s="129"/>
      <c r="N3" s="43" t="s">
        <v>8</v>
      </c>
    </row>
    <row r="4" spans="1:15" ht="14.65" x14ac:dyDescent="0.5">
      <c r="A4" s="111">
        <v>1</v>
      </c>
      <c r="B4" s="111">
        <v>1</v>
      </c>
      <c r="C4" s="111">
        <v>1</v>
      </c>
      <c r="D4" s="111">
        <v>1</v>
      </c>
      <c r="E4" s="111">
        <v>1</v>
      </c>
      <c r="F4" s="72"/>
      <c r="G4" s="72" t="s">
        <v>523</v>
      </c>
      <c r="H4" s="112" t="s">
        <v>28</v>
      </c>
      <c r="I4" s="112" t="str">
        <f>tagname</f>
        <v>conformity</v>
      </c>
      <c r="J4" s="55" t="s">
        <v>524</v>
      </c>
      <c r="K4" s="6" t="s">
        <v>362</v>
      </c>
      <c r="N4" s="4" t="s">
        <v>525</v>
      </c>
      <c r="O4" s="6"/>
    </row>
    <row r="5" spans="1:15" ht="14.65" x14ac:dyDescent="0.5">
      <c r="A5" s="6"/>
      <c r="B5" s="6"/>
      <c r="H5" s="68"/>
      <c r="I5" s="68"/>
      <c r="J5" s="69"/>
    </row>
    <row r="6" spans="1:15" ht="14.65" x14ac:dyDescent="0.5">
      <c r="A6" s="6">
        <v>1</v>
      </c>
      <c r="B6" s="6">
        <v>1</v>
      </c>
      <c r="C6" s="6">
        <v>1</v>
      </c>
      <c r="D6" s="6">
        <v>1</v>
      </c>
      <c r="E6" s="6">
        <v>1</v>
      </c>
      <c r="G6" t="s">
        <v>519</v>
      </c>
      <c r="H6" s="68" t="s">
        <v>28</v>
      </c>
      <c r="I6" s="68" t="s">
        <v>916</v>
      </c>
      <c r="J6" s="73" t="s">
        <v>521</v>
      </c>
      <c r="K6" s="6" t="s">
        <v>362</v>
      </c>
      <c r="N6" s="4" t="s">
        <v>520</v>
      </c>
      <c r="O6" s="6"/>
    </row>
    <row r="7" spans="1:15" ht="14.65" x14ac:dyDescent="0.5">
      <c r="A7" s="6"/>
      <c r="B7" s="6"/>
      <c r="H7" s="68"/>
      <c r="I7" s="68"/>
      <c r="J7" s="69"/>
    </row>
    <row r="8" spans="1:15" ht="14.65" x14ac:dyDescent="0.5">
      <c r="A8" s="3" t="s">
        <v>7</v>
      </c>
      <c r="B8" s="3" t="s">
        <v>7</v>
      </c>
      <c r="C8" s="6">
        <v>1</v>
      </c>
      <c r="D8" s="3" t="s">
        <v>7</v>
      </c>
      <c r="E8" s="3" t="s">
        <v>7</v>
      </c>
      <c r="G8" t="s">
        <v>574</v>
      </c>
      <c r="H8" s="68" t="s">
        <v>28</v>
      </c>
      <c r="I8" s="68" t="s">
        <v>575</v>
      </c>
      <c r="J8" s="81" t="s">
        <v>563</v>
      </c>
      <c r="K8" s="6" t="s">
        <v>362</v>
      </c>
      <c r="N8" s="4" t="s">
        <v>520</v>
      </c>
      <c r="O8" s="6"/>
    </row>
    <row r="9" spans="1:15" ht="14.65" x14ac:dyDescent="0.5">
      <c r="A9" s="6"/>
      <c r="B9" s="6"/>
      <c r="H9" s="68"/>
      <c r="I9" s="68"/>
      <c r="J9" s="69"/>
    </row>
    <row r="10" spans="1:15" ht="14.65" x14ac:dyDescent="0.5">
      <c r="A10" s="6" t="s">
        <v>10</v>
      </c>
      <c r="B10" s="3" t="s">
        <v>7</v>
      </c>
      <c r="C10" s="3" t="s">
        <v>7</v>
      </c>
      <c r="D10" s="3" t="s">
        <v>7</v>
      </c>
      <c r="E10" s="3" t="s">
        <v>7</v>
      </c>
      <c r="G10" t="s">
        <v>535</v>
      </c>
      <c r="H10" s="68" t="s">
        <v>28</v>
      </c>
      <c r="I10" s="68" t="s">
        <v>917</v>
      </c>
      <c r="J10" s="76" t="s">
        <v>533</v>
      </c>
      <c r="K10" s="6" t="s">
        <v>7</v>
      </c>
      <c r="N10" s="4" t="s">
        <v>534</v>
      </c>
      <c r="O10" s="6"/>
    </row>
    <row r="11" spans="1:15" ht="14.65" x14ac:dyDescent="0.5">
      <c r="A11" s="6"/>
      <c r="B11" s="6"/>
      <c r="H11" s="68"/>
      <c r="I11" s="68"/>
      <c r="J11" s="69"/>
    </row>
    <row r="12" spans="1:15" ht="14.65" x14ac:dyDescent="0.5">
      <c r="A12" s="3" t="s">
        <v>7</v>
      </c>
      <c r="B12" s="6" t="s">
        <v>10</v>
      </c>
      <c r="C12" s="3" t="s">
        <v>7</v>
      </c>
      <c r="D12" s="3" t="s">
        <v>7</v>
      </c>
      <c r="E12" s="3" t="s">
        <v>7</v>
      </c>
      <c r="G12" t="s">
        <v>89</v>
      </c>
      <c r="H12" s="68" t="s">
        <v>28</v>
      </c>
      <c r="I12" s="68" t="s">
        <v>406</v>
      </c>
      <c r="J12" s="73" t="s">
        <v>329</v>
      </c>
      <c r="K12" s="6" t="s">
        <v>362</v>
      </c>
      <c r="N12" s="4" t="s">
        <v>210</v>
      </c>
      <c r="O12" s="6"/>
    </row>
    <row r="13" spans="1:15" ht="14.65" x14ac:dyDescent="0.5">
      <c r="A13" s="6"/>
      <c r="B13" s="6"/>
      <c r="H13" s="68"/>
      <c r="I13" s="68"/>
      <c r="J13" s="69"/>
    </row>
    <row r="14" spans="1:15" ht="14.65" x14ac:dyDescent="0.5">
      <c r="A14" s="3" t="s">
        <v>7</v>
      </c>
      <c r="B14" s="6">
        <v>1</v>
      </c>
      <c r="C14" s="3" t="s">
        <v>7</v>
      </c>
      <c r="D14" s="3" t="s">
        <v>7</v>
      </c>
      <c r="E14" s="3" t="s">
        <v>7</v>
      </c>
      <c r="G14" t="s">
        <v>217</v>
      </c>
      <c r="H14" s="68" t="s">
        <v>28</v>
      </c>
      <c r="I14" s="68" t="s">
        <v>407</v>
      </c>
      <c r="J14" s="55" t="s">
        <v>250</v>
      </c>
      <c r="K14" s="6" t="s">
        <v>362</v>
      </c>
      <c r="M14" s="6" t="s">
        <v>23</v>
      </c>
      <c r="N14" s="4" t="s">
        <v>209</v>
      </c>
    </row>
    <row r="15" spans="1:15" ht="14.65" x14ac:dyDescent="0.5">
      <c r="A15" s="3" t="s">
        <v>7</v>
      </c>
      <c r="B15" s="6">
        <v>1</v>
      </c>
      <c r="C15" s="3" t="s">
        <v>7</v>
      </c>
      <c r="D15" s="3" t="s">
        <v>7</v>
      </c>
      <c r="E15" s="3" t="s">
        <v>7</v>
      </c>
      <c r="G15" t="s">
        <v>30</v>
      </c>
      <c r="H15" s="68" t="s">
        <v>28</v>
      </c>
      <c r="I15" s="68" t="s">
        <v>415</v>
      </c>
      <c r="J15" s="55" t="s">
        <v>254</v>
      </c>
      <c r="K15" s="6" t="s">
        <v>362</v>
      </c>
      <c r="M15" s="6" t="s">
        <v>23</v>
      </c>
      <c r="N15" s="4" t="s">
        <v>383</v>
      </c>
    </row>
    <row r="16" spans="1:15" ht="14.65" x14ac:dyDescent="0.5">
      <c r="A16" s="3" t="s">
        <v>7</v>
      </c>
      <c r="B16" s="6">
        <v>1</v>
      </c>
      <c r="C16" s="3" t="s">
        <v>7</v>
      </c>
      <c r="D16" s="3" t="s">
        <v>7</v>
      </c>
      <c r="E16" s="3" t="s">
        <v>7</v>
      </c>
      <c r="G16" t="s">
        <v>37</v>
      </c>
      <c r="H16" s="68" t="s">
        <v>28</v>
      </c>
      <c r="I16" s="68" t="s">
        <v>416</v>
      </c>
      <c r="J16" s="55" t="s">
        <v>330</v>
      </c>
      <c r="K16" s="6" t="s">
        <v>237</v>
      </c>
      <c r="N16" s="4" t="s">
        <v>212</v>
      </c>
    </row>
    <row r="17" spans="1:14" ht="14.65" x14ac:dyDescent="0.5">
      <c r="A17" s="3" t="s">
        <v>7</v>
      </c>
      <c r="B17" s="6">
        <v>1</v>
      </c>
      <c r="C17" s="3" t="s">
        <v>7</v>
      </c>
      <c r="D17" s="3" t="s">
        <v>7</v>
      </c>
      <c r="E17" s="3" t="s">
        <v>7</v>
      </c>
      <c r="G17" t="s">
        <v>38</v>
      </c>
      <c r="H17" s="68" t="s">
        <v>28</v>
      </c>
      <c r="I17" s="68" t="s">
        <v>417</v>
      </c>
      <c r="J17" s="55" t="s">
        <v>331</v>
      </c>
      <c r="K17" s="6" t="s">
        <v>237</v>
      </c>
      <c r="N17" s="4" t="s">
        <v>211</v>
      </c>
    </row>
    <row r="18" spans="1:14" ht="14.65" x14ac:dyDescent="0.5">
      <c r="A18" s="3" t="s">
        <v>7</v>
      </c>
      <c r="B18" s="6">
        <v>1</v>
      </c>
      <c r="C18" s="3" t="s">
        <v>7</v>
      </c>
      <c r="D18" s="3" t="s">
        <v>7</v>
      </c>
      <c r="E18" s="3" t="s">
        <v>7</v>
      </c>
      <c r="G18" t="s">
        <v>39</v>
      </c>
      <c r="H18" s="68" t="s">
        <v>28</v>
      </c>
      <c r="I18" s="68" t="s">
        <v>418</v>
      </c>
      <c r="J18" s="55" t="s">
        <v>332</v>
      </c>
      <c r="K18" s="6" t="s">
        <v>237</v>
      </c>
      <c r="N18" s="4" t="s">
        <v>213</v>
      </c>
    </row>
    <row r="19" spans="1:14" ht="14.65" x14ac:dyDescent="0.5">
      <c r="A19" s="3" t="s">
        <v>7</v>
      </c>
      <c r="B19" s="6">
        <v>1</v>
      </c>
      <c r="C19" s="3" t="s">
        <v>7</v>
      </c>
      <c r="D19" s="3" t="s">
        <v>7</v>
      </c>
      <c r="E19" s="3" t="s">
        <v>7</v>
      </c>
      <c r="G19" t="s">
        <v>40</v>
      </c>
      <c r="H19" s="68" t="s">
        <v>28</v>
      </c>
      <c r="I19" s="68" t="s">
        <v>419</v>
      </c>
      <c r="J19" s="55" t="s">
        <v>333</v>
      </c>
      <c r="K19" s="6" t="s">
        <v>237</v>
      </c>
      <c r="N19" s="4" t="s">
        <v>214</v>
      </c>
    </row>
    <row r="20" spans="1:14" ht="14.65" x14ac:dyDescent="0.5">
      <c r="A20" s="6"/>
      <c r="B20" s="6"/>
      <c r="H20" s="68"/>
      <c r="I20" s="68"/>
      <c r="J20" s="69"/>
    </row>
    <row r="21" spans="1:14" ht="14.65" x14ac:dyDescent="0.5">
      <c r="A21" s="3" t="s">
        <v>7</v>
      </c>
      <c r="B21" s="6">
        <v>1</v>
      </c>
      <c r="C21" s="3" t="s">
        <v>7</v>
      </c>
      <c r="D21" s="3" t="s">
        <v>7</v>
      </c>
      <c r="E21" s="3" t="s">
        <v>7</v>
      </c>
      <c r="G21" t="s">
        <v>122</v>
      </c>
      <c r="H21" s="68" t="s">
        <v>28</v>
      </c>
      <c r="I21" s="68" t="s">
        <v>420</v>
      </c>
      <c r="J21" s="55" t="s">
        <v>266</v>
      </c>
      <c r="K21" s="6" t="s">
        <v>362</v>
      </c>
      <c r="M21" s="6" t="s">
        <v>23</v>
      </c>
      <c r="N21" s="4" t="s">
        <v>132</v>
      </c>
    </row>
    <row r="22" spans="1:14" ht="14.65" x14ac:dyDescent="0.5">
      <c r="A22" s="3" t="s">
        <v>7</v>
      </c>
      <c r="B22" s="6">
        <v>1</v>
      </c>
      <c r="C22" s="3" t="s">
        <v>7</v>
      </c>
      <c r="D22" s="3" t="s">
        <v>7</v>
      </c>
      <c r="E22" s="3" t="s">
        <v>7</v>
      </c>
      <c r="G22" t="s">
        <v>123</v>
      </c>
      <c r="H22" s="68" t="s">
        <v>28</v>
      </c>
      <c r="I22" s="68" t="s">
        <v>421</v>
      </c>
      <c r="J22" s="55" t="s">
        <v>267</v>
      </c>
      <c r="K22" s="6" t="s">
        <v>362</v>
      </c>
      <c r="M22" s="6" t="s">
        <v>23</v>
      </c>
      <c r="N22" s="4" t="s">
        <v>133</v>
      </c>
    </row>
    <row r="23" spans="1:14" ht="14.65" x14ac:dyDescent="0.5">
      <c r="A23" s="3" t="s">
        <v>7</v>
      </c>
      <c r="B23" s="6">
        <v>1</v>
      </c>
      <c r="C23" s="3" t="s">
        <v>7</v>
      </c>
      <c r="D23" s="3" t="s">
        <v>7</v>
      </c>
      <c r="E23" s="3" t="s">
        <v>7</v>
      </c>
      <c r="G23" t="s">
        <v>124</v>
      </c>
      <c r="H23" s="68" t="s">
        <v>28</v>
      </c>
      <c r="I23" s="68" t="s">
        <v>422</v>
      </c>
      <c r="J23" s="55" t="s">
        <v>268</v>
      </c>
      <c r="K23" s="6" t="s">
        <v>362</v>
      </c>
      <c r="M23" s="6" t="s">
        <v>23</v>
      </c>
      <c r="N23" s="4" t="s">
        <v>134</v>
      </c>
    </row>
    <row r="24" spans="1:14" ht="14.65" x14ac:dyDescent="0.5">
      <c r="A24" s="3" t="s">
        <v>7</v>
      </c>
      <c r="B24" s="6">
        <v>1</v>
      </c>
      <c r="C24" s="3" t="s">
        <v>7</v>
      </c>
      <c r="D24" s="3" t="s">
        <v>7</v>
      </c>
      <c r="E24" s="3" t="s">
        <v>7</v>
      </c>
      <c r="G24" t="s">
        <v>125</v>
      </c>
      <c r="H24" s="68" t="s">
        <v>28</v>
      </c>
      <c r="I24" s="68" t="s">
        <v>423</v>
      </c>
      <c r="J24" s="55" t="s">
        <v>269</v>
      </c>
      <c r="K24" s="6" t="s">
        <v>362</v>
      </c>
      <c r="M24" s="6" t="s">
        <v>23</v>
      </c>
      <c r="N24" s="4" t="s">
        <v>135</v>
      </c>
    </row>
    <row r="25" spans="1:14" ht="14.65" x14ac:dyDescent="0.5">
      <c r="A25" s="3" t="s">
        <v>7</v>
      </c>
      <c r="B25" s="6" t="s">
        <v>10</v>
      </c>
      <c r="C25" s="3" t="s">
        <v>7</v>
      </c>
      <c r="D25" s="3" t="s">
        <v>7</v>
      </c>
      <c r="E25" s="3" t="s">
        <v>7</v>
      </c>
      <c r="G25" t="s">
        <v>130</v>
      </c>
      <c r="H25" s="68" t="s">
        <v>28</v>
      </c>
      <c r="I25" s="68" t="s">
        <v>424</v>
      </c>
      <c r="J25" s="55" t="s">
        <v>334</v>
      </c>
      <c r="K25" s="6" t="s">
        <v>362</v>
      </c>
      <c r="N25" s="4" t="s">
        <v>131</v>
      </c>
    </row>
    <row r="26" spans="1:14" ht="14.65" x14ac:dyDescent="0.5">
      <c r="A26" s="6"/>
      <c r="B26" s="6"/>
      <c r="C26" s="3"/>
      <c r="D26" s="3"/>
      <c r="E26" s="3"/>
      <c r="H26" s="68"/>
      <c r="I26" s="68"/>
      <c r="J26" s="69"/>
    </row>
    <row r="27" spans="1:14" ht="14.65" x14ac:dyDescent="0.5">
      <c r="A27" s="3" t="s">
        <v>7</v>
      </c>
      <c r="B27" s="2" t="s">
        <v>90</v>
      </c>
      <c r="C27" s="3" t="s">
        <v>7</v>
      </c>
      <c r="D27" s="3" t="s">
        <v>7</v>
      </c>
      <c r="E27" s="3" t="s">
        <v>7</v>
      </c>
      <c r="G27" t="s">
        <v>41</v>
      </c>
      <c r="H27" s="68" t="s">
        <v>28</v>
      </c>
      <c r="I27" s="68" t="s">
        <v>426</v>
      </c>
      <c r="J27" s="55" t="s">
        <v>274</v>
      </c>
      <c r="K27" s="6" t="s">
        <v>362</v>
      </c>
      <c r="M27" s="6" t="s">
        <v>23</v>
      </c>
    </row>
    <row r="28" spans="1:14" ht="14.65" x14ac:dyDescent="0.5">
      <c r="A28" s="6"/>
      <c r="B28" s="6"/>
      <c r="C28" s="3"/>
      <c r="D28" s="3"/>
      <c r="E28" s="3"/>
      <c r="H28" s="68"/>
      <c r="I28" s="68"/>
      <c r="J28" s="69"/>
    </row>
    <row r="29" spans="1:14" ht="14.65" x14ac:dyDescent="0.5">
      <c r="A29" s="3" t="s">
        <v>7</v>
      </c>
      <c r="B29" s="6" t="s">
        <v>90</v>
      </c>
      <c r="C29" s="3" t="s">
        <v>7</v>
      </c>
      <c r="D29" s="3" t="s">
        <v>7</v>
      </c>
      <c r="E29" s="3" t="s">
        <v>7</v>
      </c>
      <c r="G29" t="s">
        <v>47</v>
      </c>
      <c r="H29" s="68" t="s">
        <v>28</v>
      </c>
      <c r="I29" s="68" t="s">
        <v>427</v>
      </c>
      <c r="J29" s="55" t="s">
        <v>918</v>
      </c>
      <c r="K29" s="6" t="s">
        <v>362</v>
      </c>
    </row>
    <row r="30" spans="1:14" ht="14.65" x14ac:dyDescent="0.5">
      <c r="A30" s="6"/>
      <c r="B30" s="6"/>
      <c r="C30" s="3"/>
      <c r="D30" s="3"/>
      <c r="E30" s="3"/>
      <c r="H30" s="68"/>
      <c r="I30" s="68"/>
      <c r="J30" s="69"/>
    </row>
    <row r="31" spans="1:14" ht="14.65" x14ac:dyDescent="0.5">
      <c r="A31" s="3" t="s">
        <v>7</v>
      </c>
      <c r="B31" s="6">
        <v>1</v>
      </c>
      <c r="C31" s="3" t="s">
        <v>7</v>
      </c>
      <c r="D31" s="3" t="s">
        <v>7</v>
      </c>
      <c r="E31" s="3" t="s">
        <v>7</v>
      </c>
      <c r="G31" t="s">
        <v>52</v>
      </c>
      <c r="H31" s="68" t="s">
        <v>28</v>
      </c>
      <c r="I31" s="68" t="s">
        <v>428</v>
      </c>
      <c r="J31" s="55" t="s">
        <v>919</v>
      </c>
      <c r="K31" s="6" t="s">
        <v>362</v>
      </c>
    </row>
    <row r="32" spans="1:14" ht="14.65" x14ac:dyDescent="0.5">
      <c r="A32" s="3" t="s">
        <v>7</v>
      </c>
      <c r="B32" s="6" t="s">
        <v>90</v>
      </c>
      <c r="C32" s="3" t="s">
        <v>7</v>
      </c>
      <c r="D32" s="3" t="s">
        <v>7</v>
      </c>
      <c r="E32" s="3" t="s">
        <v>7</v>
      </c>
      <c r="G32" t="s">
        <v>942</v>
      </c>
      <c r="H32" s="68" t="s">
        <v>28</v>
      </c>
      <c r="I32" s="68" t="s">
        <v>940</v>
      </c>
      <c r="J32" s="55" t="s">
        <v>920</v>
      </c>
      <c r="K32" s="6" t="s">
        <v>363</v>
      </c>
      <c r="N32" s="4" t="s">
        <v>944</v>
      </c>
    </row>
    <row r="33" spans="1:14" ht="14.65" x14ac:dyDescent="0.5">
      <c r="A33" s="3" t="s">
        <v>7</v>
      </c>
      <c r="B33" s="6" t="s">
        <v>90</v>
      </c>
      <c r="C33" s="3" t="s">
        <v>7</v>
      </c>
      <c r="D33" s="3" t="s">
        <v>7</v>
      </c>
      <c r="E33" s="3" t="s">
        <v>7</v>
      </c>
      <c r="G33" t="s">
        <v>943</v>
      </c>
      <c r="H33" s="68" t="s">
        <v>28</v>
      </c>
      <c r="I33" s="68" t="s">
        <v>941</v>
      </c>
      <c r="J33" s="55" t="s">
        <v>921</v>
      </c>
      <c r="K33" s="6" t="s">
        <v>945</v>
      </c>
      <c r="N33" s="4" t="s">
        <v>944</v>
      </c>
    </row>
    <row r="34" spans="1:14" ht="14.65" x14ac:dyDescent="0.5">
      <c r="A34" s="3" t="s">
        <v>7</v>
      </c>
      <c r="B34" s="6" t="s">
        <v>91</v>
      </c>
      <c r="C34" s="3" t="s">
        <v>7</v>
      </c>
      <c r="D34" s="3" t="s">
        <v>7</v>
      </c>
      <c r="E34" s="3" t="s">
        <v>7</v>
      </c>
      <c r="G34" t="s">
        <v>56</v>
      </c>
      <c r="H34" s="68" t="s">
        <v>28</v>
      </c>
      <c r="I34" s="68" t="s">
        <v>431</v>
      </c>
      <c r="J34" s="55" t="s">
        <v>922</v>
      </c>
      <c r="K34" s="6" t="s">
        <v>361</v>
      </c>
      <c r="N34" s="4" t="s">
        <v>60</v>
      </c>
    </row>
    <row r="35" spans="1:14" ht="14.65" x14ac:dyDescent="0.5">
      <c r="A35" s="3" t="s">
        <v>7</v>
      </c>
      <c r="B35" s="6" t="s">
        <v>90</v>
      </c>
      <c r="C35" s="3" t="s">
        <v>7</v>
      </c>
      <c r="D35" s="3" t="s">
        <v>7</v>
      </c>
      <c r="E35" s="3" t="s">
        <v>7</v>
      </c>
      <c r="G35" t="s">
        <v>938</v>
      </c>
      <c r="H35" s="68" t="s">
        <v>28</v>
      </c>
      <c r="I35" s="68" t="s">
        <v>939</v>
      </c>
      <c r="J35" s="55" t="s">
        <v>923</v>
      </c>
      <c r="K35" s="6" t="s">
        <v>362</v>
      </c>
      <c r="N35" s="4" t="s">
        <v>58</v>
      </c>
    </row>
    <row r="36" spans="1:14" ht="14.65" x14ac:dyDescent="0.5">
      <c r="A36" s="3" t="s">
        <v>7</v>
      </c>
      <c r="B36" s="6" t="s">
        <v>6</v>
      </c>
      <c r="C36" s="3" t="s">
        <v>7</v>
      </c>
      <c r="D36" s="3" t="s">
        <v>7</v>
      </c>
      <c r="E36" s="3" t="s">
        <v>7</v>
      </c>
      <c r="G36" t="s">
        <v>386</v>
      </c>
      <c r="H36" s="68" t="s">
        <v>28</v>
      </c>
      <c r="I36" s="68" t="s">
        <v>432</v>
      </c>
      <c r="J36" s="55" t="s">
        <v>924</v>
      </c>
      <c r="K36" s="6" t="s">
        <v>362</v>
      </c>
      <c r="N36" s="4" t="s">
        <v>364</v>
      </c>
    </row>
    <row r="37" spans="1:14" ht="14.65" x14ac:dyDescent="0.5">
      <c r="A37" s="3" t="s">
        <v>7</v>
      </c>
      <c r="B37" s="6" t="s">
        <v>6</v>
      </c>
      <c r="C37" s="3" t="s">
        <v>7</v>
      </c>
      <c r="D37" s="3" t="s">
        <v>7</v>
      </c>
      <c r="E37" s="3" t="s">
        <v>7</v>
      </c>
      <c r="G37" t="s">
        <v>387</v>
      </c>
      <c r="H37" s="68" t="s">
        <v>28</v>
      </c>
      <c r="I37" s="68" t="s">
        <v>433</v>
      </c>
      <c r="J37" s="55" t="s">
        <v>925</v>
      </c>
      <c r="K37" s="6" t="s">
        <v>362</v>
      </c>
      <c r="N37" s="4" t="s">
        <v>59</v>
      </c>
    </row>
    <row r="38" spans="1:14" ht="14.65" x14ac:dyDescent="0.5">
      <c r="A38" s="3" t="s">
        <v>7</v>
      </c>
      <c r="B38" s="6" t="s">
        <v>90</v>
      </c>
      <c r="C38" s="3" t="s">
        <v>7</v>
      </c>
      <c r="D38" s="3" t="s">
        <v>7</v>
      </c>
      <c r="E38" s="3" t="s">
        <v>7</v>
      </c>
      <c r="G38" t="s">
        <v>55</v>
      </c>
      <c r="H38" s="68" t="s">
        <v>29</v>
      </c>
      <c r="I38" s="68" t="s">
        <v>434</v>
      </c>
      <c r="J38" s="55" t="s">
        <v>926</v>
      </c>
      <c r="K38" s="6" t="s">
        <v>362</v>
      </c>
      <c r="M38" s="6" t="s">
        <v>23</v>
      </c>
    </row>
    <row r="39" spans="1:14" ht="14.65" x14ac:dyDescent="0.5">
      <c r="A39" s="6"/>
      <c r="B39" s="6"/>
      <c r="H39" s="68"/>
      <c r="I39" s="68"/>
      <c r="J39" s="69"/>
    </row>
    <row r="40" spans="1:14" ht="14.65" x14ac:dyDescent="0.5">
      <c r="A40" s="3" t="s">
        <v>7</v>
      </c>
      <c r="B40" s="6">
        <v>1</v>
      </c>
      <c r="C40" s="3" t="s">
        <v>7</v>
      </c>
      <c r="D40" s="3" t="s">
        <v>7</v>
      </c>
      <c r="E40" s="3" t="s">
        <v>7</v>
      </c>
      <c r="G40" s="44" t="s">
        <v>150</v>
      </c>
      <c r="H40" s="68" t="s">
        <v>28</v>
      </c>
      <c r="I40" s="68" t="s">
        <v>437</v>
      </c>
      <c r="J40" s="55" t="s">
        <v>335</v>
      </c>
      <c r="K40" s="6" t="s">
        <v>362</v>
      </c>
      <c r="N40" s="4" t="s">
        <v>344</v>
      </c>
    </row>
    <row r="41" spans="1:14" ht="14.65" x14ac:dyDescent="0.5">
      <c r="A41" s="3" t="s">
        <v>7</v>
      </c>
      <c r="B41" s="6" t="s">
        <v>10</v>
      </c>
      <c r="C41" s="3" t="s">
        <v>7</v>
      </c>
      <c r="D41" s="3" t="s">
        <v>7</v>
      </c>
      <c r="E41" s="3" t="s">
        <v>7</v>
      </c>
      <c r="G41" s="44" t="s">
        <v>348</v>
      </c>
      <c r="H41" s="68" t="s">
        <v>28</v>
      </c>
      <c r="I41" s="68" t="s">
        <v>438</v>
      </c>
      <c r="J41" s="55" t="s">
        <v>349</v>
      </c>
      <c r="K41" s="6" t="s">
        <v>362</v>
      </c>
      <c r="N41" s="4" t="s">
        <v>347</v>
      </c>
    </row>
    <row r="42" spans="1:14" ht="14.65" x14ac:dyDescent="0.5">
      <c r="A42" s="3" t="s">
        <v>7</v>
      </c>
      <c r="B42" s="2" t="s">
        <v>90</v>
      </c>
      <c r="C42" s="3" t="s">
        <v>7</v>
      </c>
      <c r="D42" s="3" t="s">
        <v>7</v>
      </c>
      <c r="E42" s="3" t="s">
        <v>7</v>
      </c>
      <c r="G42" s="44" t="s">
        <v>151</v>
      </c>
      <c r="H42" s="68" t="s">
        <v>28</v>
      </c>
      <c r="I42" s="68" t="s">
        <v>439</v>
      </c>
      <c r="J42" s="55" t="s">
        <v>324</v>
      </c>
      <c r="K42" s="6" t="s">
        <v>362</v>
      </c>
      <c r="M42" s="6" t="s">
        <v>23</v>
      </c>
      <c r="N42" s="4" t="s">
        <v>384</v>
      </c>
    </row>
    <row r="43" spans="1:14" ht="14.65" x14ac:dyDescent="0.5">
      <c r="A43" s="3" t="s">
        <v>7</v>
      </c>
      <c r="B43" s="6" t="s">
        <v>10</v>
      </c>
      <c r="C43" s="3" t="s">
        <v>7</v>
      </c>
      <c r="D43" s="3" t="s">
        <v>7</v>
      </c>
      <c r="E43" s="3" t="s">
        <v>7</v>
      </c>
      <c r="G43" s="44" t="s">
        <v>152</v>
      </c>
      <c r="H43" s="68" t="s">
        <v>28</v>
      </c>
      <c r="I43" s="68" t="s">
        <v>102</v>
      </c>
      <c r="J43" s="55" t="s">
        <v>355</v>
      </c>
      <c r="K43" s="6" t="s">
        <v>365</v>
      </c>
      <c r="N43" s="4" t="s">
        <v>385</v>
      </c>
    </row>
    <row r="44" spans="1:14" ht="14.65" x14ac:dyDescent="0.5">
      <c r="A44" s="6"/>
      <c r="B44" s="6"/>
      <c r="G44" s="44"/>
      <c r="H44" s="68"/>
      <c r="I44" s="68"/>
      <c r="J44" s="69"/>
    </row>
    <row r="45" spans="1:14" ht="14.65" x14ac:dyDescent="0.5">
      <c r="A45" s="3" t="s">
        <v>7</v>
      </c>
      <c r="B45" s="6">
        <v>1</v>
      </c>
      <c r="C45" s="36" t="s">
        <v>7</v>
      </c>
      <c r="D45" s="36" t="s">
        <v>7</v>
      </c>
      <c r="E45" s="36" t="s">
        <v>7</v>
      </c>
      <c r="G45" s="44" t="s">
        <v>353</v>
      </c>
      <c r="H45" s="68" t="s">
        <v>28</v>
      </c>
      <c r="I45" s="68" t="s">
        <v>437</v>
      </c>
      <c r="J45" s="55" t="s">
        <v>354</v>
      </c>
      <c r="K45" s="6" t="s">
        <v>362</v>
      </c>
      <c r="N45" s="4" t="s">
        <v>344</v>
      </c>
    </row>
    <row r="46" spans="1:14" ht="14.65" x14ac:dyDescent="0.5">
      <c r="A46" s="3" t="s">
        <v>7</v>
      </c>
      <c r="B46" s="2" t="s">
        <v>90</v>
      </c>
      <c r="C46" s="3" t="s">
        <v>7</v>
      </c>
      <c r="D46" s="3" t="s">
        <v>7</v>
      </c>
      <c r="E46" s="3" t="s">
        <v>7</v>
      </c>
      <c r="G46" s="44" t="s">
        <v>358</v>
      </c>
      <c r="H46" s="68" t="s">
        <v>28</v>
      </c>
      <c r="I46" s="68" t="s">
        <v>439</v>
      </c>
      <c r="J46" s="55" t="s">
        <v>356</v>
      </c>
      <c r="K46" s="6" t="s">
        <v>362</v>
      </c>
      <c r="M46" s="6" t="s">
        <v>23</v>
      </c>
      <c r="N46" s="4" t="s">
        <v>384</v>
      </c>
    </row>
    <row r="47" spans="1:14" ht="14.65" x14ac:dyDescent="0.5">
      <c r="A47" s="3" t="s">
        <v>7</v>
      </c>
      <c r="B47" s="6" t="s">
        <v>10</v>
      </c>
      <c r="C47" s="3" t="s">
        <v>7</v>
      </c>
      <c r="D47" s="3" t="s">
        <v>7</v>
      </c>
      <c r="E47" s="3" t="s">
        <v>7</v>
      </c>
      <c r="G47" s="44" t="s">
        <v>359</v>
      </c>
      <c r="H47" s="68" t="s">
        <v>28</v>
      </c>
      <c r="I47" s="68" t="s">
        <v>102</v>
      </c>
      <c r="J47" s="55" t="s">
        <v>357</v>
      </c>
      <c r="K47" s="6" t="s">
        <v>365</v>
      </c>
      <c r="N47" s="4" t="s">
        <v>385</v>
      </c>
    </row>
    <row r="48" spans="1:14" ht="14.65" x14ac:dyDescent="0.5">
      <c r="A48" s="6"/>
      <c r="B48" s="6"/>
      <c r="H48" s="68"/>
      <c r="I48" s="68"/>
      <c r="J48" s="69"/>
    </row>
    <row r="49" spans="1:14" ht="14.65" x14ac:dyDescent="0.5">
      <c r="A49" s="3" t="s">
        <v>7</v>
      </c>
      <c r="B49" s="6">
        <v>1</v>
      </c>
      <c r="C49" s="3" t="s">
        <v>7</v>
      </c>
      <c r="D49" s="3" t="s">
        <v>7</v>
      </c>
      <c r="E49" s="3" t="s">
        <v>7</v>
      </c>
      <c r="G49" t="s">
        <v>247</v>
      </c>
      <c r="H49" s="68" t="s">
        <v>29</v>
      </c>
      <c r="I49" s="68" t="s">
        <v>414</v>
      </c>
      <c r="J49" s="55" t="s">
        <v>340</v>
      </c>
      <c r="K49" s="6" t="s">
        <v>362</v>
      </c>
      <c r="M49" s="6" t="s">
        <v>23</v>
      </c>
      <c r="N49" s="4" t="s">
        <v>289</v>
      </c>
    </row>
    <row r="50" spans="1:14" ht="14.65" x14ac:dyDescent="0.5">
      <c r="A50" s="3" t="s">
        <v>7</v>
      </c>
      <c r="B50" s="6">
        <v>1</v>
      </c>
      <c r="C50" s="3" t="s">
        <v>7</v>
      </c>
      <c r="D50" s="3" t="s">
        <v>7</v>
      </c>
      <c r="E50" s="3" t="s">
        <v>7</v>
      </c>
      <c r="G50" t="s">
        <v>248</v>
      </c>
      <c r="H50" s="68" t="s">
        <v>29</v>
      </c>
      <c r="I50" s="68" t="s">
        <v>413</v>
      </c>
      <c r="J50" s="55" t="s">
        <v>341</v>
      </c>
      <c r="K50" s="6" t="s">
        <v>362</v>
      </c>
      <c r="M50" s="6" t="s">
        <v>23</v>
      </c>
      <c r="N50" s="4" t="s">
        <v>290</v>
      </c>
    </row>
    <row r="51" spans="1:14" ht="14.65" x14ac:dyDescent="0.5">
      <c r="A51" s="3" t="s">
        <v>7</v>
      </c>
      <c r="B51" s="6" t="s">
        <v>10</v>
      </c>
      <c r="C51" s="3" t="s">
        <v>7</v>
      </c>
      <c r="D51" s="3" t="s">
        <v>7</v>
      </c>
      <c r="E51" s="3" t="s">
        <v>7</v>
      </c>
      <c r="G51" t="s">
        <v>92</v>
      </c>
      <c r="H51" s="68" t="s">
        <v>28</v>
      </c>
      <c r="I51" s="68" t="s">
        <v>412</v>
      </c>
      <c r="J51" s="55" t="s">
        <v>342</v>
      </c>
      <c r="K51" s="6" t="s">
        <v>302</v>
      </c>
      <c r="N51" s="4" t="s">
        <v>93</v>
      </c>
    </row>
    <row r="52" spans="1:14" ht="14.65" x14ac:dyDescent="0.5">
      <c r="A52" s="3" t="s">
        <v>7</v>
      </c>
      <c r="B52" s="6" t="s">
        <v>6</v>
      </c>
      <c r="C52" s="3" t="s">
        <v>7</v>
      </c>
      <c r="D52" s="3" t="s">
        <v>7</v>
      </c>
      <c r="E52" s="3" t="s">
        <v>7</v>
      </c>
      <c r="G52" t="s">
        <v>367</v>
      </c>
      <c r="H52" s="68" t="s">
        <v>28</v>
      </c>
      <c r="I52" s="68" t="s">
        <v>411</v>
      </c>
      <c r="J52" s="55" t="s">
        <v>343</v>
      </c>
      <c r="K52" s="6" t="s">
        <v>366</v>
      </c>
      <c r="N52" s="4" t="s">
        <v>94</v>
      </c>
    </row>
    <row r="53" spans="1:14" ht="14.65" x14ac:dyDescent="0.5">
      <c r="A53" s="6"/>
      <c r="B53" s="6"/>
      <c r="C53" s="3"/>
      <c r="D53" s="3"/>
      <c r="E53" s="3"/>
      <c r="H53" s="68"/>
      <c r="I53" s="68"/>
      <c r="J53" s="69"/>
    </row>
    <row r="54" spans="1:14" ht="14.65" x14ac:dyDescent="0.5">
      <c r="A54" s="3" t="s">
        <v>7</v>
      </c>
      <c r="B54" s="3" t="s">
        <v>7</v>
      </c>
      <c r="C54" s="3" t="s">
        <v>7</v>
      </c>
      <c r="D54" s="6">
        <v>1</v>
      </c>
      <c r="E54" s="3" t="s">
        <v>7</v>
      </c>
      <c r="G54" t="s">
        <v>857</v>
      </c>
      <c r="H54" s="68" t="s">
        <v>28</v>
      </c>
      <c r="I54" s="68" t="s">
        <v>858</v>
      </c>
      <c r="J54" s="100" t="s">
        <v>859</v>
      </c>
      <c r="K54" s="6" t="s">
        <v>362</v>
      </c>
      <c r="M54" s="6" t="s">
        <v>23</v>
      </c>
      <c r="N54" s="4" t="s">
        <v>94</v>
      </c>
    </row>
    <row r="55" spans="1:14" ht="14.65" x14ac:dyDescent="0.5">
      <c r="A55" s="6"/>
      <c r="B55" s="6"/>
      <c r="C55" s="3"/>
      <c r="D55" s="3"/>
      <c r="E55" s="3"/>
      <c r="H55" s="68"/>
      <c r="I55" s="68"/>
      <c r="J55" s="69"/>
    </row>
    <row r="56" spans="1:14" ht="14.65" x14ac:dyDescent="0.5">
      <c r="A56" s="6" t="s">
        <v>10</v>
      </c>
      <c r="B56" s="6" t="s">
        <v>10</v>
      </c>
      <c r="C56" s="6" t="s">
        <v>6</v>
      </c>
      <c r="D56" s="6" t="s">
        <v>6</v>
      </c>
      <c r="E56" s="6" t="s">
        <v>6</v>
      </c>
      <c r="G56" t="s">
        <v>103</v>
      </c>
      <c r="H56" s="68" t="s">
        <v>28</v>
      </c>
      <c r="I56" s="68" t="s">
        <v>410</v>
      </c>
      <c r="J56" s="55" t="s">
        <v>280</v>
      </c>
      <c r="K56" s="6" t="s">
        <v>362</v>
      </c>
      <c r="M56" s="6" t="s">
        <v>23</v>
      </c>
      <c r="N56" s="4" t="s">
        <v>796</v>
      </c>
    </row>
    <row r="57" spans="1:14" ht="14.65" x14ac:dyDescent="0.5">
      <c r="A57" s="6" t="s">
        <v>10</v>
      </c>
      <c r="B57" s="6" t="s">
        <v>10</v>
      </c>
      <c r="C57" s="3" t="s">
        <v>7</v>
      </c>
      <c r="D57" s="3" t="s">
        <v>7</v>
      </c>
      <c r="E57" s="3" t="s">
        <v>7</v>
      </c>
      <c r="G57" t="s">
        <v>105</v>
      </c>
      <c r="H57" s="68" t="s">
        <v>28</v>
      </c>
      <c r="I57" s="68" t="s">
        <v>409</v>
      </c>
      <c r="J57" s="55" t="s">
        <v>541</v>
      </c>
      <c r="K57" s="6" t="s">
        <v>302</v>
      </c>
      <c r="N57" s="4" t="s">
        <v>798</v>
      </c>
    </row>
    <row r="58" spans="1:14" ht="14.65" x14ac:dyDescent="0.5">
      <c r="A58" s="6" t="s">
        <v>10</v>
      </c>
      <c r="B58" s="6" t="s">
        <v>10</v>
      </c>
      <c r="C58" s="3" t="s">
        <v>7</v>
      </c>
      <c r="D58" s="3" t="s">
        <v>7</v>
      </c>
      <c r="E58" s="3" t="s">
        <v>7</v>
      </c>
      <c r="G58" t="s">
        <v>106</v>
      </c>
      <c r="H58" s="68" t="s">
        <v>28</v>
      </c>
      <c r="I58" s="68" t="s">
        <v>408</v>
      </c>
      <c r="J58" s="55" t="s">
        <v>542</v>
      </c>
      <c r="K58" s="6" t="s">
        <v>362</v>
      </c>
      <c r="N58" s="4" t="s">
        <v>797</v>
      </c>
    </row>
    <row r="59" spans="1:14" ht="14.65" x14ac:dyDescent="0.5">
      <c r="A59" s="6"/>
      <c r="B59" s="6"/>
      <c r="C59" s="3"/>
      <c r="D59" s="3"/>
      <c r="E59" s="3"/>
      <c r="H59" s="68"/>
      <c r="I59" s="68"/>
      <c r="J59" s="69"/>
    </row>
    <row r="60" spans="1:14" ht="14.65" x14ac:dyDescent="0.5">
      <c r="A60" s="3" t="s">
        <v>7</v>
      </c>
      <c r="B60" s="3" t="s">
        <v>7</v>
      </c>
      <c r="C60" s="6" t="s">
        <v>10</v>
      </c>
      <c r="D60" s="3" t="s">
        <v>7</v>
      </c>
      <c r="E60" s="6" t="s">
        <v>10</v>
      </c>
      <c r="G60" t="s">
        <v>539</v>
      </c>
      <c r="H60" s="68" t="s">
        <v>28</v>
      </c>
      <c r="I60" s="68" t="s">
        <v>545</v>
      </c>
      <c r="J60" s="78" t="s">
        <v>543</v>
      </c>
      <c r="K60" s="6" t="s">
        <v>362</v>
      </c>
      <c r="N60" s="4" t="s">
        <v>547</v>
      </c>
    </row>
    <row r="61" spans="1:14" ht="14.65" x14ac:dyDescent="0.5">
      <c r="A61" s="3" t="s">
        <v>7</v>
      </c>
      <c r="B61" s="3" t="s">
        <v>7</v>
      </c>
      <c r="C61" s="6" t="s">
        <v>10</v>
      </c>
      <c r="D61" s="3" t="s">
        <v>7</v>
      </c>
      <c r="E61" s="6" t="s">
        <v>10</v>
      </c>
      <c r="G61" t="s">
        <v>540</v>
      </c>
      <c r="H61" s="68" t="s">
        <v>28</v>
      </c>
      <c r="I61" s="68" t="s">
        <v>546</v>
      </c>
      <c r="J61" s="78" t="s">
        <v>544</v>
      </c>
      <c r="K61" s="6" t="s">
        <v>362</v>
      </c>
      <c r="N61" s="4" t="s">
        <v>548</v>
      </c>
    </row>
    <row r="62" spans="1:14" ht="14.65" x14ac:dyDescent="0.5">
      <c r="A62" s="3" t="s">
        <v>7</v>
      </c>
      <c r="B62" s="3" t="s">
        <v>7</v>
      </c>
      <c r="C62" s="6" t="s">
        <v>10</v>
      </c>
      <c r="D62" s="3" t="s">
        <v>7</v>
      </c>
      <c r="E62" s="6" t="s">
        <v>10</v>
      </c>
      <c r="G62" t="s">
        <v>600</v>
      </c>
      <c r="H62" s="68" t="s">
        <v>28</v>
      </c>
      <c r="I62" s="68" t="s">
        <v>601</v>
      </c>
      <c r="J62" s="79" t="s">
        <v>597</v>
      </c>
      <c r="K62" s="6" t="s">
        <v>598</v>
      </c>
      <c r="N62" s="4" t="s">
        <v>599</v>
      </c>
    </row>
    <row r="63" spans="1:14" ht="14.65" x14ac:dyDescent="0.5">
      <c r="A63" s="3" t="s">
        <v>7</v>
      </c>
      <c r="B63" s="3" t="s">
        <v>7</v>
      </c>
      <c r="C63" s="6" t="s">
        <v>10</v>
      </c>
      <c r="D63" s="3" t="s">
        <v>7</v>
      </c>
      <c r="E63" s="3" t="s">
        <v>7</v>
      </c>
      <c r="G63" t="s">
        <v>588</v>
      </c>
      <c r="H63" s="68" t="s">
        <v>28</v>
      </c>
      <c r="I63" s="68" t="s">
        <v>589</v>
      </c>
      <c r="J63" s="85" t="s">
        <v>595</v>
      </c>
      <c r="K63" s="6" t="s">
        <v>362</v>
      </c>
      <c r="N63" s="4" t="s">
        <v>547</v>
      </c>
    </row>
    <row r="64" spans="1:14" ht="14.65" x14ac:dyDescent="0.5">
      <c r="A64" s="3" t="s">
        <v>7</v>
      </c>
      <c r="B64" s="3" t="s">
        <v>7</v>
      </c>
      <c r="C64" s="6" t="s">
        <v>10</v>
      </c>
      <c r="D64" s="3" t="s">
        <v>7</v>
      </c>
      <c r="E64" s="3" t="s">
        <v>7</v>
      </c>
      <c r="G64" t="s">
        <v>590</v>
      </c>
      <c r="H64" s="68" t="s">
        <v>28</v>
      </c>
      <c r="I64" s="68" t="s">
        <v>592</v>
      </c>
      <c r="J64" s="85" t="s">
        <v>596</v>
      </c>
      <c r="K64" s="6" t="s">
        <v>362</v>
      </c>
      <c r="N64" s="4" t="s">
        <v>548</v>
      </c>
    </row>
    <row r="65" spans="1:14" ht="14.65" x14ac:dyDescent="0.5">
      <c r="A65" s="3" t="s">
        <v>7</v>
      </c>
      <c r="B65" s="3" t="s">
        <v>7</v>
      </c>
      <c r="C65" s="6" t="s">
        <v>10</v>
      </c>
      <c r="D65" s="3" t="s">
        <v>7</v>
      </c>
      <c r="E65" s="3" t="s">
        <v>7</v>
      </c>
      <c r="G65" t="s">
        <v>591</v>
      </c>
      <c r="H65" s="68" t="s">
        <v>28</v>
      </c>
      <c r="I65" s="68" t="s">
        <v>593</v>
      </c>
      <c r="J65" s="85" t="s">
        <v>594</v>
      </c>
      <c r="K65" s="6" t="s">
        <v>362</v>
      </c>
      <c r="M65" s="6" t="s">
        <v>23</v>
      </c>
      <c r="N65" s="4" t="s">
        <v>549</v>
      </c>
    </row>
    <row r="66" spans="1:14" ht="14.65" x14ac:dyDescent="0.5">
      <c r="A66" s="6"/>
      <c r="B66" s="6"/>
      <c r="C66" s="3"/>
      <c r="D66" s="3"/>
      <c r="E66" s="3"/>
      <c r="H66" s="68"/>
      <c r="I66" s="68"/>
      <c r="J66" s="69"/>
    </row>
    <row r="67" spans="1:14" ht="14.65" x14ac:dyDescent="0.5">
      <c r="A67" s="3" t="s">
        <v>7</v>
      </c>
      <c r="B67" s="3" t="s">
        <v>7</v>
      </c>
      <c r="C67" s="6">
        <v>1</v>
      </c>
      <c r="D67" s="6">
        <v>1</v>
      </c>
      <c r="E67" s="3" t="s">
        <v>7</v>
      </c>
      <c r="G67" t="s">
        <v>557</v>
      </c>
      <c r="H67" s="68" t="s">
        <v>28</v>
      </c>
      <c r="I67" s="68" t="s">
        <v>558</v>
      </c>
      <c r="J67" s="81" t="s">
        <v>559</v>
      </c>
      <c r="K67" s="6" t="s">
        <v>362</v>
      </c>
      <c r="M67" s="6" t="s">
        <v>23</v>
      </c>
      <c r="N67" s="4" t="s">
        <v>560</v>
      </c>
    </row>
    <row r="68" spans="1:14" ht="14.65" x14ac:dyDescent="0.5">
      <c r="A68" s="6"/>
      <c r="B68" s="6"/>
      <c r="C68" s="3"/>
      <c r="D68" s="3"/>
      <c r="E68" s="3"/>
      <c r="H68" s="68"/>
      <c r="I68" s="68"/>
      <c r="J68" s="69"/>
    </row>
    <row r="69" spans="1:14" ht="14.65" x14ac:dyDescent="0.5">
      <c r="A69" s="3" t="s">
        <v>7</v>
      </c>
      <c r="B69" s="3" t="s">
        <v>7</v>
      </c>
      <c r="C69" s="3" t="s">
        <v>7</v>
      </c>
      <c r="D69" s="3" t="s">
        <v>7</v>
      </c>
      <c r="E69" s="6">
        <v>1</v>
      </c>
      <c r="G69" t="s">
        <v>819</v>
      </c>
      <c r="H69" s="68" t="s">
        <v>28</v>
      </c>
      <c r="I69" s="68" t="s">
        <v>820</v>
      </c>
      <c r="J69" s="98" t="s">
        <v>821</v>
      </c>
      <c r="K69" s="6" t="s">
        <v>362</v>
      </c>
      <c r="N69" s="4" t="s">
        <v>822</v>
      </c>
    </row>
    <row r="70" spans="1:14" ht="14.65" x14ac:dyDescent="0.5">
      <c r="A70" s="6"/>
      <c r="B70" s="6"/>
      <c r="C70" s="3"/>
      <c r="D70" s="3"/>
      <c r="E70" s="3"/>
      <c r="H70" s="68"/>
      <c r="I70" s="68"/>
      <c r="J70" s="69"/>
    </row>
    <row r="71" spans="1:14" s="55" customFormat="1" ht="14.65" x14ac:dyDescent="0.5">
      <c r="A71" s="76"/>
      <c r="F71" s="79"/>
      <c r="L71" s="79"/>
    </row>
    <row r="72" spans="1:14" x14ac:dyDescent="0.45">
      <c r="G72" s="127" t="s">
        <v>602</v>
      </c>
      <c r="H72" s="127"/>
      <c r="I72" s="127"/>
      <c r="J72" s="127"/>
    </row>
    <row r="73" spans="1:14" x14ac:dyDescent="0.45">
      <c r="G73" t="s">
        <v>236</v>
      </c>
      <c r="H73" s="68" t="s">
        <v>28</v>
      </c>
      <c r="I73" s="71" t="s">
        <v>405</v>
      </c>
    </row>
    <row r="74" spans="1:14" x14ac:dyDescent="0.45">
      <c r="G74" t="s">
        <v>104</v>
      </c>
      <c r="H74" s="68" t="s">
        <v>406</v>
      </c>
      <c r="I74" s="3" t="s">
        <v>7</v>
      </c>
    </row>
    <row r="75" spans="1:14" x14ac:dyDescent="0.45">
      <c r="G75" t="s">
        <v>69</v>
      </c>
      <c r="H75" s="68" t="s">
        <v>474</v>
      </c>
      <c r="I75" s="3" t="s">
        <v>7</v>
      </c>
    </row>
    <row r="77" spans="1:14" x14ac:dyDescent="0.45">
      <c r="G77" s="127" t="s">
        <v>532</v>
      </c>
      <c r="H77" s="127"/>
      <c r="I77" s="127"/>
      <c r="J77" s="127"/>
    </row>
    <row r="78" spans="1:14" x14ac:dyDescent="0.45">
      <c r="G78" t="s">
        <v>389</v>
      </c>
      <c r="H78" s="68" t="s">
        <v>28</v>
      </c>
      <c r="I78" s="68" t="s">
        <v>409</v>
      </c>
    </row>
    <row r="79" spans="1:14" x14ac:dyDescent="0.45">
      <c r="G79" t="s">
        <v>67</v>
      </c>
      <c r="H79" s="68" t="s">
        <v>28</v>
      </c>
      <c r="I79" s="68" t="s">
        <v>408</v>
      </c>
    </row>
    <row r="80" spans="1:14" x14ac:dyDescent="0.45">
      <c r="G80" t="s">
        <v>68</v>
      </c>
      <c r="H80" s="68" t="s">
        <v>28</v>
      </c>
      <c r="I80" s="68" t="s">
        <v>410</v>
      </c>
    </row>
    <row r="81" spans="8:9" x14ac:dyDescent="0.45">
      <c r="H81" s="68"/>
      <c r="I81" s="68"/>
    </row>
  </sheetData>
  <mergeCells count="7">
    <mergeCell ref="G77:J77"/>
    <mergeCell ref="K2:K3"/>
    <mergeCell ref="M2:M3"/>
    <mergeCell ref="H1:I2"/>
    <mergeCell ref="A2:E2"/>
    <mergeCell ref="L2:L3"/>
    <mergeCell ref="G72:J72"/>
  </mergeCells>
  <hyperlinks>
    <hyperlink ref="K2:K3" r:id="rId1" display="OSCAL Data Type"/>
  </hyperlinks>
  <pageMargins left="0.7" right="0.7" top="0.75" bottom="0.75" header="0.3" footer="0.3"/>
  <pageSetup paperSize="3"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4"/>
  <sheetViews>
    <sheetView zoomScaleNormal="100" workbookViewId="0">
      <pane xSplit="7" ySplit="3" topLeftCell="H4" activePane="bottomRight" state="frozen"/>
      <selection pane="topRight" activeCell="B1" sqref="B1"/>
      <selection pane="bottomLeft" activeCell="A3" sqref="A3"/>
      <selection pane="bottomRight"/>
    </sheetView>
  </sheetViews>
  <sheetFormatPr defaultRowHeight="14.25" x14ac:dyDescent="0.45"/>
  <cols>
    <col min="1" max="5" width="9.1328125" style="2"/>
    <col min="6" max="6" width="1" customWidth="1"/>
    <col min="7" max="7" width="38.59765625" customWidth="1"/>
    <col min="8" max="8" width="37.1328125" style="4" customWidth="1"/>
    <col min="9" max="9" width="77.3984375" customWidth="1"/>
    <col min="10" max="10" width="173.59765625" customWidth="1"/>
    <col min="11" max="11" width="56.73046875" style="4" customWidth="1"/>
    <col min="12" max="12" width="126.1328125" bestFit="1" customWidth="1"/>
  </cols>
  <sheetData>
    <row r="1" spans="1:16" ht="15.75" x14ac:dyDescent="0.5">
      <c r="A1" s="53" t="s">
        <v>378</v>
      </c>
      <c r="B1" s="6"/>
      <c r="C1" s="6"/>
      <c r="D1"/>
      <c r="E1" s="6"/>
      <c r="H1" s="70"/>
      <c r="I1" s="130" t="str">
        <f>CONCATENATE("All FedRAMP Compliance tags must use name='", tagname, "', as well as ns='https://fedramp.gov/ns/oscal'")</f>
        <v>All FedRAMP Compliance tags must use name='conformity', as well as ns='https://fedramp.gov/ns/oscal'</v>
      </c>
      <c r="P1" t="s">
        <v>481</v>
      </c>
    </row>
    <row r="2" spans="1:16" ht="30.75" customHeight="1" x14ac:dyDescent="0.5">
      <c r="A2" s="131" t="s">
        <v>34</v>
      </c>
      <c r="B2" s="131"/>
      <c r="C2" s="131"/>
      <c r="D2" s="131"/>
      <c r="E2" s="131"/>
      <c r="G2" s="54" t="s">
        <v>402</v>
      </c>
      <c r="H2" s="70"/>
      <c r="I2" s="130"/>
      <c r="J2" t="s">
        <v>440</v>
      </c>
      <c r="P2" t="s">
        <v>482</v>
      </c>
    </row>
    <row r="3" spans="1:16" x14ac:dyDescent="0.45">
      <c r="A3" s="10" t="s">
        <v>531</v>
      </c>
      <c r="B3" s="10" t="s">
        <v>0</v>
      </c>
      <c r="C3" s="10" t="s">
        <v>1</v>
      </c>
      <c r="D3" s="10" t="s">
        <v>2</v>
      </c>
      <c r="E3" s="10" t="s">
        <v>4</v>
      </c>
      <c r="G3" s="18" t="s">
        <v>403</v>
      </c>
      <c r="H3" s="22" t="s">
        <v>477</v>
      </c>
      <c r="I3" s="19" t="s">
        <v>475</v>
      </c>
      <c r="J3" s="19" t="s">
        <v>476</v>
      </c>
      <c r="K3" s="43" t="s">
        <v>8</v>
      </c>
      <c r="L3" s="43" t="s">
        <v>799</v>
      </c>
    </row>
    <row r="4" spans="1:16" ht="14.65" x14ac:dyDescent="0.5">
      <c r="A4" s="6"/>
      <c r="B4" s="6"/>
      <c r="H4" s="74"/>
      <c r="I4" s="69"/>
      <c r="J4" s="69"/>
      <c r="L4" s="73"/>
    </row>
    <row r="5" spans="1:16" ht="14.65" x14ac:dyDescent="0.5">
      <c r="A5" s="6">
        <v>1</v>
      </c>
      <c r="B5" s="3" t="s">
        <v>7</v>
      </c>
      <c r="C5" s="3" t="s">
        <v>7</v>
      </c>
      <c r="D5" s="3" t="s">
        <v>7</v>
      </c>
      <c r="E5" s="3" t="s">
        <v>7</v>
      </c>
      <c r="G5" t="s">
        <v>536</v>
      </c>
      <c r="H5" s="74" t="s">
        <v>537</v>
      </c>
      <c r="I5" s="69" t="s">
        <v>538</v>
      </c>
      <c r="J5" s="77" t="str">
        <f>CONCATENATE(I5,"/prop[@name='", tagname, "'][@ns='https://fedramp.gov/ns/oscal'][string(.)='",H5,"']/..")</f>
        <v>/*/modify/alter/add/prop[@name='conformity'][@ns='https://fedramp.gov/ns/oscal'][string(.)='assessment-objective']/..</v>
      </c>
      <c r="L5" s="77" t="str">
        <f>CONCATENATE("&lt;prop name='", tagname,"' ns='https://fedramp.gov/ns/oscal'&gt;",H5,"&lt;/prop&gt;")</f>
        <v>&lt;prop name='conformity' ns='https://fedramp.gov/ns/oscal'&gt;assessment-objective&lt;/prop&gt;</v>
      </c>
    </row>
    <row r="6" spans="1:16" ht="14.65" x14ac:dyDescent="0.5">
      <c r="A6" s="6"/>
      <c r="B6" s="6"/>
      <c r="H6" s="74"/>
      <c r="I6" s="69"/>
      <c r="J6" s="69"/>
      <c r="L6" s="77"/>
    </row>
    <row r="7" spans="1:16" ht="14.65" x14ac:dyDescent="0.5">
      <c r="A7" s="3" t="s">
        <v>7</v>
      </c>
      <c r="B7" s="2" t="s">
        <v>914</v>
      </c>
      <c r="C7" s="3" t="s">
        <v>7</v>
      </c>
      <c r="D7" s="3" t="s">
        <v>7</v>
      </c>
      <c r="E7" s="3" t="s">
        <v>7</v>
      </c>
      <c r="G7" t="s">
        <v>911</v>
      </c>
      <c r="H7" s="74" t="s">
        <v>912</v>
      </c>
      <c r="I7" s="69" t="s">
        <v>480</v>
      </c>
      <c r="J7" s="114" t="str">
        <f>CONCATENATE(I7,"/prop[@name='", tagname, "'][@ns='https://fedramp.gov/ns/oscal'][string(.)='",H7,"']/..")</f>
        <v>/*/metadata/location/prop[@name='conformity'][@ns='https://fedramp.gov/ns/oscal'][string(.)='data-center']/..</v>
      </c>
      <c r="K7" s="132" t="s">
        <v>913</v>
      </c>
      <c r="L7" s="114" t="str">
        <f>CONCATENATE("&lt;prop name='", tagname,"' ns='https://fedramp.gov/ns/oscal'&gt;",H7,"&lt;/prop&gt;")</f>
        <v>&lt;prop name='conformity' ns='https://fedramp.gov/ns/oscal'&gt;data-center&lt;/prop&gt;</v>
      </c>
    </row>
    <row r="8" spans="1:16" ht="15.75" customHeight="1" x14ac:dyDescent="0.5">
      <c r="A8" s="3" t="s">
        <v>7</v>
      </c>
      <c r="B8" s="2" t="s">
        <v>299</v>
      </c>
      <c r="C8" s="3" t="s">
        <v>7</v>
      </c>
      <c r="D8" s="3" t="s">
        <v>7</v>
      </c>
      <c r="E8" s="3" t="s">
        <v>7</v>
      </c>
      <c r="G8" t="s">
        <v>478</v>
      </c>
      <c r="H8" s="74" t="s">
        <v>479</v>
      </c>
      <c r="I8" s="69" t="s">
        <v>480</v>
      </c>
      <c r="J8" s="73" t="str">
        <f>CONCATENATE(I8,"/prop[@name='", tagname, "'][@ns='https://fedramp.gov/ns/oscal'][string(.)='",H8,"']/..")</f>
        <v>/*/metadata/location/prop[@name='conformity'][@ns='https://fedramp.gov/ns/oscal'][string(.)='primary-data-center']/..</v>
      </c>
      <c r="K8" s="132"/>
      <c r="L8" s="73" t="str">
        <f>CONCATENATE("&lt;prop name='", tagname,"' ns='https://fedramp.gov/ns/oscal'&gt;",H8,"&lt;/prop&gt;")</f>
        <v>&lt;prop name='conformity' ns='https://fedramp.gov/ns/oscal'&gt;primary-data-center&lt;/prop&gt;</v>
      </c>
    </row>
    <row r="9" spans="1:16" ht="14.65" x14ac:dyDescent="0.5">
      <c r="A9" s="3" t="s">
        <v>7</v>
      </c>
      <c r="B9" s="2" t="s">
        <v>6</v>
      </c>
      <c r="C9" s="3" t="s">
        <v>7</v>
      </c>
      <c r="D9" s="3" t="s">
        <v>7</v>
      </c>
      <c r="E9" s="3" t="s">
        <v>7</v>
      </c>
      <c r="G9" t="s">
        <v>915</v>
      </c>
      <c r="H9" s="74" t="s">
        <v>556</v>
      </c>
      <c r="I9" s="69" t="s">
        <v>480</v>
      </c>
      <c r="J9" s="73" t="str">
        <f>CONCATENATE(I9,"/prop[@name='", tagname, "'][@ns='https://fedramp.gov/ns/oscal'][string(.)='",H9,"']/..")</f>
        <v>/*/metadata/location/prop[@name='conformity'][@ns='https://fedramp.gov/ns/oscal'][string(.)='alternate-data-center']/..</v>
      </c>
      <c r="K9" s="132"/>
      <c r="L9" s="73" t="str">
        <f>CONCATENATE("&lt;prop name='", tagname,"' ns='https://fedramp.gov/ns/oscal'&gt;",H9,"&lt;/prop&gt;")</f>
        <v>&lt;prop name='conformity' ns='https://fedramp.gov/ns/oscal'&gt;alternate-data-center&lt;/prop&gt;</v>
      </c>
    </row>
    <row r="10" spans="1:16" ht="14.65" x14ac:dyDescent="0.5">
      <c r="A10" s="6"/>
      <c r="B10" s="6"/>
      <c r="C10" s="3"/>
      <c r="D10" s="3"/>
      <c r="E10" s="3"/>
      <c r="H10" s="74"/>
      <c r="I10" s="69"/>
      <c r="J10" s="69"/>
      <c r="L10" s="73"/>
    </row>
    <row r="11" spans="1:16" ht="14.65" x14ac:dyDescent="0.5">
      <c r="A11" s="3" t="s">
        <v>7</v>
      </c>
      <c r="B11" s="2" t="s">
        <v>6</v>
      </c>
      <c r="C11" s="3" t="s">
        <v>7</v>
      </c>
      <c r="D11" s="3" t="s">
        <v>7</v>
      </c>
      <c r="E11" s="3" t="s">
        <v>7</v>
      </c>
      <c r="G11" t="s">
        <v>490</v>
      </c>
      <c r="H11" s="1" t="s">
        <v>489</v>
      </c>
      <c r="I11" s="69" t="s">
        <v>488</v>
      </c>
      <c r="J11" s="73" t="str">
        <f>CONCATENATE(I11,"/prop[@name='", tagname, "'][@ns='https://fedramp.gov/ns/oscal'][string(.)='",H11,"']/..")</f>
        <v>/*/system-implementation/component/prop[@name='conformity'][@ns='https://fedramp.gov/ns/oscal'][string(.)='fips-140-2-validated']/..</v>
      </c>
      <c r="L11" s="73" t="str">
        <f>CONCATENATE("&lt;prop name='", tagname,"' ns='https://fedramp.gov/ns/oscal'&gt;",H11,"&lt;/prop&gt;")</f>
        <v>&lt;prop name='conformity' ns='https://fedramp.gov/ns/oscal'&gt;fips-140-2-validated&lt;/prop&gt;</v>
      </c>
    </row>
    <row r="12" spans="1:16" ht="14.65" x14ac:dyDescent="0.5">
      <c r="A12" s="6"/>
      <c r="B12" s="6"/>
      <c r="C12" s="3"/>
      <c r="D12" s="3"/>
      <c r="E12" s="3"/>
      <c r="H12" s="74"/>
      <c r="I12" s="69"/>
      <c r="J12" s="69"/>
      <c r="L12" s="73"/>
    </row>
    <row r="13" spans="1:16" ht="14.65" x14ac:dyDescent="0.5">
      <c r="A13" s="3" t="s">
        <v>7</v>
      </c>
      <c r="B13" s="3" t="s">
        <v>7</v>
      </c>
      <c r="C13" s="3" t="s">
        <v>7</v>
      </c>
      <c r="D13" s="6" t="s">
        <v>10</v>
      </c>
      <c r="E13" s="6" t="s">
        <v>10</v>
      </c>
      <c r="G13" t="s">
        <v>825</v>
      </c>
      <c r="H13" s="1" t="s">
        <v>826</v>
      </c>
      <c r="I13" s="69" t="s">
        <v>827</v>
      </c>
      <c r="J13" s="100" t="str">
        <f t="shared" ref="J13:J18" si="0">CONCATENATE(I13,"/prop[@name='", tagname, "'][@ns='https://fedramp.gov/ns/oscal'][string(.)='",H13,"']/..")</f>
        <v>/*/results/finding/observation/prop[@name='conformity'][@ns='https://fedramp.gov/ns/oscal'][string(.)='false-positive']/..</v>
      </c>
      <c r="L13" s="100" t="str">
        <f t="shared" ref="L13:L18" si="1">CONCATENATE("&lt;prop name='", tagname,"' ns='https://fedramp.gov/ns/oscal'&gt;",H13,"&lt;/prop&gt;")</f>
        <v>&lt;prop name='conformity' ns='https://fedramp.gov/ns/oscal'&gt;false-positive&lt;/prop&gt;</v>
      </c>
    </row>
    <row r="14" spans="1:16" ht="14.65" x14ac:dyDescent="0.5">
      <c r="A14" s="3" t="s">
        <v>7</v>
      </c>
      <c r="B14" s="3" t="s">
        <v>7</v>
      </c>
      <c r="C14" s="3" t="s">
        <v>7</v>
      </c>
      <c r="D14" s="6" t="s">
        <v>10</v>
      </c>
      <c r="E14" s="6" t="s">
        <v>10</v>
      </c>
      <c r="G14" t="s">
        <v>828</v>
      </c>
      <c r="H14" s="1" t="s">
        <v>831</v>
      </c>
      <c r="I14" s="69" t="s">
        <v>827</v>
      </c>
      <c r="J14" s="100" t="str">
        <f t="shared" si="0"/>
        <v>/*/results/finding/observation/prop[@name='conformity'][@ns='https://fedramp.gov/ns/oscal'][string(.)='operationally-required']/..</v>
      </c>
      <c r="L14" s="100" t="str">
        <f t="shared" si="1"/>
        <v>&lt;prop name='conformity' ns='https://fedramp.gov/ns/oscal'&gt;operationally-required&lt;/prop&gt;</v>
      </c>
    </row>
    <row r="15" spans="1:16" ht="14.65" x14ac:dyDescent="0.5">
      <c r="A15" s="3" t="s">
        <v>7</v>
      </c>
      <c r="B15" s="3" t="s">
        <v>7</v>
      </c>
      <c r="C15" s="3" t="s">
        <v>7</v>
      </c>
      <c r="D15" s="6" t="s">
        <v>10</v>
      </c>
      <c r="E15" s="6" t="s">
        <v>10</v>
      </c>
      <c r="G15" t="s">
        <v>829</v>
      </c>
      <c r="H15" s="1" t="s">
        <v>832</v>
      </c>
      <c r="I15" s="69" t="s">
        <v>827</v>
      </c>
      <c r="J15" s="100" t="str">
        <f t="shared" si="0"/>
        <v>/*/results/finding/observation/prop[@name='conformity'][@ns='https://fedramp.gov/ns/oscal'][string(.)='risk-adjustment']/..</v>
      </c>
      <c r="L15" s="100" t="str">
        <f t="shared" si="1"/>
        <v>&lt;prop name='conformity' ns='https://fedramp.gov/ns/oscal'&gt;risk-adjustment&lt;/prop&gt;</v>
      </c>
    </row>
    <row r="16" spans="1:16" ht="14.65" x14ac:dyDescent="0.5">
      <c r="A16" s="3" t="s">
        <v>7</v>
      </c>
      <c r="B16" s="3" t="s">
        <v>7</v>
      </c>
      <c r="C16" s="3" t="s">
        <v>7</v>
      </c>
      <c r="D16" s="3" t="s">
        <v>7</v>
      </c>
      <c r="E16" s="6" t="s">
        <v>10</v>
      </c>
      <c r="G16" t="s">
        <v>830</v>
      </c>
      <c r="H16" s="1" t="s">
        <v>833</v>
      </c>
      <c r="I16" s="69" t="s">
        <v>827</v>
      </c>
      <c r="J16" s="100" t="str">
        <f t="shared" si="0"/>
        <v>/*/results/finding/observation/prop[@name='conformity'][@ns='https://fedramp.gov/ns/oscal'][string(.)='vendor-dependency']/..</v>
      </c>
      <c r="L16" s="100" t="str">
        <f t="shared" si="1"/>
        <v>&lt;prop name='conformity' ns='https://fedramp.gov/ns/oscal'&gt;vendor-dependency&lt;/prop&gt;</v>
      </c>
    </row>
    <row r="17" spans="1:12" ht="14.65" x14ac:dyDescent="0.5">
      <c r="A17" s="3" t="s">
        <v>7</v>
      </c>
      <c r="B17" s="3" t="s">
        <v>7</v>
      </c>
      <c r="C17" s="3" t="s">
        <v>7</v>
      </c>
      <c r="D17" s="6" t="s">
        <v>10</v>
      </c>
      <c r="E17" s="6" t="s">
        <v>10</v>
      </c>
      <c r="G17" t="s">
        <v>884</v>
      </c>
      <c r="H17" s="1" t="s">
        <v>885</v>
      </c>
      <c r="I17" s="69" t="s">
        <v>827</v>
      </c>
      <c r="J17" s="110" t="str">
        <f t="shared" si="0"/>
        <v>/*/results/finding/observation/prop[@name='conformity'][@ns='https://fedramp.gov/ns/oscal'][string(.)='risk-tracking']/..</v>
      </c>
      <c r="L17" s="110" t="str">
        <f t="shared" si="1"/>
        <v>&lt;prop name='conformity' ns='https://fedramp.gov/ns/oscal'&gt;risk-tracking&lt;/prop&gt;</v>
      </c>
    </row>
    <row r="18" spans="1:12" ht="14.65" x14ac:dyDescent="0.5">
      <c r="A18" s="3" t="s">
        <v>7</v>
      </c>
      <c r="B18" s="3" t="s">
        <v>7</v>
      </c>
      <c r="C18" s="3" t="s">
        <v>7</v>
      </c>
      <c r="D18" s="6" t="s">
        <v>10</v>
      </c>
      <c r="E18" s="6" t="s">
        <v>10</v>
      </c>
      <c r="G18" t="s">
        <v>834</v>
      </c>
      <c r="H18" s="1" t="s">
        <v>886</v>
      </c>
      <c r="I18" s="69" t="s">
        <v>827</v>
      </c>
      <c r="J18" s="100" t="str">
        <f t="shared" si="0"/>
        <v>/*/results/finding/observation/prop[@name='conformity'][@ns='https://fedramp.gov/ns/oscal'][string(.)='risk-closure']/..</v>
      </c>
      <c r="L18" s="100" t="str">
        <f t="shared" si="1"/>
        <v>&lt;prop name='conformity' ns='https://fedramp.gov/ns/oscal'&gt;risk-closure&lt;/prop&gt;</v>
      </c>
    </row>
    <row r="19" spans="1:12" ht="14.65" x14ac:dyDescent="0.5">
      <c r="A19" s="6"/>
      <c r="B19" s="6"/>
      <c r="C19" s="3"/>
      <c r="D19" s="3"/>
      <c r="E19" s="3"/>
      <c r="H19" s="74"/>
      <c r="I19" s="69"/>
      <c r="J19" s="69"/>
      <c r="L19" s="100"/>
    </row>
    <row r="20" spans="1:12" ht="14.65" x14ac:dyDescent="0.5">
      <c r="A20" s="3" t="s">
        <v>7</v>
      </c>
      <c r="B20" s="3" t="s">
        <v>7</v>
      </c>
      <c r="C20" s="3" t="s">
        <v>7</v>
      </c>
      <c r="D20" s="3" t="s">
        <v>7</v>
      </c>
      <c r="E20" s="6" t="s">
        <v>10</v>
      </c>
      <c r="G20" t="s">
        <v>899</v>
      </c>
      <c r="H20" s="1" t="s">
        <v>900</v>
      </c>
      <c r="I20" s="69" t="s">
        <v>901</v>
      </c>
      <c r="J20" s="110" t="str">
        <f>CONCATENATE(I20,"/prop[@name='", tagname, "'][@ns='https://fedramp.gov/ns/oscal'][string(.)='",H20,"']/..")</f>
        <v>/*/results/finding/risk/remediation-tracking/tracking-entry/prop[@name='conformity'][@ns='https://fedramp.gov/ns/oscal'][string(.)='vendor-check-in']/..</v>
      </c>
      <c r="L20" s="110" t="str">
        <f>CONCATENATE("&lt;prop name='", tagname,"' ns='https://fedramp.gov/ns/oscal'&gt;",H20,"&lt;/prop&gt;")</f>
        <v>&lt;prop name='conformity' ns='https://fedramp.gov/ns/oscal'&gt;vendor-check-in&lt;/prop&gt;</v>
      </c>
    </row>
    <row r="21" spans="1:12" ht="14.65" x14ac:dyDescent="0.5">
      <c r="A21" s="6"/>
      <c r="B21" s="6"/>
      <c r="C21" s="3"/>
      <c r="D21" s="3"/>
      <c r="E21" s="3"/>
      <c r="H21" s="74"/>
      <c r="I21" s="69"/>
      <c r="J21" s="69"/>
      <c r="L21" s="110"/>
    </row>
    <row r="22" spans="1:12" ht="14.65" x14ac:dyDescent="0.5">
      <c r="A22" s="3" t="s">
        <v>7</v>
      </c>
      <c r="B22" s="6">
        <v>1</v>
      </c>
      <c r="C22" s="6">
        <v>1</v>
      </c>
      <c r="D22" s="3" t="s">
        <v>7</v>
      </c>
      <c r="E22" s="3" t="s">
        <v>7</v>
      </c>
      <c r="G22" t="s">
        <v>493</v>
      </c>
      <c r="H22" s="1" t="s">
        <v>491</v>
      </c>
      <c r="I22" s="69" t="s">
        <v>518</v>
      </c>
      <c r="J22" s="73" t="str">
        <f t="shared" ref="J22:J40" si="2">CONCATENATE(I22,"/prop[@name='", tagname, "'][@ns='https://fedramp.gov/ns/oscal'][string(.)='",H22,"']/..")</f>
        <v>/*/back-matter/resource/prop[@name='conformity'][@ns='https://fedramp.gov/ns/oscal'][string(.)='csp-logo']/..</v>
      </c>
      <c r="L22" s="73" t="str">
        <f t="shared" ref="L22:L38" si="3">CONCATENATE("&lt;prop name='", tagname,"' ns='https://fedramp.gov/ns/oscal'&gt;",H22,"&lt;/prop&gt;")</f>
        <v>&lt;prop name='conformity' ns='https://fedramp.gov/ns/oscal'&gt;csp-logo&lt;/prop&gt;</v>
      </c>
    </row>
    <row r="23" spans="1:12" ht="14.65" x14ac:dyDescent="0.5">
      <c r="A23" s="6" t="s">
        <v>10</v>
      </c>
      <c r="B23" s="6" t="s">
        <v>10</v>
      </c>
      <c r="C23" s="6" t="s">
        <v>10</v>
      </c>
      <c r="D23" s="6" t="s">
        <v>10</v>
      </c>
      <c r="E23" s="6" t="s">
        <v>10</v>
      </c>
      <c r="G23" t="s">
        <v>494</v>
      </c>
      <c r="H23" s="1" t="s">
        <v>492</v>
      </c>
      <c r="I23" s="69" t="s">
        <v>518</v>
      </c>
      <c r="J23" s="73" t="str">
        <f t="shared" si="2"/>
        <v>/*/back-matter/resource/prop[@name='conformity'][@ns='https://fedramp.gov/ns/oscal'][string(.)='fedramp-logo']/..</v>
      </c>
      <c r="L23" s="73" t="str">
        <f t="shared" si="3"/>
        <v>&lt;prop name='conformity' ns='https://fedramp.gov/ns/oscal'&gt;fedramp-logo&lt;/prop&gt;</v>
      </c>
    </row>
    <row r="24" spans="1:12" ht="14.65" x14ac:dyDescent="0.5">
      <c r="A24" s="3" t="s">
        <v>7</v>
      </c>
      <c r="B24" s="2" t="s">
        <v>6</v>
      </c>
      <c r="C24" s="2" t="s">
        <v>90</v>
      </c>
      <c r="D24" s="2" t="s">
        <v>90</v>
      </c>
      <c r="E24" s="2" t="s">
        <v>10</v>
      </c>
      <c r="G24" t="s">
        <v>526</v>
      </c>
      <c r="H24" s="1" t="s">
        <v>527</v>
      </c>
      <c r="I24" s="69" t="s">
        <v>518</v>
      </c>
      <c r="J24" s="73" t="str">
        <f t="shared" si="2"/>
        <v>/*/back-matter/resource/prop[@name='conformity'][@ns='https://fedramp.gov/ns/oscal'][string(.)='prepared-by-logo']/..</v>
      </c>
      <c r="L24" s="73" t="str">
        <f t="shared" si="3"/>
        <v>&lt;prop name='conformity' ns='https://fedramp.gov/ns/oscal'&gt;prepared-by-logo&lt;/prop&gt;</v>
      </c>
    </row>
    <row r="25" spans="1:12" ht="14.65" x14ac:dyDescent="0.5">
      <c r="A25" s="3" t="s">
        <v>7</v>
      </c>
      <c r="B25" s="2" t="s">
        <v>90</v>
      </c>
      <c r="C25" s="2" t="s">
        <v>90</v>
      </c>
      <c r="D25" s="2" t="s">
        <v>90</v>
      </c>
      <c r="E25" s="2" t="s">
        <v>5</v>
      </c>
      <c r="G25" t="s">
        <v>528</v>
      </c>
      <c r="H25" s="1" t="s">
        <v>529</v>
      </c>
      <c r="I25" s="69" t="s">
        <v>518</v>
      </c>
      <c r="J25" s="75" t="str">
        <f t="shared" si="2"/>
        <v>/*/back-matter/resource/prop[@name='conformity'][@ns='https://fedramp.gov/ns/oscal'][string(.)='prepared-for-logo']/..</v>
      </c>
      <c r="L25" s="75" t="str">
        <f t="shared" si="3"/>
        <v>&lt;prop name='conformity' ns='https://fedramp.gov/ns/oscal'&gt;prepared-for-logo&lt;/prop&gt;</v>
      </c>
    </row>
    <row r="26" spans="1:12" ht="14.65" x14ac:dyDescent="0.5">
      <c r="A26" s="3" t="s">
        <v>7</v>
      </c>
      <c r="B26" s="3" t="s">
        <v>7</v>
      </c>
      <c r="C26" s="6">
        <v>1</v>
      </c>
      <c r="D26" s="6">
        <v>1</v>
      </c>
      <c r="E26" s="3" t="s">
        <v>7</v>
      </c>
      <c r="G26" t="s">
        <v>498</v>
      </c>
      <c r="H26" s="1" t="s">
        <v>499</v>
      </c>
      <c r="I26" s="69" t="s">
        <v>518</v>
      </c>
      <c r="J26" s="73" t="str">
        <f t="shared" si="2"/>
        <v>/*/back-matter/resource/prop[@name='conformity'][@ns='https://fedramp.gov/ns/oscal'][string(.)='assessor-logo']/..</v>
      </c>
      <c r="L26" s="73" t="str">
        <f t="shared" si="3"/>
        <v>&lt;prop name='conformity' ns='https://fedramp.gov/ns/oscal'&gt;assessor-logo&lt;/prop&gt;</v>
      </c>
    </row>
    <row r="27" spans="1:12" ht="14.65" x14ac:dyDescent="0.5">
      <c r="A27" s="3" t="s">
        <v>7</v>
      </c>
      <c r="B27" s="6">
        <v>1</v>
      </c>
      <c r="C27" s="3" t="s">
        <v>7</v>
      </c>
      <c r="D27" s="3" t="s">
        <v>7</v>
      </c>
      <c r="E27" s="3" t="s">
        <v>7</v>
      </c>
      <c r="G27" s="44" t="s">
        <v>500</v>
      </c>
      <c r="H27" s="1" t="s">
        <v>108</v>
      </c>
      <c r="I27" s="69" t="s">
        <v>518</v>
      </c>
      <c r="J27" s="73" t="str">
        <f t="shared" si="2"/>
        <v>/*/back-matter/resource/prop[@name='conformity'][@ns='https://fedramp.gov/ns/oscal'][string(.)='guide']/..</v>
      </c>
      <c r="L27" s="73" t="str">
        <f t="shared" si="3"/>
        <v>&lt;prop name='conformity' ns='https://fedramp.gov/ns/oscal'&gt;guide&lt;/prop&gt;</v>
      </c>
    </row>
    <row r="28" spans="1:12" ht="14.65" x14ac:dyDescent="0.5">
      <c r="A28" s="3" t="s">
        <v>7</v>
      </c>
      <c r="B28" s="6">
        <v>1</v>
      </c>
      <c r="C28" s="3" t="s">
        <v>7</v>
      </c>
      <c r="D28" s="3" t="s">
        <v>7</v>
      </c>
      <c r="E28" s="3" t="s">
        <v>7</v>
      </c>
      <c r="G28" s="44" t="s">
        <v>501</v>
      </c>
      <c r="H28" s="1" t="s">
        <v>512</v>
      </c>
      <c r="I28" s="69" t="s">
        <v>518</v>
      </c>
      <c r="J28" s="73" t="str">
        <f t="shared" si="2"/>
        <v>/*/back-matter/resource/prop[@name='conformity'][@ns='https://fedramp.gov/ns/oscal'][string(.)='user-guide']/..</v>
      </c>
      <c r="L28" s="73" t="str">
        <f t="shared" si="3"/>
        <v>&lt;prop name='conformity' ns='https://fedramp.gov/ns/oscal'&gt;user-guide&lt;/prop&gt;</v>
      </c>
    </row>
    <row r="29" spans="1:12" ht="14.65" x14ac:dyDescent="0.5">
      <c r="A29" s="3" t="s">
        <v>7</v>
      </c>
      <c r="B29" s="6">
        <v>1</v>
      </c>
      <c r="C29" s="3" t="s">
        <v>7</v>
      </c>
      <c r="D29" s="3" t="s">
        <v>7</v>
      </c>
      <c r="E29" s="3" t="s">
        <v>7</v>
      </c>
      <c r="G29" s="44" t="s">
        <v>502</v>
      </c>
      <c r="H29" s="1" t="s">
        <v>511</v>
      </c>
      <c r="I29" s="69" t="s">
        <v>518</v>
      </c>
      <c r="J29" s="73" t="str">
        <f t="shared" si="2"/>
        <v>/*/back-matter/resource/prop[@name='conformity'][@ns='https://fedramp.gov/ns/oscal'][string(.)='privacy-impact-assessment']/..</v>
      </c>
      <c r="L29" s="73" t="str">
        <f t="shared" si="3"/>
        <v>&lt;prop name='conformity' ns='https://fedramp.gov/ns/oscal'&gt;privacy-impact-assessment&lt;/prop&gt;</v>
      </c>
    </row>
    <row r="30" spans="1:12" ht="14.65" x14ac:dyDescent="0.5">
      <c r="A30" s="3" t="s">
        <v>7</v>
      </c>
      <c r="B30" s="6">
        <v>1</v>
      </c>
      <c r="C30" s="3" t="s">
        <v>7</v>
      </c>
      <c r="D30" s="3" t="s">
        <v>7</v>
      </c>
      <c r="E30" s="3" t="s">
        <v>7</v>
      </c>
      <c r="G30" s="44" t="s">
        <v>503</v>
      </c>
      <c r="H30" s="1" t="s">
        <v>510</v>
      </c>
      <c r="I30" s="69" t="s">
        <v>518</v>
      </c>
      <c r="J30" s="73" t="str">
        <f t="shared" si="2"/>
        <v>/*/back-matter/resource/prop[@name='conformity'][@ns='https://fedramp.gov/ns/oscal'][string(.)='rules-of-behavior']/..</v>
      </c>
      <c r="L30" s="73" t="str">
        <f t="shared" si="3"/>
        <v>&lt;prop name='conformity' ns='https://fedramp.gov/ns/oscal'&gt;rules-of-behavior&lt;/prop&gt;</v>
      </c>
    </row>
    <row r="31" spans="1:12" ht="14.65" x14ac:dyDescent="0.5">
      <c r="A31" s="3" t="s">
        <v>7</v>
      </c>
      <c r="B31" s="6">
        <v>1</v>
      </c>
      <c r="C31" s="3" t="s">
        <v>7</v>
      </c>
      <c r="D31" s="3" t="s">
        <v>7</v>
      </c>
      <c r="E31" s="3" t="s">
        <v>7</v>
      </c>
      <c r="G31" s="44" t="s">
        <v>504</v>
      </c>
      <c r="H31" s="1" t="s">
        <v>509</v>
      </c>
      <c r="I31" s="69" t="s">
        <v>518</v>
      </c>
      <c r="J31" s="73" t="str">
        <f t="shared" si="2"/>
        <v>/*/back-matter/resource/prop[@name='conformity'][@ns='https://fedramp.gov/ns/oscal'][string(.)='contingency-plan']/..</v>
      </c>
      <c r="L31" s="73" t="str">
        <f t="shared" si="3"/>
        <v>&lt;prop name='conformity' ns='https://fedramp.gov/ns/oscal'&gt;contingency-plan&lt;/prop&gt;</v>
      </c>
    </row>
    <row r="32" spans="1:12" ht="14.65" x14ac:dyDescent="0.5">
      <c r="A32" s="3" t="s">
        <v>7</v>
      </c>
      <c r="B32" s="6">
        <v>1</v>
      </c>
      <c r="C32" s="3" t="s">
        <v>7</v>
      </c>
      <c r="D32" s="3" t="s">
        <v>7</v>
      </c>
      <c r="E32" s="3" t="s">
        <v>7</v>
      </c>
      <c r="G32" s="44" t="s">
        <v>505</v>
      </c>
      <c r="H32" s="1" t="s">
        <v>513</v>
      </c>
      <c r="I32" s="69" t="s">
        <v>518</v>
      </c>
      <c r="J32" s="73" t="str">
        <f t="shared" si="2"/>
        <v>/*/back-matter/resource/prop[@name='conformity'][@ns='https://fedramp.gov/ns/oscal'][string(.)='configuration-management-plan']/..</v>
      </c>
      <c r="L32" s="73" t="str">
        <f t="shared" si="3"/>
        <v>&lt;prop name='conformity' ns='https://fedramp.gov/ns/oscal'&gt;configuration-management-plan&lt;/prop&gt;</v>
      </c>
    </row>
    <row r="33" spans="1:12" ht="14.65" x14ac:dyDescent="0.5">
      <c r="A33" s="3" t="s">
        <v>7</v>
      </c>
      <c r="B33" s="6">
        <v>1</v>
      </c>
      <c r="C33" s="3" t="s">
        <v>7</v>
      </c>
      <c r="D33" s="3" t="s">
        <v>7</v>
      </c>
      <c r="E33" s="3" t="s">
        <v>7</v>
      </c>
      <c r="G33" s="44" t="s">
        <v>506</v>
      </c>
      <c r="H33" s="1" t="s">
        <v>514</v>
      </c>
      <c r="I33" s="69" t="s">
        <v>518</v>
      </c>
      <c r="J33" s="73" t="str">
        <f t="shared" si="2"/>
        <v>/*/back-matter/resource/prop[@name='conformity'][@ns='https://fedramp.gov/ns/oscal'][string(.)='incident-response-plan']/..</v>
      </c>
      <c r="L33" s="73" t="str">
        <f t="shared" si="3"/>
        <v>&lt;prop name='conformity' ns='https://fedramp.gov/ns/oscal'&gt;incident-response-plan&lt;/prop&gt;</v>
      </c>
    </row>
    <row r="34" spans="1:12" ht="14.65" x14ac:dyDescent="0.5">
      <c r="A34" s="3" t="s">
        <v>7</v>
      </c>
      <c r="B34" s="6">
        <v>1</v>
      </c>
      <c r="C34" s="3" t="s">
        <v>7</v>
      </c>
      <c r="D34" s="3" t="s">
        <v>7</v>
      </c>
      <c r="E34" s="3" t="s">
        <v>7</v>
      </c>
      <c r="G34" s="44" t="s">
        <v>507</v>
      </c>
      <c r="H34" s="1" t="s">
        <v>515</v>
      </c>
      <c r="I34" s="69" t="s">
        <v>518</v>
      </c>
      <c r="J34" s="73" t="str">
        <f t="shared" si="2"/>
        <v>/*/back-matter/resource/prop[@name='conformity'][@ns='https://fedramp.gov/ns/oscal'][string(.)='separation-of-duties-matrix']/..</v>
      </c>
      <c r="L34" s="73" t="str">
        <f t="shared" si="3"/>
        <v>&lt;prop name='conformity' ns='https://fedramp.gov/ns/oscal'&gt;separation-of-duties-matrix&lt;/prop&gt;</v>
      </c>
    </row>
    <row r="35" spans="1:12" ht="14.65" x14ac:dyDescent="0.5">
      <c r="A35" s="6">
        <v>1</v>
      </c>
      <c r="B35" s="6">
        <v>1</v>
      </c>
      <c r="C35" s="6">
        <v>1</v>
      </c>
      <c r="D35" s="6">
        <v>1</v>
      </c>
      <c r="E35" s="6">
        <v>1</v>
      </c>
      <c r="G35" s="44" t="s">
        <v>516</v>
      </c>
      <c r="H35" s="1" t="s">
        <v>495</v>
      </c>
      <c r="I35" s="69" t="s">
        <v>518</v>
      </c>
      <c r="J35" s="73" t="str">
        <f t="shared" si="2"/>
        <v>/*/back-matter/resource/prop[@name='conformity'][@ns='https://fedramp.gov/ns/oscal'][string(.)='fedramp-acronyms']/..</v>
      </c>
      <c r="L35" s="73" t="str">
        <f t="shared" si="3"/>
        <v>&lt;prop name='conformity' ns='https://fedramp.gov/ns/oscal'&gt;fedramp-acronyms&lt;/prop&gt;</v>
      </c>
    </row>
    <row r="36" spans="1:12" ht="14.65" x14ac:dyDescent="0.5">
      <c r="A36" s="6">
        <v>1</v>
      </c>
      <c r="B36" s="6">
        <v>1</v>
      </c>
      <c r="C36" s="6">
        <v>1</v>
      </c>
      <c r="D36" s="6">
        <v>1</v>
      </c>
      <c r="E36" s="6">
        <v>1</v>
      </c>
      <c r="G36" s="44" t="s">
        <v>517</v>
      </c>
      <c r="H36" s="1" t="s">
        <v>496</v>
      </c>
      <c r="I36" s="69" t="s">
        <v>518</v>
      </c>
      <c r="J36" s="73" t="str">
        <f t="shared" si="2"/>
        <v>/*/back-matter/resource/prop[@name='conformity'][@ns='https://fedramp.gov/ns/oscal'][string(.)='fedramp-citations']/..</v>
      </c>
      <c r="L36" s="73" t="str">
        <f t="shared" si="3"/>
        <v>&lt;prop name='conformity' ns='https://fedramp.gov/ns/oscal'&gt;fedramp-citations&lt;/prop&gt;</v>
      </c>
    </row>
    <row r="37" spans="1:12" ht="14.65" x14ac:dyDescent="0.5">
      <c r="A37" s="3" t="s">
        <v>7</v>
      </c>
      <c r="B37" s="6" t="s">
        <v>10</v>
      </c>
      <c r="C37" s="6" t="s">
        <v>10</v>
      </c>
      <c r="D37" s="6" t="s">
        <v>10</v>
      </c>
      <c r="E37" s="6" t="s">
        <v>10</v>
      </c>
      <c r="G37" s="44" t="s">
        <v>508</v>
      </c>
      <c r="H37" s="1" t="s">
        <v>497</v>
      </c>
      <c r="I37" s="69" t="s">
        <v>518</v>
      </c>
      <c r="J37" s="73" t="str">
        <f t="shared" si="2"/>
        <v>/*/back-matter/resource/prop[@name='conformity'][@ns='https://fedramp.gov/ns/oscal'][string(.)='additional-acronyms']/..</v>
      </c>
      <c r="L37" s="73" t="str">
        <f t="shared" si="3"/>
        <v>&lt;prop name='conformity' ns='https://fedramp.gov/ns/oscal'&gt;additional-acronyms&lt;/prop&gt;</v>
      </c>
    </row>
    <row r="38" spans="1:12" ht="14.65" x14ac:dyDescent="0.5">
      <c r="A38" s="3" t="s">
        <v>7</v>
      </c>
      <c r="B38" s="2" t="s">
        <v>6</v>
      </c>
      <c r="C38" s="2" t="s">
        <v>6</v>
      </c>
      <c r="D38" s="2" t="s">
        <v>6</v>
      </c>
      <c r="E38" s="2" t="s">
        <v>6</v>
      </c>
      <c r="G38" s="44" t="s">
        <v>530</v>
      </c>
      <c r="H38" s="1" t="s">
        <v>800</v>
      </c>
      <c r="I38" s="69" t="s">
        <v>518</v>
      </c>
      <c r="J38" s="73" t="str">
        <f t="shared" si="2"/>
        <v>/*/back-matter/resource/prop[@name='conformity'][@ns='https://fedramp.gov/ns/oscal'][string(.)='additional-citation']/..</v>
      </c>
      <c r="L38" s="73" t="str">
        <f t="shared" si="3"/>
        <v>&lt;prop name='conformity' ns='https://fedramp.gov/ns/oscal'&gt;additional-citation&lt;/prop&gt;</v>
      </c>
    </row>
    <row r="39" spans="1:12" ht="14.65" x14ac:dyDescent="0.5">
      <c r="A39" s="3" t="s">
        <v>7</v>
      </c>
      <c r="B39" s="3" t="s">
        <v>7</v>
      </c>
      <c r="C39" s="6" t="s">
        <v>10</v>
      </c>
      <c r="D39" s="3" t="s">
        <v>7</v>
      </c>
      <c r="E39" s="6" t="s">
        <v>10</v>
      </c>
      <c r="G39" s="44" t="s">
        <v>555</v>
      </c>
      <c r="H39" s="1" t="s">
        <v>554</v>
      </c>
      <c r="I39" s="69" t="s">
        <v>518</v>
      </c>
      <c r="J39" s="78" t="str">
        <f t="shared" si="2"/>
        <v>/*/back-matter/resource/prop[@name='conformity'][@ns='https://fedramp.gov/ns/oscal'][string(.)='no-oscal-ssp']/..</v>
      </c>
      <c r="L39" s="78" t="str">
        <f t="shared" ref="L39:L40" si="4">CONCATENATE("&lt;prop name='", tagname,"' ns='https://fedramp.gov/ns/oscal'&gt;",H39,"&lt;/prop&gt;")</f>
        <v>&lt;prop name='conformity' ns='https://fedramp.gov/ns/oscal'&gt;no-oscal-ssp&lt;/prop&gt;</v>
      </c>
    </row>
    <row r="40" spans="1:12" ht="14.65" x14ac:dyDescent="0.5">
      <c r="A40" s="3" t="s">
        <v>7</v>
      </c>
      <c r="B40" s="6" t="s">
        <v>10</v>
      </c>
      <c r="C40" s="6" t="s">
        <v>10</v>
      </c>
      <c r="D40" s="6" t="s">
        <v>10</v>
      </c>
      <c r="E40" s="3" t="s">
        <v>7</v>
      </c>
      <c r="G40" s="44" t="s">
        <v>801</v>
      </c>
      <c r="H40" s="1" t="s">
        <v>802</v>
      </c>
      <c r="I40" s="69" t="s">
        <v>518</v>
      </c>
      <c r="J40" s="97" t="str">
        <f t="shared" si="2"/>
        <v>/*/back-matter/resource/prop[@name='conformity'][@ns='https://fedramp.gov/ns/oscal'][string(.)='signature']/..</v>
      </c>
      <c r="L40" s="97" t="str">
        <f t="shared" si="4"/>
        <v>&lt;prop name='conformity' ns='https://fedramp.gov/ns/oscal'&gt;signature&lt;/prop&gt;</v>
      </c>
    </row>
    <row r="41" spans="1:12" ht="14.65" x14ac:dyDescent="0.5">
      <c r="A41" s="3" t="s">
        <v>7</v>
      </c>
      <c r="B41" s="3" t="s">
        <v>7</v>
      </c>
      <c r="C41" s="6" t="s">
        <v>10</v>
      </c>
      <c r="D41" s="3" t="s">
        <v>7</v>
      </c>
      <c r="E41" s="3" t="s">
        <v>7</v>
      </c>
      <c r="G41" s="44" t="s">
        <v>585</v>
      </c>
      <c r="H41" s="86" t="s">
        <v>584</v>
      </c>
      <c r="I41" s="69" t="s">
        <v>518</v>
      </c>
      <c r="J41" s="84" t="str">
        <f t="shared" ref="J41" si="5">CONCATENATE(I41,"/prop[@name='", tagname, "'][@ns='https://fedramp.gov/ns/oscal'][string(.)='",H41,"']/..")</f>
        <v>/*/back-matter/resource/prop[@name='conformity'][@ns='https://fedramp.gov/ns/oscal'][string(.)='penetration-test-plan']/..</v>
      </c>
      <c r="L41" s="84" t="str">
        <f t="shared" ref="L41" si="6">CONCATENATE("&lt;prop name='", tagname,"' ns='https://fedramp.gov/ns/oscal'&gt;",H41,"&lt;/prop&gt;")</f>
        <v>&lt;prop name='conformity' ns='https://fedramp.gov/ns/oscal'&gt;penetration-test-plan&lt;/prop&gt;</v>
      </c>
    </row>
    <row r="42" spans="1:12" ht="14.65" x14ac:dyDescent="0.5">
      <c r="A42" s="3" t="s">
        <v>7</v>
      </c>
      <c r="B42" s="3" t="s">
        <v>7</v>
      </c>
      <c r="C42" s="3" t="s">
        <v>7</v>
      </c>
      <c r="D42" s="6" t="s">
        <v>10</v>
      </c>
      <c r="E42" s="3" t="s">
        <v>7</v>
      </c>
      <c r="G42" s="44" t="s">
        <v>586</v>
      </c>
      <c r="H42" s="86" t="s">
        <v>587</v>
      </c>
      <c r="I42" s="69" t="s">
        <v>518</v>
      </c>
      <c r="J42" s="84" t="str">
        <f t="shared" ref="J42" si="7">CONCATENATE(I42,"/prop[@name='", tagname, "'][@ns='https://fedramp.gov/ns/oscal'][string(.)='",H42,"']/..")</f>
        <v>/*/back-matter/resource/prop[@name='conformity'][@ns='https://fedramp.gov/ns/oscal'][string(.)='penetration-test-report']/..</v>
      </c>
      <c r="L42" s="84" t="str">
        <f t="shared" ref="L42" si="8">CONCATENATE("&lt;prop name='", tagname,"' ns='https://fedramp.gov/ns/oscal'&gt;",H42,"&lt;/prop&gt;")</f>
        <v>&lt;prop name='conformity' ns='https://fedramp.gov/ns/oscal'&gt;penetration-test-report&lt;/prop&gt;</v>
      </c>
    </row>
    <row r="43" spans="1:12" ht="14.65" x14ac:dyDescent="0.5">
      <c r="A43" s="6"/>
      <c r="B43" s="6"/>
      <c r="C43" s="3"/>
      <c r="D43" s="3"/>
      <c r="E43" s="3"/>
      <c r="H43" s="86"/>
      <c r="I43" s="69"/>
      <c r="J43" s="69"/>
    </row>
    <row r="44" spans="1:12" s="56" customFormat="1" ht="14.65" x14ac:dyDescent="0.5">
      <c r="A44" s="77"/>
      <c r="F44" s="79"/>
    </row>
  </sheetData>
  <mergeCells count="3">
    <mergeCell ref="I1:I2"/>
    <mergeCell ref="A2:E2"/>
    <mergeCell ref="K7:K9"/>
  </mergeCells>
  <pageMargins left="0.7" right="0.7" top="0.75" bottom="0.75" header="0.3" footer="0.3"/>
  <pageSetup paperSize="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17"/>
  <sheetViews>
    <sheetView workbookViewId="0">
      <pane ySplit="3" topLeftCell="A4" activePane="bottomLeft" state="frozen"/>
      <selection pane="bottomLeft"/>
    </sheetView>
  </sheetViews>
  <sheetFormatPr defaultRowHeight="14.25" x14ac:dyDescent="0.45"/>
  <cols>
    <col min="1" max="5" width="9.1328125" style="2"/>
    <col min="6" max="6" width="0.73046875" style="4" customWidth="1"/>
    <col min="7" max="8" width="9.1328125" style="6"/>
    <col min="9" max="9" width="46.1328125" style="1" customWidth="1"/>
    <col min="10" max="10" width="173.59765625" style="4" customWidth="1"/>
    <col min="11" max="11" width="9" style="4" customWidth="1"/>
  </cols>
  <sheetData>
    <row r="1" spans="1:17" ht="15.75" x14ac:dyDescent="0.5">
      <c r="A1" s="53" t="s">
        <v>378</v>
      </c>
      <c r="B1" s="6"/>
      <c r="C1" s="6"/>
      <c r="D1"/>
      <c r="E1" s="6"/>
      <c r="I1" s="6"/>
      <c r="J1" s="6"/>
    </row>
    <row r="2" spans="1:17" x14ac:dyDescent="0.45">
      <c r="A2" s="131" t="s">
        <v>34</v>
      </c>
      <c r="B2" s="131"/>
      <c r="C2" s="131"/>
      <c r="D2" s="131"/>
      <c r="E2" s="131"/>
      <c r="G2" s="131" t="s">
        <v>88</v>
      </c>
      <c r="H2" s="131"/>
      <c r="I2" s="24" t="s">
        <v>286</v>
      </c>
      <c r="J2" s="21" t="s">
        <v>51</v>
      </c>
    </row>
    <row r="3" spans="1:17" x14ac:dyDescent="0.45">
      <c r="A3" s="10" t="s">
        <v>531</v>
      </c>
      <c r="B3" s="10" t="s">
        <v>0</v>
      </c>
      <c r="C3" s="10" t="s">
        <v>1</v>
      </c>
      <c r="D3" s="10" t="s">
        <v>2</v>
      </c>
      <c r="E3" s="10" t="s">
        <v>4</v>
      </c>
      <c r="G3" s="7" t="s">
        <v>27</v>
      </c>
      <c r="H3" s="8" t="s">
        <v>22</v>
      </c>
      <c r="I3" s="9" t="s">
        <v>287</v>
      </c>
      <c r="J3" s="11" t="s">
        <v>8</v>
      </c>
    </row>
    <row r="4" spans="1:17" s="12" customFormat="1" ht="14.65" x14ac:dyDescent="0.5">
      <c r="A4" s="82"/>
      <c r="B4" s="82"/>
      <c r="C4" s="82"/>
      <c r="D4" s="82"/>
      <c r="E4" s="82"/>
      <c r="F4" s="23"/>
      <c r="G4" s="82" t="s">
        <v>35</v>
      </c>
      <c r="H4" s="82"/>
      <c r="I4" s="82"/>
      <c r="J4" s="82"/>
      <c r="K4" s="23"/>
    </row>
    <row r="5" spans="1:17" x14ac:dyDescent="0.45">
      <c r="A5" s="2">
        <v>1</v>
      </c>
      <c r="B5" s="2">
        <v>1</v>
      </c>
      <c r="C5" s="2">
        <v>1</v>
      </c>
      <c r="D5" s="2">
        <v>1</v>
      </c>
      <c r="E5" s="2">
        <v>1</v>
      </c>
      <c r="G5" s="6" t="s">
        <v>23</v>
      </c>
      <c r="I5" s="1" t="s">
        <v>174</v>
      </c>
      <c r="J5" s="4" t="s">
        <v>552</v>
      </c>
      <c r="Q5" s="1"/>
    </row>
    <row r="6" spans="1:17" x14ac:dyDescent="0.45">
      <c r="A6" s="3" t="s">
        <v>7</v>
      </c>
      <c r="B6" s="2" t="s">
        <v>5</v>
      </c>
      <c r="C6" s="2" t="s">
        <v>5</v>
      </c>
      <c r="D6" s="2" t="s">
        <v>5</v>
      </c>
      <c r="E6" s="2">
        <v>1</v>
      </c>
      <c r="G6" s="6" t="s">
        <v>23</v>
      </c>
      <c r="I6" s="1" t="s">
        <v>175</v>
      </c>
      <c r="J6" s="4" t="s">
        <v>553</v>
      </c>
      <c r="Q6" s="1"/>
    </row>
    <row r="7" spans="1:17" x14ac:dyDescent="0.45">
      <c r="A7" s="2">
        <v>1</v>
      </c>
      <c r="B7" s="2">
        <v>1</v>
      </c>
      <c r="C7" s="2">
        <v>1</v>
      </c>
      <c r="D7" s="2">
        <v>1</v>
      </c>
      <c r="E7" s="2" t="s">
        <v>10</v>
      </c>
      <c r="G7" s="6" t="s">
        <v>23</v>
      </c>
      <c r="I7" s="1" t="s">
        <v>176</v>
      </c>
      <c r="J7" s="4" t="s">
        <v>551</v>
      </c>
      <c r="Q7" s="1"/>
    </row>
    <row r="8" spans="1:17" x14ac:dyDescent="0.45">
      <c r="A8" s="3" t="s">
        <v>7</v>
      </c>
      <c r="B8" s="2">
        <v>1</v>
      </c>
      <c r="C8" s="2" t="s">
        <v>10</v>
      </c>
      <c r="D8" s="3" t="s">
        <v>7</v>
      </c>
      <c r="E8" s="2" t="s">
        <v>10</v>
      </c>
      <c r="G8" s="6" t="s">
        <v>23</v>
      </c>
      <c r="I8" s="1" t="s">
        <v>188</v>
      </c>
      <c r="J8" s="4" t="s">
        <v>139</v>
      </c>
      <c r="Q8" s="1"/>
    </row>
    <row r="9" spans="1:17" x14ac:dyDescent="0.45">
      <c r="A9" s="3" t="s">
        <v>7</v>
      </c>
      <c r="B9" s="2">
        <v>1</v>
      </c>
      <c r="C9" s="3" t="s">
        <v>7</v>
      </c>
      <c r="D9" s="3" t="s">
        <v>7</v>
      </c>
      <c r="E9" s="3" t="s">
        <v>7</v>
      </c>
      <c r="G9" s="6" t="s">
        <v>23</v>
      </c>
      <c r="I9" s="1" t="s">
        <v>181</v>
      </c>
      <c r="J9" s="4" t="s">
        <v>140</v>
      </c>
      <c r="Q9" s="1"/>
    </row>
    <row r="10" spans="1:17" x14ac:dyDescent="0.45">
      <c r="A10" s="3" t="s">
        <v>7</v>
      </c>
      <c r="B10" s="2">
        <v>1</v>
      </c>
      <c r="C10" s="3" t="s">
        <v>7</v>
      </c>
      <c r="D10" s="3" t="s">
        <v>7</v>
      </c>
      <c r="E10" s="3" t="s">
        <v>7</v>
      </c>
      <c r="G10" s="6" t="s">
        <v>23</v>
      </c>
      <c r="I10" s="1" t="s">
        <v>182</v>
      </c>
      <c r="J10" s="4" t="s">
        <v>145</v>
      </c>
      <c r="Q10" s="1"/>
    </row>
    <row r="11" spans="1:17" x14ac:dyDescent="0.45">
      <c r="A11" s="3" t="s">
        <v>7</v>
      </c>
      <c r="B11" s="2">
        <v>1</v>
      </c>
      <c r="C11" s="3" t="s">
        <v>7</v>
      </c>
      <c r="D11" s="3" t="s">
        <v>7</v>
      </c>
      <c r="E11" s="2" t="s">
        <v>10</v>
      </c>
      <c r="G11" s="6" t="s">
        <v>23</v>
      </c>
      <c r="I11" s="1" t="s">
        <v>183</v>
      </c>
      <c r="J11" s="4" t="s">
        <v>141</v>
      </c>
      <c r="Q11" s="1"/>
    </row>
    <row r="12" spans="1:17" x14ac:dyDescent="0.45">
      <c r="A12" s="3" t="s">
        <v>7</v>
      </c>
      <c r="B12" s="2" t="s">
        <v>5</v>
      </c>
      <c r="C12" s="3" t="s">
        <v>7</v>
      </c>
      <c r="D12" s="3" t="s">
        <v>7</v>
      </c>
      <c r="E12" s="2" t="s">
        <v>10</v>
      </c>
      <c r="G12" s="6" t="s">
        <v>23</v>
      </c>
      <c r="I12" s="1" t="s">
        <v>184</v>
      </c>
      <c r="J12" s="4" t="s">
        <v>142</v>
      </c>
      <c r="Q12" s="1"/>
    </row>
    <row r="13" spans="1:17" x14ac:dyDescent="0.45">
      <c r="A13" s="3" t="s">
        <v>7</v>
      </c>
      <c r="B13" s="2" t="s">
        <v>10</v>
      </c>
      <c r="C13" s="2" t="s">
        <v>10</v>
      </c>
      <c r="D13" s="2" t="s">
        <v>10</v>
      </c>
      <c r="E13" s="2" t="s">
        <v>10</v>
      </c>
      <c r="G13" s="6" t="s">
        <v>23</v>
      </c>
      <c r="I13" s="1" t="s">
        <v>185</v>
      </c>
      <c r="J13" s="4" t="s">
        <v>143</v>
      </c>
      <c r="Q13" s="1"/>
    </row>
    <row r="14" spans="1:17" x14ac:dyDescent="0.45">
      <c r="A14" s="3" t="s">
        <v>7</v>
      </c>
      <c r="B14" s="2" t="s">
        <v>5</v>
      </c>
      <c r="C14" s="2" t="s">
        <v>10</v>
      </c>
      <c r="D14" s="3" t="s">
        <v>7</v>
      </c>
      <c r="E14" s="2" t="s">
        <v>5</v>
      </c>
      <c r="G14" s="6" t="s">
        <v>23</v>
      </c>
      <c r="I14" s="1" t="s">
        <v>186</v>
      </c>
      <c r="J14" s="4" t="s">
        <v>144</v>
      </c>
      <c r="Q14" s="1"/>
    </row>
    <row r="15" spans="1:17" x14ac:dyDescent="0.45">
      <c r="A15" s="3" t="s">
        <v>7</v>
      </c>
      <c r="B15" s="2" t="s">
        <v>5</v>
      </c>
      <c r="C15" s="3" t="s">
        <v>7</v>
      </c>
      <c r="D15" s="3" t="s">
        <v>7</v>
      </c>
      <c r="E15" s="3" t="s">
        <v>7</v>
      </c>
      <c r="G15" s="6" t="s">
        <v>23</v>
      </c>
      <c r="I15" s="1" t="s">
        <v>187</v>
      </c>
      <c r="J15" s="4" t="s">
        <v>146</v>
      </c>
      <c r="Q15" s="1"/>
    </row>
    <row r="16" spans="1:17" x14ac:dyDescent="0.45">
      <c r="A16" s="3" t="s">
        <v>7</v>
      </c>
      <c r="B16" s="2" t="s">
        <v>5</v>
      </c>
      <c r="C16" s="3" t="s">
        <v>7</v>
      </c>
      <c r="D16" s="3" t="s">
        <v>7</v>
      </c>
      <c r="E16" s="3" t="s">
        <v>7</v>
      </c>
      <c r="F16" s="5"/>
      <c r="G16" s="6" t="s">
        <v>23</v>
      </c>
      <c r="I16" s="1" t="s">
        <v>170</v>
      </c>
      <c r="J16" s="4" t="s">
        <v>148</v>
      </c>
      <c r="K16" s="5"/>
      <c r="Q16" s="1"/>
    </row>
    <row r="17" spans="1:17" x14ac:dyDescent="0.45">
      <c r="A17" s="3" t="s">
        <v>7</v>
      </c>
      <c r="B17" s="2" t="s">
        <v>5</v>
      </c>
      <c r="C17" s="3" t="s">
        <v>7</v>
      </c>
      <c r="D17" s="3" t="s">
        <v>7</v>
      </c>
      <c r="E17" s="3" t="s">
        <v>7</v>
      </c>
      <c r="F17" s="5"/>
      <c r="G17" s="6" t="s">
        <v>23</v>
      </c>
      <c r="I17" s="1" t="s">
        <v>169</v>
      </c>
      <c r="J17" s="4" t="s">
        <v>149</v>
      </c>
      <c r="K17" s="5"/>
      <c r="Q17" s="1"/>
    </row>
    <row r="18" spans="1:17" x14ac:dyDescent="0.45">
      <c r="A18" s="3" t="s">
        <v>7</v>
      </c>
      <c r="B18" s="2" t="s">
        <v>10</v>
      </c>
      <c r="C18" s="3" t="s">
        <v>7</v>
      </c>
      <c r="D18" s="3" t="s">
        <v>7</v>
      </c>
      <c r="E18" s="3" t="s">
        <v>7</v>
      </c>
      <c r="F18" s="5"/>
      <c r="G18" s="6" t="s">
        <v>23</v>
      </c>
      <c r="I18" s="1" t="s">
        <v>171</v>
      </c>
      <c r="J18" s="4" t="s">
        <v>191</v>
      </c>
      <c r="K18" s="5"/>
    </row>
    <row r="19" spans="1:17" x14ac:dyDescent="0.45">
      <c r="A19" s="3" t="s">
        <v>7</v>
      </c>
      <c r="B19" s="2" t="s">
        <v>10</v>
      </c>
      <c r="C19" s="3" t="s">
        <v>7</v>
      </c>
      <c r="D19" s="3" t="s">
        <v>7</v>
      </c>
      <c r="E19" s="3" t="s">
        <v>7</v>
      </c>
      <c r="F19" s="5"/>
      <c r="G19" s="6" t="s">
        <v>23</v>
      </c>
      <c r="I19" s="1" t="s">
        <v>172</v>
      </c>
      <c r="J19" s="4" t="s">
        <v>192</v>
      </c>
      <c r="K19" s="5"/>
    </row>
    <row r="20" spans="1:17" x14ac:dyDescent="0.45">
      <c r="A20" s="3" t="s">
        <v>7</v>
      </c>
      <c r="B20" s="2" t="s">
        <v>10</v>
      </c>
      <c r="C20" s="3" t="s">
        <v>7</v>
      </c>
      <c r="D20" s="3" t="s">
        <v>7</v>
      </c>
      <c r="E20" s="3" t="s">
        <v>7</v>
      </c>
      <c r="F20" s="5"/>
      <c r="G20" s="6" t="s">
        <v>23</v>
      </c>
      <c r="I20" s="1" t="s">
        <v>291</v>
      </c>
      <c r="J20" s="4" t="s">
        <v>292</v>
      </c>
      <c r="K20" s="5"/>
    </row>
    <row r="21" spans="1:17" x14ac:dyDescent="0.45">
      <c r="A21" s="3" t="s">
        <v>7</v>
      </c>
      <c r="B21" s="2" t="s">
        <v>10</v>
      </c>
      <c r="C21" s="3" t="s">
        <v>7</v>
      </c>
      <c r="D21" s="3" t="s">
        <v>7</v>
      </c>
      <c r="E21" s="3" t="s">
        <v>7</v>
      </c>
      <c r="F21" s="5"/>
      <c r="G21" s="6" t="s">
        <v>23</v>
      </c>
      <c r="I21" s="1" t="s">
        <v>173</v>
      </c>
      <c r="J21" s="4" t="s">
        <v>193</v>
      </c>
      <c r="K21" s="5"/>
    </row>
    <row r="22" spans="1:17" x14ac:dyDescent="0.45">
      <c r="A22" s="3" t="s">
        <v>7</v>
      </c>
      <c r="B22" s="2" t="s">
        <v>10</v>
      </c>
      <c r="C22" s="3" t="s">
        <v>7</v>
      </c>
      <c r="D22" s="3" t="s">
        <v>7</v>
      </c>
      <c r="E22" s="3" t="s">
        <v>7</v>
      </c>
      <c r="F22" s="5"/>
      <c r="G22" s="6" t="s">
        <v>23</v>
      </c>
      <c r="I22" s="1" t="s">
        <v>293</v>
      </c>
      <c r="J22" s="4" t="s">
        <v>294</v>
      </c>
      <c r="K22" s="5"/>
    </row>
    <row r="23" spans="1:17" x14ac:dyDescent="0.45">
      <c r="A23" s="3" t="s">
        <v>7</v>
      </c>
      <c r="B23" s="2" t="s">
        <v>10</v>
      </c>
      <c r="C23" s="3" t="s">
        <v>7</v>
      </c>
      <c r="D23" s="3" t="s">
        <v>7</v>
      </c>
      <c r="E23" s="3" t="s">
        <v>7</v>
      </c>
      <c r="F23" s="5"/>
      <c r="G23" s="6" t="s">
        <v>23</v>
      </c>
      <c r="I23" s="1" t="s">
        <v>295</v>
      </c>
      <c r="J23" s="4" t="s">
        <v>297</v>
      </c>
      <c r="K23" s="5"/>
    </row>
    <row r="24" spans="1:17" x14ac:dyDescent="0.45">
      <c r="A24" s="3" t="s">
        <v>7</v>
      </c>
      <c r="B24" s="2" t="s">
        <v>10</v>
      </c>
      <c r="C24" s="3" t="s">
        <v>7</v>
      </c>
      <c r="D24" s="3" t="s">
        <v>7</v>
      </c>
      <c r="E24" s="3" t="s">
        <v>7</v>
      </c>
      <c r="F24" s="5"/>
      <c r="G24" s="6" t="s">
        <v>23</v>
      </c>
      <c r="I24" s="1" t="s">
        <v>296</v>
      </c>
      <c r="J24" s="4" t="s">
        <v>298</v>
      </c>
      <c r="K24" s="5"/>
    </row>
    <row r="25" spans="1:17" x14ac:dyDescent="0.45">
      <c r="A25" s="3" t="s">
        <v>7</v>
      </c>
      <c r="B25" s="2" t="s">
        <v>10</v>
      </c>
      <c r="C25" s="3" t="s">
        <v>7</v>
      </c>
      <c r="D25" s="3" t="s">
        <v>7</v>
      </c>
      <c r="E25" s="3" t="s">
        <v>7</v>
      </c>
      <c r="F25" s="5"/>
      <c r="G25" s="6" t="s">
        <v>23</v>
      </c>
      <c r="I25" s="1" t="s">
        <v>177</v>
      </c>
      <c r="J25" s="4" t="s">
        <v>195</v>
      </c>
      <c r="K25" s="5"/>
    </row>
    <row r="26" spans="1:17" x14ac:dyDescent="0.45">
      <c r="A26" s="3" t="s">
        <v>7</v>
      </c>
      <c r="B26" s="2" t="s">
        <v>10</v>
      </c>
      <c r="C26" s="3" t="s">
        <v>7</v>
      </c>
      <c r="D26" s="3" t="s">
        <v>7</v>
      </c>
      <c r="E26" s="3" t="s">
        <v>7</v>
      </c>
      <c r="F26" s="5"/>
      <c r="G26" s="6" t="s">
        <v>23</v>
      </c>
      <c r="I26" s="1" t="s">
        <v>178</v>
      </c>
      <c r="J26" s="4" t="s">
        <v>194</v>
      </c>
      <c r="K26" s="5"/>
    </row>
    <row r="27" spans="1:17" x14ac:dyDescent="0.45">
      <c r="A27" s="3" t="s">
        <v>7</v>
      </c>
      <c r="B27" s="2" t="s">
        <v>10</v>
      </c>
      <c r="C27" s="3" t="s">
        <v>7</v>
      </c>
      <c r="D27" s="3" t="s">
        <v>7</v>
      </c>
      <c r="E27" s="3" t="s">
        <v>7</v>
      </c>
      <c r="F27" s="5"/>
      <c r="G27" s="6" t="s">
        <v>23</v>
      </c>
      <c r="I27" s="1" t="s">
        <v>179</v>
      </c>
      <c r="J27" s="4" t="s">
        <v>196</v>
      </c>
      <c r="K27" s="5"/>
    </row>
    <row r="28" spans="1:17" x14ac:dyDescent="0.45">
      <c r="A28" s="3" t="s">
        <v>7</v>
      </c>
      <c r="B28" s="2" t="s">
        <v>10</v>
      </c>
      <c r="C28" s="3" t="s">
        <v>7</v>
      </c>
      <c r="D28" s="3" t="s">
        <v>7</v>
      </c>
      <c r="E28" s="3" t="s">
        <v>7</v>
      </c>
      <c r="F28" s="5"/>
      <c r="G28" s="6" t="s">
        <v>23</v>
      </c>
      <c r="I28" s="1" t="s">
        <v>180</v>
      </c>
      <c r="J28" s="4" t="s">
        <v>197</v>
      </c>
      <c r="K28" s="5"/>
    </row>
    <row r="29" spans="1:17" x14ac:dyDescent="0.45">
      <c r="A29" s="3" t="s">
        <v>7</v>
      </c>
      <c r="B29" s="2" t="s">
        <v>10</v>
      </c>
      <c r="C29" s="3" t="s">
        <v>7</v>
      </c>
      <c r="D29" s="3" t="s">
        <v>7</v>
      </c>
      <c r="E29" s="3" t="s">
        <v>7</v>
      </c>
      <c r="G29" s="6" t="s">
        <v>23</v>
      </c>
      <c r="I29" s="1" t="s">
        <v>487</v>
      </c>
      <c r="J29" s="4" t="s">
        <v>147</v>
      </c>
    </row>
    <row r="30" spans="1:17" x14ac:dyDescent="0.45">
      <c r="A30" s="2" t="s">
        <v>5</v>
      </c>
      <c r="B30" s="2" t="s">
        <v>5</v>
      </c>
      <c r="C30" s="2" t="s">
        <v>10</v>
      </c>
      <c r="D30" s="2" t="s">
        <v>10</v>
      </c>
      <c r="E30" s="2" t="s">
        <v>5</v>
      </c>
      <c r="H30" s="6" t="s">
        <v>23</v>
      </c>
      <c r="I30" s="1" t="s">
        <v>189</v>
      </c>
      <c r="J30" s="4" t="s">
        <v>803</v>
      </c>
    </row>
    <row r="31" spans="1:17" x14ac:dyDescent="0.45">
      <c r="A31" s="2" t="s">
        <v>5</v>
      </c>
      <c r="B31" s="2" t="s">
        <v>10</v>
      </c>
      <c r="C31" s="2" t="s">
        <v>10</v>
      </c>
      <c r="D31" s="2" t="s">
        <v>10</v>
      </c>
      <c r="E31" s="2" t="s">
        <v>5</v>
      </c>
      <c r="H31" s="6" t="s">
        <v>23</v>
      </c>
      <c r="I31" s="1" t="s">
        <v>9</v>
      </c>
      <c r="J31" s="4" t="s">
        <v>805</v>
      </c>
    </row>
    <row r="32" spans="1:17" x14ac:dyDescent="0.45">
      <c r="A32" s="3" t="s">
        <v>7</v>
      </c>
      <c r="B32" s="2" t="s">
        <v>5</v>
      </c>
      <c r="C32" s="2" t="s">
        <v>10</v>
      </c>
      <c r="D32" s="2" t="s">
        <v>10</v>
      </c>
      <c r="E32" s="2" t="s">
        <v>5</v>
      </c>
      <c r="H32" s="6" t="s">
        <v>23</v>
      </c>
      <c r="I32" s="1" t="s">
        <v>486</v>
      </c>
      <c r="J32" s="4" t="s">
        <v>804</v>
      </c>
    </row>
    <row r="33" spans="1:11" x14ac:dyDescent="0.45">
      <c r="A33" s="3" t="s">
        <v>7</v>
      </c>
      <c r="B33" s="3" t="s">
        <v>7</v>
      </c>
      <c r="C33" s="2" t="s">
        <v>5</v>
      </c>
      <c r="D33" s="2" t="s">
        <v>5</v>
      </c>
      <c r="E33" s="3" t="s">
        <v>7</v>
      </c>
      <c r="H33" s="6" t="s">
        <v>23</v>
      </c>
      <c r="I33" s="1" t="s">
        <v>484</v>
      </c>
      <c r="J33" s="4" t="s">
        <v>485</v>
      </c>
    </row>
    <row r="34" spans="1:11" x14ac:dyDescent="0.45">
      <c r="A34" s="3" t="s">
        <v>7</v>
      </c>
      <c r="B34" s="3" t="s">
        <v>7</v>
      </c>
      <c r="C34" s="2" t="s">
        <v>5</v>
      </c>
      <c r="D34" s="2" t="s">
        <v>5</v>
      </c>
      <c r="E34" s="3" t="s">
        <v>7</v>
      </c>
      <c r="H34" s="6" t="s">
        <v>23</v>
      </c>
      <c r="I34" s="1" t="s">
        <v>564</v>
      </c>
      <c r="J34" s="4" t="s">
        <v>571</v>
      </c>
    </row>
    <row r="35" spans="1:11" x14ac:dyDescent="0.45">
      <c r="A35" s="3" t="s">
        <v>7</v>
      </c>
      <c r="B35" s="3" t="s">
        <v>7</v>
      </c>
      <c r="C35" s="2" t="s">
        <v>5</v>
      </c>
      <c r="D35" s="2" t="s">
        <v>5</v>
      </c>
      <c r="E35" s="3" t="s">
        <v>7</v>
      </c>
      <c r="H35" s="6" t="s">
        <v>23</v>
      </c>
      <c r="I35" s="1" t="s">
        <v>565</v>
      </c>
      <c r="J35" s="4" t="s">
        <v>572</v>
      </c>
    </row>
    <row r="36" spans="1:11" x14ac:dyDescent="0.45">
      <c r="A36" s="3" t="s">
        <v>7</v>
      </c>
      <c r="B36" s="3" t="s">
        <v>7</v>
      </c>
      <c r="C36" s="2" t="s">
        <v>5</v>
      </c>
      <c r="D36" s="2" t="s">
        <v>5</v>
      </c>
      <c r="E36" s="3" t="s">
        <v>7</v>
      </c>
      <c r="H36" s="6" t="s">
        <v>23</v>
      </c>
      <c r="I36" s="1" t="s">
        <v>566</v>
      </c>
      <c r="J36" s="4" t="s">
        <v>573</v>
      </c>
    </row>
    <row r="37" spans="1:11" x14ac:dyDescent="0.45">
      <c r="A37" s="3" t="s">
        <v>7</v>
      </c>
      <c r="B37" s="3" t="s">
        <v>7</v>
      </c>
      <c r="C37" s="2" t="s">
        <v>5</v>
      </c>
      <c r="D37" s="2" t="s">
        <v>5</v>
      </c>
      <c r="E37" s="3" t="s">
        <v>7</v>
      </c>
      <c r="H37" s="6" t="s">
        <v>23</v>
      </c>
      <c r="I37" s="1" t="s">
        <v>567</v>
      </c>
      <c r="J37" s="4" t="s">
        <v>570</v>
      </c>
    </row>
    <row r="38" spans="1:11" x14ac:dyDescent="0.45">
      <c r="A38" s="3" t="s">
        <v>7</v>
      </c>
      <c r="B38" s="3" t="s">
        <v>7</v>
      </c>
      <c r="C38" s="2" t="s">
        <v>5</v>
      </c>
      <c r="D38" s="2" t="s">
        <v>5</v>
      </c>
      <c r="E38" s="3" t="s">
        <v>7</v>
      </c>
      <c r="H38" s="6" t="s">
        <v>23</v>
      </c>
      <c r="I38" s="1" t="s">
        <v>568</v>
      </c>
      <c r="J38" s="4" t="s">
        <v>569</v>
      </c>
    </row>
    <row r="39" spans="1:11" x14ac:dyDescent="0.45">
      <c r="A39" s="3" t="s">
        <v>7</v>
      </c>
      <c r="B39" s="3" t="s">
        <v>7</v>
      </c>
      <c r="C39" s="2" t="s">
        <v>5</v>
      </c>
      <c r="D39" s="2" t="s">
        <v>5</v>
      </c>
      <c r="E39" s="3" t="s">
        <v>7</v>
      </c>
      <c r="H39" s="6" t="s">
        <v>23</v>
      </c>
      <c r="I39" s="1" t="s">
        <v>577</v>
      </c>
      <c r="J39" s="4" t="s">
        <v>578</v>
      </c>
    </row>
    <row r="40" spans="1:11" x14ac:dyDescent="0.45">
      <c r="A40" s="3" t="s">
        <v>7</v>
      </c>
      <c r="B40" s="3" t="s">
        <v>7</v>
      </c>
      <c r="C40" s="2" t="s">
        <v>5</v>
      </c>
      <c r="D40" s="2" t="s">
        <v>5</v>
      </c>
      <c r="E40" s="3" t="s">
        <v>7</v>
      </c>
      <c r="H40" s="6" t="s">
        <v>23</v>
      </c>
      <c r="I40" s="1" t="s">
        <v>576</v>
      </c>
      <c r="J40" s="4" t="s">
        <v>579</v>
      </c>
    </row>
    <row r="41" spans="1:11" x14ac:dyDescent="0.45">
      <c r="A41" s="3" t="s">
        <v>7</v>
      </c>
      <c r="B41" s="3" t="s">
        <v>7</v>
      </c>
      <c r="C41" s="2" t="s">
        <v>5</v>
      </c>
      <c r="D41" s="2" t="s">
        <v>5</v>
      </c>
      <c r="E41" s="3" t="s">
        <v>7</v>
      </c>
      <c r="H41" s="6" t="s">
        <v>23</v>
      </c>
      <c r="I41" s="1" t="s">
        <v>580</v>
      </c>
      <c r="J41" s="4" t="s">
        <v>582</v>
      </c>
    </row>
    <row r="42" spans="1:11" x14ac:dyDescent="0.45">
      <c r="A42" s="3" t="s">
        <v>7</v>
      </c>
      <c r="B42" s="3" t="s">
        <v>7</v>
      </c>
      <c r="C42" s="2" t="s">
        <v>5</v>
      </c>
      <c r="D42" s="2" t="s">
        <v>5</v>
      </c>
      <c r="E42" s="3" t="s">
        <v>7</v>
      </c>
      <c r="H42" s="6" t="s">
        <v>23</v>
      </c>
      <c r="I42" s="1" t="s">
        <v>581</v>
      </c>
      <c r="J42" s="4" t="s">
        <v>583</v>
      </c>
    </row>
    <row r="44" spans="1:11" s="12" customFormat="1" ht="14.65" x14ac:dyDescent="0.5">
      <c r="A44" s="82"/>
      <c r="B44" s="82"/>
      <c r="C44" s="82"/>
      <c r="D44" s="82"/>
      <c r="E44" s="82"/>
      <c r="F44" s="23"/>
      <c r="G44" s="82" t="s">
        <v>36</v>
      </c>
      <c r="H44" s="82"/>
      <c r="I44" s="82"/>
      <c r="J44" s="82"/>
      <c r="K44" s="23"/>
    </row>
    <row r="45" spans="1:11" x14ac:dyDescent="0.45">
      <c r="A45" s="5" t="s">
        <v>937</v>
      </c>
    </row>
    <row r="47" spans="1:11" s="12" customFormat="1" ht="14.65" x14ac:dyDescent="0.5">
      <c r="A47" s="82"/>
      <c r="B47" s="82"/>
      <c r="C47" s="82"/>
      <c r="D47" s="82"/>
      <c r="E47" s="82"/>
      <c r="F47" s="23"/>
      <c r="G47" s="82" t="s">
        <v>483</v>
      </c>
      <c r="H47" s="82"/>
      <c r="I47" s="82"/>
      <c r="J47" s="82"/>
      <c r="K47" s="23"/>
    </row>
    <row r="48" spans="1:11" x14ac:dyDescent="0.45">
      <c r="A48" s="3" t="s">
        <v>7</v>
      </c>
      <c r="B48" s="2" t="s">
        <v>5</v>
      </c>
      <c r="C48" s="3" t="s">
        <v>7</v>
      </c>
      <c r="D48" s="3" t="s">
        <v>7</v>
      </c>
      <c r="E48" s="3" t="s">
        <v>7</v>
      </c>
      <c r="G48" s="6" t="s">
        <v>23</v>
      </c>
      <c r="I48" s="1" t="s">
        <v>609</v>
      </c>
      <c r="J48" s="4" t="s">
        <v>613</v>
      </c>
    </row>
    <row r="49" spans="1:11" s="38" customFormat="1" x14ac:dyDescent="0.45">
      <c r="A49" s="3" t="s">
        <v>7</v>
      </c>
      <c r="B49" s="36" t="s">
        <v>299</v>
      </c>
      <c r="C49" s="36" t="s">
        <v>7</v>
      </c>
      <c r="D49" s="36" t="s">
        <v>7</v>
      </c>
      <c r="E49" s="36" t="s">
        <v>7</v>
      </c>
      <c r="F49" s="37"/>
      <c r="G49" s="34" t="s">
        <v>23</v>
      </c>
      <c r="H49" s="34"/>
      <c r="I49" s="35" t="s">
        <v>198</v>
      </c>
      <c r="J49" s="37" t="s">
        <v>300</v>
      </c>
      <c r="K49" s="37"/>
    </row>
    <row r="51" spans="1:11" s="12" customFormat="1" ht="14.65" x14ac:dyDescent="0.5">
      <c r="A51" s="82"/>
      <c r="B51" s="82"/>
      <c r="C51" s="82"/>
      <c r="D51" s="82"/>
      <c r="E51" s="82"/>
      <c r="F51" s="23"/>
      <c r="G51" s="82" t="s">
        <v>947</v>
      </c>
      <c r="H51" s="82"/>
      <c r="I51" s="82"/>
      <c r="J51" s="82"/>
      <c r="K51" s="23"/>
    </row>
    <row r="52" spans="1:11" x14ac:dyDescent="0.45">
      <c r="A52" s="3" t="s">
        <v>7</v>
      </c>
      <c r="B52" s="2" t="s">
        <v>6</v>
      </c>
      <c r="C52" s="2" t="s">
        <v>6</v>
      </c>
      <c r="D52" s="2" t="s">
        <v>6</v>
      </c>
      <c r="E52" s="2" t="s">
        <v>6</v>
      </c>
      <c r="G52" s="6" t="s">
        <v>23</v>
      </c>
      <c r="I52" s="1" t="s">
        <v>408</v>
      </c>
      <c r="J52" s="4" t="s">
        <v>960</v>
      </c>
    </row>
    <row r="53" spans="1:11" s="38" customFormat="1" x14ac:dyDescent="0.45">
      <c r="A53" s="3" t="s">
        <v>7</v>
      </c>
      <c r="B53" s="2" t="s">
        <v>6</v>
      </c>
      <c r="C53" s="2" t="s">
        <v>6</v>
      </c>
      <c r="D53" s="2" t="s">
        <v>6</v>
      </c>
      <c r="E53" s="2" t="s">
        <v>6</v>
      </c>
      <c r="F53" s="37"/>
      <c r="G53" s="6" t="s">
        <v>23</v>
      </c>
      <c r="H53" s="6"/>
      <c r="I53" s="1" t="s">
        <v>948</v>
      </c>
      <c r="J53" s="4" t="s">
        <v>961</v>
      </c>
      <c r="K53" s="37"/>
    </row>
    <row r="54" spans="1:11" x14ac:dyDescent="0.45">
      <c r="A54" s="3" t="s">
        <v>7</v>
      </c>
      <c r="B54" s="2" t="s">
        <v>6</v>
      </c>
      <c r="C54" s="2" t="s">
        <v>6</v>
      </c>
      <c r="D54" s="2" t="s">
        <v>6</v>
      </c>
      <c r="E54" s="2" t="s">
        <v>6</v>
      </c>
      <c r="G54" s="6" t="s">
        <v>23</v>
      </c>
      <c r="I54" s="1" t="s">
        <v>949</v>
      </c>
      <c r="J54" s="4" t="s">
        <v>962</v>
      </c>
    </row>
    <row r="55" spans="1:11" s="38" customFormat="1" x14ac:dyDescent="0.45">
      <c r="A55" s="3" t="s">
        <v>7</v>
      </c>
      <c r="B55" s="2" t="s">
        <v>6</v>
      </c>
      <c r="C55" s="2" t="s">
        <v>6</v>
      </c>
      <c r="D55" s="2" t="s">
        <v>6</v>
      </c>
      <c r="E55" s="2" t="s">
        <v>6</v>
      </c>
      <c r="F55" s="37"/>
      <c r="G55" s="6" t="s">
        <v>23</v>
      </c>
      <c r="H55" s="6"/>
      <c r="I55" s="1" t="s">
        <v>950</v>
      </c>
      <c r="J55" s="4" t="s">
        <v>963</v>
      </c>
      <c r="K55" s="37"/>
    </row>
    <row r="56" spans="1:11" x14ac:dyDescent="0.45">
      <c r="A56" s="3" t="s">
        <v>7</v>
      </c>
      <c r="B56" s="2" t="s">
        <v>6</v>
      </c>
      <c r="C56" s="2" t="s">
        <v>6</v>
      </c>
      <c r="D56" s="2" t="s">
        <v>6</v>
      </c>
      <c r="E56" s="2" t="s">
        <v>6</v>
      </c>
      <c r="G56" s="6" t="s">
        <v>23</v>
      </c>
      <c r="I56" s="1" t="s">
        <v>951</v>
      </c>
      <c r="J56" s="4" t="s">
        <v>964</v>
      </c>
    </row>
    <row r="57" spans="1:11" s="38" customFormat="1" x14ac:dyDescent="0.45">
      <c r="A57" s="3" t="s">
        <v>7</v>
      </c>
      <c r="B57" s="2" t="s">
        <v>6</v>
      </c>
      <c r="C57" s="2" t="s">
        <v>6</v>
      </c>
      <c r="D57" s="2" t="s">
        <v>6</v>
      </c>
      <c r="E57" s="2" t="s">
        <v>6</v>
      </c>
      <c r="F57" s="37"/>
      <c r="G57" s="6" t="s">
        <v>23</v>
      </c>
      <c r="H57" s="6"/>
      <c r="I57" s="1" t="s">
        <v>952</v>
      </c>
      <c r="J57" s="4" t="s">
        <v>965</v>
      </c>
      <c r="K57" s="37"/>
    </row>
    <row r="58" spans="1:11" x14ac:dyDescent="0.45">
      <c r="A58" s="3" t="s">
        <v>7</v>
      </c>
      <c r="B58" s="2" t="s">
        <v>6</v>
      </c>
      <c r="C58" s="2" t="s">
        <v>6</v>
      </c>
      <c r="D58" s="2" t="s">
        <v>6</v>
      </c>
      <c r="E58" s="2" t="s">
        <v>6</v>
      </c>
      <c r="G58" s="6" t="s">
        <v>23</v>
      </c>
      <c r="I58" s="1" t="s">
        <v>953</v>
      </c>
      <c r="J58" s="4" t="s">
        <v>968</v>
      </c>
    </row>
    <row r="59" spans="1:11" s="38" customFormat="1" x14ac:dyDescent="0.45">
      <c r="A59" s="3" t="s">
        <v>7</v>
      </c>
      <c r="B59" s="2" t="s">
        <v>6</v>
      </c>
      <c r="C59" s="2" t="s">
        <v>6</v>
      </c>
      <c r="D59" s="2" t="s">
        <v>6</v>
      </c>
      <c r="E59" s="2" t="s">
        <v>6</v>
      </c>
      <c r="F59" s="37"/>
      <c r="G59" s="6" t="s">
        <v>23</v>
      </c>
      <c r="H59" s="6"/>
      <c r="I59" s="1" t="s">
        <v>954</v>
      </c>
      <c r="J59" s="4" t="s">
        <v>969</v>
      </c>
      <c r="K59" s="37"/>
    </row>
    <row r="60" spans="1:11" x14ac:dyDescent="0.45">
      <c r="A60" s="3" t="s">
        <v>7</v>
      </c>
      <c r="B60" s="2" t="s">
        <v>6</v>
      </c>
      <c r="C60" s="2" t="s">
        <v>6</v>
      </c>
      <c r="D60" s="2" t="s">
        <v>6</v>
      </c>
      <c r="E60" s="2" t="s">
        <v>6</v>
      </c>
      <c r="G60" s="6" t="s">
        <v>23</v>
      </c>
      <c r="I60" s="1" t="s">
        <v>955</v>
      </c>
      <c r="J60" s="4" t="s">
        <v>967</v>
      </c>
    </row>
    <row r="61" spans="1:11" s="38" customFormat="1" x14ac:dyDescent="0.45">
      <c r="A61" s="3" t="s">
        <v>7</v>
      </c>
      <c r="B61" s="2" t="s">
        <v>6</v>
      </c>
      <c r="C61" s="2" t="s">
        <v>6</v>
      </c>
      <c r="D61" s="2" t="s">
        <v>6</v>
      </c>
      <c r="E61" s="2" t="s">
        <v>6</v>
      </c>
      <c r="F61" s="37"/>
      <c r="G61" s="6" t="s">
        <v>23</v>
      </c>
      <c r="H61" s="6"/>
      <c r="I61" s="1" t="s">
        <v>956</v>
      </c>
      <c r="J61" s="4" t="s">
        <v>966</v>
      </c>
      <c r="K61" s="37"/>
    </row>
    <row r="62" spans="1:11" x14ac:dyDescent="0.45">
      <c r="A62" s="3" t="s">
        <v>7</v>
      </c>
      <c r="B62" s="2" t="s">
        <v>6</v>
      </c>
      <c r="C62" s="2" t="s">
        <v>6</v>
      </c>
      <c r="D62" s="2" t="s">
        <v>6</v>
      </c>
      <c r="E62" s="2" t="s">
        <v>6</v>
      </c>
      <c r="G62" s="6" t="s">
        <v>23</v>
      </c>
      <c r="I62" s="1" t="s">
        <v>957</v>
      </c>
      <c r="J62" s="4" t="s">
        <v>970</v>
      </c>
    </row>
    <row r="63" spans="1:11" s="38" customFormat="1" x14ac:dyDescent="0.45">
      <c r="A63" s="3" t="s">
        <v>7</v>
      </c>
      <c r="B63" s="2" t="s">
        <v>6</v>
      </c>
      <c r="C63" s="2" t="s">
        <v>6</v>
      </c>
      <c r="D63" s="2" t="s">
        <v>6</v>
      </c>
      <c r="E63" s="2" t="s">
        <v>6</v>
      </c>
      <c r="F63" s="37"/>
      <c r="G63" s="6" t="s">
        <v>23</v>
      </c>
      <c r="H63" s="6"/>
      <c r="I63" s="1" t="s">
        <v>958</v>
      </c>
      <c r="J63" s="4" t="s">
        <v>971</v>
      </c>
      <c r="K63" s="37"/>
    </row>
    <row r="64" spans="1:11" x14ac:dyDescent="0.45">
      <c r="A64" s="3" t="s">
        <v>7</v>
      </c>
      <c r="B64" s="2" t="s">
        <v>6</v>
      </c>
      <c r="C64" s="2" t="s">
        <v>6</v>
      </c>
      <c r="D64" s="2" t="s">
        <v>6</v>
      </c>
      <c r="E64" s="2" t="s">
        <v>6</v>
      </c>
      <c r="G64" s="6" t="s">
        <v>23</v>
      </c>
      <c r="I64" s="1" t="s">
        <v>959</v>
      </c>
      <c r="J64" s="4" t="s">
        <v>972</v>
      </c>
    </row>
    <row r="65" spans="1:11" x14ac:dyDescent="0.45">
      <c r="A65" s="3" t="s">
        <v>7</v>
      </c>
      <c r="B65" s="2" t="s">
        <v>6</v>
      </c>
      <c r="C65" s="2" t="s">
        <v>6</v>
      </c>
      <c r="D65" s="2" t="s">
        <v>6</v>
      </c>
      <c r="E65" s="2" t="s">
        <v>6</v>
      </c>
      <c r="F65" s="37"/>
      <c r="G65" s="6" t="s">
        <v>23</v>
      </c>
      <c r="I65" s="1" t="s">
        <v>982</v>
      </c>
    </row>
    <row r="66" spans="1:11" s="38" customFormat="1" x14ac:dyDescent="0.45">
      <c r="H66" s="6"/>
      <c r="I66" s="1"/>
      <c r="J66" s="4"/>
      <c r="K66" s="37"/>
    </row>
    <row r="67" spans="1:11" s="12" customFormat="1" ht="14.65" x14ac:dyDescent="0.5">
      <c r="A67" s="82"/>
      <c r="B67" s="82"/>
      <c r="C67" s="82"/>
      <c r="D67" s="82"/>
      <c r="E67" s="82"/>
      <c r="F67" s="23"/>
      <c r="G67" s="82" t="s">
        <v>973</v>
      </c>
      <c r="H67" s="82"/>
      <c r="I67" s="82"/>
      <c r="J67" s="82"/>
      <c r="K67" s="23"/>
    </row>
    <row r="68" spans="1:11" s="38" customFormat="1" x14ac:dyDescent="0.45">
      <c r="A68" s="3" t="s">
        <v>7</v>
      </c>
      <c r="B68" s="2" t="s">
        <v>6</v>
      </c>
      <c r="C68" s="2" t="s">
        <v>6</v>
      </c>
      <c r="D68" s="2" t="s">
        <v>6</v>
      </c>
      <c r="E68" s="2" t="s">
        <v>6</v>
      </c>
      <c r="F68" s="37"/>
      <c r="G68" s="6" t="s">
        <v>23</v>
      </c>
      <c r="H68" s="6"/>
      <c r="I68" s="1" t="s">
        <v>974</v>
      </c>
      <c r="J68" s="4" t="s">
        <v>978</v>
      </c>
      <c r="K68" s="37"/>
    </row>
    <row r="69" spans="1:11" x14ac:dyDescent="0.45">
      <c r="A69" s="3" t="s">
        <v>7</v>
      </c>
      <c r="B69" s="2" t="s">
        <v>6</v>
      </c>
      <c r="C69" s="2" t="s">
        <v>6</v>
      </c>
      <c r="D69" s="2" t="s">
        <v>6</v>
      </c>
      <c r="E69" s="2" t="s">
        <v>6</v>
      </c>
      <c r="G69" s="6" t="s">
        <v>23</v>
      </c>
      <c r="I69" s="1" t="s">
        <v>975</v>
      </c>
      <c r="J69" s="4" t="s">
        <v>979</v>
      </c>
    </row>
    <row r="70" spans="1:11" s="38" customFormat="1" x14ac:dyDescent="0.45">
      <c r="A70" s="3" t="s">
        <v>7</v>
      </c>
      <c r="B70" s="2" t="s">
        <v>6</v>
      </c>
      <c r="C70" s="2" t="s">
        <v>6</v>
      </c>
      <c r="D70" s="2" t="s">
        <v>6</v>
      </c>
      <c r="E70" s="2" t="s">
        <v>6</v>
      </c>
      <c r="F70" s="37"/>
      <c r="G70" s="6" t="s">
        <v>23</v>
      </c>
      <c r="H70" s="6"/>
      <c r="I70" s="1" t="s">
        <v>976</v>
      </c>
      <c r="J70" s="4" t="s">
        <v>980</v>
      </c>
      <c r="K70" s="37"/>
    </row>
    <row r="71" spans="1:11" x14ac:dyDescent="0.45">
      <c r="A71" s="3" t="s">
        <v>7</v>
      </c>
      <c r="B71" s="2" t="s">
        <v>6</v>
      </c>
      <c r="C71" s="2" t="s">
        <v>6</v>
      </c>
      <c r="D71" s="2" t="s">
        <v>6</v>
      </c>
      <c r="E71" s="2" t="s">
        <v>6</v>
      </c>
      <c r="G71" s="6" t="s">
        <v>23</v>
      </c>
      <c r="I71" s="1" t="s">
        <v>977</v>
      </c>
      <c r="J71" s="4" t="s">
        <v>981</v>
      </c>
    </row>
    <row r="72" spans="1:11" s="38" customFormat="1" x14ac:dyDescent="0.45">
      <c r="A72" s="3" t="s">
        <v>7</v>
      </c>
      <c r="B72" s="2" t="s">
        <v>6</v>
      </c>
      <c r="C72" s="2" t="s">
        <v>6</v>
      </c>
      <c r="D72" s="2" t="s">
        <v>6</v>
      </c>
      <c r="E72" s="2" t="s">
        <v>6</v>
      </c>
      <c r="F72" s="37"/>
      <c r="G72" s="6" t="s">
        <v>23</v>
      </c>
      <c r="H72" s="6"/>
      <c r="I72" s="1" t="s">
        <v>982</v>
      </c>
      <c r="J72" s="4"/>
      <c r="K72" s="37"/>
    </row>
    <row r="74" spans="1:11" s="12" customFormat="1" ht="14.65" x14ac:dyDescent="0.5">
      <c r="A74" s="82"/>
      <c r="B74" s="82"/>
      <c r="C74" s="82"/>
      <c r="D74" s="82"/>
      <c r="E74" s="82"/>
      <c r="F74" s="23"/>
      <c r="G74" s="82" t="s">
        <v>947</v>
      </c>
      <c r="H74" s="82"/>
      <c r="I74" s="82"/>
      <c r="J74" s="82"/>
      <c r="K74" s="23"/>
    </row>
    <row r="75" spans="1:11" x14ac:dyDescent="0.45">
      <c r="A75" s="3" t="s">
        <v>7</v>
      </c>
      <c r="B75" s="2" t="s">
        <v>6</v>
      </c>
      <c r="C75" s="2" t="s">
        <v>6</v>
      </c>
      <c r="D75" s="2" t="s">
        <v>6</v>
      </c>
      <c r="E75" s="2" t="s">
        <v>6</v>
      </c>
      <c r="G75" s="6" t="s">
        <v>23</v>
      </c>
      <c r="I75" s="1" t="s">
        <v>953</v>
      </c>
      <c r="J75" s="4" t="s">
        <v>968</v>
      </c>
    </row>
    <row r="76" spans="1:11" s="38" customFormat="1" x14ac:dyDescent="0.45">
      <c r="A76" s="3" t="s">
        <v>7</v>
      </c>
      <c r="B76" s="2" t="s">
        <v>6</v>
      </c>
      <c r="C76" s="2" t="s">
        <v>6</v>
      </c>
      <c r="D76" s="2" t="s">
        <v>6</v>
      </c>
      <c r="E76" s="2" t="s">
        <v>6</v>
      </c>
      <c r="F76" s="37"/>
      <c r="G76" s="6" t="s">
        <v>23</v>
      </c>
      <c r="H76" s="6"/>
      <c r="I76" s="1" t="s">
        <v>954</v>
      </c>
      <c r="J76" s="4" t="s">
        <v>969</v>
      </c>
      <c r="K76" s="37"/>
    </row>
    <row r="77" spans="1:11" s="38" customFormat="1" x14ac:dyDescent="0.45">
      <c r="A77" s="3" t="s">
        <v>7</v>
      </c>
      <c r="B77" s="2" t="s">
        <v>6</v>
      </c>
      <c r="C77" s="2" t="s">
        <v>6</v>
      </c>
      <c r="D77" s="2" t="s">
        <v>6</v>
      </c>
      <c r="E77" s="2" t="s">
        <v>6</v>
      </c>
      <c r="F77" s="37"/>
      <c r="G77" s="6" t="s">
        <v>23</v>
      </c>
      <c r="H77" s="6"/>
      <c r="I77" s="1" t="s">
        <v>940</v>
      </c>
      <c r="J77" s="4" t="s">
        <v>994</v>
      </c>
      <c r="K77" s="37"/>
    </row>
    <row r="78" spans="1:11" s="38" customFormat="1" x14ac:dyDescent="0.45">
      <c r="A78" s="3" t="s">
        <v>7</v>
      </c>
      <c r="B78" s="2" t="s">
        <v>6</v>
      </c>
      <c r="C78" s="2" t="s">
        <v>6</v>
      </c>
      <c r="D78" s="2" t="s">
        <v>6</v>
      </c>
      <c r="E78" s="2" t="s">
        <v>6</v>
      </c>
      <c r="F78" s="37"/>
      <c r="G78" s="6" t="s">
        <v>23</v>
      </c>
      <c r="H78" s="6"/>
      <c r="I78" s="1" t="s">
        <v>941</v>
      </c>
      <c r="J78" s="4" t="s">
        <v>995</v>
      </c>
      <c r="K78" s="37"/>
    </row>
    <row r="79" spans="1:11" x14ac:dyDescent="0.45">
      <c r="A79" s="3" t="s">
        <v>7</v>
      </c>
      <c r="B79" s="2" t="s">
        <v>6</v>
      </c>
      <c r="C79" s="2" t="s">
        <v>6</v>
      </c>
      <c r="D79" s="2" t="s">
        <v>6</v>
      </c>
      <c r="E79" s="2" t="s">
        <v>6</v>
      </c>
      <c r="G79" s="6" t="s">
        <v>23</v>
      </c>
      <c r="I79" s="1" t="s">
        <v>955</v>
      </c>
      <c r="J79" s="4" t="s">
        <v>1008</v>
      </c>
    </row>
    <row r="80" spans="1:11" s="38" customFormat="1" x14ac:dyDescent="0.45">
      <c r="A80" s="3" t="s">
        <v>7</v>
      </c>
      <c r="B80" s="2" t="s">
        <v>6</v>
      </c>
      <c r="C80" s="2" t="s">
        <v>6</v>
      </c>
      <c r="D80" s="2" t="s">
        <v>6</v>
      </c>
      <c r="E80" s="2" t="s">
        <v>6</v>
      </c>
      <c r="F80" s="37"/>
      <c r="G80" s="6" t="s">
        <v>23</v>
      </c>
      <c r="H80" s="6"/>
      <c r="I80" s="1" t="s">
        <v>983</v>
      </c>
      <c r="J80" s="4" t="s">
        <v>996</v>
      </c>
      <c r="K80" s="37"/>
    </row>
    <row r="81" spans="1:11" s="38" customFormat="1" x14ac:dyDescent="0.45">
      <c r="A81" s="3" t="s">
        <v>7</v>
      </c>
      <c r="B81" s="2" t="s">
        <v>6</v>
      </c>
      <c r="C81" s="2" t="s">
        <v>6</v>
      </c>
      <c r="D81" s="2" t="s">
        <v>6</v>
      </c>
      <c r="E81" s="2" t="s">
        <v>6</v>
      </c>
      <c r="F81" s="37"/>
      <c r="G81" s="6" t="s">
        <v>23</v>
      </c>
      <c r="H81" s="6"/>
      <c r="I81" s="1" t="s">
        <v>984</v>
      </c>
      <c r="J81" s="4" t="s">
        <v>997</v>
      </c>
      <c r="K81" s="37"/>
    </row>
    <row r="82" spans="1:11" s="38" customFormat="1" x14ac:dyDescent="0.45">
      <c r="A82" s="3" t="s">
        <v>7</v>
      </c>
      <c r="B82" s="2" t="s">
        <v>6</v>
      </c>
      <c r="C82" s="2" t="s">
        <v>6</v>
      </c>
      <c r="D82" s="2" t="s">
        <v>6</v>
      </c>
      <c r="E82" s="2" t="s">
        <v>6</v>
      </c>
      <c r="F82" s="37"/>
      <c r="G82" s="6" t="s">
        <v>23</v>
      </c>
      <c r="H82" s="6"/>
      <c r="I82" s="1" t="s">
        <v>985</v>
      </c>
      <c r="J82" s="4" t="s">
        <v>998</v>
      </c>
      <c r="K82" s="37"/>
    </row>
    <row r="83" spans="1:11" s="38" customFormat="1" x14ac:dyDescent="0.45">
      <c r="A83" s="3" t="s">
        <v>7</v>
      </c>
      <c r="B83" s="2" t="s">
        <v>6</v>
      </c>
      <c r="C83" s="2" t="s">
        <v>6</v>
      </c>
      <c r="D83" s="2" t="s">
        <v>6</v>
      </c>
      <c r="E83" s="2" t="s">
        <v>6</v>
      </c>
      <c r="F83" s="37"/>
      <c r="G83" s="6" t="s">
        <v>23</v>
      </c>
      <c r="H83" s="6"/>
      <c r="I83" s="1" t="s">
        <v>986</v>
      </c>
      <c r="J83" s="4" t="s">
        <v>999</v>
      </c>
      <c r="K83" s="37"/>
    </row>
    <row r="84" spans="1:11" x14ac:dyDescent="0.45">
      <c r="A84" s="3" t="s">
        <v>7</v>
      </c>
      <c r="B84" s="2" t="s">
        <v>6</v>
      </c>
      <c r="C84" s="2" t="s">
        <v>6</v>
      </c>
      <c r="D84" s="2" t="s">
        <v>6</v>
      </c>
      <c r="E84" s="2" t="s">
        <v>6</v>
      </c>
      <c r="G84" s="6" t="s">
        <v>23</v>
      </c>
      <c r="I84" s="1" t="s">
        <v>956</v>
      </c>
      <c r="J84" s="4" t="s">
        <v>1007</v>
      </c>
    </row>
    <row r="85" spans="1:11" s="38" customFormat="1" x14ac:dyDescent="0.45">
      <c r="A85" s="3" t="s">
        <v>7</v>
      </c>
      <c r="B85" s="2" t="s">
        <v>6</v>
      </c>
      <c r="C85" s="2" t="s">
        <v>6</v>
      </c>
      <c r="D85" s="2" t="s">
        <v>6</v>
      </c>
      <c r="E85" s="2" t="s">
        <v>6</v>
      </c>
      <c r="F85" s="37"/>
      <c r="G85" s="6" t="s">
        <v>23</v>
      </c>
      <c r="H85" s="6"/>
      <c r="I85" s="1" t="s">
        <v>987</v>
      </c>
      <c r="J85" s="4" t="s">
        <v>1000</v>
      </c>
      <c r="K85" s="37"/>
    </row>
    <row r="86" spans="1:11" s="38" customFormat="1" x14ac:dyDescent="0.45">
      <c r="A86" s="3" t="s">
        <v>7</v>
      </c>
      <c r="B86" s="2" t="s">
        <v>6</v>
      </c>
      <c r="C86" s="2" t="s">
        <v>6</v>
      </c>
      <c r="D86" s="2" t="s">
        <v>6</v>
      </c>
      <c r="E86" s="2" t="s">
        <v>6</v>
      </c>
      <c r="F86" s="37"/>
      <c r="G86" s="6" t="s">
        <v>23</v>
      </c>
      <c r="H86" s="6"/>
      <c r="I86" s="1" t="s">
        <v>988</v>
      </c>
      <c r="J86" s="4" t="s">
        <v>1001</v>
      </c>
      <c r="K86" s="37"/>
    </row>
    <row r="87" spans="1:11" s="38" customFormat="1" x14ac:dyDescent="0.45">
      <c r="A87" s="3" t="s">
        <v>7</v>
      </c>
      <c r="B87" s="2" t="s">
        <v>6</v>
      </c>
      <c r="C87" s="2" t="s">
        <v>6</v>
      </c>
      <c r="D87" s="2" t="s">
        <v>6</v>
      </c>
      <c r="E87" s="2" t="s">
        <v>6</v>
      </c>
      <c r="F87" s="37"/>
      <c r="G87" s="6" t="s">
        <v>23</v>
      </c>
      <c r="H87" s="6"/>
      <c r="I87" s="1" t="s">
        <v>989</v>
      </c>
      <c r="J87" s="4" t="s">
        <v>1002</v>
      </c>
      <c r="K87" s="37"/>
    </row>
    <row r="88" spans="1:11" s="38" customFormat="1" x14ac:dyDescent="0.45">
      <c r="A88" s="3" t="s">
        <v>7</v>
      </c>
      <c r="B88" s="2" t="s">
        <v>6</v>
      </c>
      <c r="C88" s="2" t="s">
        <v>6</v>
      </c>
      <c r="D88" s="2" t="s">
        <v>6</v>
      </c>
      <c r="E88" s="2" t="s">
        <v>6</v>
      </c>
      <c r="F88" s="37"/>
      <c r="G88" s="6" t="s">
        <v>23</v>
      </c>
      <c r="H88" s="6"/>
      <c r="I88" s="1" t="s">
        <v>990</v>
      </c>
      <c r="J88" s="4" t="s">
        <v>1003</v>
      </c>
      <c r="K88" s="37"/>
    </row>
    <row r="89" spans="1:11" x14ac:dyDescent="0.45">
      <c r="A89" s="3" t="s">
        <v>7</v>
      </c>
      <c r="B89" s="2" t="s">
        <v>6</v>
      </c>
      <c r="C89" s="2" t="s">
        <v>6</v>
      </c>
      <c r="D89" s="2" t="s">
        <v>6</v>
      </c>
      <c r="E89" s="2" t="s">
        <v>6</v>
      </c>
      <c r="G89" s="6" t="s">
        <v>23</v>
      </c>
      <c r="I89" s="1" t="s">
        <v>951</v>
      </c>
      <c r="J89" s="4" t="s">
        <v>1004</v>
      </c>
    </row>
    <row r="90" spans="1:11" s="38" customFormat="1" x14ac:dyDescent="0.45">
      <c r="A90" s="3" t="s">
        <v>7</v>
      </c>
      <c r="B90" s="2" t="s">
        <v>6</v>
      </c>
      <c r="C90" s="2" t="s">
        <v>6</v>
      </c>
      <c r="D90" s="2" t="s">
        <v>6</v>
      </c>
      <c r="E90" s="2" t="s">
        <v>6</v>
      </c>
      <c r="F90" s="37"/>
      <c r="G90" s="6" t="s">
        <v>23</v>
      </c>
      <c r="H90" s="6"/>
      <c r="I90" s="1" t="s">
        <v>991</v>
      </c>
      <c r="J90" s="4" t="s">
        <v>1005</v>
      </c>
      <c r="K90" s="37"/>
    </row>
    <row r="91" spans="1:11" s="38" customFormat="1" x14ac:dyDescent="0.45">
      <c r="A91" s="3" t="s">
        <v>7</v>
      </c>
      <c r="B91" s="2" t="s">
        <v>6</v>
      </c>
      <c r="C91" s="2" t="s">
        <v>6</v>
      </c>
      <c r="D91" s="2" t="s">
        <v>6</v>
      </c>
      <c r="E91" s="2" t="s">
        <v>6</v>
      </c>
      <c r="F91" s="37"/>
      <c r="G91" s="6" t="s">
        <v>23</v>
      </c>
      <c r="H91" s="6"/>
      <c r="I91" s="1" t="s">
        <v>438</v>
      </c>
      <c r="J91" s="4" t="s">
        <v>1006</v>
      </c>
      <c r="K91" s="37"/>
    </row>
    <row r="92" spans="1:11" x14ac:dyDescent="0.45">
      <c r="A92" s="3" t="s">
        <v>7</v>
      </c>
      <c r="B92" s="2" t="s">
        <v>6</v>
      </c>
      <c r="C92" s="2" t="s">
        <v>6</v>
      </c>
      <c r="D92" s="2" t="s">
        <v>6</v>
      </c>
      <c r="E92" s="2" t="s">
        <v>6</v>
      </c>
      <c r="G92" s="6" t="s">
        <v>23</v>
      </c>
      <c r="I92" s="1" t="s">
        <v>992</v>
      </c>
      <c r="J92" s="4" t="s">
        <v>1010</v>
      </c>
    </row>
    <row r="93" spans="1:11" s="38" customFormat="1" x14ac:dyDescent="0.45">
      <c r="A93" s="3" t="s">
        <v>7</v>
      </c>
      <c r="B93" s="2" t="s">
        <v>6</v>
      </c>
      <c r="C93" s="2" t="s">
        <v>6</v>
      </c>
      <c r="D93" s="2" t="s">
        <v>6</v>
      </c>
      <c r="E93" s="2" t="s">
        <v>6</v>
      </c>
      <c r="F93" s="37"/>
      <c r="G93" s="6" t="s">
        <v>23</v>
      </c>
      <c r="H93" s="6"/>
      <c r="I93" s="1" t="s">
        <v>993</v>
      </c>
      <c r="J93" s="4" t="s">
        <v>1009</v>
      </c>
      <c r="K93" s="37"/>
    </row>
    <row r="94" spans="1:11" x14ac:dyDescent="0.45">
      <c r="A94" s="3" t="s">
        <v>7</v>
      </c>
      <c r="B94" s="2" t="s">
        <v>6</v>
      </c>
      <c r="C94" s="2" t="s">
        <v>6</v>
      </c>
      <c r="D94" s="2" t="s">
        <v>6</v>
      </c>
      <c r="E94" s="2" t="s">
        <v>6</v>
      </c>
      <c r="F94" s="37"/>
      <c r="G94" s="6" t="s">
        <v>23</v>
      </c>
      <c r="I94" s="1" t="s">
        <v>982</v>
      </c>
    </row>
    <row r="95" spans="1:11" s="38" customFormat="1" x14ac:dyDescent="0.45">
      <c r="H95" s="6"/>
      <c r="I95" s="1"/>
      <c r="J95" s="4"/>
      <c r="K95" s="37"/>
    </row>
    <row r="96" spans="1:11" s="12" customFormat="1" ht="14.65" x14ac:dyDescent="0.5">
      <c r="A96" s="82"/>
      <c r="B96" s="82"/>
      <c r="C96" s="82"/>
      <c r="D96" s="82"/>
      <c r="E96" s="82"/>
      <c r="F96" s="23"/>
      <c r="G96" s="82" t="s">
        <v>973</v>
      </c>
      <c r="H96" s="82"/>
      <c r="I96" s="82"/>
      <c r="J96" s="82"/>
      <c r="K96" s="23"/>
    </row>
    <row r="97" spans="1:11" s="38" customFormat="1" x14ac:dyDescent="0.45">
      <c r="A97" s="3" t="s">
        <v>7</v>
      </c>
      <c r="B97" s="2" t="s">
        <v>6</v>
      </c>
      <c r="C97" s="2" t="s">
        <v>6</v>
      </c>
      <c r="D97" s="2" t="s">
        <v>6</v>
      </c>
      <c r="E97" s="2" t="s">
        <v>6</v>
      </c>
      <c r="F97" s="37"/>
      <c r="G97" s="6" t="s">
        <v>23</v>
      </c>
      <c r="H97" s="6"/>
      <c r="I97" s="1" t="s">
        <v>974</v>
      </c>
      <c r="J97" s="4" t="s">
        <v>1011</v>
      </c>
      <c r="K97" s="37"/>
    </row>
    <row r="98" spans="1:11" x14ac:dyDescent="0.45">
      <c r="A98" s="3" t="s">
        <v>7</v>
      </c>
      <c r="B98" s="2" t="s">
        <v>6</v>
      </c>
      <c r="C98" s="2" t="s">
        <v>6</v>
      </c>
      <c r="D98" s="2" t="s">
        <v>6</v>
      </c>
      <c r="E98" s="2" t="s">
        <v>6</v>
      </c>
      <c r="G98" s="6" t="s">
        <v>23</v>
      </c>
      <c r="I98" s="1" t="s">
        <v>1013</v>
      </c>
      <c r="J98" s="4" t="s">
        <v>1014</v>
      </c>
    </row>
    <row r="99" spans="1:11" x14ac:dyDescent="0.45">
      <c r="A99" s="3" t="s">
        <v>7</v>
      </c>
      <c r="B99" s="2" t="s">
        <v>6</v>
      </c>
      <c r="C99" s="2" t="s">
        <v>6</v>
      </c>
      <c r="D99" s="2" t="s">
        <v>6</v>
      </c>
      <c r="E99" s="2" t="s">
        <v>6</v>
      </c>
      <c r="G99" s="6" t="s">
        <v>23</v>
      </c>
      <c r="I99" s="1" t="s">
        <v>975</v>
      </c>
      <c r="J99" s="4" t="s">
        <v>1012</v>
      </c>
    </row>
    <row r="100" spans="1:11" s="38" customFormat="1" x14ac:dyDescent="0.45">
      <c r="A100" s="3" t="s">
        <v>7</v>
      </c>
      <c r="B100" s="2" t="s">
        <v>6</v>
      </c>
      <c r="C100" s="2" t="s">
        <v>6</v>
      </c>
      <c r="D100" s="2" t="s">
        <v>6</v>
      </c>
      <c r="E100" s="2" t="s">
        <v>6</v>
      </c>
      <c r="F100" s="37"/>
      <c r="G100" s="6" t="s">
        <v>23</v>
      </c>
      <c r="H100" s="6"/>
      <c r="I100" s="1" t="s">
        <v>976</v>
      </c>
      <c r="J100" s="4" t="s">
        <v>1015</v>
      </c>
      <c r="K100" s="37"/>
    </row>
    <row r="101" spans="1:11" x14ac:dyDescent="0.45">
      <c r="A101" s="3" t="s">
        <v>7</v>
      </c>
      <c r="B101" s="2" t="s">
        <v>6</v>
      </c>
      <c r="C101" s="2" t="s">
        <v>6</v>
      </c>
      <c r="D101" s="2" t="s">
        <v>6</v>
      </c>
      <c r="E101" s="2" t="s">
        <v>6</v>
      </c>
      <c r="G101" s="6" t="s">
        <v>23</v>
      </c>
      <c r="I101" s="1" t="s">
        <v>977</v>
      </c>
      <c r="J101" s="4" t="s">
        <v>1016</v>
      </c>
    </row>
    <row r="102" spans="1:11" s="38" customFormat="1" x14ac:dyDescent="0.45">
      <c r="A102" s="3" t="s">
        <v>7</v>
      </c>
      <c r="B102" s="2" t="s">
        <v>6</v>
      </c>
      <c r="C102" s="2" t="s">
        <v>6</v>
      </c>
      <c r="D102" s="2" t="s">
        <v>6</v>
      </c>
      <c r="E102" s="2" t="s">
        <v>6</v>
      </c>
      <c r="F102" s="37"/>
      <c r="G102" s="6" t="s">
        <v>23</v>
      </c>
      <c r="H102" s="6"/>
      <c r="I102" s="1" t="s">
        <v>982</v>
      </c>
      <c r="J102" s="4"/>
      <c r="K102" s="37"/>
    </row>
    <row r="104" spans="1:11" s="12" customFormat="1" ht="14.65" x14ac:dyDescent="0.5">
      <c r="A104" s="82"/>
      <c r="B104" s="82"/>
      <c r="C104" s="82"/>
      <c r="D104" s="82"/>
      <c r="E104" s="82"/>
      <c r="F104" s="23"/>
      <c r="G104" s="82" t="s">
        <v>608</v>
      </c>
      <c r="H104" s="82"/>
      <c r="I104" s="82"/>
      <c r="J104" s="82"/>
      <c r="K104" s="23"/>
    </row>
    <row r="105" spans="1:11" x14ac:dyDescent="0.45">
      <c r="A105" s="3" t="s">
        <v>7</v>
      </c>
      <c r="B105" s="3" t="s">
        <v>7</v>
      </c>
      <c r="C105" s="3" t="s">
        <v>7</v>
      </c>
      <c r="D105" s="2" t="s">
        <v>5</v>
      </c>
      <c r="E105" s="3" t="s">
        <v>7</v>
      </c>
      <c r="G105" s="6" t="s">
        <v>23</v>
      </c>
      <c r="I105" s="1" t="s">
        <v>609</v>
      </c>
      <c r="J105" s="4" t="s">
        <v>612</v>
      </c>
    </row>
    <row r="106" spans="1:11" s="38" customFormat="1" x14ac:dyDescent="0.45">
      <c r="A106" s="3" t="s">
        <v>7</v>
      </c>
      <c r="B106" s="3" t="s">
        <v>7</v>
      </c>
      <c r="C106" s="36" t="s">
        <v>7</v>
      </c>
      <c r="D106" s="36" t="s">
        <v>299</v>
      </c>
      <c r="E106" s="36" t="s">
        <v>7</v>
      </c>
      <c r="F106" s="37"/>
      <c r="G106" s="34" t="s">
        <v>23</v>
      </c>
      <c r="H106" s="34"/>
      <c r="I106" s="35" t="s">
        <v>610</v>
      </c>
      <c r="J106" s="37" t="s">
        <v>611</v>
      </c>
      <c r="K106" s="37"/>
    </row>
    <row r="108" spans="1:11" s="12" customFormat="1" ht="14.65" x14ac:dyDescent="0.5">
      <c r="A108" s="82"/>
      <c r="B108" s="82"/>
      <c r="C108" s="82"/>
      <c r="D108" s="82"/>
      <c r="E108" s="82"/>
      <c r="F108" s="23"/>
      <c r="G108" s="82" t="s">
        <v>930</v>
      </c>
      <c r="H108" s="82"/>
      <c r="I108" s="82"/>
      <c r="J108" s="82"/>
      <c r="K108" s="23"/>
    </row>
    <row r="109" spans="1:11" x14ac:dyDescent="0.45">
      <c r="A109" s="3" t="s">
        <v>7</v>
      </c>
      <c r="B109" s="3" t="s">
        <v>7</v>
      </c>
      <c r="C109" s="3" t="s">
        <v>7</v>
      </c>
      <c r="D109" s="2" t="s">
        <v>5</v>
      </c>
      <c r="E109" s="2" t="s">
        <v>5</v>
      </c>
      <c r="G109" s="6" t="s">
        <v>23</v>
      </c>
      <c r="I109" s="1" t="s">
        <v>609</v>
      </c>
      <c r="J109" s="4" t="s">
        <v>933</v>
      </c>
    </row>
    <row r="110" spans="1:11" x14ac:dyDescent="0.45">
      <c r="A110" s="3" t="s">
        <v>7</v>
      </c>
      <c r="B110" s="3" t="s">
        <v>7</v>
      </c>
      <c r="C110" s="3" t="s">
        <v>7</v>
      </c>
      <c r="D110" s="2" t="s">
        <v>5</v>
      </c>
      <c r="E110" s="2" t="s">
        <v>5</v>
      </c>
      <c r="G110" s="6" t="s">
        <v>23</v>
      </c>
      <c r="I110" s="1" t="s">
        <v>931</v>
      </c>
      <c r="J110" s="4" t="s">
        <v>934</v>
      </c>
    </row>
    <row r="111" spans="1:11" x14ac:dyDescent="0.45">
      <c r="A111" s="3" t="s">
        <v>7</v>
      </c>
      <c r="B111" s="3" t="s">
        <v>7</v>
      </c>
      <c r="C111" s="3" t="s">
        <v>7</v>
      </c>
      <c r="D111" s="2" t="s">
        <v>5</v>
      </c>
      <c r="E111" s="2" t="s">
        <v>5</v>
      </c>
      <c r="G111" s="6" t="s">
        <v>23</v>
      </c>
      <c r="I111" s="1" t="s">
        <v>626</v>
      </c>
      <c r="J111" s="4" t="s">
        <v>932</v>
      </c>
    </row>
    <row r="112" spans="1:11" x14ac:dyDescent="0.45">
      <c r="A112" s="3" t="s">
        <v>7</v>
      </c>
      <c r="B112" s="3" t="s">
        <v>7</v>
      </c>
      <c r="C112" s="3" t="s">
        <v>7</v>
      </c>
      <c r="D112" s="2" t="s">
        <v>5</v>
      </c>
      <c r="E112" s="2" t="s">
        <v>5</v>
      </c>
      <c r="G112" s="6" t="s">
        <v>23</v>
      </c>
      <c r="I112" s="1" t="s">
        <v>678</v>
      </c>
      <c r="J112" s="4" t="s">
        <v>935</v>
      </c>
    </row>
    <row r="113" spans="1:10" x14ac:dyDescent="0.45">
      <c r="A113" s="3" t="s">
        <v>7</v>
      </c>
      <c r="B113" s="3" t="s">
        <v>7</v>
      </c>
      <c r="C113" s="3" t="s">
        <v>7</v>
      </c>
      <c r="D113" s="2" t="s">
        <v>5</v>
      </c>
      <c r="E113" s="2" t="s">
        <v>5</v>
      </c>
      <c r="G113" s="6" t="s">
        <v>23</v>
      </c>
      <c r="I113" s="1" t="s">
        <v>730</v>
      </c>
      <c r="J113" s="4" t="s">
        <v>936</v>
      </c>
    </row>
    <row r="114" spans="1:10" x14ac:dyDescent="0.45">
      <c r="A114" s="3" t="s">
        <v>7</v>
      </c>
      <c r="B114" s="3" t="s">
        <v>7</v>
      </c>
      <c r="C114" s="3" t="s">
        <v>7</v>
      </c>
      <c r="D114" s="2" t="s">
        <v>5</v>
      </c>
      <c r="E114" s="2" t="s">
        <v>5</v>
      </c>
      <c r="G114" s="6" t="s">
        <v>23</v>
      </c>
      <c r="I114" s="1" t="s">
        <v>751</v>
      </c>
    </row>
    <row r="117" spans="1:10" s="32" customFormat="1" ht="14.65" x14ac:dyDescent="0.5">
      <c r="A117" s="79"/>
      <c r="F117" s="79"/>
    </row>
  </sheetData>
  <mergeCells count="2">
    <mergeCell ref="G2:H2"/>
    <mergeCell ref="A2:E2"/>
  </mergeCells>
  <pageMargins left="0.7" right="0.7" top="0.75" bottom="0.75" header="0.3" footer="0.3"/>
  <pageSetup paperSize="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299"/>
  <sheetViews>
    <sheetView zoomScaleNormal="100" workbookViewId="0">
      <pane ySplit="3" topLeftCell="A4" activePane="bottomLeft" state="frozen"/>
      <selection pane="bottomLeft"/>
    </sheetView>
  </sheetViews>
  <sheetFormatPr defaultRowHeight="14.25" x14ac:dyDescent="0.45"/>
  <cols>
    <col min="1" max="5" width="9.1328125" style="2"/>
    <col min="6" max="6" width="0.86328125" customWidth="1"/>
    <col min="7" max="7" width="9.1328125" style="6"/>
    <col min="8" max="8" width="9.73046875" style="6" customWidth="1"/>
    <col min="9" max="9" width="46.1328125" style="1" customWidth="1"/>
    <col min="10" max="10" width="190.86328125" style="4" customWidth="1"/>
  </cols>
  <sheetData>
    <row r="1" spans="1:10" ht="15.75" x14ac:dyDescent="0.5">
      <c r="A1" s="53" t="s">
        <v>378</v>
      </c>
      <c r="B1"/>
      <c r="C1" s="6"/>
      <c r="D1" s="6"/>
      <c r="E1" s="4"/>
      <c r="F1" s="6"/>
      <c r="G1" s="53"/>
      <c r="I1" s="115"/>
      <c r="J1" s="6"/>
    </row>
    <row r="2" spans="1:10" x14ac:dyDescent="0.45">
      <c r="A2" s="131" t="s">
        <v>3</v>
      </c>
      <c r="B2" s="131"/>
      <c r="C2" s="131"/>
      <c r="D2" s="131"/>
      <c r="E2" s="131"/>
      <c r="G2" s="131" t="s">
        <v>88</v>
      </c>
      <c r="H2" s="131"/>
      <c r="I2" s="24" t="s">
        <v>215</v>
      </c>
    </row>
    <row r="3" spans="1:10" x14ac:dyDescent="0.45">
      <c r="A3" s="10" t="s">
        <v>531</v>
      </c>
      <c r="B3" s="10" t="s">
        <v>0</v>
      </c>
      <c r="C3" s="10" t="s">
        <v>1</v>
      </c>
      <c r="D3" s="10" t="s">
        <v>2</v>
      </c>
      <c r="E3" s="10" t="s">
        <v>4</v>
      </c>
      <c r="G3" s="7" t="s">
        <v>27</v>
      </c>
      <c r="H3" s="8" t="s">
        <v>22</v>
      </c>
      <c r="I3" s="9" t="s">
        <v>218</v>
      </c>
      <c r="J3" s="11" t="s">
        <v>8</v>
      </c>
    </row>
    <row r="4" spans="1:10" s="12" customFormat="1" ht="14.65" x14ac:dyDescent="0.5">
      <c r="A4" s="26" t="s">
        <v>50</v>
      </c>
      <c r="B4" s="26" t="s">
        <v>50</v>
      </c>
      <c r="C4" s="26" t="s">
        <v>50</v>
      </c>
      <c r="D4" s="26" t="s">
        <v>50</v>
      </c>
      <c r="E4" s="26" t="s">
        <v>50</v>
      </c>
      <c r="G4" s="134" t="s">
        <v>307</v>
      </c>
      <c r="H4" s="134"/>
      <c r="I4" s="134"/>
      <c r="J4" s="134"/>
    </row>
    <row r="5" spans="1:10" s="12" customFormat="1" ht="14.65" x14ac:dyDescent="0.5">
      <c r="A5" s="26" t="s">
        <v>50</v>
      </c>
      <c r="B5" s="26" t="s">
        <v>50</v>
      </c>
      <c r="C5" s="26" t="s">
        <v>50</v>
      </c>
      <c r="D5" s="26" t="s">
        <v>50</v>
      </c>
      <c r="E5" s="26" t="s">
        <v>50</v>
      </c>
      <c r="G5" s="134" t="s">
        <v>306</v>
      </c>
      <c r="H5" s="134"/>
      <c r="I5" s="134"/>
      <c r="J5" s="134"/>
    </row>
    <row r="6" spans="1:10" s="40" customFormat="1" x14ac:dyDescent="0.45">
      <c r="A6" s="96" t="s">
        <v>50</v>
      </c>
      <c r="B6" s="96" t="s">
        <v>50</v>
      </c>
      <c r="C6" s="96" t="s">
        <v>50</v>
      </c>
      <c r="D6" s="96" t="s">
        <v>50</v>
      </c>
      <c r="E6" s="96" t="s">
        <v>50</v>
      </c>
      <c r="G6" s="39" t="s">
        <v>23</v>
      </c>
      <c r="I6" s="41" t="s">
        <v>309</v>
      </c>
      <c r="J6" s="42" t="s">
        <v>310</v>
      </c>
    </row>
    <row r="7" spans="1:10" s="17" customFormat="1" x14ac:dyDescent="0.45">
      <c r="A7" s="96" t="s">
        <v>50</v>
      </c>
      <c r="B7" s="96" t="s">
        <v>50</v>
      </c>
      <c r="C7" s="96" t="s">
        <v>50</v>
      </c>
      <c r="D7" s="96" t="s">
        <v>50</v>
      </c>
      <c r="E7" s="96" t="s">
        <v>50</v>
      </c>
      <c r="G7" s="13" t="s">
        <v>23</v>
      </c>
      <c r="I7" s="12" t="s">
        <v>308</v>
      </c>
      <c r="J7" s="16" t="s">
        <v>311</v>
      </c>
    </row>
    <row r="8" spans="1:10" s="17" customFormat="1" x14ac:dyDescent="0.45">
      <c r="A8" s="14"/>
      <c r="B8" s="14"/>
      <c r="C8" s="14"/>
      <c r="D8" s="14"/>
      <c r="E8" s="14"/>
      <c r="G8" s="13"/>
      <c r="H8" s="13"/>
      <c r="I8" s="12"/>
      <c r="J8" s="16"/>
    </row>
    <row r="9" spans="1:10" s="12" customFormat="1" ht="14.65" x14ac:dyDescent="0.5">
      <c r="A9" s="26" t="s">
        <v>50</v>
      </c>
      <c r="B9" s="26" t="s">
        <v>50</v>
      </c>
      <c r="C9" s="26" t="s">
        <v>50</v>
      </c>
      <c r="D9" s="26" t="s">
        <v>50</v>
      </c>
      <c r="E9" s="26" t="s">
        <v>50</v>
      </c>
      <c r="G9" s="134" t="s">
        <v>313</v>
      </c>
      <c r="H9" s="134"/>
      <c r="I9" s="134"/>
      <c r="J9" s="134"/>
    </row>
    <row r="10" spans="1:10" s="12" customFormat="1" ht="14.65" x14ac:dyDescent="0.5">
      <c r="A10" s="26" t="s">
        <v>50</v>
      </c>
      <c r="B10" s="26" t="s">
        <v>50</v>
      </c>
      <c r="C10" s="26" t="s">
        <v>50</v>
      </c>
      <c r="D10" s="26" t="s">
        <v>50</v>
      </c>
      <c r="E10" s="26" t="s">
        <v>50</v>
      </c>
      <c r="G10" s="134" t="s">
        <v>312</v>
      </c>
      <c r="H10" s="134"/>
      <c r="I10" s="134"/>
      <c r="J10" s="134"/>
    </row>
    <row r="11" spans="1:10" s="40" customFormat="1" x14ac:dyDescent="0.45">
      <c r="A11" s="96" t="s">
        <v>50</v>
      </c>
      <c r="B11" s="96" t="s">
        <v>50</v>
      </c>
      <c r="C11" s="96" t="s">
        <v>50</v>
      </c>
      <c r="D11" s="96" t="s">
        <v>50</v>
      </c>
      <c r="E11" s="96" t="s">
        <v>50</v>
      </c>
      <c r="G11" s="39" t="s">
        <v>23</v>
      </c>
      <c r="I11" s="41" t="s">
        <v>309</v>
      </c>
      <c r="J11" s="42" t="s">
        <v>317</v>
      </c>
    </row>
    <row r="12" spans="1:10" s="17" customFormat="1" x14ac:dyDescent="0.45">
      <c r="A12" s="96" t="s">
        <v>50</v>
      </c>
      <c r="B12" s="96" t="s">
        <v>50</v>
      </c>
      <c r="C12" s="96" t="s">
        <v>50</v>
      </c>
      <c r="D12" s="96" t="s">
        <v>50</v>
      </c>
      <c r="E12" s="96" t="s">
        <v>50</v>
      </c>
      <c r="G12" s="13" t="s">
        <v>23</v>
      </c>
      <c r="I12" s="12" t="s">
        <v>308</v>
      </c>
      <c r="J12" s="16" t="s">
        <v>315</v>
      </c>
    </row>
    <row r="13" spans="1:10" s="17" customFormat="1" x14ac:dyDescent="0.45">
      <c r="A13" s="96" t="s">
        <v>50</v>
      </c>
      <c r="B13" s="96" t="s">
        <v>50</v>
      </c>
      <c r="C13" s="96" t="s">
        <v>50</v>
      </c>
      <c r="D13" s="96" t="s">
        <v>50</v>
      </c>
      <c r="E13" s="96" t="s">
        <v>50</v>
      </c>
      <c r="G13" s="13" t="s">
        <v>23</v>
      </c>
      <c r="I13" s="12" t="s">
        <v>314</v>
      </c>
      <c r="J13" s="16" t="s">
        <v>316</v>
      </c>
    </row>
    <row r="14" spans="1:10" s="17" customFormat="1" x14ac:dyDescent="0.45">
      <c r="A14" s="14"/>
      <c r="B14" s="14"/>
      <c r="C14" s="14"/>
      <c r="D14" s="14"/>
      <c r="E14" s="14"/>
      <c r="G14" s="13"/>
      <c r="H14" s="13"/>
      <c r="I14" s="12"/>
      <c r="J14" s="16"/>
    </row>
    <row r="15" spans="1:10" s="12" customFormat="1" ht="14.65" x14ac:dyDescent="0.5">
      <c r="A15" s="27" t="s">
        <v>7</v>
      </c>
      <c r="B15" s="26" t="s">
        <v>50</v>
      </c>
      <c r="C15" s="27" t="s">
        <v>7</v>
      </c>
      <c r="D15" s="27" t="s">
        <v>7</v>
      </c>
      <c r="E15" s="27" t="s">
        <v>7</v>
      </c>
      <c r="G15" s="134" t="s">
        <v>249</v>
      </c>
      <c r="H15" s="134"/>
      <c r="I15" s="134"/>
      <c r="J15" s="134"/>
    </row>
    <row r="16" spans="1:10" s="17" customFormat="1" x14ac:dyDescent="0.45">
      <c r="A16" s="95" t="s">
        <v>7</v>
      </c>
      <c r="B16" s="96" t="s">
        <v>50</v>
      </c>
      <c r="C16" s="95" t="s">
        <v>7</v>
      </c>
      <c r="D16" s="95" t="s">
        <v>7</v>
      </c>
      <c r="E16" s="95" t="s">
        <v>7</v>
      </c>
      <c r="G16" s="13" t="s">
        <v>23</v>
      </c>
      <c r="I16" s="12" t="s">
        <v>11</v>
      </c>
      <c r="J16" s="16" t="s">
        <v>12</v>
      </c>
    </row>
    <row r="17" spans="1:10" s="40" customFormat="1" x14ac:dyDescent="0.45">
      <c r="A17" s="95" t="s">
        <v>7</v>
      </c>
      <c r="B17" s="96" t="s">
        <v>50</v>
      </c>
      <c r="C17" s="95" t="s">
        <v>7</v>
      </c>
      <c r="D17" s="95" t="s">
        <v>7</v>
      </c>
      <c r="E17" s="95" t="s">
        <v>7</v>
      </c>
      <c r="G17" s="39" t="s">
        <v>23</v>
      </c>
      <c r="I17" s="41" t="s">
        <v>198</v>
      </c>
      <c r="J17" s="42" t="s">
        <v>199</v>
      </c>
    </row>
    <row r="18" spans="1:10" s="17" customFormat="1" x14ac:dyDescent="0.45">
      <c r="A18" s="14"/>
      <c r="B18" s="14"/>
      <c r="C18" s="14"/>
      <c r="D18" s="14"/>
      <c r="E18" s="14"/>
      <c r="G18" s="13"/>
      <c r="H18" s="13"/>
      <c r="I18" s="12"/>
      <c r="J18" s="16"/>
    </row>
    <row r="19" spans="1:10" s="12" customFormat="1" ht="14.65" x14ac:dyDescent="0.5">
      <c r="A19" s="27" t="s">
        <v>7</v>
      </c>
      <c r="B19" s="26" t="s">
        <v>50</v>
      </c>
      <c r="C19" s="27" t="s">
        <v>7</v>
      </c>
      <c r="D19" s="27" t="s">
        <v>7</v>
      </c>
      <c r="E19" s="27" t="s">
        <v>7</v>
      </c>
      <c r="G19" s="134" t="s">
        <v>250</v>
      </c>
      <c r="H19" s="134"/>
      <c r="I19" s="134"/>
      <c r="J19" s="134"/>
    </row>
    <row r="20" spans="1:10" s="12" customFormat="1" ht="14.65" x14ac:dyDescent="0.5">
      <c r="A20" s="27" t="s">
        <v>7</v>
      </c>
      <c r="B20" s="26" t="s">
        <v>50</v>
      </c>
      <c r="C20" s="27" t="s">
        <v>7</v>
      </c>
      <c r="D20" s="27" t="s">
        <v>7</v>
      </c>
      <c r="E20" s="27" t="s">
        <v>7</v>
      </c>
      <c r="G20" s="134" t="s">
        <v>251</v>
      </c>
      <c r="H20" s="134"/>
      <c r="I20" s="134"/>
      <c r="J20" s="134"/>
    </row>
    <row r="21" spans="1:10" s="12" customFormat="1" ht="14.65" x14ac:dyDescent="0.5">
      <c r="A21" s="27" t="s">
        <v>7</v>
      </c>
      <c r="B21" s="26" t="s">
        <v>50</v>
      </c>
      <c r="C21" s="27" t="s">
        <v>7</v>
      </c>
      <c r="D21" s="27" t="s">
        <v>7</v>
      </c>
      <c r="E21" s="27" t="s">
        <v>7</v>
      </c>
      <c r="G21" s="134" t="s">
        <v>252</v>
      </c>
      <c r="H21" s="134"/>
      <c r="I21" s="134"/>
      <c r="J21" s="134"/>
    </row>
    <row r="22" spans="1:10" s="12" customFormat="1" ht="14.65" x14ac:dyDescent="0.5">
      <c r="A22" s="27" t="s">
        <v>7</v>
      </c>
      <c r="B22" s="26" t="s">
        <v>50</v>
      </c>
      <c r="C22" s="27" t="s">
        <v>7</v>
      </c>
      <c r="D22" s="27" t="s">
        <v>7</v>
      </c>
      <c r="E22" s="27" t="s">
        <v>7</v>
      </c>
      <c r="G22" s="134" t="s">
        <v>253</v>
      </c>
      <c r="H22" s="134"/>
      <c r="I22" s="134"/>
      <c r="J22" s="134"/>
    </row>
    <row r="23" spans="1:10" s="17" customFormat="1" x14ac:dyDescent="0.45">
      <c r="A23" s="95" t="s">
        <v>7</v>
      </c>
      <c r="B23" s="96" t="s">
        <v>50</v>
      </c>
      <c r="C23" s="95" t="s">
        <v>7</v>
      </c>
      <c r="D23" s="95" t="s">
        <v>7</v>
      </c>
      <c r="E23" s="95" t="s">
        <v>7</v>
      </c>
      <c r="G23" s="13" t="s">
        <v>23</v>
      </c>
      <c r="I23" s="23">
        <v>1</v>
      </c>
      <c r="J23" s="16" t="s">
        <v>219</v>
      </c>
    </row>
    <row r="24" spans="1:10" s="17" customFormat="1" x14ac:dyDescent="0.45">
      <c r="A24" s="95" t="s">
        <v>7</v>
      </c>
      <c r="B24" s="96" t="s">
        <v>50</v>
      </c>
      <c r="C24" s="95" t="s">
        <v>7</v>
      </c>
      <c r="D24" s="95" t="s">
        <v>7</v>
      </c>
      <c r="E24" s="95" t="s">
        <v>7</v>
      </c>
      <c r="G24" s="13" t="s">
        <v>23</v>
      </c>
      <c r="I24" s="23">
        <v>2</v>
      </c>
      <c r="J24" s="16" t="s">
        <v>220</v>
      </c>
    </row>
    <row r="25" spans="1:10" s="17" customFormat="1" x14ac:dyDescent="0.45">
      <c r="A25" s="95" t="s">
        <v>7</v>
      </c>
      <c r="B25" s="96" t="s">
        <v>50</v>
      </c>
      <c r="C25" s="95" t="s">
        <v>7</v>
      </c>
      <c r="D25" s="95" t="s">
        <v>7</v>
      </c>
      <c r="E25" s="95" t="s">
        <v>7</v>
      </c>
      <c r="G25" s="13" t="s">
        <v>23</v>
      </c>
      <c r="I25" s="23">
        <v>3</v>
      </c>
      <c r="J25" s="16" t="s">
        <v>221</v>
      </c>
    </row>
    <row r="26" spans="1:10" s="17" customFormat="1" x14ac:dyDescent="0.45">
      <c r="A26" s="14"/>
      <c r="B26" s="14"/>
      <c r="C26" s="14"/>
      <c r="D26" s="14"/>
      <c r="E26" s="14"/>
      <c r="G26" s="13"/>
      <c r="H26" s="13"/>
      <c r="I26" s="12"/>
      <c r="J26" s="16"/>
    </row>
    <row r="27" spans="1:10" s="12" customFormat="1" ht="14.65" x14ac:dyDescent="0.5">
      <c r="A27" s="27" t="s">
        <v>7</v>
      </c>
      <c r="B27" s="26" t="s">
        <v>50</v>
      </c>
      <c r="C27" s="27" t="s">
        <v>7</v>
      </c>
      <c r="D27" s="27" t="s">
        <v>7</v>
      </c>
      <c r="E27" s="27" t="s">
        <v>7</v>
      </c>
      <c r="G27" s="134" t="s">
        <v>254</v>
      </c>
      <c r="H27" s="134"/>
      <c r="I27" s="134"/>
      <c r="J27" s="134"/>
    </row>
    <row r="28" spans="1:10" s="17" customFormat="1" x14ac:dyDescent="0.45">
      <c r="A28" s="95" t="s">
        <v>7</v>
      </c>
      <c r="B28" s="96" t="s">
        <v>50</v>
      </c>
      <c r="C28" s="95" t="s">
        <v>7</v>
      </c>
      <c r="D28" s="95" t="s">
        <v>7</v>
      </c>
      <c r="E28" s="95" t="s">
        <v>7</v>
      </c>
      <c r="G28" s="13"/>
      <c r="H28" s="13" t="s">
        <v>23</v>
      </c>
      <c r="I28" s="12" t="s">
        <v>9</v>
      </c>
      <c r="J28" s="16" t="s">
        <v>222</v>
      </c>
    </row>
    <row r="29" spans="1:10" s="17" customFormat="1" x14ac:dyDescent="0.45">
      <c r="A29" s="95" t="s">
        <v>7</v>
      </c>
      <c r="B29" s="96" t="s">
        <v>50</v>
      </c>
      <c r="C29" s="95" t="s">
        <v>7</v>
      </c>
      <c r="D29" s="95" t="s">
        <v>7</v>
      </c>
      <c r="E29" s="95" t="s">
        <v>7</v>
      </c>
      <c r="G29" s="13"/>
      <c r="H29" s="13" t="s">
        <v>23</v>
      </c>
      <c r="I29" s="12" t="s">
        <v>16</v>
      </c>
      <c r="J29" s="16" t="s">
        <v>223</v>
      </c>
    </row>
    <row r="30" spans="1:10" s="17" customFormat="1" x14ac:dyDescent="0.45">
      <c r="A30" s="95" t="s">
        <v>7</v>
      </c>
      <c r="B30" s="96" t="s">
        <v>50</v>
      </c>
      <c r="C30" s="95" t="s">
        <v>7</v>
      </c>
      <c r="D30" s="95" t="s">
        <v>7</v>
      </c>
      <c r="E30" s="95" t="s">
        <v>7</v>
      </c>
      <c r="G30" s="13"/>
      <c r="H30" s="13" t="s">
        <v>23</v>
      </c>
      <c r="I30" s="12" t="s">
        <v>17</v>
      </c>
      <c r="J30" s="16" t="s">
        <v>224</v>
      </c>
    </row>
    <row r="31" spans="1:10" s="17" customFormat="1" x14ac:dyDescent="0.45">
      <c r="A31" s="14"/>
      <c r="B31" s="14"/>
      <c r="C31" s="14"/>
      <c r="D31" s="14"/>
      <c r="E31" s="14"/>
      <c r="G31" s="13"/>
      <c r="H31" s="13"/>
      <c r="I31" s="12"/>
      <c r="J31" s="16"/>
    </row>
    <row r="32" spans="1:10" s="12" customFormat="1" ht="14.65" x14ac:dyDescent="0.5">
      <c r="A32" s="27" t="s">
        <v>7</v>
      </c>
      <c r="B32" s="26" t="s">
        <v>50</v>
      </c>
      <c r="C32" s="27" t="s">
        <v>7</v>
      </c>
      <c r="D32" s="27" t="s">
        <v>7</v>
      </c>
      <c r="E32" s="27" t="s">
        <v>7</v>
      </c>
      <c r="G32" s="134" t="s">
        <v>303</v>
      </c>
      <c r="H32" s="134"/>
      <c r="I32" s="134"/>
      <c r="J32" s="134"/>
    </row>
    <row r="33" spans="1:10" s="17" customFormat="1" x14ac:dyDescent="0.45">
      <c r="A33" s="95" t="s">
        <v>7</v>
      </c>
      <c r="B33" s="96" t="s">
        <v>50</v>
      </c>
      <c r="C33" s="95" t="s">
        <v>7</v>
      </c>
      <c r="D33" s="95" t="s">
        <v>7</v>
      </c>
      <c r="E33" s="95" t="s">
        <v>7</v>
      </c>
      <c r="G33" s="13" t="s">
        <v>23</v>
      </c>
      <c r="I33" s="12" t="s">
        <v>18</v>
      </c>
      <c r="J33" s="16" t="s">
        <v>225</v>
      </c>
    </row>
    <row r="34" spans="1:10" s="17" customFormat="1" x14ac:dyDescent="0.45">
      <c r="A34" s="95" t="s">
        <v>7</v>
      </c>
      <c r="B34" s="96" t="s">
        <v>50</v>
      </c>
      <c r="C34" s="95" t="s">
        <v>7</v>
      </c>
      <c r="D34" s="95" t="s">
        <v>7</v>
      </c>
      <c r="E34" s="95" t="s">
        <v>7</v>
      </c>
      <c r="G34" s="13" t="s">
        <v>23</v>
      </c>
      <c r="I34" s="12" t="s">
        <v>19</v>
      </c>
      <c r="J34" s="16" t="s">
        <v>226</v>
      </c>
    </row>
    <row r="35" spans="1:10" s="17" customFormat="1" x14ac:dyDescent="0.45">
      <c r="A35" s="95" t="s">
        <v>7</v>
      </c>
      <c r="B35" s="96" t="s">
        <v>50</v>
      </c>
      <c r="C35" s="95" t="s">
        <v>7</v>
      </c>
      <c r="D35" s="95" t="s">
        <v>7</v>
      </c>
      <c r="E35" s="95" t="s">
        <v>7</v>
      </c>
      <c r="G35" s="13" t="s">
        <v>23</v>
      </c>
      <c r="I35" s="12" t="s">
        <v>20</v>
      </c>
      <c r="J35" s="16" t="s">
        <v>227</v>
      </c>
    </row>
    <row r="36" spans="1:10" s="17" customFormat="1" x14ac:dyDescent="0.45">
      <c r="A36" s="95" t="s">
        <v>7</v>
      </c>
      <c r="B36" s="96" t="s">
        <v>50</v>
      </c>
      <c r="C36" s="95" t="s">
        <v>7</v>
      </c>
      <c r="D36" s="95" t="s">
        <v>7</v>
      </c>
      <c r="E36" s="95" t="s">
        <v>7</v>
      </c>
      <c r="G36" s="13" t="s">
        <v>23</v>
      </c>
      <c r="I36" s="12" t="s">
        <v>21</v>
      </c>
      <c r="J36" s="16" t="s">
        <v>228</v>
      </c>
    </row>
    <row r="37" spans="1:10" s="17" customFormat="1" x14ac:dyDescent="0.45">
      <c r="A37" s="14"/>
      <c r="B37" s="14"/>
      <c r="C37" s="14"/>
      <c r="D37" s="14"/>
      <c r="E37" s="14"/>
      <c r="G37" s="13"/>
      <c r="H37" s="13"/>
      <c r="I37" s="12"/>
      <c r="J37" s="16"/>
    </row>
    <row r="38" spans="1:10" s="12" customFormat="1" ht="14.65" x14ac:dyDescent="0.5">
      <c r="A38" s="27" t="s">
        <v>7</v>
      </c>
      <c r="B38" s="26" t="s">
        <v>50</v>
      </c>
      <c r="C38" s="27" t="s">
        <v>7</v>
      </c>
      <c r="D38" s="27" t="s">
        <v>7</v>
      </c>
      <c r="E38" s="27" t="s">
        <v>7</v>
      </c>
      <c r="G38" s="134" t="s">
        <v>255</v>
      </c>
      <c r="H38" s="134"/>
      <c r="I38" s="134"/>
      <c r="J38" s="134"/>
    </row>
    <row r="39" spans="1:10" s="17" customFormat="1" x14ac:dyDescent="0.45">
      <c r="A39" s="95" t="s">
        <v>7</v>
      </c>
      <c r="B39" s="96" t="s">
        <v>50</v>
      </c>
      <c r="C39" s="95" t="s">
        <v>7</v>
      </c>
      <c r="D39" s="95" t="s">
        <v>7</v>
      </c>
      <c r="E39" s="95" t="s">
        <v>7</v>
      </c>
      <c r="G39" s="13" t="s">
        <v>23</v>
      </c>
      <c r="I39" s="12" t="s">
        <v>162</v>
      </c>
      <c r="J39" s="16" t="s">
        <v>229</v>
      </c>
    </row>
    <row r="40" spans="1:10" s="17" customFormat="1" x14ac:dyDescent="0.45">
      <c r="A40" s="95" t="s">
        <v>7</v>
      </c>
      <c r="B40" s="96" t="s">
        <v>50</v>
      </c>
      <c r="C40" s="95" t="s">
        <v>7</v>
      </c>
      <c r="D40" s="95" t="s">
        <v>7</v>
      </c>
      <c r="E40" s="95" t="s">
        <v>7</v>
      </c>
      <c r="G40" s="13" t="s">
        <v>23</v>
      </c>
      <c r="I40" s="12" t="s">
        <v>163</v>
      </c>
      <c r="J40" s="16" t="s">
        <v>230</v>
      </c>
    </row>
    <row r="41" spans="1:10" s="17" customFormat="1" x14ac:dyDescent="0.45">
      <c r="B41" s="133" t="s">
        <v>233</v>
      </c>
      <c r="C41" s="133"/>
      <c r="D41" s="133"/>
      <c r="E41" s="133"/>
      <c r="G41" s="15" t="s">
        <v>23</v>
      </c>
      <c r="H41" s="15"/>
      <c r="I41" s="25" t="s">
        <v>164</v>
      </c>
      <c r="J41" s="25" t="s">
        <v>231</v>
      </c>
    </row>
    <row r="42" spans="1:10" s="17" customFormat="1" x14ac:dyDescent="0.45">
      <c r="A42" s="95" t="s">
        <v>7</v>
      </c>
      <c r="B42" s="96" t="s">
        <v>50</v>
      </c>
      <c r="C42" s="95" t="s">
        <v>7</v>
      </c>
      <c r="D42" s="95" t="s">
        <v>7</v>
      </c>
      <c r="E42" s="95" t="s">
        <v>7</v>
      </c>
      <c r="G42" s="13" t="s">
        <v>23</v>
      </c>
      <c r="I42" s="12" t="s">
        <v>165</v>
      </c>
      <c r="J42" s="16" t="s">
        <v>232</v>
      </c>
    </row>
    <row r="43" spans="1:10" s="17" customFormat="1" x14ac:dyDescent="0.45">
      <c r="A43" s="95" t="s">
        <v>7</v>
      </c>
      <c r="B43" s="96" t="s">
        <v>50</v>
      </c>
      <c r="C43" s="95" t="s">
        <v>7</v>
      </c>
      <c r="D43" s="95" t="s">
        <v>7</v>
      </c>
      <c r="E43" s="95" t="s">
        <v>7</v>
      </c>
      <c r="G43" s="13" t="s">
        <v>23</v>
      </c>
      <c r="I43" s="12" t="s">
        <v>166</v>
      </c>
      <c r="J43" s="16" t="s">
        <v>234</v>
      </c>
    </row>
    <row r="44" spans="1:10" s="17" customFormat="1" x14ac:dyDescent="0.45">
      <c r="A44" s="95" t="s">
        <v>7</v>
      </c>
      <c r="B44" s="96" t="s">
        <v>50</v>
      </c>
      <c r="C44" s="95" t="s">
        <v>7</v>
      </c>
      <c r="D44" s="95" t="s">
        <v>7</v>
      </c>
      <c r="E44" s="95" t="s">
        <v>7</v>
      </c>
      <c r="G44" s="13" t="s">
        <v>23</v>
      </c>
      <c r="H44" s="13"/>
      <c r="I44" s="12" t="s">
        <v>21</v>
      </c>
      <c r="J44" s="16" t="s">
        <v>235</v>
      </c>
    </row>
    <row r="45" spans="1:10" s="17" customFormat="1" x14ac:dyDescent="0.45">
      <c r="A45" s="14"/>
      <c r="B45" s="14"/>
      <c r="C45" s="14"/>
      <c r="D45" s="14"/>
      <c r="E45" s="14"/>
      <c r="G45" s="13"/>
      <c r="H45" s="13"/>
      <c r="I45" s="12"/>
      <c r="J45" s="16"/>
    </row>
    <row r="46" spans="1:10" s="12" customFormat="1" ht="14.65" x14ac:dyDescent="0.5">
      <c r="A46" s="27" t="s">
        <v>7</v>
      </c>
      <c r="B46" s="26" t="s">
        <v>50</v>
      </c>
      <c r="C46" s="27" t="s">
        <v>7</v>
      </c>
      <c r="D46" s="27" t="s">
        <v>7</v>
      </c>
      <c r="E46" s="27" t="s">
        <v>7</v>
      </c>
      <c r="G46" s="134" t="s">
        <v>256</v>
      </c>
      <c r="H46" s="134"/>
      <c r="I46" s="134"/>
      <c r="J46" s="134"/>
    </row>
    <row r="47" spans="1:10" s="12" customFormat="1" ht="14.65" x14ac:dyDescent="0.5">
      <c r="A47" s="27" t="s">
        <v>7</v>
      </c>
      <c r="B47" s="26" t="s">
        <v>50</v>
      </c>
      <c r="C47" s="27" t="s">
        <v>7</v>
      </c>
      <c r="D47" s="27" t="s">
        <v>7</v>
      </c>
      <c r="E47" s="27" t="s">
        <v>7</v>
      </c>
      <c r="G47" s="134" t="s">
        <v>257</v>
      </c>
      <c r="H47" s="134"/>
      <c r="I47" s="134"/>
      <c r="J47" s="134"/>
    </row>
    <row r="48" spans="1:10" s="12" customFormat="1" ht="14.65" x14ac:dyDescent="0.5">
      <c r="A48" s="27" t="s">
        <v>7</v>
      </c>
      <c r="B48" s="26" t="s">
        <v>50</v>
      </c>
      <c r="C48" s="27" t="s">
        <v>7</v>
      </c>
      <c r="D48" s="27" t="s">
        <v>7</v>
      </c>
      <c r="E48" s="27" t="s">
        <v>7</v>
      </c>
      <c r="G48" s="134" t="s">
        <v>258</v>
      </c>
      <c r="H48" s="134"/>
      <c r="I48" s="134"/>
      <c r="J48" s="134"/>
    </row>
    <row r="49" spans="1:10" s="12" customFormat="1" ht="14.65" x14ac:dyDescent="0.5">
      <c r="A49" s="27" t="s">
        <v>7</v>
      </c>
      <c r="B49" s="26" t="s">
        <v>50</v>
      </c>
      <c r="C49" s="27" t="s">
        <v>7</v>
      </c>
      <c r="D49" s="27" t="s">
        <v>7</v>
      </c>
      <c r="E49" s="27" t="s">
        <v>7</v>
      </c>
      <c r="G49" s="134" t="s">
        <v>259</v>
      </c>
      <c r="H49" s="134"/>
      <c r="I49" s="134"/>
      <c r="J49" s="134"/>
    </row>
    <row r="50" spans="1:10" s="12" customFormat="1" ht="14.65" x14ac:dyDescent="0.5">
      <c r="A50" s="27" t="s">
        <v>7</v>
      </c>
      <c r="B50" s="26" t="s">
        <v>50</v>
      </c>
      <c r="C50" s="27" t="s">
        <v>7</v>
      </c>
      <c r="D50" s="27" t="s">
        <v>7</v>
      </c>
      <c r="E50" s="27" t="s">
        <v>7</v>
      </c>
      <c r="G50" s="134" t="s">
        <v>260</v>
      </c>
      <c r="H50" s="134"/>
      <c r="I50" s="134"/>
      <c r="J50" s="134"/>
    </row>
    <row r="51" spans="1:10" s="12" customFormat="1" ht="14.65" x14ac:dyDescent="0.5">
      <c r="A51" s="27" t="s">
        <v>7</v>
      </c>
      <c r="B51" s="26" t="s">
        <v>50</v>
      </c>
      <c r="C51" s="27" t="s">
        <v>7</v>
      </c>
      <c r="D51" s="27" t="s">
        <v>7</v>
      </c>
      <c r="E51" s="27" t="s">
        <v>7</v>
      </c>
      <c r="G51" s="134" t="s">
        <v>261</v>
      </c>
      <c r="H51" s="134"/>
      <c r="I51" s="134"/>
      <c r="J51" s="134"/>
    </row>
    <row r="52" spans="1:10" s="12" customFormat="1" ht="14.65" x14ac:dyDescent="0.5">
      <c r="A52" s="27" t="s">
        <v>7</v>
      </c>
      <c r="B52" s="26" t="s">
        <v>50</v>
      </c>
      <c r="C52" s="27" t="s">
        <v>7</v>
      </c>
      <c r="D52" s="27" t="s">
        <v>7</v>
      </c>
      <c r="E52" s="27" t="s">
        <v>7</v>
      </c>
      <c r="G52" s="134" t="s">
        <v>262</v>
      </c>
      <c r="H52" s="134"/>
      <c r="I52" s="134"/>
      <c r="J52" s="134"/>
    </row>
    <row r="53" spans="1:10" s="12" customFormat="1" ht="14.65" x14ac:dyDescent="0.5">
      <c r="A53" s="27" t="s">
        <v>7</v>
      </c>
      <c r="B53" s="26" t="s">
        <v>50</v>
      </c>
      <c r="C53" s="27" t="s">
        <v>7</v>
      </c>
      <c r="D53" s="27" t="s">
        <v>7</v>
      </c>
      <c r="E53" s="27" t="s">
        <v>7</v>
      </c>
      <c r="G53" s="134" t="s">
        <v>263</v>
      </c>
      <c r="H53" s="134"/>
      <c r="I53" s="134"/>
      <c r="J53" s="134"/>
    </row>
    <row r="54" spans="1:10" s="12" customFormat="1" ht="14.65" x14ac:dyDescent="0.5">
      <c r="A54" s="27" t="s">
        <v>7</v>
      </c>
      <c r="B54" s="26" t="s">
        <v>50</v>
      </c>
      <c r="C54" s="27" t="s">
        <v>7</v>
      </c>
      <c r="D54" s="27" t="s">
        <v>7</v>
      </c>
      <c r="E54" s="27" t="s">
        <v>7</v>
      </c>
      <c r="G54" s="134" t="s">
        <v>264</v>
      </c>
      <c r="H54" s="134"/>
      <c r="I54" s="134"/>
      <c r="J54" s="134"/>
    </row>
    <row r="55" spans="1:10" s="17" customFormat="1" x14ac:dyDescent="0.45">
      <c r="A55" s="95" t="s">
        <v>7</v>
      </c>
      <c r="B55" s="96" t="s">
        <v>50</v>
      </c>
      <c r="C55" s="95" t="s">
        <v>7</v>
      </c>
      <c r="D55" s="95" t="s">
        <v>7</v>
      </c>
      <c r="E55" s="95" t="s">
        <v>7</v>
      </c>
      <c r="G55" s="13" t="s">
        <v>23</v>
      </c>
      <c r="H55" s="13"/>
      <c r="I55" s="12" t="s">
        <v>24</v>
      </c>
      <c r="J55" s="16"/>
    </row>
    <row r="56" spans="1:10" s="17" customFormat="1" x14ac:dyDescent="0.45">
      <c r="A56" s="95" t="s">
        <v>7</v>
      </c>
      <c r="B56" s="96" t="s">
        <v>50</v>
      </c>
      <c r="C56" s="95" t="s">
        <v>7</v>
      </c>
      <c r="D56" s="95" t="s">
        <v>7</v>
      </c>
      <c r="E56" s="95" t="s">
        <v>7</v>
      </c>
      <c r="G56" s="13" t="s">
        <v>23</v>
      </c>
      <c r="H56" s="13"/>
      <c r="I56" s="12" t="s">
        <v>25</v>
      </c>
      <c r="J56" s="16"/>
    </row>
    <row r="57" spans="1:10" s="17" customFormat="1" x14ac:dyDescent="0.45">
      <c r="A57" s="95" t="s">
        <v>7</v>
      </c>
      <c r="B57" s="96" t="s">
        <v>50</v>
      </c>
      <c r="C57" s="95" t="s">
        <v>7</v>
      </c>
      <c r="D57" s="95" t="s">
        <v>7</v>
      </c>
      <c r="E57" s="95" t="s">
        <v>7</v>
      </c>
      <c r="G57" s="13" t="s">
        <v>23</v>
      </c>
      <c r="H57" s="13"/>
      <c r="I57" s="12" t="s">
        <v>26</v>
      </c>
      <c r="J57" s="16"/>
    </row>
    <row r="58" spans="1:10" s="17" customFormat="1" x14ac:dyDescent="0.45">
      <c r="A58" s="14"/>
      <c r="B58" s="14"/>
      <c r="C58" s="14"/>
      <c r="D58" s="14"/>
      <c r="E58" s="14"/>
      <c r="G58" s="13"/>
      <c r="H58" s="13"/>
      <c r="I58" s="12"/>
      <c r="J58" s="16"/>
    </row>
    <row r="59" spans="1:10" s="12" customFormat="1" ht="14.65" x14ac:dyDescent="0.5">
      <c r="A59" s="27" t="s">
        <v>7</v>
      </c>
      <c r="B59" s="26" t="s">
        <v>50</v>
      </c>
      <c r="C59" s="27" t="s">
        <v>7</v>
      </c>
      <c r="D59" s="27" t="s">
        <v>7</v>
      </c>
      <c r="E59" s="27" t="s">
        <v>7</v>
      </c>
      <c r="G59" s="134" t="s">
        <v>265</v>
      </c>
      <c r="H59" s="134"/>
      <c r="I59" s="134"/>
      <c r="J59" s="134"/>
    </row>
    <row r="60" spans="1:10" s="17" customFormat="1" x14ac:dyDescent="0.45">
      <c r="A60" s="95" t="s">
        <v>7</v>
      </c>
      <c r="B60" s="96" t="s">
        <v>50</v>
      </c>
      <c r="C60" s="95" t="s">
        <v>7</v>
      </c>
      <c r="D60" s="95" t="s">
        <v>7</v>
      </c>
      <c r="E60" s="95" t="s">
        <v>7</v>
      </c>
      <c r="G60" s="13" t="s">
        <v>23</v>
      </c>
      <c r="I60" s="12" t="s">
        <v>126</v>
      </c>
      <c r="J60" s="16" t="s">
        <v>129</v>
      </c>
    </row>
    <row r="61" spans="1:10" s="17" customFormat="1" x14ac:dyDescent="0.45">
      <c r="A61" s="95" t="s">
        <v>7</v>
      </c>
      <c r="B61" s="96" t="s">
        <v>50</v>
      </c>
      <c r="C61" s="95" t="s">
        <v>7</v>
      </c>
      <c r="D61" s="95" t="s">
        <v>7</v>
      </c>
      <c r="E61" s="95" t="s">
        <v>7</v>
      </c>
      <c r="G61" s="13" t="s">
        <v>23</v>
      </c>
      <c r="I61" s="12" t="s">
        <v>127</v>
      </c>
      <c r="J61" s="16" t="s">
        <v>128</v>
      </c>
    </row>
    <row r="62" spans="1:10" s="17" customFormat="1" x14ac:dyDescent="0.45">
      <c r="A62" s="14"/>
      <c r="B62" s="14"/>
      <c r="C62" s="14"/>
      <c r="D62" s="14"/>
      <c r="E62" s="14"/>
      <c r="G62" s="13"/>
      <c r="H62" s="13"/>
      <c r="I62" s="12"/>
      <c r="J62" s="16"/>
    </row>
    <row r="63" spans="1:10" s="12" customFormat="1" ht="14.65" x14ac:dyDescent="0.5">
      <c r="A63" s="27" t="s">
        <v>7</v>
      </c>
      <c r="B63" s="26" t="s">
        <v>50</v>
      </c>
      <c r="C63" s="27" t="s">
        <v>7</v>
      </c>
      <c r="D63" s="27" t="s">
        <v>7</v>
      </c>
      <c r="E63" s="27" t="s">
        <v>7</v>
      </c>
      <c r="G63" s="134" t="s">
        <v>266</v>
      </c>
      <c r="H63" s="134"/>
      <c r="I63" s="134"/>
      <c r="J63" s="134"/>
    </row>
    <row r="64" spans="1:10" s="12" customFormat="1" ht="14.65" x14ac:dyDescent="0.5">
      <c r="A64" s="27" t="s">
        <v>7</v>
      </c>
      <c r="B64" s="26" t="s">
        <v>50</v>
      </c>
      <c r="C64" s="27" t="s">
        <v>7</v>
      </c>
      <c r="D64" s="27" t="s">
        <v>7</v>
      </c>
      <c r="E64" s="27" t="s">
        <v>7</v>
      </c>
      <c r="G64" s="134" t="s">
        <v>267</v>
      </c>
      <c r="H64" s="134"/>
      <c r="I64" s="134"/>
      <c r="J64" s="134"/>
    </row>
    <row r="65" spans="1:10" s="12" customFormat="1" ht="14.65" x14ac:dyDescent="0.5">
      <c r="A65" s="27" t="s">
        <v>7</v>
      </c>
      <c r="B65" s="26" t="s">
        <v>50</v>
      </c>
      <c r="C65" s="27" t="s">
        <v>7</v>
      </c>
      <c r="D65" s="27" t="s">
        <v>7</v>
      </c>
      <c r="E65" s="27" t="s">
        <v>7</v>
      </c>
      <c r="G65" s="134" t="s">
        <v>268</v>
      </c>
      <c r="H65" s="134"/>
      <c r="I65" s="134"/>
      <c r="J65" s="134"/>
    </row>
    <row r="66" spans="1:10" s="12" customFormat="1" ht="14.65" x14ac:dyDescent="0.5">
      <c r="A66" s="27" t="s">
        <v>7</v>
      </c>
      <c r="B66" s="26" t="s">
        <v>50</v>
      </c>
      <c r="C66" s="27" t="s">
        <v>7</v>
      </c>
      <c r="D66" s="27" t="s">
        <v>7</v>
      </c>
      <c r="E66" s="27" t="s">
        <v>7</v>
      </c>
      <c r="G66" s="134" t="s">
        <v>269</v>
      </c>
      <c r="H66" s="134"/>
      <c r="I66" s="134"/>
      <c r="J66" s="134"/>
    </row>
    <row r="67" spans="1:10" s="17" customFormat="1" x14ac:dyDescent="0.45">
      <c r="A67" s="95" t="s">
        <v>7</v>
      </c>
      <c r="B67" s="96" t="s">
        <v>50</v>
      </c>
      <c r="C67" s="95" t="s">
        <v>7</v>
      </c>
      <c r="D67" s="95" t="s">
        <v>7</v>
      </c>
      <c r="E67" s="95" t="s">
        <v>7</v>
      </c>
      <c r="H67" s="13" t="s">
        <v>23</v>
      </c>
      <c r="I67" s="12" t="s">
        <v>126</v>
      </c>
      <c r="J67" s="16"/>
    </row>
    <row r="68" spans="1:10" s="17" customFormat="1" x14ac:dyDescent="0.45">
      <c r="A68" s="95" t="s">
        <v>7</v>
      </c>
      <c r="B68" s="96" t="s">
        <v>50</v>
      </c>
      <c r="C68" s="95" t="s">
        <v>7</v>
      </c>
      <c r="D68" s="95" t="s">
        <v>7</v>
      </c>
      <c r="E68" s="95" t="s">
        <v>7</v>
      </c>
      <c r="H68" s="13" t="s">
        <v>23</v>
      </c>
      <c r="I68" s="12" t="s">
        <v>127</v>
      </c>
      <c r="J68" s="16"/>
    </row>
    <row r="69" spans="1:10" s="17" customFormat="1" x14ac:dyDescent="0.45">
      <c r="A69" s="14"/>
      <c r="B69" s="14"/>
      <c r="C69" s="14"/>
      <c r="D69" s="14"/>
      <c r="E69" s="14"/>
      <c r="G69" s="13"/>
      <c r="H69" s="13"/>
      <c r="I69" s="12"/>
      <c r="J69" s="16"/>
    </row>
    <row r="70" spans="1:10" s="12" customFormat="1" ht="14.65" x14ac:dyDescent="0.5">
      <c r="A70" s="27" t="s">
        <v>7</v>
      </c>
      <c r="B70" s="26" t="s">
        <v>50</v>
      </c>
      <c r="C70" s="27" t="s">
        <v>7</v>
      </c>
      <c r="D70" s="27" t="s">
        <v>7</v>
      </c>
      <c r="E70" s="27" t="s">
        <v>7</v>
      </c>
      <c r="G70" s="134" t="s">
        <v>270</v>
      </c>
      <c r="H70" s="134"/>
      <c r="I70" s="134"/>
      <c r="J70" s="134"/>
    </row>
    <row r="71" spans="1:10" s="12" customFormat="1" ht="14.65" x14ac:dyDescent="0.5">
      <c r="A71" s="27" t="s">
        <v>7</v>
      </c>
      <c r="B71" s="27" t="s">
        <v>7</v>
      </c>
      <c r="C71" s="27" t="s">
        <v>7</v>
      </c>
      <c r="D71" s="26" t="s">
        <v>50</v>
      </c>
      <c r="E71" s="26" t="s">
        <v>50</v>
      </c>
      <c r="G71" s="110" t="s">
        <v>888</v>
      </c>
      <c r="H71" s="88"/>
      <c r="I71" s="113"/>
      <c r="J71" s="88"/>
    </row>
    <row r="72" spans="1:10" s="12" customFormat="1" ht="14.65" x14ac:dyDescent="0.5">
      <c r="A72" s="27" t="s">
        <v>7</v>
      </c>
      <c r="B72" s="27" t="s">
        <v>7</v>
      </c>
      <c r="C72" s="27" t="s">
        <v>7</v>
      </c>
      <c r="D72" s="26" t="s">
        <v>50</v>
      </c>
      <c r="E72" s="26" t="s">
        <v>50</v>
      </c>
      <c r="G72" s="88" t="s">
        <v>887</v>
      </c>
      <c r="H72" s="88"/>
      <c r="I72" s="113"/>
      <c r="J72" s="88"/>
    </row>
    <row r="73" spans="1:10" s="17" customFormat="1" x14ac:dyDescent="0.45">
      <c r="A73" s="95" t="s">
        <v>7</v>
      </c>
      <c r="B73" s="96" t="s">
        <v>50</v>
      </c>
      <c r="C73" s="95" t="s">
        <v>7</v>
      </c>
      <c r="D73" s="96" t="s">
        <v>50</v>
      </c>
      <c r="E73" s="96" t="s">
        <v>50</v>
      </c>
      <c r="G73" s="13" t="s">
        <v>23</v>
      </c>
      <c r="H73" s="13"/>
      <c r="I73" s="12" t="s">
        <v>13</v>
      </c>
      <c r="J73" s="16"/>
    </row>
    <row r="74" spans="1:10" s="17" customFormat="1" x14ac:dyDescent="0.45">
      <c r="A74" s="95" t="s">
        <v>7</v>
      </c>
      <c r="B74" s="96" t="s">
        <v>50</v>
      </c>
      <c r="C74" s="95" t="s">
        <v>7</v>
      </c>
      <c r="D74" s="96" t="s">
        <v>50</v>
      </c>
      <c r="E74" s="96" t="s">
        <v>50</v>
      </c>
      <c r="G74" s="13" t="s">
        <v>23</v>
      </c>
      <c r="H74" s="13"/>
      <c r="I74" s="12" t="s">
        <v>14</v>
      </c>
      <c r="J74" s="16"/>
    </row>
    <row r="75" spans="1:10" s="17" customFormat="1" x14ac:dyDescent="0.45">
      <c r="A75" s="95" t="s">
        <v>7</v>
      </c>
      <c r="B75" s="96" t="s">
        <v>50</v>
      </c>
      <c r="C75" s="95" t="s">
        <v>7</v>
      </c>
      <c r="D75" s="96" t="s">
        <v>50</v>
      </c>
      <c r="E75" s="96" t="s">
        <v>50</v>
      </c>
      <c r="G75" s="13" t="s">
        <v>23</v>
      </c>
      <c r="H75" s="13"/>
      <c r="I75" s="12" t="s">
        <v>15</v>
      </c>
      <c r="J75" s="16"/>
    </row>
    <row r="76" spans="1:10" s="17" customFormat="1" x14ac:dyDescent="0.45">
      <c r="A76" s="14"/>
      <c r="B76" s="14"/>
      <c r="C76" s="14"/>
      <c r="D76" s="14"/>
      <c r="E76" s="14"/>
      <c r="G76" s="13"/>
      <c r="H76" s="13"/>
      <c r="I76" s="12"/>
      <c r="J76" s="16"/>
    </row>
    <row r="77" spans="1:10" s="12" customFormat="1" ht="14.65" x14ac:dyDescent="0.5">
      <c r="A77" s="27" t="s">
        <v>7</v>
      </c>
      <c r="B77" s="27" t="s">
        <v>7</v>
      </c>
      <c r="C77" s="27" t="s">
        <v>7</v>
      </c>
      <c r="D77" s="26" t="s">
        <v>50</v>
      </c>
      <c r="E77" s="26" t="s">
        <v>50</v>
      </c>
      <c r="G77" s="110" t="s">
        <v>889</v>
      </c>
      <c r="H77" s="110"/>
      <c r="I77" s="113"/>
      <c r="J77" s="110"/>
    </row>
    <row r="78" spans="1:10" s="12" customFormat="1" ht="14.65" x14ac:dyDescent="0.5">
      <c r="A78" s="27" t="s">
        <v>7</v>
      </c>
      <c r="B78" s="27" t="s">
        <v>7</v>
      </c>
      <c r="C78" s="27" t="s">
        <v>7</v>
      </c>
      <c r="D78" s="26" t="s">
        <v>50</v>
      </c>
      <c r="E78" s="26" t="s">
        <v>50</v>
      </c>
      <c r="G78" s="110" t="s">
        <v>892</v>
      </c>
      <c r="H78" s="110"/>
      <c r="I78" s="113"/>
      <c r="J78" s="110"/>
    </row>
    <row r="79" spans="1:10" s="12" customFormat="1" ht="14.65" x14ac:dyDescent="0.5">
      <c r="A79" s="27" t="s">
        <v>7</v>
      </c>
      <c r="B79" s="27" t="s">
        <v>7</v>
      </c>
      <c r="C79" s="27" t="s">
        <v>7</v>
      </c>
      <c r="D79" s="26" t="s">
        <v>50</v>
      </c>
      <c r="E79" s="26" t="s">
        <v>50</v>
      </c>
      <c r="G79" s="110" t="s">
        <v>893</v>
      </c>
      <c r="H79" s="110"/>
      <c r="I79" s="113"/>
      <c r="J79" s="110"/>
    </row>
    <row r="80" spans="1:10" s="17" customFormat="1" x14ac:dyDescent="0.45">
      <c r="A80" s="95" t="s">
        <v>7</v>
      </c>
      <c r="B80" s="95" t="s">
        <v>7</v>
      </c>
      <c r="C80" s="95" t="s">
        <v>7</v>
      </c>
      <c r="D80" s="95" t="s">
        <v>7</v>
      </c>
      <c r="E80" s="96" t="s">
        <v>50</v>
      </c>
      <c r="G80" s="13" t="s">
        <v>23</v>
      </c>
      <c r="H80" s="13"/>
      <c r="I80" s="12" t="s">
        <v>890</v>
      </c>
      <c r="J80" s="16" t="s">
        <v>898</v>
      </c>
    </row>
    <row r="81" spans="1:10" s="17" customFormat="1" x14ac:dyDescent="0.45">
      <c r="A81" s="95" t="s">
        <v>7</v>
      </c>
      <c r="B81" s="95" t="s">
        <v>7</v>
      </c>
      <c r="C81" s="95" t="s">
        <v>7</v>
      </c>
      <c r="D81" s="95" t="s">
        <v>7</v>
      </c>
      <c r="E81" s="96" t="s">
        <v>50</v>
      </c>
      <c r="G81" s="13" t="s">
        <v>23</v>
      </c>
      <c r="H81" s="13"/>
      <c r="I81" s="12" t="s">
        <v>891</v>
      </c>
      <c r="J81" s="16" t="s">
        <v>897</v>
      </c>
    </row>
    <row r="82" spans="1:10" s="17" customFormat="1" x14ac:dyDescent="0.45">
      <c r="A82" s="95" t="s">
        <v>7</v>
      </c>
      <c r="B82" s="95" t="s">
        <v>7</v>
      </c>
      <c r="C82" s="95" t="s">
        <v>7</v>
      </c>
      <c r="D82" s="96" t="s">
        <v>50</v>
      </c>
      <c r="E82" s="95" t="s">
        <v>7</v>
      </c>
      <c r="G82" s="13" t="s">
        <v>23</v>
      </c>
      <c r="H82" s="13"/>
      <c r="I82" s="12" t="s">
        <v>895</v>
      </c>
      <c r="J82" s="16" t="s">
        <v>896</v>
      </c>
    </row>
    <row r="83" spans="1:10" s="17" customFormat="1" x14ac:dyDescent="0.45">
      <c r="A83" s="14"/>
      <c r="B83" s="14"/>
      <c r="C83" s="14"/>
      <c r="D83" s="14"/>
      <c r="E83" s="14"/>
      <c r="G83" s="13"/>
      <c r="H83" s="13"/>
      <c r="I83" s="12"/>
      <c r="J83" s="16"/>
    </row>
    <row r="84" spans="1:10" ht="14.65" x14ac:dyDescent="0.5">
      <c r="A84" s="27" t="s">
        <v>7</v>
      </c>
      <c r="B84" s="27" t="s">
        <v>7</v>
      </c>
      <c r="C84" s="27" t="s">
        <v>7</v>
      </c>
      <c r="D84" s="26" t="s">
        <v>50</v>
      </c>
      <c r="E84" s="26" t="s">
        <v>50</v>
      </c>
      <c r="G84" s="134" t="s">
        <v>894</v>
      </c>
      <c r="H84" s="134"/>
      <c r="I84" s="134"/>
      <c r="J84" s="134"/>
    </row>
    <row r="85" spans="1:10" x14ac:dyDescent="0.45">
      <c r="A85" s="95" t="s">
        <v>7</v>
      </c>
      <c r="B85" s="95" t="s">
        <v>7</v>
      </c>
      <c r="C85" s="95" t="s">
        <v>7</v>
      </c>
      <c r="D85" s="96" t="s">
        <v>50</v>
      </c>
      <c r="E85" s="96" t="s">
        <v>50</v>
      </c>
      <c r="H85" s="6" t="s">
        <v>23</v>
      </c>
      <c r="I85" s="1" t="s">
        <v>815</v>
      </c>
      <c r="J85" s="4" t="s">
        <v>818</v>
      </c>
    </row>
    <row r="86" spans="1:10" x14ac:dyDescent="0.45">
      <c r="A86" s="95" t="s">
        <v>7</v>
      </c>
      <c r="B86" s="95" t="s">
        <v>7</v>
      </c>
      <c r="C86" s="95" t="s">
        <v>7</v>
      </c>
      <c r="D86" s="96" t="s">
        <v>50</v>
      </c>
      <c r="E86" s="96" t="s">
        <v>50</v>
      </c>
      <c r="H86" s="6" t="s">
        <v>23</v>
      </c>
      <c r="I86" s="1" t="s">
        <v>816</v>
      </c>
      <c r="J86" s="4" t="s">
        <v>817</v>
      </c>
    </row>
    <row r="87" spans="1:10" x14ac:dyDescent="0.45">
      <c r="A87" s="95" t="s">
        <v>7</v>
      </c>
      <c r="B87" s="95" t="s">
        <v>7</v>
      </c>
      <c r="C87" s="95" t="s">
        <v>7</v>
      </c>
      <c r="D87" s="96" t="s">
        <v>50</v>
      </c>
      <c r="E87" s="96" t="s">
        <v>50</v>
      </c>
      <c r="I87" s="1" t="s">
        <v>751</v>
      </c>
      <c r="J87" s="4" t="s">
        <v>752</v>
      </c>
    </row>
    <row r="88" spans="1:10" x14ac:dyDescent="0.45">
      <c r="A88" s="20"/>
      <c r="B88" s="20"/>
      <c r="C88" s="99"/>
      <c r="D88" s="99"/>
      <c r="E88" s="99"/>
      <c r="H88" s="13"/>
    </row>
    <row r="89" spans="1:10" s="12" customFormat="1" ht="14.65" x14ac:dyDescent="0.5">
      <c r="A89" s="27" t="s">
        <v>7</v>
      </c>
      <c r="B89" s="26" t="s">
        <v>50</v>
      </c>
      <c r="C89" s="27" t="s">
        <v>7</v>
      </c>
      <c r="D89" s="27" t="s">
        <v>7</v>
      </c>
      <c r="E89" s="27" t="s">
        <v>7</v>
      </c>
      <c r="G89" s="134" t="s">
        <v>305</v>
      </c>
      <c r="H89" s="134"/>
      <c r="I89" s="134"/>
      <c r="J89" s="134"/>
    </row>
    <row r="90" spans="1:10" s="17" customFormat="1" x14ac:dyDescent="0.45">
      <c r="A90" s="95" t="s">
        <v>7</v>
      </c>
      <c r="B90" s="96" t="s">
        <v>50</v>
      </c>
      <c r="C90" s="95" t="s">
        <v>7</v>
      </c>
      <c r="D90" s="95" t="s">
        <v>7</v>
      </c>
      <c r="E90" s="95" t="s">
        <v>7</v>
      </c>
      <c r="G90" s="13" t="s">
        <v>23</v>
      </c>
      <c r="I90" s="12" t="s">
        <v>167</v>
      </c>
      <c r="J90" s="16" t="s">
        <v>168</v>
      </c>
    </row>
    <row r="91" spans="1:10" s="17" customFormat="1" x14ac:dyDescent="0.45">
      <c r="A91" s="14"/>
      <c r="B91" s="14"/>
      <c r="C91" s="14"/>
      <c r="D91" s="14"/>
      <c r="E91" s="14"/>
      <c r="G91" s="13"/>
      <c r="H91" s="13"/>
      <c r="I91" s="12"/>
      <c r="J91" s="16"/>
    </row>
    <row r="92" spans="1:10" ht="14.65" x14ac:dyDescent="0.5">
      <c r="A92" s="27" t="s">
        <v>7</v>
      </c>
      <c r="B92" s="26" t="s">
        <v>50</v>
      </c>
      <c r="C92" s="27" t="s">
        <v>7</v>
      </c>
      <c r="D92" s="27" t="s">
        <v>7</v>
      </c>
      <c r="E92" s="27" t="s">
        <v>7</v>
      </c>
      <c r="G92" s="134" t="s">
        <v>271</v>
      </c>
      <c r="H92" s="134"/>
      <c r="I92" s="134"/>
      <c r="J92" s="134"/>
    </row>
    <row r="93" spans="1:10" ht="14.65" x14ac:dyDescent="0.5">
      <c r="A93" s="27" t="s">
        <v>7</v>
      </c>
      <c r="B93" s="26" t="s">
        <v>50</v>
      </c>
      <c r="C93" s="27" t="s">
        <v>7</v>
      </c>
      <c r="D93" s="27" t="s">
        <v>7</v>
      </c>
      <c r="E93" s="27" t="s">
        <v>7</v>
      </c>
      <c r="G93" s="134" t="s">
        <v>272</v>
      </c>
      <c r="H93" s="134"/>
      <c r="I93" s="134"/>
      <c r="J93" s="134"/>
    </row>
    <row r="94" spans="1:10" x14ac:dyDescent="0.45">
      <c r="A94" s="95" t="s">
        <v>7</v>
      </c>
      <c r="B94" s="96" t="s">
        <v>50</v>
      </c>
      <c r="C94" s="95" t="s">
        <v>7</v>
      </c>
      <c r="D94" s="95" t="s">
        <v>7</v>
      </c>
      <c r="E94" s="95" t="s">
        <v>7</v>
      </c>
      <c r="G94" s="13" t="s">
        <v>23</v>
      </c>
      <c r="I94" s="116" t="s">
        <v>907</v>
      </c>
    </row>
    <row r="95" spans="1:10" s="30" customFormat="1" x14ac:dyDescent="0.45">
      <c r="A95" s="133" t="s">
        <v>233</v>
      </c>
      <c r="B95" s="133"/>
      <c r="C95" s="133"/>
      <c r="D95" s="133"/>
      <c r="E95" s="133"/>
      <c r="G95" s="28" t="s">
        <v>23</v>
      </c>
      <c r="I95" s="30" t="s">
        <v>32</v>
      </c>
      <c r="J95" s="30" t="s">
        <v>246</v>
      </c>
    </row>
    <row r="96" spans="1:10" x14ac:dyDescent="0.45">
      <c r="A96" s="95" t="s">
        <v>7</v>
      </c>
      <c r="B96" s="96" t="s">
        <v>50</v>
      </c>
      <c r="C96" s="95" t="s">
        <v>7</v>
      </c>
      <c r="D96" s="95" t="s">
        <v>7</v>
      </c>
      <c r="E96" s="95" t="s">
        <v>7</v>
      </c>
      <c r="G96" s="13" t="s">
        <v>23</v>
      </c>
      <c r="I96" s="116" t="s">
        <v>908</v>
      </c>
      <c r="J96" s="4" t="s">
        <v>245</v>
      </c>
    </row>
    <row r="97" spans="1:10" s="30" customFormat="1" x14ac:dyDescent="0.45">
      <c r="A97" s="133" t="s">
        <v>233</v>
      </c>
      <c r="B97" s="133"/>
      <c r="C97" s="133"/>
      <c r="D97" s="133"/>
      <c r="E97" s="133"/>
      <c r="G97" s="28" t="s">
        <v>23</v>
      </c>
      <c r="I97" s="30" t="s">
        <v>33</v>
      </c>
      <c r="J97" s="30" t="s">
        <v>244</v>
      </c>
    </row>
    <row r="98" spans="1:10" x14ac:dyDescent="0.45">
      <c r="A98" s="95" t="s">
        <v>7</v>
      </c>
      <c r="B98" s="96" t="s">
        <v>50</v>
      </c>
      <c r="C98" s="95" t="s">
        <v>7</v>
      </c>
      <c r="D98" s="95" t="s">
        <v>7</v>
      </c>
      <c r="E98" s="95" t="s">
        <v>7</v>
      </c>
      <c r="G98" s="13" t="s">
        <v>23</v>
      </c>
      <c r="I98" s="116" t="s">
        <v>21</v>
      </c>
      <c r="J98" s="4" t="s">
        <v>207</v>
      </c>
    </row>
    <row r="100" spans="1:10" ht="14.65" x14ac:dyDescent="0.5">
      <c r="A100" s="27" t="s">
        <v>7</v>
      </c>
      <c r="B100" s="26" t="s">
        <v>50</v>
      </c>
      <c r="C100" s="26" t="s">
        <v>50</v>
      </c>
      <c r="D100" s="26" t="s">
        <v>50</v>
      </c>
      <c r="E100" s="26" t="s">
        <v>50</v>
      </c>
      <c r="G100" s="134" t="s">
        <v>273</v>
      </c>
      <c r="H100" s="134"/>
      <c r="I100" s="134"/>
      <c r="J100" s="134"/>
    </row>
    <row r="101" spans="1:10" x14ac:dyDescent="0.45">
      <c r="A101" s="95" t="s">
        <v>7</v>
      </c>
      <c r="B101" s="96" t="s">
        <v>50</v>
      </c>
      <c r="C101" s="96" t="s">
        <v>50</v>
      </c>
      <c r="D101" s="96" t="s">
        <v>50</v>
      </c>
      <c r="E101" s="96" t="s">
        <v>50</v>
      </c>
      <c r="G101" s="13" t="s">
        <v>23</v>
      </c>
      <c r="I101" s="116" t="s">
        <v>45</v>
      </c>
    </row>
    <row r="102" spans="1:10" x14ac:dyDescent="0.45">
      <c r="A102" s="95" t="s">
        <v>7</v>
      </c>
      <c r="B102" s="96" t="s">
        <v>50</v>
      </c>
      <c r="C102" s="96" t="s">
        <v>50</v>
      </c>
      <c r="D102" s="96" t="s">
        <v>50</v>
      </c>
      <c r="E102" s="96" t="s">
        <v>50</v>
      </c>
      <c r="G102" s="13" t="s">
        <v>23</v>
      </c>
      <c r="I102" s="116" t="s">
        <v>46</v>
      </c>
    </row>
    <row r="103" spans="1:10" x14ac:dyDescent="0.45">
      <c r="A103" s="133" t="s">
        <v>233</v>
      </c>
      <c r="B103" s="133"/>
      <c r="C103" s="133"/>
      <c r="D103" s="133"/>
      <c r="E103" s="133"/>
      <c r="F103" s="31"/>
      <c r="G103" s="28" t="s">
        <v>23</v>
      </c>
      <c r="H103" s="29"/>
      <c r="I103" s="117" t="s">
        <v>239</v>
      </c>
      <c r="J103" s="30"/>
    </row>
    <row r="105" spans="1:10" ht="14.65" x14ac:dyDescent="0.5">
      <c r="A105" s="27" t="s">
        <v>7</v>
      </c>
      <c r="B105" s="26" t="s">
        <v>50</v>
      </c>
      <c r="C105" s="26" t="s">
        <v>50</v>
      </c>
      <c r="D105" s="26" t="s">
        <v>50</v>
      </c>
      <c r="E105" s="26" t="s">
        <v>50</v>
      </c>
      <c r="G105" s="134" t="s">
        <v>304</v>
      </c>
      <c r="H105" s="134"/>
      <c r="I105" s="134"/>
      <c r="J105" s="134"/>
    </row>
    <row r="106" spans="1:10" x14ac:dyDescent="0.45">
      <c r="A106" s="95" t="s">
        <v>7</v>
      </c>
      <c r="B106" s="96" t="s">
        <v>50</v>
      </c>
      <c r="C106" s="96" t="s">
        <v>50</v>
      </c>
      <c r="D106" s="96" t="s">
        <v>50</v>
      </c>
      <c r="E106" s="96" t="s">
        <v>50</v>
      </c>
      <c r="G106" s="13" t="s">
        <v>23</v>
      </c>
      <c r="I106" s="1" t="s">
        <v>240</v>
      </c>
    </row>
    <row r="107" spans="1:10" x14ac:dyDescent="0.45">
      <c r="A107" s="95" t="s">
        <v>7</v>
      </c>
      <c r="B107" s="96" t="s">
        <v>50</v>
      </c>
      <c r="C107" s="96" t="s">
        <v>50</v>
      </c>
      <c r="D107" s="96" t="s">
        <v>50</v>
      </c>
      <c r="E107" s="96" t="s">
        <v>50</v>
      </c>
      <c r="G107" s="13" t="s">
        <v>23</v>
      </c>
      <c r="I107" s="1" t="s">
        <v>241</v>
      </c>
    </row>
    <row r="108" spans="1:10" x14ac:dyDescent="0.45">
      <c r="A108" s="95" t="s">
        <v>7</v>
      </c>
      <c r="B108" s="96" t="s">
        <v>50</v>
      </c>
      <c r="C108" s="96" t="s">
        <v>50</v>
      </c>
      <c r="D108" s="96" t="s">
        <v>50</v>
      </c>
      <c r="E108" s="96" t="s">
        <v>50</v>
      </c>
      <c r="G108" s="13" t="s">
        <v>23</v>
      </c>
      <c r="I108" s="1" t="s">
        <v>242</v>
      </c>
    </row>
    <row r="110" spans="1:10" ht="14.65" x14ac:dyDescent="0.5">
      <c r="A110" s="27" t="s">
        <v>7</v>
      </c>
      <c r="B110" s="26" t="s">
        <v>50</v>
      </c>
      <c r="C110" s="26" t="s">
        <v>50</v>
      </c>
      <c r="D110" s="26" t="s">
        <v>50</v>
      </c>
      <c r="E110" s="26" t="s">
        <v>50</v>
      </c>
      <c r="G110" s="134" t="s">
        <v>274</v>
      </c>
      <c r="H110" s="134"/>
      <c r="I110" s="134"/>
      <c r="J110" s="134"/>
    </row>
    <row r="111" spans="1:10" x14ac:dyDescent="0.45">
      <c r="A111" s="95" t="s">
        <v>7</v>
      </c>
      <c r="B111" s="96" t="s">
        <v>50</v>
      </c>
      <c r="C111" s="96" t="s">
        <v>50</v>
      </c>
      <c r="D111" s="96" t="s">
        <v>50</v>
      </c>
      <c r="E111" s="96" t="s">
        <v>50</v>
      </c>
      <c r="G111" s="13"/>
      <c r="H111" s="13" t="s">
        <v>23</v>
      </c>
      <c r="I111" s="116" t="s">
        <v>42</v>
      </c>
    </row>
    <row r="112" spans="1:10" x14ac:dyDescent="0.45">
      <c r="A112" s="95" t="s">
        <v>7</v>
      </c>
      <c r="B112" s="96" t="s">
        <v>50</v>
      </c>
      <c r="C112" s="96" t="s">
        <v>50</v>
      </c>
      <c r="D112" s="96" t="s">
        <v>50</v>
      </c>
      <c r="E112" s="96" t="s">
        <v>50</v>
      </c>
      <c r="G112" s="13"/>
      <c r="H112" s="13" t="s">
        <v>23</v>
      </c>
      <c r="I112" s="116" t="s">
        <v>43</v>
      </c>
    </row>
    <row r="113" spans="1:10" x14ac:dyDescent="0.45">
      <c r="A113" s="95" t="s">
        <v>7</v>
      </c>
      <c r="B113" s="96" t="s">
        <v>50</v>
      </c>
      <c r="C113" s="96" t="s">
        <v>50</v>
      </c>
      <c r="D113" s="96" t="s">
        <v>50</v>
      </c>
      <c r="E113" s="96" t="s">
        <v>50</v>
      </c>
      <c r="G113" s="13"/>
      <c r="H113" s="13" t="s">
        <v>23</v>
      </c>
      <c r="I113" s="116" t="s">
        <v>14</v>
      </c>
    </row>
    <row r="114" spans="1:10" x14ac:dyDescent="0.45">
      <c r="A114" s="95" t="s">
        <v>7</v>
      </c>
      <c r="B114" s="96" t="s">
        <v>50</v>
      </c>
      <c r="C114" s="96" t="s">
        <v>50</v>
      </c>
      <c r="D114" s="96" t="s">
        <v>50</v>
      </c>
      <c r="E114" s="96" t="s">
        <v>50</v>
      </c>
      <c r="G114" s="13"/>
      <c r="H114" s="13" t="s">
        <v>23</v>
      </c>
      <c r="I114" s="116" t="s">
        <v>44</v>
      </c>
    </row>
    <row r="115" spans="1:10" x14ac:dyDescent="0.45">
      <c r="A115" s="95" t="s">
        <v>7</v>
      </c>
      <c r="B115" s="96" t="s">
        <v>50</v>
      </c>
      <c r="C115" s="96" t="s">
        <v>50</v>
      </c>
      <c r="D115" s="96" t="s">
        <v>50</v>
      </c>
      <c r="E115" s="96" t="s">
        <v>50</v>
      </c>
      <c r="G115" s="13"/>
      <c r="H115" s="13" t="s">
        <v>23</v>
      </c>
      <c r="I115" s="116" t="s">
        <v>243</v>
      </c>
      <c r="J115" s="16"/>
    </row>
    <row r="117" spans="1:10" ht="14.65" x14ac:dyDescent="0.5">
      <c r="A117" s="27" t="s">
        <v>7</v>
      </c>
      <c r="B117" s="26" t="s">
        <v>50</v>
      </c>
      <c r="C117" s="27" t="s">
        <v>7</v>
      </c>
      <c r="D117" s="27" t="s">
        <v>7</v>
      </c>
      <c r="E117" s="27" t="s">
        <v>7</v>
      </c>
      <c r="G117" s="134" t="s">
        <v>275</v>
      </c>
      <c r="H117" s="134"/>
      <c r="I117" s="134"/>
      <c r="J117" s="134"/>
    </row>
    <row r="118" spans="1:10" x14ac:dyDescent="0.45">
      <c r="A118" s="95" t="s">
        <v>7</v>
      </c>
      <c r="B118" s="96" t="s">
        <v>50</v>
      </c>
      <c r="C118" s="95" t="s">
        <v>7</v>
      </c>
      <c r="D118" s="95" t="s">
        <v>7</v>
      </c>
      <c r="E118" s="95" t="s">
        <v>7</v>
      </c>
      <c r="G118" s="13"/>
      <c r="H118" s="13" t="s">
        <v>23</v>
      </c>
      <c r="I118" s="116" t="s">
        <v>61</v>
      </c>
    </row>
    <row r="119" spans="1:10" x14ac:dyDescent="0.45">
      <c r="A119" s="95" t="s">
        <v>7</v>
      </c>
      <c r="B119" s="96" t="s">
        <v>50</v>
      </c>
      <c r="C119" s="95" t="s">
        <v>7</v>
      </c>
      <c r="D119" s="95" t="s">
        <v>7</v>
      </c>
      <c r="E119" s="95" t="s">
        <v>7</v>
      </c>
      <c r="G119" s="13"/>
      <c r="H119" s="13" t="s">
        <v>23</v>
      </c>
      <c r="I119" s="116" t="s">
        <v>62</v>
      </c>
    </row>
    <row r="120" spans="1:10" x14ac:dyDescent="0.45">
      <c r="A120" s="95" t="s">
        <v>7</v>
      </c>
      <c r="B120" s="96" t="s">
        <v>50</v>
      </c>
      <c r="C120" s="95" t="s">
        <v>7</v>
      </c>
      <c r="D120" s="95" t="s">
        <v>7</v>
      </c>
      <c r="E120" s="95" t="s">
        <v>7</v>
      </c>
      <c r="G120" s="13"/>
      <c r="H120" s="13" t="s">
        <v>23</v>
      </c>
      <c r="I120" s="116" t="s">
        <v>238</v>
      </c>
    </row>
    <row r="121" spans="1:10" x14ac:dyDescent="0.45">
      <c r="A121" s="20"/>
      <c r="B121" s="20"/>
      <c r="C121" s="15"/>
      <c r="D121" s="15"/>
      <c r="E121" s="15"/>
      <c r="G121" s="13"/>
      <c r="H121" s="13"/>
      <c r="I121" s="116"/>
    </row>
    <row r="122" spans="1:10" ht="14.65" x14ac:dyDescent="0.5">
      <c r="A122" s="27" t="s">
        <v>7</v>
      </c>
      <c r="B122" s="26" t="s">
        <v>50</v>
      </c>
      <c r="C122" s="27" t="s">
        <v>7</v>
      </c>
      <c r="D122" s="27" t="s">
        <v>7</v>
      </c>
      <c r="E122" s="27" t="s">
        <v>7</v>
      </c>
      <c r="G122" s="134" t="s">
        <v>276</v>
      </c>
      <c r="H122" s="134"/>
      <c r="I122" s="134"/>
      <c r="J122" s="134"/>
    </row>
    <row r="123" spans="1:10" x14ac:dyDescent="0.45">
      <c r="A123" s="95" t="s">
        <v>7</v>
      </c>
      <c r="B123" s="96" t="s">
        <v>50</v>
      </c>
      <c r="C123" s="95" t="s">
        <v>7</v>
      </c>
      <c r="D123" s="95" t="s">
        <v>7</v>
      </c>
      <c r="E123" s="95" t="s">
        <v>7</v>
      </c>
      <c r="G123" s="13"/>
      <c r="H123" s="13" t="s">
        <v>23</v>
      </c>
      <c r="I123" s="116" t="s">
        <v>63</v>
      </c>
    </row>
    <row r="124" spans="1:10" x14ac:dyDescent="0.45">
      <c r="A124" s="95" t="s">
        <v>7</v>
      </c>
      <c r="B124" s="96" t="s">
        <v>50</v>
      </c>
      <c r="C124" s="95" t="s">
        <v>7</v>
      </c>
      <c r="D124" s="95" t="s">
        <v>7</v>
      </c>
      <c r="E124" s="95" t="s">
        <v>7</v>
      </c>
      <c r="G124" s="13"/>
      <c r="H124" s="13" t="s">
        <v>23</v>
      </c>
      <c r="I124" s="116" t="s">
        <v>64</v>
      </c>
    </row>
    <row r="125" spans="1:10" x14ac:dyDescent="0.45">
      <c r="A125" s="95" t="s">
        <v>7</v>
      </c>
      <c r="B125" s="96" t="s">
        <v>50</v>
      </c>
      <c r="C125" s="95" t="s">
        <v>7</v>
      </c>
      <c r="D125" s="95" t="s">
        <v>7</v>
      </c>
      <c r="E125" s="95" t="s">
        <v>7</v>
      </c>
      <c r="H125" s="13" t="s">
        <v>23</v>
      </c>
      <c r="I125" s="1" t="s">
        <v>65</v>
      </c>
    </row>
    <row r="126" spans="1:10" x14ac:dyDescent="0.45">
      <c r="A126" s="95" t="s">
        <v>7</v>
      </c>
      <c r="B126" s="96" t="s">
        <v>50</v>
      </c>
      <c r="C126" s="95" t="s">
        <v>7</v>
      </c>
      <c r="D126" s="95" t="s">
        <v>7</v>
      </c>
      <c r="E126" s="95" t="s">
        <v>7</v>
      </c>
      <c r="H126" s="13" t="s">
        <v>23</v>
      </c>
      <c r="I126" s="1" t="s">
        <v>74</v>
      </c>
    </row>
    <row r="127" spans="1:10" x14ac:dyDescent="0.45">
      <c r="A127" s="95" t="s">
        <v>7</v>
      </c>
      <c r="B127" s="96" t="s">
        <v>50</v>
      </c>
      <c r="C127" s="95" t="s">
        <v>7</v>
      </c>
      <c r="D127" s="95" t="s">
        <v>7</v>
      </c>
      <c r="E127" s="95" t="s">
        <v>7</v>
      </c>
      <c r="H127" s="13" t="s">
        <v>23</v>
      </c>
      <c r="I127" s="1" t="s">
        <v>66</v>
      </c>
    </row>
    <row r="128" spans="1:10" x14ac:dyDescent="0.45">
      <c r="A128" s="95" t="s">
        <v>7</v>
      </c>
      <c r="B128" s="96" t="s">
        <v>50</v>
      </c>
      <c r="C128" s="95" t="s">
        <v>7</v>
      </c>
      <c r="D128" s="95" t="s">
        <v>7</v>
      </c>
      <c r="E128" s="95" t="s">
        <v>7</v>
      </c>
      <c r="H128" s="13" t="s">
        <v>23</v>
      </c>
      <c r="I128" s="1" t="s">
        <v>21</v>
      </c>
      <c r="J128" s="4" t="s">
        <v>207</v>
      </c>
    </row>
    <row r="129" spans="1:10" x14ac:dyDescent="0.45">
      <c r="H129" s="13"/>
    </row>
    <row r="130" spans="1:10" ht="14.65" x14ac:dyDescent="0.5">
      <c r="A130" s="27" t="s">
        <v>7</v>
      </c>
      <c r="B130" s="26" t="s">
        <v>50</v>
      </c>
      <c r="C130" s="26" t="s">
        <v>50</v>
      </c>
      <c r="D130" s="26" t="s">
        <v>50</v>
      </c>
      <c r="E130" s="26" t="s">
        <v>50</v>
      </c>
      <c r="G130" s="134" t="s">
        <v>277</v>
      </c>
      <c r="H130" s="134"/>
      <c r="I130" s="134"/>
      <c r="J130" s="134"/>
    </row>
    <row r="131" spans="1:10" x14ac:dyDescent="0.45">
      <c r="A131" s="95" t="s">
        <v>7</v>
      </c>
      <c r="B131" s="96" t="s">
        <v>50</v>
      </c>
      <c r="C131" s="96" t="s">
        <v>50</v>
      </c>
      <c r="D131" s="96" t="s">
        <v>50</v>
      </c>
      <c r="E131" s="96" t="s">
        <v>50</v>
      </c>
      <c r="G131" s="13" t="s">
        <v>23</v>
      </c>
      <c r="I131" s="1" t="s">
        <v>751</v>
      </c>
      <c r="J131" s="4" t="s">
        <v>136</v>
      </c>
    </row>
    <row r="132" spans="1:10" x14ac:dyDescent="0.45">
      <c r="A132" s="95" t="s">
        <v>7</v>
      </c>
      <c r="B132" s="96" t="s">
        <v>50</v>
      </c>
      <c r="C132" s="96" t="s">
        <v>50</v>
      </c>
      <c r="D132" s="96" t="s">
        <v>50</v>
      </c>
      <c r="E132" s="96" t="s">
        <v>50</v>
      </c>
      <c r="G132" s="13" t="s">
        <v>23</v>
      </c>
      <c r="I132" s="116" t="s">
        <v>95</v>
      </c>
      <c r="J132" s="4" t="s">
        <v>352</v>
      </c>
    </row>
    <row r="133" spans="1:10" x14ac:dyDescent="0.45">
      <c r="A133" s="95" t="s">
        <v>7</v>
      </c>
      <c r="B133" s="96" t="s">
        <v>50</v>
      </c>
      <c r="C133" s="96" t="s">
        <v>50</v>
      </c>
      <c r="D133" s="96" t="s">
        <v>50</v>
      </c>
      <c r="E133" s="96" t="s">
        <v>50</v>
      </c>
      <c r="G133" s="13" t="s">
        <v>23</v>
      </c>
      <c r="I133" s="116" t="s">
        <v>96</v>
      </c>
      <c r="J133" s="4" t="s">
        <v>351</v>
      </c>
    </row>
    <row r="134" spans="1:10" x14ac:dyDescent="0.45">
      <c r="A134" s="95" t="s">
        <v>7</v>
      </c>
      <c r="B134" s="96" t="s">
        <v>50</v>
      </c>
      <c r="C134" s="96" t="s">
        <v>50</v>
      </c>
      <c r="D134" s="96" t="s">
        <v>50</v>
      </c>
      <c r="E134" s="96" t="s">
        <v>50</v>
      </c>
      <c r="G134" s="13" t="s">
        <v>23</v>
      </c>
      <c r="I134" s="1" t="s">
        <v>97</v>
      </c>
      <c r="J134" s="4" t="s">
        <v>927</v>
      </c>
    </row>
    <row r="135" spans="1:10" x14ac:dyDescent="0.45">
      <c r="A135" s="95" t="s">
        <v>7</v>
      </c>
      <c r="B135" s="96" t="s">
        <v>50</v>
      </c>
      <c r="C135" s="96" t="s">
        <v>50</v>
      </c>
      <c r="D135" s="96" t="s">
        <v>50</v>
      </c>
      <c r="E135" s="96" t="s">
        <v>50</v>
      </c>
      <c r="G135" s="13" t="s">
        <v>23</v>
      </c>
      <c r="I135" s="1" t="s">
        <v>928</v>
      </c>
      <c r="J135" s="4" t="s">
        <v>929</v>
      </c>
    </row>
    <row r="136" spans="1:10" x14ac:dyDescent="0.45">
      <c r="A136" s="95" t="s">
        <v>7</v>
      </c>
      <c r="B136" s="96" t="s">
        <v>50</v>
      </c>
      <c r="C136" s="96" t="s">
        <v>50</v>
      </c>
      <c r="D136" s="96" t="s">
        <v>50</v>
      </c>
      <c r="E136" s="96" t="s">
        <v>50</v>
      </c>
      <c r="G136" s="13" t="s">
        <v>23</v>
      </c>
      <c r="I136" s="1" t="s">
        <v>98</v>
      </c>
    </row>
    <row r="137" spans="1:10" x14ac:dyDescent="0.45">
      <c r="A137" s="95" t="s">
        <v>7</v>
      </c>
      <c r="B137" s="96" t="s">
        <v>50</v>
      </c>
      <c r="C137" s="96" t="s">
        <v>50</v>
      </c>
      <c r="D137" s="96" t="s">
        <v>50</v>
      </c>
      <c r="E137" s="96" t="s">
        <v>50</v>
      </c>
      <c r="G137" s="13" t="s">
        <v>23</v>
      </c>
      <c r="I137" s="1" t="s">
        <v>99</v>
      </c>
    </row>
    <row r="138" spans="1:10" x14ac:dyDescent="0.45">
      <c r="A138" s="95" t="s">
        <v>7</v>
      </c>
      <c r="B138" s="96" t="s">
        <v>50</v>
      </c>
      <c r="C138" s="96" t="s">
        <v>50</v>
      </c>
      <c r="D138" s="96" t="s">
        <v>50</v>
      </c>
      <c r="E138" s="96" t="s">
        <v>50</v>
      </c>
      <c r="G138" s="13" t="s">
        <v>23</v>
      </c>
      <c r="I138" s="1" t="s">
        <v>100</v>
      </c>
    </row>
    <row r="139" spans="1:10" x14ac:dyDescent="0.45">
      <c r="A139" s="95" t="s">
        <v>7</v>
      </c>
      <c r="B139" s="96" t="s">
        <v>50</v>
      </c>
      <c r="C139" s="96" t="s">
        <v>50</v>
      </c>
      <c r="D139" s="96" t="s">
        <v>50</v>
      </c>
      <c r="E139" s="96" t="s">
        <v>50</v>
      </c>
      <c r="G139" s="13" t="s">
        <v>23</v>
      </c>
      <c r="I139" s="116" t="s">
        <v>101</v>
      </c>
    </row>
    <row r="140" spans="1:10" x14ac:dyDescent="0.45">
      <c r="A140" s="95" t="s">
        <v>7</v>
      </c>
      <c r="B140" s="96" t="s">
        <v>50</v>
      </c>
      <c r="C140" s="96" t="s">
        <v>50</v>
      </c>
      <c r="D140" s="96" t="s">
        <v>50</v>
      </c>
      <c r="E140" s="96" t="s">
        <v>50</v>
      </c>
      <c r="G140" s="13" t="s">
        <v>23</v>
      </c>
      <c r="I140" s="116" t="s">
        <v>71</v>
      </c>
    </row>
    <row r="141" spans="1:10" x14ac:dyDescent="0.45">
      <c r="A141" s="95" t="s">
        <v>7</v>
      </c>
      <c r="B141" s="96" t="s">
        <v>50</v>
      </c>
      <c r="C141" s="96" t="s">
        <v>50</v>
      </c>
      <c r="D141" s="96" t="s">
        <v>50</v>
      </c>
      <c r="E141" s="96" t="s">
        <v>50</v>
      </c>
      <c r="G141" s="13" t="s">
        <v>23</v>
      </c>
      <c r="I141" s="1" t="s">
        <v>73</v>
      </c>
    </row>
    <row r="142" spans="1:10" x14ac:dyDescent="0.45">
      <c r="A142" s="95" t="s">
        <v>7</v>
      </c>
      <c r="B142" s="96" t="s">
        <v>50</v>
      </c>
      <c r="C142" s="96" t="s">
        <v>50</v>
      </c>
      <c r="D142" s="96" t="s">
        <v>50</v>
      </c>
      <c r="E142" s="96" t="s">
        <v>50</v>
      </c>
      <c r="G142" s="13" t="s">
        <v>23</v>
      </c>
      <c r="I142" s="1" t="s">
        <v>102</v>
      </c>
      <c r="J142" s="4" t="s">
        <v>206</v>
      </c>
    </row>
    <row r="143" spans="1:10" x14ac:dyDescent="0.45">
      <c r="A143" s="95" t="s">
        <v>7</v>
      </c>
      <c r="B143" s="96" t="s">
        <v>50</v>
      </c>
      <c r="C143" s="96" t="s">
        <v>50</v>
      </c>
      <c r="D143" s="96" t="s">
        <v>50</v>
      </c>
      <c r="E143" s="96" t="s">
        <v>50</v>
      </c>
      <c r="H143" s="13" t="s">
        <v>23</v>
      </c>
      <c r="I143" s="1" t="s">
        <v>190</v>
      </c>
      <c r="J143" s="4" t="s">
        <v>205</v>
      </c>
    </row>
    <row r="144" spans="1:10" x14ac:dyDescent="0.45">
      <c r="A144" s="95"/>
      <c r="B144" s="96"/>
      <c r="C144" s="96"/>
      <c r="D144" s="96"/>
      <c r="E144" s="96"/>
      <c r="H144" s="13"/>
    </row>
    <row r="145" spans="1:10" x14ac:dyDescent="0.45">
      <c r="A145" s="20"/>
      <c r="B145" s="20"/>
      <c r="C145" s="15"/>
      <c r="D145" s="15"/>
      <c r="E145" s="15"/>
      <c r="H145" s="13"/>
    </row>
    <row r="146" spans="1:10" ht="14.65" x14ac:dyDescent="0.5">
      <c r="A146" s="27" t="s">
        <v>7</v>
      </c>
      <c r="B146" s="26" t="s">
        <v>50</v>
      </c>
      <c r="C146" s="26" t="s">
        <v>50</v>
      </c>
      <c r="D146" s="26" t="s">
        <v>50</v>
      </c>
      <c r="E146" s="26" t="s">
        <v>50</v>
      </c>
      <c r="G146" s="134" t="s">
        <v>321</v>
      </c>
      <c r="H146" s="134"/>
      <c r="I146" s="134"/>
      <c r="J146" s="134"/>
    </row>
    <row r="147" spans="1:10" ht="14.65" x14ac:dyDescent="0.5">
      <c r="A147" s="27" t="s">
        <v>7</v>
      </c>
      <c r="B147" s="26" t="s">
        <v>50</v>
      </c>
      <c r="C147" s="26" t="s">
        <v>50</v>
      </c>
      <c r="D147" s="26" t="s">
        <v>50</v>
      </c>
      <c r="E147" s="26" t="s">
        <v>50</v>
      </c>
      <c r="G147" s="134" t="s">
        <v>350</v>
      </c>
      <c r="H147" s="134"/>
      <c r="I147" s="134"/>
      <c r="J147" s="134"/>
    </row>
    <row r="148" spans="1:10" x14ac:dyDescent="0.45">
      <c r="A148" s="95" t="s">
        <v>7</v>
      </c>
      <c r="B148" s="96" t="s">
        <v>50</v>
      </c>
      <c r="C148" s="96" t="s">
        <v>50</v>
      </c>
      <c r="D148" s="96" t="s">
        <v>50</v>
      </c>
      <c r="E148" s="96" t="s">
        <v>50</v>
      </c>
      <c r="H148" s="13" t="s">
        <v>23</v>
      </c>
      <c r="I148" s="1" t="s">
        <v>751</v>
      </c>
      <c r="J148" s="4" t="s">
        <v>322</v>
      </c>
    </row>
    <row r="149" spans="1:10" x14ac:dyDescent="0.45">
      <c r="A149" s="95" t="s">
        <v>7</v>
      </c>
      <c r="B149" s="96" t="s">
        <v>50</v>
      </c>
      <c r="C149" s="96" t="s">
        <v>50</v>
      </c>
      <c r="D149" s="96" t="s">
        <v>50</v>
      </c>
      <c r="E149" s="96" t="s">
        <v>50</v>
      </c>
      <c r="H149" s="13" t="s">
        <v>23</v>
      </c>
      <c r="I149" s="1" t="s">
        <v>137</v>
      </c>
    </row>
    <row r="150" spans="1:10" x14ac:dyDescent="0.45">
      <c r="A150" s="95" t="s">
        <v>7</v>
      </c>
      <c r="B150" s="96" t="s">
        <v>50</v>
      </c>
      <c r="C150" s="96" t="s">
        <v>50</v>
      </c>
      <c r="D150" s="96" t="s">
        <v>50</v>
      </c>
      <c r="E150" s="96" t="s">
        <v>50</v>
      </c>
      <c r="H150" s="13" t="s">
        <v>23</v>
      </c>
      <c r="I150" s="1" t="s">
        <v>138</v>
      </c>
    </row>
    <row r="151" spans="1:10" x14ac:dyDescent="0.45">
      <c r="A151" s="95" t="s">
        <v>7</v>
      </c>
      <c r="B151" s="96" t="s">
        <v>50</v>
      </c>
      <c r="C151" s="96" t="s">
        <v>50</v>
      </c>
      <c r="D151" s="96" t="s">
        <v>50</v>
      </c>
      <c r="E151" s="96" t="s">
        <v>50</v>
      </c>
      <c r="H151" s="13" t="s">
        <v>23</v>
      </c>
      <c r="I151" s="1" t="s">
        <v>156</v>
      </c>
    </row>
    <row r="152" spans="1:10" x14ac:dyDescent="0.45">
      <c r="A152" s="95" t="s">
        <v>7</v>
      </c>
      <c r="B152" s="96" t="s">
        <v>50</v>
      </c>
      <c r="C152" s="96" t="s">
        <v>50</v>
      </c>
      <c r="D152" s="96" t="s">
        <v>50</v>
      </c>
      <c r="E152" s="96" t="s">
        <v>50</v>
      </c>
      <c r="H152" s="13" t="s">
        <v>23</v>
      </c>
      <c r="I152" s="1" t="s">
        <v>155</v>
      </c>
    </row>
    <row r="153" spans="1:10" x14ac:dyDescent="0.45">
      <c r="A153" s="95" t="s">
        <v>7</v>
      </c>
      <c r="B153" s="96" t="s">
        <v>50</v>
      </c>
      <c r="C153" s="96" t="s">
        <v>50</v>
      </c>
      <c r="D153" s="96" t="s">
        <v>50</v>
      </c>
      <c r="E153" s="96" t="s">
        <v>50</v>
      </c>
      <c r="H153" s="13" t="s">
        <v>23</v>
      </c>
      <c r="I153" s="1" t="s">
        <v>157</v>
      </c>
    </row>
    <row r="154" spans="1:10" x14ac:dyDescent="0.45">
      <c r="A154" s="95" t="s">
        <v>7</v>
      </c>
      <c r="B154" s="96" t="s">
        <v>50</v>
      </c>
      <c r="C154" s="96" t="s">
        <v>50</v>
      </c>
      <c r="D154" s="96" t="s">
        <v>50</v>
      </c>
      <c r="E154" s="96" t="s">
        <v>50</v>
      </c>
      <c r="H154" s="13" t="s">
        <v>23</v>
      </c>
      <c r="I154" s="1" t="s">
        <v>160</v>
      </c>
    </row>
    <row r="155" spans="1:10" x14ac:dyDescent="0.45">
      <c r="A155" s="95" t="s">
        <v>7</v>
      </c>
      <c r="B155" s="96" t="s">
        <v>50</v>
      </c>
      <c r="C155" s="96" t="s">
        <v>50</v>
      </c>
      <c r="D155" s="96" t="s">
        <v>50</v>
      </c>
      <c r="E155" s="96" t="s">
        <v>50</v>
      </c>
      <c r="H155" s="13" t="s">
        <v>23</v>
      </c>
      <c r="I155" s="1" t="s">
        <v>158</v>
      </c>
    </row>
    <row r="156" spans="1:10" x14ac:dyDescent="0.45">
      <c r="A156" s="95" t="s">
        <v>7</v>
      </c>
      <c r="B156" s="96" t="s">
        <v>50</v>
      </c>
      <c r="C156" s="96" t="s">
        <v>50</v>
      </c>
      <c r="D156" s="96" t="s">
        <v>50</v>
      </c>
      <c r="E156" s="96" t="s">
        <v>50</v>
      </c>
      <c r="H156" s="13" t="s">
        <v>23</v>
      </c>
      <c r="I156" s="1" t="s">
        <v>159</v>
      </c>
    </row>
    <row r="157" spans="1:10" x14ac:dyDescent="0.45">
      <c r="A157" s="95" t="s">
        <v>7</v>
      </c>
      <c r="B157" s="96" t="s">
        <v>50</v>
      </c>
      <c r="C157" s="96" t="s">
        <v>50</v>
      </c>
      <c r="D157" s="96" t="s">
        <v>50</v>
      </c>
      <c r="E157" s="96" t="s">
        <v>50</v>
      </c>
      <c r="H157" s="13" t="s">
        <v>23</v>
      </c>
      <c r="I157" s="1" t="s">
        <v>153</v>
      </c>
    </row>
    <row r="158" spans="1:10" x14ac:dyDescent="0.45">
      <c r="A158" s="95" t="s">
        <v>7</v>
      </c>
      <c r="B158" s="96" t="s">
        <v>50</v>
      </c>
      <c r="C158" s="96" t="s">
        <v>50</v>
      </c>
      <c r="D158" s="96" t="s">
        <v>50</v>
      </c>
      <c r="E158" s="96" t="s">
        <v>50</v>
      </c>
      <c r="H158" s="13" t="s">
        <v>23</v>
      </c>
      <c r="I158" s="1" t="s">
        <v>154</v>
      </c>
    </row>
    <row r="159" spans="1:10" x14ac:dyDescent="0.45">
      <c r="A159" s="95" t="s">
        <v>7</v>
      </c>
      <c r="B159" s="96" t="s">
        <v>50</v>
      </c>
      <c r="C159" s="96" t="s">
        <v>50</v>
      </c>
      <c r="D159" s="96" t="s">
        <v>50</v>
      </c>
      <c r="E159" s="96" t="s">
        <v>50</v>
      </c>
      <c r="H159" s="13" t="s">
        <v>23</v>
      </c>
      <c r="I159" s="1" t="s">
        <v>161</v>
      </c>
    </row>
    <row r="160" spans="1:10" x14ac:dyDescent="0.45">
      <c r="A160" s="20"/>
      <c r="B160" s="20"/>
      <c r="C160" s="33"/>
      <c r="D160" s="33"/>
      <c r="E160" s="33"/>
      <c r="H160" s="13"/>
    </row>
    <row r="161" spans="1:10" ht="14.65" x14ac:dyDescent="0.5">
      <c r="A161" s="27" t="s">
        <v>7</v>
      </c>
      <c r="B161" s="26" t="s">
        <v>50</v>
      </c>
      <c r="C161" s="26" t="s">
        <v>50</v>
      </c>
      <c r="D161" s="26" t="s">
        <v>50</v>
      </c>
      <c r="E161" s="26" t="s">
        <v>50</v>
      </c>
      <c r="G161" s="134" t="s">
        <v>336</v>
      </c>
      <c r="H161" s="134"/>
      <c r="I161" s="134"/>
      <c r="J161" s="134"/>
    </row>
    <row r="162" spans="1:10" ht="14.65" x14ac:dyDescent="0.5">
      <c r="A162" s="27" t="s">
        <v>7</v>
      </c>
      <c r="B162" s="26" t="s">
        <v>50</v>
      </c>
      <c r="C162" s="26" t="s">
        <v>50</v>
      </c>
      <c r="D162" s="26" t="s">
        <v>50</v>
      </c>
      <c r="E162" s="26" t="s">
        <v>50</v>
      </c>
      <c r="G162" s="134" t="s">
        <v>337</v>
      </c>
      <c r="H162" s="134"/>
      <c r="I162" s="134"/>
      <c r="J162" s="134"/>
    </row>
    <row r="163" spans="1:10" x14ac:dyDescent="0.45">
      <c r="A163" s="95" t="s">
        <v>7</v>
      </c>
      <c r="B163" s="96" t="s">
        <v>50</v>
      </c>
      <c r="C163" s="96" t="s">
        <v>50</v>
      </c>
      <c r="D163" s="96" t="s">
        <v>50</v>
      </c>
      <c r="E163" s="96" t="s">
        <v>50</v>
      </c>
      <c r="G163" s="13" t="s">
        <v>23</v>
      </c>
      <c r="I163" s="116" t="s">
        <v>126</v>
      </c>
    </row>
    <row r="164" spans="1:10" x14ac:dyDescent="0.45">
      <c r="A164" s="95" t="s">
        <v>7</v>
      </c>
      <c r="B164" s="96" t="s">
        <v>50</v>
      </c>
      <c r="C164" s="96" t="s">
        <v>50</v>
      </c>
      <c r="D164" s="96" t="s">
        <v>50</v>
      </c>
      <c r="E164" s="96" t="s">
        <v>50</v>
      </c>
      <c r="G164" s="13" t="s">
        <v>23</v>
      </c>
      <c r="I164" s="1" t="s">
        <v>127</v>
      </c>
    </row>
    <row r="165" spans="1:10" x14ac:dyDescent="0.45">
      <c r="H165" s="13"/>
    </row>
    <row r="166" spans="1:10" ht="14.65" x14ac:dyDescent="0.5">
      <c r="A166" s="27" t="s">
        <v>7</v>
      </c>
      <c r="B166" s="26" t="s">
        <v>50</v>
      </c>
      <c r="C166" s="26" t="s">
        <v>50</v>
      </c>
      <c r="D166" s="26" t="s">
        <v>50</v>
      </c>
      <c r="E166" s="26" t="s">
        <v>50</v>
      </c>
      <c r="G166" s="134" t="s">
        <v>324</v>
      </c>
      <c r="H166" s="134"/>
      <c r="I166" s="134"/>
      <c r="J166" s="134"/>
    </row>
    <row r="167" spans="1:10" x14ac:dyDescent="0.45">
      <c r="A167" s="95" t="s">
        <v>7</v>
      </c>
      <c r="B167" s="96" t="s">
        <v>50</v>
      </c>
      <c r="C167" s="96" t="s">
        <v>50</v>
      </c>
      <c r="D167" s="96" t="s">
        <v>50</v>
      </c>
      <c r="E167" s="96" t="s">
        <v>50</v>
      </c>
      <c r="H167" s="13" t="s">
        <v>23</v>
      </c>
      <c r="I167" s="1" t="s">
        <v>325</v>
      </c>
      <c r="J167" s="4" t="s">
        <v>326</v>
      </c>
    </row>
    <row r="168" spans="1:10" x14ac:dyDescent="0.45">
      <c r="A168" s="95" t="s">
        <v>7</v>
      </c>
      <c r="B168" s="96" t="s">
        <v>50</v>
      </c>
      <c r="C168" s="96" t="s">
        <v>50</v>
      </c>
      <c r="D168" s="96" t="s">
        <v>50</v>
      </c>
      <c r="E168" s="96" t="s">
        <v>50</v>
      </c>
      <c r="H168" s="13" t="s">
        <v>23</v>
      </c>
      <c r="I168" s="1" t="s">
        <v>138</v>
      </c>
      <c r="J168" s="4" t="s">
        <v>327</v>
      </c>
    </row>
    <row r="169" spans="1:10" x14ac:dyDescent="0.45">
      <c r="A169" s="95" t="s">
        <v>7</v>
      </c>
      <c r="B169" s="96" t="s">
        <v>50</v>
      </c>
      <c r="C169" s="96" t="s">
        <v>50</v>
      </c>
      <c r="D169" s="96" t="s">
        <v>50</v>
      </c>
      <c r="E169" s="96" t="s">
        <v>50</v>
      </c>
      <c r="H169" s="13" t="s">
        <v>23</v>
      </c>
      <c r="I169" s="1" t="s">
        <v>368</v>
      </c>
      <c r="J169" s="4" t="s">
        <v>328</v>
      </c>
    </row>
    <row r="170" spans="1:10" x14ac:dyDescent="0.45">
      <c r="A170" s="95" t="s">
        <v>7</v>
      </c>
      <c r="B170" s="96" t="s">
        <v>50</v>
      </c>
      <c r="C170" s="96" t="s">
        <v>50</v>
      </c>
      <c r="D170" s="96" t="s">
        <v>50</v>
      </c>
      <c r="E170" s="96" t="s">
        <v>50</v>
      </c>
      <c r="H170" s="13" t="s">
        <v>23</v>
      </c>
      <c r="I170" s="1" t="s">
        <v>21</v>
      </c>
      <c r="J170" s="4" t="s">
        <v>744</v>
      </c>
    </row>
    <row r="171" spans="1:10" x14ac:dyDescent="0.45">
      <c r="A171" s="20"/>
      <c r="B171" s="20"/>
      <c r="C171" s="33"/>
      <c r="D171" s="33"/>
      <c r="E171" s="33"/>
      <c r="H171" s="13"/>
    </row>
    <row r="172" spans="1:10" ht="14.65" x14ac:dyDescent="0.5">
      <c r="A172" s="27" t="s">
        <v>7</v>
      </c>
      <c r="B172" s="26" t="s">
        <v>50</v>
      </c>
      <c r="C172" s="26" t="s">
        <v>50</v>
      </c>
      <c r="D172" s="26" t="s">
        <v>50</v>
      </c>
      <c r="E172" s="26" t="s">
        <v>50</v>
      </c>
      <c r="G172" s="134" t="s">
        <v>272</v>
      </c>
      <c r="H172" s="134"/>
      <c r="I172" s="134"/>
      <c r="J172" s="134"/>
    </row>
    <row r="173" spans="1:10" x14ac:dyDescent="0.45">
      <c r="A173" s="95" t="s">
        <v>7</v>
      </c>
      <c r="B173" s="96" t="s">
        <v>50</v>
      </c>
      <c r="C173" s="96" t="s">
        <v>50</v>
      </c>
      <c r="D173" s="96" t="s">
        <v>50</v>
      </c>
      <c r="E173" s="96" t="s">
        <v>50</v>
      </c>
      <c r="G173" s="13" t="s">
        <v>23</v>
      </c>
      <c r="I173" s="116" t="s">
        <v>32</v>
      </c>
      <c r="J173" s="4" t="s">
        <v>283</v>
      </c>
    </row>
    <row r="174" spans="1:10" x14ac:dyDescent="0.45">
      <c r="A174" s="95" t="s">
        <v>7</v>
      </c>
      <c r="B174" s="96" t="s">
        <v>50</v>
      </c>
      <c r="C174" s="96" t="s">
        <v>50</v>
      </c>
      <c r="D174" s="96" t="s">
        <v>50</v>
      </c>
      <c r="E174" s="96" t="s">
        <v>50</v>
      </c>
      <c r="G174" s="13" t="s">
        <v>23</v>
      </c>
      <c r="I174" s="1" t="s">
        <v>282</v>
      </c>
      <c r="J174" s="4" t="s">
        <v>284</v>
      </c>
    </row>
    <row r="175" spans="1:10" x14ac:dyDescent="0.45">
      <c r="A175" s="95" t="s">
        <v>7</v>
      </c>
      <c r="B175" s="96" t="s">
        <v>50</v>
      </c>
      <c r="C175" s="96" t="s">
        <v>50</v>
      </c>
      <c r="D175" s="96" t="s">
        <v>50</v>
      </c>
      <c r="E175" s="96" t="s">
        <v>50</v>
      </c>
      <c r="G175" s="13" t="s">
        <v>23</v>
      </c>
      <c r="I175" s="116" t="s">
        <v>33</v>
      </c>
      <c r="J175" s="4" t="s">
        <v>285</v>
      </c>
    </row>
    <row r="176" spans="1:10" x14ac:dyDescent="0.45">
      <c r="A176" s="95" t="s">
        <v>7</v>
      </c>
      <c r="B176" s="96" t="s">
        <v>50</v>
      </c>
      <c r="C176" s="96" t="s">
        <v>50</v>
      </c>
      <c r="D176" s="96" t="s">
        <v>50</v>
      </c>
      <c r="E176" s="96" t="s">
        <v>50</v>
      </c>
      <c r="G176" s="13" t="s">
        <v>23</v>
      </c>
      <c r="I176" s="1" t="s">
        <v>21</v>
      </c>
    </row>
    <row r="177" spans="1:10" x14ac:dyDescent="0.45">
      <c r="H177" s="13"/>
    </row>
    <row r="178" spans="1:10" ht="14.65" x14ac:dyDescent="0.5">
      <c r="A178" s="27" t="s">
        <v>7</v>
      </c>
      <c r="B178" s="26" t="s">
        <v>50</v>
      </c>
      <c r="C178" s="27" t="s">
        <v>7</v>
      </c>
      <c r="D178" s="27" t="s">
        <v>7</v>
      </c>
      <c r="E178" s="27" t="s">
        <v>7</v>
      </c>
      <c r="G178" s="134" t="s">
        <v>318</v>
      </c>
      <c r="H178" s="134"/>
      <c r="I178" s="134"/>
      <c r="J178" s="134"/>
    </row>
    <row r="179" spans="1:10" x14ac:dyDescent="0.45">
      <c r="A179" s="95" t="s">
        <v>7</v>
      </c>
      <c r="B179" s="96" t="s">
        <v>50</v>
      </c>
      <c r="C179" s="95" t="s">
        <v>7</v>
      </c>
      <c r="D179" s="95" t="s">
        <v>7</v>
      </c>
      <c r="E179" s="95" t="s">
        <v>7</v>
      </c>
      <c r="G179" s="6" t="s">
        <v>23</v>
      </c>
      <c r="H179" s="13"/>
      <c r="I179" s="1" t="s">
        <v>319</v>
      </c>
    </row>
    <row r="180" spans="1:10" x14ac:dyDescent="0.45">
      <c r="A180" s="95" t="s">
        <v>7</v>
      </c>
      <c r="B180" s="96" t="s">
        <v>50</v>
      </c>
      <c r="C180" s="95" t="s">
        <v>7</v>
      </c>
      <c r="D180" s="95" t="s">
        <v>7</v>
      </c>
      <c r="E180" s="95" t="s">
        <v>7</v>
      </c>
      <c r="G180" s="6" t="s">
        <v>23</v>
      </c>
      <c r="H180" s="13"/>
      <c r="I180" s="1" t="s">
        <v>320</v>
      </c>
    </row>
    <row r="181" spans="1:10" x14ac:dyDescent="0.45">
      <c r="A181" s="20"/>
      <c r="B181" s="20"/>
      <c r="C181" s="15"/>
      <c r="D181" s="15"/>
      <c r="E181" s="15"/>
      <c r="H181" s="13"/>
    </row>
    <row r="182" spans="1:10" ht="14.65" x14ac:dyDescent="0.5">
      <c r="A182" s="27" t="s">
        <v>7</v>
      </c>
      <c r="B182" s="26" t="s">
        <v>50</v>
      </c>
      <c r="C182" s="26" t="s">
        <v>50</v>
      </c>
      <c r="D182" s="26" t="s">
        <v>50</v>
      </c>
      <c r="E182" s="26" t="s">
        <v>50</v>
      </c>
      <c r="G182" s="134" t="s">
        <v>338</v>
      </c>
      <c r="H182" s="134"/>
      <c r="I182" s="134"/>
      <c r="J182" s="134"/>
    </row>
    <row r="183" spans="1:10" ht="14.65" x14ac:dyDescent="0.5">
      <c r="A183" s="27" t="s">
        <v>7</v>
      </c>
      <c r="B183" s="26" t="s">
        <v>50</v>
      </c>
      <c r="C183" s="26" t="s">
        <v>50</v>
      </c>
      <c r="D183" s="26" t="s">
        <v>50</v>
      </c>
      <c r="E183" s="26" t="s">
        <v>50</v>
      </c>
      <c r="G183" s="134" t="s">
        <v>339</v>
      </c>
      <c r="H183" s="134"/>
      <c r="I183" s="134"/>
      <c r="J183" s="134"/>
    </row>
    <row r="184" spans="1:10" ht="14.65" x14ac:dyDescent="0.5">
      <c r="A184" s="27" t="s">
        <v>7</v>
      </c>
      <c r="B184" s="26" t="s">
        <v>50</v>
      </c>
      <c r="C184" s="26" t="s">
        <v>50</v>
      </c>
      <c r="D184" s="26" t="s">
        <v>50</v>
      </c>
      <c r="E184" s="26" t="s">
        <v>50</v>
      </c>
      <c r="G184" s="134" t="s">
        <v>346</v>
      </c>
      <c r="H184" s="134"/>
      <c r="I184" s="134"/>
      <c r="J184" s="134"/>
    </row>
    <row r="185" spans="1:10" ht="14.65" x14ac:dyDescent="0.5">
      <c r="A185" s="27" t="s">
        <v>7</v>
      </c>
      <c r="B185" s="26" t="s">
        <v>50</v>
      </c>
      <c r="C185" s="26" t="s">
        <v>50</v>
      </c>
      <c r="D185" s="26" t="s">
        <v>50</v>
      </c>
      <c r="E185" s="26" t="s">
        <v>50</v>
      </c>
      <c r="G185" s="134" t="s">
        <v>345</v>
      </c>
      <c r="H185" s="134"/>
      <c r="I185" s="134"/>
      <c r="J185" s="134"/>
    </row>
    <row r="186" spans="1:10" x14ac:dyDescent="0.45">
      <c r="A186" s="95" t="s">
        <v>7</v>
      </c>
      <c r="B186" s="96" t="s">
        <v>50</v>
      </c>
      <c r="C186" s="96" t="s">
        <v>50</v>
      </c>
      <c r="D186" s="96" t="s">
        <v>50</v>
      </c>
      <c r="E186" s="96" t="s">
        <v>50</v>
      </c>
      <c r="G186" s="13" t="s">
        <v>23</v>
      </c>
      <c r="I186" s="116" t="s">
        <v>126</v>
      </c>
    </row>
    <row r="187" spans="1:10" x14ac:dyDescent="0.45">
      <c r="A187" s="95" t="s">
        <v>7</v>
      </c>
      <c r="B187" s="96" t="s">
        <v>50</v>
      </c>
      <c r="C187" s="96" t="s">
        <v>50</v>
      </c>
      <c r="D187" s="96" t="s">
        <v>50</v>
      </c>
      <c r="E187" s="96" t="s">
        <v>50</v>
      </c>
      <c r="G187" s="13" t="s">
        <v>23</v>
      </c>
      <c r="I187" s="1" t="s">
        <v>127</v>
      </c>
    </row>
    <row r="188" spans="1:10" x14ac:dyDescent="0.45">
      <c r="H188" s="13"/>
    </row>
    <row r="189" spans="1:10" ht="14.65" x14ac:dyDescent="0.5">
      <c r="A189" s="27" t="s">
        <v>7</v>
      </c>
      <c r="B189" s="26" t="s">
        <v>50</v>
      </c>
      <c r="C189" s="27" t="s">
        <v>7</v>
      </c>
      <c r="D189" s="27" t="s">
        <v>7</v>
      </c>
      <c r="E189" s="27" t="s">
        <v>7</v>
      </c>
      <c r="G189" s="134" t="s">
        <v>278</v>
      </c>
      <c r="H189" s="134"/>
      <c r="I189" s="134"/>
      <c r="J189" s="134"/>
    </row>
    <row r="190" spans="1:10" x14ac:dyDescent="0.45">
      <c r="A190" s="95" t="s">
        <v>7</v>
      </c>
      <c r="B190" s="96" t="s">
        <v>50</v>
      </c>
      <c r="C190" s="95" t="s">
        <v>7</v>
      </c>
      <c r="D190" s="95" t="s">
        <v>7</v>
      </c>
      <c r="E190" s="95" t="s">
        <v>7</v>
      </c>
      <c r="H190" s="13" t="s">
        <v>23</v>
      </c>
      <c r="I190" s="116" t="s">
        <v>75</v>
      </c>
      <c r="J190" s="4" t="s">
        <v>81</v>
      </c>
    </row>
    <row r="191" spans="1:10" x14ac:dyDescent="0.45">
      <c r="A191" s="95" t="s">
        <v>7</v>
      </c>
      <c r="B191" s="96" t="s">
        <v>50</v>
      </c>
      <c r="C191" s="95" t="s">
        <v>7</v>
      </c>
      <c r="D191" s="95" t="s">
        <v>7</v>
      </c>
      <c r="E191" s="95" t="s">
        <v>7</v>
      </c>
      <c r="H191" s="13" t="s">
        <v>23</v>
      </c>
      <c r="I191" s="1" t="s">
        <v>76</v>
      </c>
      <c r="J191" s="4" t="s">
        <v>381</v>
      </c>
    </row>
    <row r="192" spans="1:10" x14ac:dyDescent="0.45">
      <c r="A192" s="95" t="s">
        <v>7</v>
      </c>
      <c r="B192" s="96" t="s">
        <v>50</v>
      </c>
      <c r="C192" s="95" t="s">
        <v>7</v>
      </c>
      <c r="D192" s="95" t="s">
        <v>7</v>
      </c>
      <c r="E192" s="95" t="s">
        <v>7</v>
      </c>
      <c r="H192" s="13" t="s">
        <v>23</v>
      </c>
      <c r="I192" s="1" t="s">
        <v>77</v>
      </c>
      <c r="J192" s="4" t="s">
        <v>80</v>
      </c>
    </row>
    <row r="193" spans="1:10" x14ac:dyDescent="0.45">
      <c r="A193" s="95" t="s">
        <v>7</v>
      </c>
      <c r="B193" s="96" t="s">
        <v>50</v>
      </c>
      <c r="C193" s="95" t="s">
        <v>7</v>
      </c>
      <c r="D193" s="95" t="s">
        <v>7</v>
      </c>
      <c r="E193" s="95" t="s">
        <v>7</v>
      </c>
      <c r="H193" s="13" t="s">
        <v>23</v>
      </c>
      <c r="I193" s="116" t="s">
        <v>78</v>
      </c>
      <c r="J193" s="4" t="s">
        <v>79</v>
      </c>
    </row>
    <row r="194" spans="1:10" x14ac:dyDescent="0.45">
      <c r="A194" s="95" t="s">
        <v>7</v>
      </c>
      <c r="B194" s="96" t="s">
        <v>50</v>
      </c>
      <c r="C194" s="95" t="s">
        <v>7</v>
      </c>
      <c r="D194" s="95" t="s">
        <v>7</v>
      </c>
      <c r="E194" s="95" t="s">
        <v>7</v>
      </c>
      <c r="H194" s="6" t="s">
        <v>23</v>
      </c>
      <c r="I194" s="1" t="s">
        <v>243</v>
      </c>
      <c r="J194" s="4" t="s">
        <v>82</v>
      </c>
    </row>
    <row r="196" spans="1:10" ht="14.65" x14ac:dyDescent="0.5">
      <c r="A196" s="27" t="s">
        <v>7</v>
      </c>
      <c r="B196" s="26" t="s">
        <v>50</v>
      </c>
      <c r="C196" s="27" t="s">
        <v>7</v>
      </c>
      <c r="D196" s="27" t="s">
        <v>7</v>
      </c>
      <c r="E196" s="27" t="s">
        <v>7</v>
      </c>
      <c r="G196" s="134" t="s">
        <v>279</v>
      </c>
      <c r="H196" s="134"/>
      <c r="I196" s="134"/>
      <c r="J196" s="134"/>
    </row>
    <row r="197" spans="1:10" x14ac:dyDescent="0.45">
      <c r="A197" s="95" t="s">
        <v>7</v>
      </c>
      <c r="B197" s="96" t="s">
        <v>50</v>
      </c>
      <c r="C197" s="95" t="s">
        <v>7</v>
      </c>
      <c r="D197" s="95" t="s">
        <v>7</v>
      </c>
      <c r="E197" s="95" t="s">
        <v>7</v>
      </c>
      <c r="H197" s="13" t="s">
        <v>23</v>
      </c>
      <c r="I197" s="116" t="s">
        <v>83</v>
      </c>
      <c r="J197" s="4" t="s">
        <v>902</v>
      </c>
    </row>
    <row r="198" spans="1:10" x14ac:dyDescent="0.45">
      <c r="A198" s="95" t="s">
        <v>7</v>
      </c>
      <c r="B198" s="96" t="s">
        <v>50</v>
      </c>
      <c r="C198" s="95" t="s">
        <v>7</v>
      </c>
      <c r="D198" s="95" t="s">
        <v>7</v>
      </c>
      <c r="E198" s="95" t="s">
        <v>7</v>
      </c>
      <c r="H198" s="13" t="s">
        <v>23</v>
      </c>
      <c r="I198" s="1" t="s">
        <v>84</v>
      </c>
      <c r="J198" s="4" t="s">
        <v>903</v>
      </c>
    </row>
    <row r="199" spans="1:10" x14ac:dyDescent="0.45">
      <c r="A199" s="95" t="s">
        <v>7</v>
      </c>
      <c r="B199" s="96" t="s">
        <v>50</v>
      </c>
      <c r="C199" s="95" t="s">
        <v>7</v>
      </c>
      <c r="D199" s="95" t="s">
        <v>7</v>
      </c>
      <c r="E199" s="95" t="s">
        <v>7</v>
      </c>
      <c r="H199" s="13" t="s">
        <v>23</v>
      </c>
      <c r="I199" s="1" t="s">
        <v>85</v>
      </c>
      <c r="J199" s="4" t="s">
        <v>904</v>
      </c>
    </row>
    <row r="200" spans="1:10" x14ac:dyDescent="0.45">
      <c r="A200" s="95" t="s">
        <v>7</v>
      </c>
      <c r="B200" s="96" t="s">
        <v>50</v>
      </c>
      <c r="C200" s="95" t="s">
        <v>7</v>
      </c>
      <c r="D200" s="95" t="s">
        <v>7</v>
      </c>
      <c r="E200" s="95" t="s">
        <v>7</v>
      </c>
      <c r="H200" s="13" t="s">
        <v>23</v>
      </c>
      <c r="I200" s="116" t="s">
        <v>86</v>
      </c>
      <c r="J200" s="4" t="s">
        <v>905</v>
      </c>
    </row>
    <row r="201" spans="1:10" x14ac:dyDescent="0.45">
      <c r="A201" s="95" t="s">
        <v>7</v>
      </c>
      <c r="B201" s="96" t="s">
        <v>50</v>
      </c>
      <c r="C201" s="95" t="s">
        <v>7</v>
      </c>
      <c r="D201" s="95" t="s">
        <v>7</v>
      </c>
      <c r="E201" s="95" t="s">
        <v>7</v>
      </c>
      <c r="H201" s="6" t="s">
        <v>23</v>
      </c>
      <c r="I201" s="1" t="s">
        <v>87</v>
      </c>
      <c r="J201" s="4" t="s">
        <v>906</v>
      </c>
    </row>
    <row r="202" spans="1:10" ht="14.65" x14ac:dyDescent="0.5">
      <c r="I202" s="118" t="s">
        <v>909</v>
      </c>
      <c r="J202" s="4" t="s">
        <v>910</v>
      </c>
    </row>
    <row r="203" spans="1:10" x14ac:dyDescent="0.45">
      <c r="H203" s="13"/>
    </row>
    <row r="204" spans="1:10" ht="14.65" x14ac:dyDescent="0.5">
      <c r="A204" s="27" t="s">
        <v>7</v>
      </c>
      <c r="B204" s="27" t="s">
        <v>7</v>
      </c>
      <c r="C204" s="26" t="s">
        <v>50</v>
      </c>
      <c r="D204" s="26" t="s">
        <v>50</v>
      </c>
      <c r="E204" s="27" t="s">
        <v>7</v>
      </c>
      <c r="G204" s="134" t="s">
        <v>559</v>
      </c>
      <c r="H204" s="134"/>
      <c r="I204" s="134"/>
      <c r="J204" s="134"/>
    </row>
    <row r="205" spans="1:10" x14ac:dyDescent="0.45">
      <c r="A205" s="95" t="s">
        <v>7</v>
      </c>
      <c r="B205" s="95" t="s">
        <v>7</v>
      </c>
      <c r="C205" s="96" t="s">
        <v>50</v>
      </c>
      <c r="D205" s="96" t="s">
        <v>50</v>
      </c>
      <c r="E205" s="95" t="s">
        <v>7</v>
      </c>
      <c r="H205" s="6" t="s">
        <v>23</v>
      </c>
      <c r="I205" s="1" t="s">
        <v>126</v>
      </c>
      <c r="J205" s="4" t="s">
        <v>561</v>
      </c>
    </row>
    <row r="206" spans="1:10" x14ac:dyDescent="0.45">
      <c r="A206" s="95" t="s">
        <v>7</v>
      </c>
      <c r="B206" s="95" t="s">
        <v>7</v>
      </c>
      <c r="C206" s="96" t="s">
        <v>50</v>
      </c>
      <c r="D206" s="96" t="s">
        <v>50</v>
      </c>
      <c r="E206" s="95" t="s">
        <v>7</v>
      </c>
      <c r="H206" s="6" t="s">
        <v>23</v>
      </c>
      <c r="I206" s="1" t="s">
        <v>127</v>
      </c>
      <c r="J206" s="4" t="s">
        <v>562</v>
      </c>
    </row>
    <row r="207" spans="1:10" x14ac:dyDescent="0.45">
      <c r="A207" s="20"/>
      <c r="B207" s="20"/>
      <c r="C207" s="80"/>
      <c r="D207" s="80"/>
      <c r="E207" s="80"/>
      <c r="H207" s="13"/>
    </row>
    <row r="208" spans="1:10" ht="14.65" x14ac:dyDescent="0.5">
      <c r="A208" s="27" t="s">
        <v>7</v>
      </c>
      <c r="B208" s="27" t="s">
        <v>7</v>
      </c>
      <c r="C208" s="26" t="s">
        <v>50</v>
      </c>
      <c r="D208" s="26" t="s">
        <v>50</v>
      </c>
      <c r="E208" s="27" t="s">
        <v>7</v>
      </c>
      <c r="G208" s="134" t="s">
        <v>559</v>
      </c>
      <c r="H208" s="134"/>
      <c r="I208" s="134"/>
      <c r="J208" s="134"/>
    </row>
    <row r="209" spans="1:10" x14ac:dyDescent="0.45">
      <c r="A209" s="95" t="s">
        <v>7</v>
      </c>
      <c r="B209" s="95" t="s">
        <v>7</v>
      </c>
      <c r="C209" s="96" t="s">
        <v>50</v>
      </c>
      <c r="D209" s="96" t="s">
        <v>50</v>
      </c>
      <c r="E209" s="95" t="s">
        <v>7</v>
      </c>
      <c r="H209" s="6" t="s">
        <v>23</v>
      </c>
      <c r="I209" s="1" t="s">
        <v>126</v>
      </c>
      <c r="J209" s="4" t="s">
        <v>561</v>
      </c>
    </row>
    <row r="210" spans="1:10" x14ac:dyDescent="0.45">
      <c r="A210" s="95" t="s">
        <v>7</v>
      </c>
      <c r="B210" s="95" t="s">
        <v>7</v>
      </c>
      <c r="C210" s="96" t="s">
        <v>50</v>
      </c>
      <c r="D210" s="96" t="s">
        <v>50</v>
      </c>
      <c r="E210" s="95" t="s">
        <v>7</v>
      </c>
      <c r="H210" s="6" t="s">
        <v>23</v>
      </c>
      <c r="I210" s="1" t="s">
        <v>127</v>
      </c>
      <c r="J210" s="4" t="s">
        <v>562</v>
      </c>
    </row>
    <row r="211" spans="1:10" x14ac:dyDescent="0.45">
      <c r="A211" s="20"/>
      <c r="B211" s="20"/>
      <c r="C211" s="101"/>
      <c r="D211" s="101"/>
      <c r="E211" s="101"/>
      <c r="H211" s="13"/>
    </row>
    <row r="212" spans="1:10" ht="14.65" x14ac:dyDescent="0.5">
      <c r="A212" s="27" t="s">
        <v>7</v>
      </c>
      <c r="B212" s="27" t="s">
        <v>7</v>
      </c>
      <c r="C212" s="27" t="s">
        <v>7</v>
      </c>
      <c r="D212" s="26" t="s">
        <v>50</v>
      </c>
      <c r="E212" s="27" t="s">
        <v>7</v>
      </c>
      <c r="G212" s="134" t="s">
        <v>603</v>
      </c>
      <c r="H212" s="134"/>
      <c r="I212" s="134"/>
      <c r="J212" s="134"/>
    </row>
    <row r="213" spans="1:10" x14ac:dyDescent="0.45">
      <c r="A213" s="95" t="s">
        <v>7</v>
      </c>
      <c r="B213" s="95" t="s">
        <v>7</v>
      </c>
      <c r="C213" s="95" t="s">
        <v>7</v>
      </c>
      <c r="D213" s="96" t="s">
        <v>50</v>
      </c>
      <c r="E213" s="95" t="s">
        <v>7</v>
      </c>
      <c r="H213" s="6" t="s">
        <v>23</v>
      </c>
      <c r="I213" s="1" t="s">
        <v>604</v>
      </c>
      <c r="J213" s="4" t="s">
        <v>606</v>
      </c>
    </row>
    <row r="214" spans="1:10" x14ac:dyDescent="0.45">
      <c r="A214" s="95" t="s">
        <v>7</v>
      </c>
      <c r="B214" s="95" t="s">
        <v>7</v>
      </c>
      <c r="C214" s="95" t="s">
        <v>7</v>
      </c>
      <c r="D214" s="96" t="s">
        <v>50</v>
      </c>
      <c r="E214" s="95" t="s">
        <v>7</v>
      </c>
      <c r="H214" s="6" t="s">
        <v>23</v>
      </c>
      <c r="I214" s="1" t="s">
        <v>605</v>
      </c>
      <c r="J214" s="4" t="s">
        <v>607</v>
      </c>
    </row>
    <row r="215" spans="1:10" x14ac:dyDescent="0.45">
      <c r="A215" s="20"/>
      <c r="B215" s="20"/>
      <c r="C215" s="87"/>
      <c r="D215" s="87"/>
      <c r="E215" s="87"/>
      <c r="H215" s="13"/>
    </row>
    <row r="216" spans="1:10" ht="14.65" x14ac:dyDescent="0.5">
      <c r="A216" s="27" t="s">
        <v>7</v>
      </c>
      <c r="B216" s="27" t="s">
        <v>7</v>
      </c>
      <c r="C216" s="27" t="s">
        <v>7</v>
      </c>
      <c r="D216" s="26" t="s">
        <v>50</v>
      </c>
      <c r="E216" s="27" t="s">
        <v>7</v>
      </c>
      <c r="G216" s="134" t="s">
        <v>749</v>
      </c>
      <c r="H216" s="134"/>
      <c r="I216" s="134"/>
      <c r="J216" s="134"/>
    </row>
    <row r="217" spans="1:10" x14ac:dyDescent="0.45">
      <c r="A217" s="95" t="s">
        <v>7</v>
      </c>
      <c r="B217" s="95" t="s">
        <v>7</v>
      </c>
      <c r="C217" s="95" t="s">
        <v>7</v>
      </c>
      <c r="D217" s="96" t="s">
        <v>50</v>
      </c>
      <c r="E217" s="95" t="s">
        <v>7</v>
      </c>
      <c r="H217" s="6" t="s">
        <v>23</v>
      </c>
      <c r="I217" s="1" t="s">
        <v>604</v>
      </c>
      <c r="J217" s="4" t="s">
        <v>606</v>
      </c>
    </row>
    <row r="218" spans="1:10" x14ac:dyDescent="0.45">
      <c r="A218" s="95" t="s">
        <v>7</v>
      </c>
      <c r="B218" s="95" t="s">
        <v>7</v>
      </c>
      <c r="C218" s="95" t="s">
        <v>7</v>
      </c>
      <c r="D218" s="96" t="s">
        <v>50</v>
      </c>
      <c r="E218" s="95" t="s">
        <v>7</v>
      </c>
      <c r="H218" s="6" t="s">
        <v>23</v>
      </c>
      <c r="I218" s="1" t="s">
        <v>605</v>
      </c>
      <c r="J218" s="4" t="s">
        <v>607</v>
      </c>
    </row>
    <row r="219" spans="1:10" x14ac:dyDescent="0.45">
      <c r="A219" s="20"/>
      <c r="B219" s="20"/>
      <c r="C219" s="93"/>
      <c r="D219" s="93"/>
      <c r="E219" s="93"/>
      <c r="H219" s="13"/>
    </row>
    <row r="220" spans="1:10" ht="14.65" x14ac:dyDescent="0.5">
      <c r="A220" s="27" t="s">
        <v>7</v>
      </c>
      <c r="B220" s="27" t="s">
        <v>7</v>
      </c>
      <c r="C220" s="27" t="s">
        <v>7</v>
      </c>
      <c r="D220" s="26" t="s">
        <v>50</v>
      </c>
      <c r="E220" s="27" t="s">
        <v>7</v>
      </c>
      <c r="G220" s="134" t="s">
        <v>749</v>
      </c>
      <c r="H220" s="134"/>
      <c r="I220" s="134"/>
      <c r="J220" s="134"/>
    </row>
    <row r="221" spans="1:10" x14ac:dyDescent="0.45">
      <c r="A221" s="95" t="s">
        <v>7</v>
      </c>
      <c r="B221" s="95" t="s">
        <v>7</v>
      </c>
      <c r="C221" s="95" t="s">
        <v>7</v>
      </c>
      <c r="D221" s="96" t="s">
        <v>50</v>
      </c>
      <c r="E221" s="95" t="s">
        <v>7</v>
      </c>
      <c r="H221" s="13" t="s">
        <v>23</v>
      </c>
      <c r="I221" s="116" t="s">
        <v>75</v>
      </c>
      <c r="J221" s="4" t="s">
        <v>81</v>
      </c>
    </row>
    <row r="222" spans="1:10" x14ac:dyDescent="0.45">
      <c r="A222" s="95" t="s">
        <v>7</v>
      </c>
      <c r="B222" s="95" t="s">
        <v>7</v>
      </c>
      <c r="C222" s="95" t="s">
        <v>7</v>
      </c>
      <c r="D222" s="96" t="s">
        <v>50</v>
      </c>
      <c r="E222" s="95" t="s">
        <v>7</v>
      </c>
      <c r="H222" s="13" t="s">
        <v>23</v>
      </c>
      <c r="I222" s="1" t="s">
        <v>76</v>
      </c>
      <c r="J222" s="4" t="s">
        <v>381</v>
      </c>
    </row>
    <row r="223" spans="1:10" x14ac:dyDescent="0.45">
      <c r="A223" s="95" t="s">
        <v>7</v>
      </c>
      <c r="B223" s="95" t="s">
        <v>7</v>
      </c>
      <c r="C223" s="95" t="s">
        <v>7</v>
      </c>
      <c r="D223" s="96" t="s">
        <v>50</v>
      </c>
      <c r="E223" s="95" t="s">
        <v>7</v>
      </c>
      <c r="H223" s="13" t="s">
        <v>23</v>
      </c>
      <c r="I223" s="1" t="s">
        <v>77</v>
      </c>
      <c r="J223" s="4" t="s">
        <v>80</v>
      </c>
    </row>
    <row r="224" spans="1:10" x14ac:dyDescent="0.45">
      <c r="A224" s="95" t="s">
        <v>7</v>
      </c>
      <c r="B224" s="95" t="s">
        <v>7</v>
      </c>
      <c r="C224" s="95" t="s">
        <v>7</v>
      </c>
      <c r="D224" s="96" t="s">
        <v>50</v>
      </c>
      <c r="E224" s="95" t="s">
        <v>7</v>
      </c>
      <c r="H224" s="13" t="s">
        <v>23</v>
      </c>
      <c r="I224" s="116" t="s">
        <v>78</v>
      </c>
      <c r="J224" s="4" t="s">
        <v>79</v>
      </c>
    </row>
    <row r="225" spans="1:10" x14ac:dyDescent="0.45">
      <c r="A225" s="95" t="s">
        <v>7</v>
      </c>
      <c r="B225" s="95" t="s">
        <v>7</v>
      </c>
      <c r="C225" s="95" t="s">
        <v>7</v>
      </c>
      <c r="D225" s="96" t="s">
        <v>50</v>
      </c>
      <c r="E225" s="95" t="s">
        <v>7</v>
      </c>
      <c r="H225" s="6" t="s">
        <v>23</v>
      </c>
      <c r="I225" s="1" t="s">
        <v>243</v>
      </c>
      <c r="J225" s="4" t="s">
        <v>82</v>
      </c>
    </row>
    <row r="227" spans="1:10" ht="14.65" x14ac:dyDescent="0.5">
      <c r="A227" s="27" t="s">
        <v>7</v>
      </c>
      <c r="B227" s="27" t="s">
        <v>7</v>
      </c>
      <c r="C227" s="27" t="s">
        <v>7</v>
      </c>
      <c r="D227" s="26" t="s">
        <v>50</v>
      </c>
      <c r="E227" s="26" t="s">
        <v>50</v>
      </c>
      <c r="G227" s="134" t="s">
        <v>754</v>
      </c>
      <c r="H227" s="134"/>
      <c r="I227" s="134"/>
      <c r="J227" s="134"/>
    </row>
    <row r="228" spans="1:10" x14ac:dyDescent="0.45">
      <c r="A228" s="95" t="s">
        <v>7</v>
      </c>
      <c r="B228" s="95" t="s">
        <v>7</v>
      </c>
      <c r="C228" s="95" t="s">
        <v>7</v>
      </c>
      <c r="D228" s="96" t="s">
        <v>50</v>
      </c>
      <c r="E228" s="96" t="s">
        <v>50</v>
      </c>
      <c r="G228" s="6" t="s">
        <v>23</v>
      </c>
      <c r="I228" s="1" t="s">
        <v>750</v>
      </c>
      <c r="J228" s="4" t="s">
        <v>777</v>
      </c>
    </row>
    <row r="229" spans="1:10" x14ac:dyDescent="0.45">
      <c r="A229" s="95" t="s">
        <v>7</v>
      </c>
      <c r="B229" s="95" t="s">
        <v>7</v>
      </c>
      <c r="C229" s="95" t="s">
        <v>7</v>
      </c>
      <c r="D229" s="96" t="s">
        <v>50</v>
      </c>
      <c r="E229" s="96" t="s">
        <v>50</v>
      </c>
      <c r="G229" s="6" t="s">
        <v>23</v>
      </c>
      <c r="I229" s="1" t="s">
        <v>775</v>
      </c>
      <c r="J229" s="4" t="s">
        <v>778</v>
      </c>
    </row>
    <row r="230" spans="1:10" x14ac:dyDescent="0.45">
      <c r="A230" s="95" t="s">
        <v>7</v>
      </c>
      <c r="B230" s="95" t="s">
        <v>7</v>
      </c>
      <c r="C230" s="95" t="s">
        <v>7</v>
      </c>
      <c r="D230" s="96" t="s">
        <v>50</v>
      </c>
      <c r="E230" s="96" t="s">
        <v>50</v>
      </c>
      <c r="G230" s="6" t="s">
        <v>23</v>
      </c>
      <c r="I230" s="1" t="s">
        <v>617</v>
      </c>
      <c r="J230" s="4" t="s">
        <v>779</v>
      </c>
    </row>
    <row r="231" spans="1:10" x14ac:dyDescent="0.45">
      <c r="A231" s="95" t="s">
        <v>7</v>
      </c>
      <c r="B231" s="95" t="s">
        <v>7</v>
      </c>
      <c r="C231" s="95" t="s">
        <v>7</v>
      </c>
      <c r="D231" s="96" t="s">
        <v>50</v>
      </c>
      <c r="E231" s="96" t="s">
        <v>50</v>
      </c>
      <c r="G231" s="6" t="s">
        <v>23</v>
      </c>
      <c r="I231" s="1" t="s">
        <v>776</v>
      </c>
      <c r="J231" s="4" t="s">
        <v>781</v>
      </c>
    </row>
    <row r="232" spans="1:10" x14ac:dyDescent="0.45">
      <c r="A232" s="95" t="s">
        <v>7</v>
      </c>
      <c r="B232" s="95" t="s">
        <v>7</v>
      </c>
      <c r="C232" s="95" t="s">
        <v>7</v>
      </c>
      <c r="D232" s="96" t="s">
        <v>50</v>
      </c>
      <c r="E232" s="96" t="s">
        <v>50</v>
      </c>
      <c r="G232" s="6" t="s">
        <v>23</v>
      </c>
      <c r="I232" s="1" t="s">
        <v>753</v>
      </c>
      <c r="J232" s="4" t="s">
        <v>780</v>
      </c>
    </row>
    <row r="233" spans="1:10" x14ac:dyDescent="0.45">
      <c r="A233" s="95"/>
      <c r="B233" s="95"/>
      <c r="C233" s="95"/>
      <c r="D233" s="96"/>
      <c r="E233" s="96"/>
      <c r="I233" s="1" t="s">
        <v>751</v>
      </c>
      <c r="J233" s="4" t="s">
        <v>752</v>
      </c>
    </row>
    <row r="234" spans="1:10" x14ac:dyDescent="0.45">
      <c r="A234" s="20"/>
      <c r="B234" s="20"/>
      <c r="C234" s="89"/>
      <c r="D234" s="89"/>
      <c r="E234" s="89"/>
      <c r="H234" s="13"/>
    </row>
    <row r="235" spans="1:10" ht="14.65" x14ac:dyDescent="0.5">
      <c r="A235" s="27" t="s">
        <v>7</v>
      </c>
      <c r="B235" s="27" t="s">
        <v>7</v>
      </c>
      <c r="C235" s="27" t="s">
        <v>7</v>
      </c>
      <c r="D235" s="26" t="s">
        <v>50</v>
      </c>
      <c r="E235" s="26" t="s">
        <v>50</v>
      </c>
      <c r="G235" s="134" t="s">
        <v>755</v>
      </c>
      <c r="H235" s="134"/>
      <c r="I235" s="134"/>
      <c r="J235" s="134"/>
    </row>
    <row r="236" spans="1:10" x14ac:dyDescent="0.45">
      <c r="A236" s="95" t="s">
        <v>7</v>
      </c>
      <c r="B236" s="95" t="s">
        <v>7</v>
      </c>
      <c r="C236" s="95" t="s">
        <v>7</v>
      </c>
      <c r="D236" s="96" t="s">
        <v>50</v>
      </c>
      <c r="E236" s="96" t="s">
        <v>50</v>
      </c>
      <c r="G236" s="6" t="s">
        <v>23</v>
      </c>
      <c r="I236" s="1" t="s">
        <v>767</v>
      </c>
      <c r="J236" s="4" t="s">
        <v>768</v>
      </c>
    </row>
    <row r="237" spans="1:10" x14ac:dyDescent="0.45">
      <c r="A237" s="95" t="s">
        <v>7</v>
      </c>
      <c r="B237" s="95" t="s">
        <v>7</v>
      </c>
      <c r="C237" s="95" t="s">
        <v>7</v>
      </c>
      <c r="D237" s="96" t="s">
        <v>50</v>
      </c>
      <c r="E237" s="96" t="s">
        <v>50</v>
      </c>
      <c r="G237" s="6" t="s">
        <v>23</v>
      </c>
      <c r="I237" s="1" t="s">
        <v>758</v>
      </c>
      <c r="J237" s="4" t="s">
        <v>760</v>
      </c>
    </row>
    <row r="238" spans="1:10" x14ac:dyDescent="0.45">
      <c r="A238" s="95" t="s">
        <v>7</v>
      </c>
      <c r="B238" s="95" t="s">
        <v>7</v>
      </c>
      <c r="C238" s="95" t="s">
        <v>7</v>
      </c>
      <c r="D238" s="96" t="s">
        <v>50</v>
      </c>
      <c r="E238" s="96" t="s">
        <v>50</v>
      </c>
      <c r="G238" s="6" t="s">
        <v>23</v>
      </c>
      <c r="I238" s="1" t="s">
        <v>762</v>
      </c>
      <c r="J238" s="4" t="s">
        <v>761</v>
      </c>
    </row>
    <row r="239" spans="1:10" x14ac:dyDescent="0.45">
      <c r="A239" s="95" t="s">
        <v>7</v>
      </c>
      <c r="B239" s="95" t="s">
        <v>7</v>
      </c>
      <c r="C239" s="95" t="s">
        <v>7</v>
      </c>
      <c r="D239" s="96" t="s">
        <v>50</v>
      </c>
      <c r="E239" s="96" t="s">
        <v>50</v>
      </c>
      <c r="G239" s="6" t="s">
        <v>23</v>
      </c>
      <c r="I239" s="1" t="s">
        <v>756</v>
      </c>
      <c r="J239" s="4" t="s">
        <v>761</v>
      </c>
    </row>
    <row r="240" spans="1:10" x14ac:dyDescent="0.45">
      <c r="A240" s="95" t="s">
        <v>7</v>
      </c>
      <c r="B240" s="95" t="s">
        <v>7</v>
      </c>
      <c r="C240" s="95" t="s">
        <v>7</v>
      </c>
      <c r="D240" s="96" t="s">
        <v>50</v>
      </c>
      <c r="E240" s="96" t="s">
        <v>50</v>
      </c>
      <c r="G240" s="6" t="s">
        <v>23</v>
      </c>
      <c r="I240" s="1" t="s">
        <v>757</v>
      </c>
      <c r="J240" s="4" t="s">
        <v>759</v>
      </c>
    </row>
    <row r="241" spans="1:10" x14ac:dyDescent="0.45">
      <c r="A241" s="95" t="s">
        <v>7</v>
      </c>
      <c r="B241" s="95" t="s">
        <v>7</v>
      </c>
      <c r="C241" s="95" t="s">
        <v>7</v>
      </c>
      <c r="D241" s="96" t="s">
        <v>50</v>
      </c>
      <c r="E241" s="96" t="s">
        <v>50</v>
      </c>
      <c r="G241" s="6" t="s">
        <v>23</v>
      </c>
      <c r="I241" s="1" t="s">
        <v>764</v>
      </c>
      <c r="J241" s="4" t="s">
        <v>763</v>
      </c>
    </row>
    <row r="242" spans="1:10" x14ac:dyDescent="0.45">
      <c r="A242" s="95"/>
      <c r="B242" s="95"/>
      <c r="C242" s="95"/>
      <c r="D242" s="96"/>
      <c r="E242" s="96"/>
      <c r="I242" s="1" t="s">
        <v>751</v>
      </c>
      <c r="J242" s="4" t="s">
        <v>752</v>
      </c>
    </row>
    <row r="243" spans="1:10" x14ac:dyDescent="0.45">
      <c r="A243" s="20"/>
      <c r="B243" s="20"/>
      <c r="C243" s="94"/>
      <c r="D243" s="94"/>
      <c r="E243" s="94"/>
      <c r="H243" s="13"/>
    </row>
    <row r="244" spans="1:10" ht="14.65" x14ac:dyDescent="0.5">
      <c r="A244" s="27" t="s">
        <v>7</v>
      </c>
      <c r="B244" s="27" t="s">
        <v>7</v>
      </c>
      <c r="C244" s="27" t="s">
        <v>7</v>
      </c>
      <c r="D244" s="26" t="s">
        <v>50</v>
      </c>
      <c r="E244" s="26" t="s">
        <v>50</v>
      </c>
      <c r="G244" s="134" t="s">
        <v>783</v>
      </c>
      <c r="H244" s="134"/>
      <c r="I244" s="134"/>
      <c r="J244" s="134"/>
    </row>
    <row r="245" spans="1:10" x14ac:dyDescent="0.45">
      <c r="A245" s="95" t="s">
        <v>7</v>
      </c>
      <c r="B245" s="95" t="s">
        <v>7</v>
      </c>
      <c r="C245" s="95" t="s">
        <v>7</v>
      </c>
      <c r="D245" s="96" t="s">
        <v>50</v>
      </c>
      <c r="E245" s="96" t="s">
        <v>50</v>
      </c>
      <c r="G245" s="6" t="s">
        <v>23</v>
      </c>
      <c r="I245" s="1" t="s">
        <v>784</v>
      </c>
      <c r="J245" s="4" t="s">
        <v>789</v>
      </c>
    </row>
    <row r="246" spans="1:10" x14ac:dyDescent="0.45">
      <c r="A246" s="95" t="s">
        <v>7</v>
      </c>
      <c r="B246" s="95" t="s">
        <v>7</v>
      </c>
      <c r="C246" s="95" t="s">
        <v>7</v>
      </c>
      <c r="D246" s="96" t="s">
        <v>50</v>
      </c>
      <c r="E246" s="96" t="s">
        <v>50</v>
      </c>
      <c r="G246" s="6" t="s">
        <v>23</v>
      </c>
      <c r="I246" s="1" t="s">
        <v>785</v>
      </c>
      <c r="J246" s="4" t="s">
        <v>790</v>
      </c>
    </row>
    <row r="247" spans="1:10" x14ac:dyDescent="0.45">
      <c r="A247" s="95" t="s">
        <v>7</v>
      </c>
      <c r="B247" s="95" t="s">
        <v>7</v>
      </c>
      <c r="C247" s="95" t="s">
        <v>7</v>
      </c>
      <c r="D247" s="96" t="s">
        <v>50</v>
      </c>
      <c r="E247" s="96" t="s">
        <v>50</v>
      </c>
      <c r="G247" s="6" t="s">
        <v>23</v>
      </c>
      <c r="I247" s="1" t="s">
        <v>786</v>
      </c>
      <c r="J247" s="4" t="s">
        <v>791</v>
      </c>
    </row>
    <row r="248" spans="1:10" x14ac:dyDescent="0.45">
      <c r="A248" s="95" t="s">
        <v>7</v>
      </c>
      <c r="B248" s="95" t="s">
        <v>7</v>
      </c>
      <c r="C248" s="95" t="s">
        <v>7</v>
      </c>
      <c r="D248" s="96" t="s">
        <v>50</v>
      </c>
      <c r="E248" s="96" t="s">
        <v>50</v>
      </c>
      <c r="G248" s="6" t="s">
        <v>23</v>
      </c>
      <c r="I248" s="1" t="s">
        <v>615</v>
      </c>
      <c r="J248" s="4" t="s">
        <v>792</v>
      </c>
    </row>
    <row r="249" spans="1:10" x14ac:dyDescent="0.45">
      <c r="A249" s="95" t="s">
        <v>7</v>
      </c>
      <c r="B249" s="95" t="s">
        <v>7</v>
      </c>
      <c r="C249" s="95" t="s">
        <v>7</v>
      </c>
      <c r="D249" s="96" t="s">
        <v>50</v>
      </c>
      <c r="E249" s="96" t="s">
        <v>50</v>
      </c>
      <c r="G249" s="6" t="s">
        <v>23</v>
      </c>
      <c r="I249" s="1" t="s">
        <v>787</v>
      </c>
      <c r="J249" s="4" t="s">
        <v>793</v>
      </c>
    </row>
    <row r="250" spans="1:10" x14ac:dyDescent="0.45">
      <c r="A250" s="95" t="s">
        <v>7</v>
      </c>
      <c r="B250" s="95" t="s">
        <v>7</v>
      </c>
      <c r="C250" s="95" t="s">
        <v>7</v>
      </c>
      <c r="D250" s="96" t="s">
        <v>50</v>
      </c>
      <c r="E250" s="96" t="s">
        <v>50</v>
      </c>
      <c r="G250" s="6" t="s">
        <v>23</v>
      </c>
      <c r="I250" s="1" t="s">
        <v>788</v>
      </c>
      <c r="J250" s="4" t="s">
        <v>794</v>
      </c>
    </row>
    <row r="251" spans="1:10" x14ac:dyDescent="0.45">
      <c r="A251" s="20"/>
      <c r="B251" s="20"/>
      <c r="C251" s="94"/>
      <c r="D251" s="94"/>
      <c r="E251" s="94"/>
      <c r="H251" s="13"/>
    </row>
    <row r="252" spans="1:10" ht="14.65" x14ac:dyDescent="0.5">
      <c r="A252" s="27" t="s">
        <v>7</v>
      </c>
      <c r="B252" s="27" t="s">
        <v>7</v>
      </c>
      <c r="C252" s="27" t="s">
        <v>7</v>
      </c>
      <c r="D252" s="26" t="s">
        <v>50</v>
      </c>
      <c r="E252" s="26" t="s">
        <v>50</v>
      </c>
      <c r="G252" s="134" t="s">
        <v>782</v>
      </c>
      <c r="H252" s="134"/>
      <c r="I252" s="134"/>
      <c r="J252" s="134"/>
    </row>
    <row r="253" spans="1:10" x14ac:dyDescent="0.45">
      <c r="A253" s="95" t="s">
        <v>7</v>
      </c>
      <c r="B253" s="95" t="s">
        <v>7</v>
      </c>
      <c r="C253" s="95" t="s">
        <v>7</v>
      </c>
      <c r="D253" s="96" t="s">
        <v>50</v>
      </c>
      <c r="E253" s="96" t="s">
        <v>50</v>
      </c>
      <c r="G253" s="6" t="s">
        <v>23</v>
      </c>
      <c r="I253" s="1" t="s">
        <v>614</v>
      </c>
      <c r="J253" s="4" t="s">
        <v>772</v>
      </c>
    </row>
    <row r="254" spans="1:10" x14ac:dyDescent="0.45">
      <c r="A254" s="95" t="s">
        <v>7</v>
      </c>
      <c r="B254" s="95" t="s">
        <v>7</v>
      </c>
      <c r="C254" s="95" t="s">
        <v>7</v>
      </c>
      <c r="D254" s="96" t="s">
        <v>50</v>
      </c>
      <c r="E254" s="96" t="s">
        <v>50</v>
      </c>
      <c r="G254" s="6" t="s">
        <v>23</v>
      </c>
      <c r="I254" s="1" t="s">
        <v>616</v>
      </c>
      <c r="J254" s="4" t="s">
        <v>773</v>
      </c>
    </row>
    <row r="255" spans="1:10" x14ac:dyDescent="0.45">
      <c r="A255" s="95" t="s">
        <v>7</v>
      </c>
      <c r="B255" s="95" t="s">
        <v>7</v>
      </c>
      <c r="C255" s="95" t="s">
        <v>7</v>
      </c>
      <c r="D255" s="96" t="s">
        <v>50</v>
      </c>
      <c r="E255" s="96" t="s">
        <v>50</v>
      </c>
      <c r="G255" s="6" t="s">
        <v>23</v>
      </c>
      <c r="I255" s="1" t="s">
        <v>769</v>
      </c>
      <c r="J255" s="4" t="s">
        <v>771</v>
      </c>
    </row>
    <row r="256" spans="1:10" x14ac:dyDescent="0.45">
      <c r="A256" s="95" t="s">
        <v>7</v>
      </c>
      <c r="B256" s="95" t="s">
        <v>7</v>
      </c>
      <c r="C256" s="95" t="s">
        <v>7</v>
      </c>
      <c r="D256" s="96" t="s">
        <v>50</v>
      </c>
      <c r="E256" s="96" t="s">
        <v>50</v>
      </c>
      <c r="G256" s="6" t="s">
        <v>23</v>
      </c>
      <c r="I256" s="1" t="s">
        <v>770</v>
      </c>
      <c r="J256" s="4" t="s">
        <v>774</v>
      </c>
    </row>
    <row r="257" spans="1:10" x14ac:dyDescent="0.45">
      <c r="A257" s="20"/>
      <c r="B257" s="20"/>
      <c r="C257" s="89"/>
      <c r="D257" s="89"/>
      <c r="E257" s="89"/>
      <c r="H257" s="13"/>
    </row>
    <row r="258" spans="1:10" ht="14.65" x14ac:dyDescent="0.5">
      <c r="A258" s="27" t="s">
        <v>7</v>
      </c>
      <c r="B258" s="27" t="s">
        <v>7</v>
      </c>
      <c r="C258" s="27" t="s">
        <v>7</v>
      </c>
      <c r="D258" s="26" t="s">
        <v>50</v>
      </c>
      <c r="E258" s="26" t="s">
        <v>50</v>
      </c>
      <c r="G258" s="134" t="s">
        <v>808</v>
      </c>
      <c r="H258" s="134"/>
      <c r="I258" s="134"/>
      <c r="J258" s="134"/>
    </row>
    <row r="259" spans="1:10" x14ac:dyDescent="0.45">
      <c r="A259" s="95" t="s">
        <v>7</v>
      </c>
      <c r="B259" s="95" t="s">
        <v>7</v>
      </c>
      <c r="C259" s="95" t="s">
        <v>7</v>
      </c>
      <c r="D259" s="96" t="s">
        <v>50</v>
      </c>
      <c r="E259" s="96" t="s">
        <v>50</v>
      </c>
      <c r="G259" s="6" t="s">
        <v>23</v>
      </c>
      <c r="I259" s="1" t="s">
        <v>812</v>
      </c>
      <c r="J259" s="4" t="s">
        <v>814</v>
      </c>
    </row>
    <row r="260" spans="1:10" x14ac:dyDescent="0.45">
      <c r="A260" s="95" t="s">
        <v>7</v>
      </c>
      <c r="B260" s="95" t="s">
        <v>7</v>
      </c>
      <c r="C260" s="95" t="s">
        <v>7</v>
      </c>
      <c r="D260" s="96" t="s">
        <v>50</v>
      </c>
      <c r="E260" s="96" t="s">
        <v>50</v>
      </c>
      <c r="G260" s="6" t="s">
        <v>23</v>
      </c>
      <c r="I260" s="1" t="s">
        <v>77</v>
      </c>
      <c r="J260" s="4" t="s">
        <v>813</v>
      </c>
    </row>
    <row r="261" spans="1:10" x14ac:dyDescent="0.45">
      <c r="A261" s="95" t="s">
        <v>7</v>
      </c>
      <c r="B261" s="95" t="s">
        <v>7</v>
      </c>
      <c r="C261" s="95" t="s">
        <v>7</v>
      </c>
      <c r="D261" s="96" t="s">
        <v>50</v>
      </c>
      <c r="E261" s="96" t="s">
        <v>50</v>
      </c>
      <c r="I261" s="1" t="s">
        <v>751</v>
      </c>
      <c r="J261" s="4" t="s">
        <v>752</v>
      </c>
    </row>
    <row r="262" spans="1:10" x14ac:dyDescent="0.45">
      <c r="A262" s="20"/>
      <c r="B262" s="20"/>
      <c r="C262" s="99"/>
      <c r="D262" s="99"/>
      <c r="E262" s="99"/>
      <c r="H262" s="13"/>
    </row>
    <row r="263" spans="1:10" ht="14.65" x14ac:dyDescent="0.5">
      <c r="A263" s="27" t="s">
        <v>7</v>
      </c>
      <c r="B263" s="27" t="s">
        <v>7</v>
      </c>
      <c r="C263" s="27" t="s">
        <v>7</v>
      </c>
      <c r="D263" s="26" t="s">
        <v>50</v>
      </c>
      <c r="E263" s="26" t="s">
        <v>50</v>
      </c>
      <c r="G263" s="134" t="s">
        <v>811</v>
      </c>
      <c r="H263" s="134"/>
      <c r="I263" s="134"/>
      <c r="J263" s="134"/>
    </row>
    <row r="264" spans="1:10" x14ac:dyDescent="0.45">
      <c r="A264" s="95" t="s">
        <v>7</v>
      </c>
      <c r="B264" s="95" t="s">
        <v>7</v>
      </c>
      <c r="C264" s="95" t="s">
        <v>7</v>
      </c>
      <c r="D264" s="96" t="s">
        <v>50</v>
      </c>
      <c r="E264" s="96" t="s">
        <v>50</v>
      </c>
      <c r="G264" s="6" t="s">
        <v>23</v>
      </c>
      <c r="I264" s="1" t="s">
        <v>614</v>
      </c>
      <c r="J264" s="4" t="s">
        <v>810</v>
      </c>
    </row>
    <row r="265" spans="1:10" x14ac:dyDescent="0.45">
      <c r="A265" s="95" t="s">
        <v>7</v>
      </c>
      <c r="B265" s="95" t="s">
        <v>7</v>
      </c>
      <c r="C265" s="95" t="s">
        <v>7</v>
      </c>
      <c r="D265" s="96" t="s">
        <v>50</v>
      </c>
      <c r="E265" s="96" t="s">
        <v>50</v>
      </c>
      <c r="G265" s="6" t="s">
        <v>23</v>
      </c>
      <c r="I265" s="1" t="s">
        <v>615</v>
      </c>
      <c r="J265" s="4" t="s">
        <v>809</v>
      </c>
    </row>
    <row r="266" spans="1:10" x14ac:dyDescent="0.45">
      <c r="A266" s="95" t="s">
        <v>7</v>
      </c>
      <c r="B266" s="95" t="s">
        <v>7</v>
      </c>
      <c r="C266" s="95" t="s">
        <v>7</v>
      </c>
      <c r="D266" s="96" t="s">
        <v>50</v>
      </c>
      <c r="E266" s="96" t="s">
        <v>50</v>
      </c>
      <c r="I266" s="1" t="s">
        <v>751</v>
      </c>
      <c r="J266" s="4" t="s">
        <v>752</v>
      </c>
    </row>
    <row r="267" spans="1:10" x14ac:dyDescent="0.45">
      <c r="A267" s="20"/>
      <c r="B267" s="20"/>
      <c r="C267" s="99"/>
      <c r="D267" s="99"/>
      <c r="E267" s="99"/>
      <c r="H267" s="13"/>
    </row>
    <row r="268" spans="1:10" ht="14.65" x14ac:dyDescent="0.5">
      <c r="A268" s="26" t="s">
        <v>50</v>
      </c>
      <c r="B268" s="26" t="s">
        <v>50</v>
      </c>
      <c r="C268" s="26" t="s">
        <v>50</v>
      </c>
      <c r="D268" s="26" t="s">
        <v>50</v>
      </c>
      <c r="E268" s="26" t="s">
        <v>50</v>
      </c>
      <c r="G268" s="134" t="s">
        <v>280</v>
      </c>
      <c r="H268" s="134"/>
      <c r="I268" s="134"/>
      <c r="J268" s="134"/>
    </row>
    <row r="269" spans="1:10" x14ac:dyDescent="0.45">
      <c r="A269" s="96" t="s">
        <v>50</v>
      </c>
      <c r="B269" s="96" t="s">
        <v>50</v>
      </c>
      <c r="C269" s="96" t="s">
        <v>50</v>
      </c>
      <c r="D269" s="96" t="s">
        <v>50</v>
      </c>
      <c r="E269" s="96" t="s">
        <v>50</v>
      </c>
      <c r="G269" s="13"/>
      <c r="H269" s="13" t="s">
        <v>23</v>
      </c>
      <c r="I269" s="116" t="s">
        <v>70</v>
      </c>
      <c r="J269" s="4" t="s">
        <v>117</v>
      </c>
    </row>
    <row r="270" spans="1:10" x14ac:dyDescent="0.45">
      <c r="A270" s="96" t="s">
        <v>50</v>
      </c>
      <c r="B270" s="96" t="s">
        <v>50</v>
      </c>
      <c r="C270" s="96" t="s">
        <v>50</v>
      </c>
      <c r="D270" s="96" t="s">
        <v>50</v>
      </c>
      <c r="E270" s="96" t="s">
        <v>50</v>
      </c>
      <c r="G270" s="13"/>
      <c r="H270" s="13" t="s">
        <v>23</v>
      </c>
      <c r="I270" s="1" t="s">
        <v>72</v>
      </c>
      <c r="J270" s="4" t="s">
        <v>118</v>
      </c>
    </row>
    <row r="271" spans="1:10" x14ac:dyDescent="0.45">
      <c r="A271" s="96" t="s">
        <v>50</v>
      </c>
      <c r="B271" s="96" t="s">
        <v>50</v>
      </c>
      <c r="C271" s="96" t="s">
        <v>50</v>
      </c>
      <c r="D271" s="96" t="s">
        <v>50</v>
      </c>
      <c r="E271" s="96" t="s">
        <v>50</v>
      </c>
      <c r="H271" s="13" t="s">
        <v>23</v>
      </c>
      <c r="I271" s="1" t="s">
        <v>73</v>
      </c>
      <c r="J271" s="4" t="s">
        <v>119</v>
      </c>
    </row>
    <row r="272" spans="1:10" x14ac:dyDescent="0.45">
      <c r="A272" s="96" t="s">
        <v>50</v>
      </c>
      <c r="B272" s="96" t="s">
        <v>50</v>
      </c>
      <c r="C272" s="96" t="s">
        <v>50</v>
      </c>
      <c r="D272" s="96" t="s">
        <v>50</v>
      </c>
      <c r="E272" s="96" t="s">
        <v>50</v>
      </c>
      <c r="H272" s="13" t="s">
        <v>23</v>
      </c>
      <c r="I272" s="116" t="s">
        <v>71</v>
      </c>
      <c r="J272" s="4" t="s">
        <v>120</v>
      </c>
    </row>
    <row r="273" spans="1:10" x14ac:dyDescent="0.45">
      <c r="A273" s="95" t="s">
        <v>7</v>
      </c>
      <c r="B273" s="96" t="s">
        <v>50</v>
      </c>
      <c r="C273" s="96" t="s">
        <v>50</v>
      </c>
      <c r="D273" s="96" t="s">
        <v>50</v>
      </c>
      <c r="E273" s="95" t="s">
        <v>7</v>
      </c>
      <c r="H273" s="13" t="s">
        <v>23</v>
      </c>
      <c r="I273" s="116" t="s">
        <v>121</v>
      </c>
      <c r="J273" s="4" t="s">
        <v>382</v>
      </c>
    </row>
    <row r="274" spans="1:10" x14ac:dyDescent="0.45">
      <c r="A274" s="95" t="s">
        <v>7</v>
      </c>
      <c r="B274" s="96" t="s">
        <v>50</v>
      </c>
      <c r="C274" s="96" t="s">
        <v>50</v>
      </c>
      <c r="D274" s="96" t="s">
        <v>50</v>
      </c>
      <c r="E274" s="95" t="s">
        <v>7</v>
      </c>
      <c r="G274" s="13"/>
      <c r="H274" s="13" t="s">
        <v>23</v>
      </c>
      <c r="I274" s="116" t="s">
        <v>98</v>
      </c>
      <c r="J274" s="4" t="s">
        <v>112</v>
      </c>
    </row>
    <row r="275" spans="1:10" x14ac:dyDescent="0.45">
      <c r="A275" s="95" t="s">
        <v>7</v>
      </c>
      <c r="B275" s="96" t="s">
        <v>50</v>
      </c>
      <c r="C275" s="96" t="s">
        <v>50</v>
      </c>
      <c r="D275" s="96" t="s">
        <v>50</v>
      </c>
      <c r="E275" s="95" t="s">
        <v>7</v>
      </c>
      <c r="G275" s="13"/>
      <c r="H275" s="13" t="s">
        <v>23</v>
      </c>
      <c r="I275" s="1" t="s">
        <v>100</v>
      </c>
      <c r="J275" s="4" t="s">
        <v>113</v>
      </c>
    </row>
    <row r="276" spans="1:10" x14ac:dyDescent="0.45">
      <c r="A276" s="95" t="s">
        <v>7</v>
      </c>
      <c r="B276" s="96" t="s">
        <v>50</v>
      </c>
      <c r="C276" s="96" t="s">
        <v>50</v>
      </c>
      <c r="D276" s="96" t="s">
        <v>50</v>
      </c>
      <c r="E276" s="95" t="s">
        <v>7</v>
      </c>
      <c r="H276" s="13" t="s">
        <v>23</v>
      </c>
      <c r="I276" s="1" t="s">
        <v>108</v>
      </c>
      <c r="J276" s="4" t="s">
        <v>114</v>
      </c>
    </row>
    <row r="277" spans="1:10" x14ac:dyDescent="0.45">
      <c r="A277" s="95" t="s">
        <v>7</v>
      </c>
      <c r="B277" s="96" t="s">
        <v>50</v>
      </c>
      <c r="C277" s="96" t="s">
        <v>50</v>
      </c>
      <c r="D277" s="96" t="s">
        <v>50</v>
      </c>
      <c r="E277" s="95" t="s">
        <v>7</v>
      </c>
      <c r="H277" s="13" t="s">
        <v>23</v>
      </c>
      <c r="I277" s="116" t="s">
        <v>110</v>
      </c>
      <c r="J277" s="4" t="s">
        <v>115</v>
      </c>
    </row>
    <row r="278" spans="1:10" x14ac:dyDescent="0.45">
      <c r="A278" s="95" t="s">
        <v>7</v>
      </c>
      <c r="B278" s="96" t="s">
        <v>50</v>
      </c>
      <c r="C278" s="96" t="s">
        <v>50</v>
      </c>
      <c r="D278" s="96" t="s">
        <v>50</v>
      </c>
      <c r="E278" s="95" t="s">
        <v>7</v>
      </c>
      <c r="H278" s="13" t="s">
        <v>23</v>
      </c>
      <c r="I278" s="116" t="s">
        <v>109</v>
      </c>
      <c r="J278" s="4" t="s">
        <v>116</v>
      </c>
    </row>
    <row r="279" spans="1:10" x14ac:dyDescent="0.45">
      <c r="A279" s="95" t="s">
        <v>7</v>
      </c>
      <c r="B279" s="96" t="s">
        <v>50</v>
      </c>
      <c r="C279" s="96" t="s">
        <v>50</v>
      </c>
      <c r="D279" s="96" t="s">
        <v>50</v>
      </c>
      <c r="E279" s="95" t="s">
        <v>7</v>
      </c>
      <c r="H279" s="13" t="s">
        <v>23</v>
      </c>
      <c r="I279" s="1" t="s">
        <v>101</v>
      </c>
      <c r="J279" s="4" t="s">
        <v>111</v>
      </c>
    </row>
    <row r="280" spans="1:10" x14ac:dyDescent="0.45">
      <c r="A280" s="95" t="s">
        <v>7</v>
      </c>
      <c r="B280" s="95" t="s">
        <v>7</v>
      </c>
      <c r="C280" s="96" t="s">
        <v>50</v>
      </c>
      <c r="D280" s="95" t="s">
        <v>7</v>
      </c>
      <c r="E280" s="96" t="s">
        <v>50</v>
      </c>
      <c r="H280" s="13" t="s">
        <v>23</v>
      </c>
      <c r="I280" s="1" t="s">
        <v>806</v>
      </c>
      <c r="J280" s="4" t="s">
        <v>747</v>
      </c>
    </row>
    <row r="281" spans="1:10" x14ac:dyDescent="0.45">
      <c r="A281" s="95" t="s">
        <v>7</v>
      </c>
      <c r="B281" s="95" t="s">
        <v>7</v>
      </c>
      <c r="C281" s="95" t="s">
        <v>7</v>
      </c>
      <c r="D281" s="96" t="s">
        <v>50</v>
      </c>
      <c r="E281" s="95" t="s">
        <v>7</v>
      </c>
      <c r="H281" s="13" t="s">
        <v>23</v>
      </c>
      <c r="I281" s="1" t="s">
        <v>765</v>
      </c>
      <c r="J281" s="4" t="s">
        <v>766</v>
      </c>
    </row>
    <row r="282" spans="1:10" x14ac:dyDescent="0.45">
      <c r="A282" s="95" t="s">
        <v>7</v>
      </c>
      <c r="B282" s="95" t="s">
        <v>7</v>
      </c>
      <c r="C282" s="95" t="s">
        <v>7</v>
      </c>
      <c r="D282" s="96" t="s">
        <v>50</v>
      </c>
      <c r="E282" s="96" t="s">
        <v>50</v>
      </c>
      <c r="H282" s="13" t="s">
        <v>23</v>
      </c>
      <c r="I282" s="1" t="s">
        <v>734</v>
      </c>
      <c r="J282" s="4" t="s">
        <v>735</v>
      </c>
    </row>
    <row r="283" spans="1:10" x14ac:dyDescent="0.45">
      <c r="A283" s="95" t="s">
        <v>7</v>
      </c>
      <c r="B283" s="95" t="s">
        <v>7</v>
      </c>
      <c r="C283" s="95" t="s">
        <v>7</v>
      </c>
      <c r="D283" s="96" t="s">
        <v>50</v>
      </c>
      <c r="E283" s="96" t="s">
        <v>50</v>
      </c>
      <c r="H283" s="13" t="s">
        <v>23</v>
      </c>
      <c r="I283" s="1" t="s">
        <v>736</v>
      </c>
      <c r="J283" s="4" t="s">
        <v>739</v>
      </c>
    </row>
    <row r="284" spans="1:10" x14ac:dyDescent="0.45">
      <c r="A284" s="95" t="s">
        <v>7</v>
      </c>
      <c r="B284" s="95" t="s">
        <v>7</v>
      </c>
      <c r="C284" s="95" t="s">
        <v>7</v>
      </c>
      <c r="D284" s="96" t="s">
        <v>50</v>
      </c>
      <c r="E284" s="96" t="s">
        <v>50</v>
      </c>
      <c r="H284" s="13" t="s">
        <v>23</v>
      </c>
      <c r="I284" s="1" t="s">
        <v>741</v>
      </c>
      <c r="J284" s="4" t="s">
        <v>740</v>
      </c>
    </row>
    <row r="285" spans="1:10" x14ac:dyDescent="0.45">
      <c r="A285" s="95" t="s">
        <v>7</v>
      </c>
      <c r="B285" s="95" t="s">
        <v>7</v>
      </c>
      <c r="C285" s="95" t="s">
        <v>7</v>
      </c>
      <c r="D285" s="96" t="s">
        <v>50</v>
      </c>
      <c r="E285" s="96" t="s">
        <v>50</v>
      </c>
      <c r="H285" s="13" t="s">
        <v>23</v>
      </c>
      <c r="I285" s="1" t="s">
        <v>737</v>
      </c>
      <c r="J285" s="4" t="s">
        <v>748</v>
      </c>
    </row>
    <row r="286" spans="1:10" x14ac:dyDescent="0.45">
      <c r="A286" s="95" t="s">
        <v>7</v>
      </c>
      <c r="B286" s="95" t="s">
        <v>7</v>
      </c>
      <c r="C286" s="95" t="s">
        <v>7</v>
      </c>
      <c r="D286" s="96" t="s">
        <v>50</v>
      </c>
      <c r="E286" s="96" t="s">
        <v>50</v>
      </c>
      <c r="H286" s="13" t="s">
        <v>23</v>
      </c>
      <c r="I286" s="1" t="s">
        <v>738</v>
      </c>
      <c r="J286" s="4" t="s">
        <v>742</v>
      </c>
    </row>
    <row r="287" spans="1:10" x14ac:dyDescent="0.45">
      <c r="A287" s="95" t="s">
        <v>7</v>
      </c>
      <c r="B287" s="95" t="s">
        <v>7</v>
      </c>
      <c r="C287" s="95" t="s">
        <v>7</v>
      </c>
      <c r="D287" s="96" t="s">
        <v>50</v>
      </c>
      <c r="E287" s="95" t="s">
        <v>7</v>
      </c>
      <c r="H287" s="13" t="s">
        <v>23</v>
      </c>
      <c r="I287" s="1" t="s">
        <v>745</v>
      </c>
      <c r="J287" s="4" t="s">
        <v>743</v>
      </c>
    </row>
    <row r="288" spans="1:10" x14ac:dyDescent="0.45">
      <c r="A288" s="95" t="s">
        <v>7</v>
      </c>
      <c r="B288" s="95" t="s">
        <v>7</v>
      </c>
      <c r="C288" s="95" t="s">
        <v>7</v>
      </c>
      <c r="D288" s="96" t="s">
        <v>50</v>
      </c>
      <c r="E288" s="95" t="s">
        <v>7</v>
      </c>
      <c r="H288" s="13" t="s">
        <v>23</v>
      </c>
      <c r="I288" s="1" t="s">
        <v>746</v>
      </c>
      <c r="J288" s="4" t="s">
        <v>747</v>
      </c>
    </row>
    <row r="289" spans="1:10" x14ac:dyDescent="0.45">
      <c r="A289" s="95" t="s">
        <v>7</v>
      </c>
      <c r="B289" s="95" t="s">
        <v>7</v>
      </c>
      <c r="C289" s="95" t="s">
        <v>7</v>
      </c>
      <c r="D289" s="96" t="s">
        <v>50</v>
      </c>
      <c r="E289" s="95" t="s">
        <v>7</v>
      </c>
      <c r="H289" s="13" t="s">
        <v>23</v>
      </c>
      <c r="I289" s="1" t="s">
        <v>823</v>
      </c>
      <c r="J289" s="4" t="s">
        <v>824</v>
      </c>
    </row>
    <row r="291" spans="1:10" ht="14.65" x14ac:dyDescent="0.5">
      <c r="A291" s="26" t="s">
        <v>50</v>
      </c>
      <c r="B291" s="26" t="s">
        <v>50</v>
      </c>
      <c r="C291" s="26" t="s">
        <v>50</v>
      </c>
      <c r="D291" s="26" t="s">
        <v>50</v>
      </c>
      <c r="E291" s="26" t="s">
        <v>50</v>
      </c>
      <c r="G291" s="134" t="s">
        <v>281</v>
      </c>
      <c r="H291" s="134"/>
      <c r="I291" s="134"/>
      <c r="J291" s="134"/>
    </row>
    <row r="292" spans="1:10" x14ac:dyDescent="0.45">
      <c r="A292" s="96" t="s">
        <v>50</v>
      </c>
      <c r="B292" s="96" t="s">
        <v>50</v>
      </c>
      <c r="C292" s="96" t="s">
        <v>50</v>
      </c>
      <c r="D292" s="96" t="s">
        <v>50</v>
      </c>
      <c r="E292" s="96" t="s">
        <v>50</v>
      </c>
      <c r="G292" s="13" t="s">
        <v>23</v>
      </c>
      <c r="I292" s="116" t="s">
        <v>807</v>
      </c>
    </row>
    <row r="293" spans="1:10" x14ac:dyDescent="0.45">
      <c r="A293" s="96" t="s">
        <v>50</v>
      </c>
      <c r="B293" s="96" t="s">
        <v>50</v>
      </c>
      <c r="C293" s="96" t="s">
        <v>50</v>
      </c>
      <c r="D293" s="96" t="s">
        <v>50</v>
      </c>
      <c r="E293" s="96" t="s">
        <v>50</v>
      </c>
      <c r="G293" s="13" t="s">
        <v>23</v>
      </c>
      <c r="I293" s="116" t="s">
        <v>200</v>
      </c>
    </row>
    <row r="294" spans="1:10" x14ac:dyDescent="0.45">
      <c r="A294" s="96" t="s">
        <v>50</v>
      </c>
      <c r="B294" s="96" t="s">
        <v>50</v>
      </c>
      <c r="C294" s="96" t="s">
        <v>50</v>
      </c>
      <c r="D294" s="96" t="s">
        <v>50</v>
      </c>
      <c r="E294" s="96" t="s">
        <v>50</v>
      </c>
      <c r="G294" s="13" t="s">
        <v>23</v>
      </c>
      <c r="I294" s="116" t="s">
        <v>201</v>
      </c>
    </row>
    <row r="295" spans="1:10" x14ac:dyDescent="0.45">
      <c r="A295" s="96" t="s">
        <v>50</v>
      </c>
      <c r="B295" s="96" t="s">
        <v>50</v>
      </c>
      <c r="C295" s="96" t="s">
        <v>50</v>
      </c>
      <c r="D295" s="96" t="s">
        <v>50</v>
      </c>
      <c r="E295" s="96" t="s">
        <v>50</v>
      </c>
      <c r="G295" s="13" t="s">
        <v>23</v>
      </c>
      <c r="I295" s="116" t="s">
        <v>202</v>
      </c>
    </row>
    <row r="296" spans="1:10" x14ac:dyDescent="0.45">
      <c r="A296" s="96" t="s">
        <v>50</v>
      </c>
      <c r="B296" s="96" t="s">
        <v>50</v>
      </c>
      <c r="C296" s="96" t="s">
        <v>50</v>
      </c>
      <c r="D296" s="96" t="s">
        <v>50</v>
      </c>
      <c r="E296" s="96" t="s">
        <v>50</v>
      </c>
      <c r="G296" s="13" t="s">
        <v>23</v>
      </c>
      <c r="I296" s="116" t="s">
        <v>203</v>
      </c>
    </row>
    <row r="297" spans="1:10" x14ac:dyDescent="0.45">
      <c r="A297" s="96" t="s">
        <v>50</v>
      </c>
      <c r="B297" s="96" t="s">
        <v>50</v>
      </c>
      <c r="C297" s="96" t="s">
        <v>50</v>
      </c>
      <c r="D297" s="96" t="s">
        <v>50</v>
      </c>
      <c r="E297" s="96" t="s">
        <v>50</v>
      </c>
      <c r="G297" s="13" t="s">
        <v>23</v>
      </c>
      <c r="I297" s="116" t="s">
        <v>204</v>
      </c>
    </row>
    <row r="298" spans="1:10" x14ac:dyDescent="0.45">
      <c r="I298" s="116"/>
    </row>
    <row r="299" spans="1:10" s="32" customFormat="1" ht="14.65" x14ac:dyDescent="0.5">
      <c r="A299" s="79"/>
      <c r="I299" s="113"/>
    </row>
  </sheetData>
  <mergeCells count="69">
    <mergeCell ref="G166:J166"/>
    <mergeCell ref="G161:J161"/>
    <mergeCell ref="G162:J162"/>
    <mergeCell ref="G208:J208"/>
    <mergeCell ref="G147:J147"/>
    <mergeCell ref="G291:J291"/>
    <mergeCell ref="G172:J172"/>
    <mergeCell ref="G185:J185"/>
    <mergeCell ref="G189:J189"/>
    <mergeCell ref="G196:J196"/>
    <mergeCell ref="G268:J268"/>
    <mergeCell ref="G204:J204"/>
    <mergeCell ref="G212:J212"/>
    <mergeCell ref="G252:J252"/>
    <mergeCell ref="G227:J227"/>
    <mergeCell ref="G235:J235"/>
    <mergeCell ref="G244:J244"/>
    <mergeCell ref="G258:J258"/>
    <mergeCell ref="G263:J263"/>
    <mergeCell ref="A2:E2"/>
    <mergeCell ref="G15:J15"/>
    <mergeCell ref="G19:J19"/>
    <mergeCell ref="G20:J20"/>
    <mergeCell ref="G21:J21"/>
    <mergeCell ref="B41:E41"/>
    <mergeCell ref="G53:J53"/>
    <mergeCell ref="G54:J54"/>
    <mergeCell ref="G4:J4"/>
    <mergeCell ref="G5:J5"/>
    <mergeCell ref="G10:J10"/>
    <mergeCell ref="G9:J9"/>
    <mergeCell ref="G22:J22"/>
    <mergeCell ref="G27:J27"/>
    <mergeCell ref="G32:J32"/>
    <mergeCell ref="G38:J38"/>
    <mergeCell ref="G46:J46"/>
    <mergeCell ref="G47:J47"/>
    <mergeCell ref="G48:J48"/>
    <mergeCell ref="G49:J49"/>
    <mergeCell ref="G50:J50"/>
    <mergeCell ref="G70:J70"/>
    <mergeCell ref="G89:J89"/>
    <mergeCell ref="G92:J92"/>
    <mergeCell ref="G93:J93"/>
    <mergeCell ref="G2:H2"/>
    <mergeCell ref="G51:J51"/>
    <mergeCell ref="G52:J52"/>
    <mergeCell ref="G59:J59"/>
    <mergeCell ref="G63:J63"/>
    <mergeCell ref="G64:J64"/>
    <mergeCell ref="G65:J65"/>
    <mergeCell ref="G66:J66"/>
    <mergeCell ref="G84:J84"/>
    <mergeCell ref="A103:E103"/>
    <mergeCell ref="A97:E97"/>
    <mergeCell ref="A95:E95"/>
    <mergeCell ref="G216:J216"/>
    <mergeCell ref="G220:J220"/>
    <mergeCell ref="G100:J100"/>
    <mergeCell ref="G105:J105"/>
    <mergeCell ref="G110:J110"/>
    <mergeCell ref="G117:J117"/>
    <mergeCell ref="G122:J122"/>
    <mergeCell ref="G130:J130"/>
    <mergeCell ref="G146:J146"/>
    <mergeCell ref="G182:J182"/>
    <mergeCell ref="G183:J183"/>
    <mergeCell ref="G184:J184"/>
    <mergeCell ref="G178:J178"/>
  </mergeCells>
  <pageMargins left="0.7" right="0.7" top="0.75" bottom="0.75" header="0.3" footer="0.3"/>
  <pageSetup paperSize="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3"/>
  <sheetViews>
    <sheetView workbookViewId="0">
      <pane ySplit="2" topLeftCell="A3" activePane="bottomLeft" state="frozen"/>
      <selection pane="bottomLeft"/>
    </sheetView>
  </sheetViews>
  <sheetFormatPr defaultColWidth="14.3984375" defaultRowHeight="15" customHeight="1" x14ac:dyDescent="0.35"/>
  <cols>
    <col min="1" max="1" width="45.73046875" style="103" bestFit="1" customWidth="1"/>
    <col min="2" max="2" width="27.59765625" style="103" bestFit="1" customWidth="1"/>
    <col min="3" max="3" width="10.73046875" style="103" bestFit="1" customWidth="1"/>
    <col min="4" max="4" width="9.3984375" style="103" customWidth="1"/>
    <col min="5" max="5" width="19.1328125" style="103" customWidth="1"/>
    <col min="6" max="6" width="75.73046875" style="103" bestFit="1" customWidth="1"/>
    <col min="7" max="7" width="78" style="103" bestFit="1" customWidth="1"/>
    <col min="8" max="8" width="2.265625" style="103" customWidth="1"/>
    <col min="9" max="9" width="127.3984375" style="103" bestFit="1" customWidth="1"/>
    <col min="10" max="10" width="40.86328125" style="103" bestFit="1" customWidth="1"/>
    <col min="11" max="11" width="22.265625" style="103" bestFit="1" customWidth="1"/>
    <col min="12" max="12" width="39.59765625" style="103" bestFit="1" customWidth="1"/>
    <col min="13" max="13" width="27.59765625" style="103" bestFit="1" customWidth="1"/>
    <col min="14" max="16384" width="14.3984375" style="103"/>
  </cols>
  <sheetData>
    <row r="1" spans="1:13" ht="15" customHeight="1" x14ac:dyDescent="0.55000000000000004">
      <c r="A1" s="108" t="s">
        <v>378</v>
      </c>
      <c r="B1" s="137" t="s">
        <v>837</v>
      </c>
      <c r="C1" s="137"/>
      <c r="D1" s="137"/>
      <c r="E1" s="136"/>
      <c r="F1" s="136"/>
      <c r="G1" s="136"/>
    </row>
    <row r="2" spans="1:13" ht="14.25" x14ac:dyDescent="0.45">
      <c r="A2" s="90" t="s">
        <v>618</v>
      </c>
      <c r="B2" s="90" t="s">
        <v>835</v>
      </c>
      <c r="C2" s="90" t="s">
        <v>836</v>
      </c>
      <c r="D2" s="90" t="s">
        <v>882</v>
      </c>
      <c r="E2" s="90" t="s">
        <v>883</v>
      </c>
      <c r="F2" s="90" t="s">
        <v>360</v>
      </c>
      <c r="G2" s="90" t="s">
        <v>619</v>
      </c>
      <c r="I2" s="90" t="s">
        <v>732</v>
      </c>
    </row>
    <row r="3" spans="1:13" ht="14.25" x14ac:dyDescent="0.45">
      <c r="A3" s="104" t="s">
        <v>22</v>
      </c>
      <c r="B3" s="104"/>
      <c r="C3" s="104"/>
      <c r="D3" s="104"/>
      <c r="E3" s="104"/>
      <c r="F3" s="104"/>
      <c r="G3" s="104"/>
      <c r="I3" s="104" t="s">
        <v>795</v>
      </c>
    </row>
    <row r="4" spans="1:13" ht="14.25" x14ac:dyDescent="0.45">
      <c r="A4" s="91" t="s">
        <v>838</v>
      </c>
      <c r="B4" s="91" t="s">
        <v>839</v>
      </c>
      <c r="C4" s="91"/>
      <c r="D4" s="91" t="s">
        <v>815</v>
      </c>
      <c r="E4" s="91" t="s">
        <v>609</v>
      </c>
      <c r="F4" s="91" t="s">
        <v>848</v>
      </c>
      <c r="G4" s="91"/>
      <c r="I4" s="105" t="str">
        <f t="shared" ref="I4:I11" si="0">IF(ISBLANK(B4), "", CONCATENATE("&lt;risk-metric name='", B4,"'",IF(ISBLANK(D4), "", CONCATENATE(" class='", D4, "'")), " system='", E4, IF(ISBLANK(F4), " /&gt;", "'&gt;value&lt;/risk-metric&gt;")))</f>
        <v>&lt;risk-metric name='likelihood' class='initial' system='https://fedramp.gov'&gt;value&lt;/risk-metric&gt;</v>
      </c>
      <c r="J4" s="105"/>
      <c r="K4" s="105"/>
      <c r="L4" s="105"/>
      <c r="M4" s="105"/>
    </row>
    <row r="5" spans="1:13" ht="14.25" x14ac:dyDescent="0.45">
      <c r="A5" s="91" t="s">
        <v>841</v>
      </c>
      <c r="B5" s="91" t="s">
        <v>839</v>
      </c>
      <c r="C5" s="91"/>
      <c r="D5" s="91" t="s">
        <v>816</v>
      </c>
      <c r="E5" s="91" t="s">
        <v>609</v>
      </c>
      <c r="F5" s="91" t="s">
        <v>848</v>
      </c>
      <c r="G5" s="91"/>
      <c r="I5" s="105" t="str">
        <f t="shared" si="0"/>
        <v>&lt;risk-metric name='likelihood' class='residual' system='https://fedramp.gov'&gt;value&lt;/risk-metric&gt;</v>
      </c>
      <c r="J5" s="105"/>
      <c r="K5" s="105"/>
      <c r="L5" s="105"/>
      <c r="M5" s="105"/>
    </row>
    <row r="6" spans="1:13" ht="14.25" x14ac:dyDescent="0.45">
      <c r="A6" s="91" t="s">
        <v>843</v>
      </c>
      <c r="B6" s="91" t="s">
        <v>840</v>
      </c>
      <c r="C6" s="91"/>
      <c r="D6" s="91" t="s">
        <v>815</v>
      </c>
      <c r="E6" s="91" t="s">
        <v>609</v>
      </c>
      <c r="F6" s="91" t="s">
        <v>848</v>
      </c>
      <c r="G6" s="91"/>
      <c r="I6" s="105" t="str">
        <f t="shared" si="0"/>
        <v>&lt;risk-metric name='impact' class='initial' system='https://fedramp.gov'&gt;value&lt;/risk-metric&gt;</v>
      </c>
      <c r="J6" s="105"/>
      <c r="K6" s="105"/>
      <c r="L6" s="105"/>
      <c r="M6" s="105"/>
    </row>
    <row r="7" spans="1:13" ht="14.25" x14ac:dyDescent="0.45">
      <c r="A7" s="91" t="s">
        <v>842</v>
      </c>
      <c r="B7" s="91" t="s">
        <v>840</v>
      </c>
      <c r="C7" s="91"/>
      <c r="D7" s="91" t="s">
        <v>816</v>
      </c>
      <c r="E7" s="91" t="s">
        <v>609</v>
      </c>
      <c r="F7" s="91" t="s">
        <v>848</v>
      </c>
      <c r="G7" s="91"/>
      <c r="I7" s="105" t="str">
        <f t="shared" si="0"/>
        <v>&lt;risk-metric name='impact' class='residual' system='https://fedramp.gov'&gt;value&lt;/risk-metric&gt;</v>
      </c>
      <c r="J7" s="105"/>
      <c r="K7" s="105"/>
      <c r="L7" s="105"/>
      <c r="M7" s="105"/>
    </row>
    <row r="8" spans="1:13" ht="14.25" x14ac:dyDescent="0.45">
      <c r="A8" s="91" t="s">
        <v>844</v>
      </c>
      <c r="B8" s="91" t="s">
        <v>845</v>
      </c>
      <c r="C8" s="91"/>
      <c r="D8" s="91"/>
      <c r="E8" s="91" t="s">
        <v>609</v>
      </c>
      <c r="F8" s="91" t="s">
        <v>849</v>
      </c>
      <c r="G8" s="91"/>
      <c r="I8" s="105" t="str">
        <f t="shared" si="0"/>
        <v>&lt;risk-metric name='priority' system='https://fedramp.gov'&gt;value&lt;/risk-metric&gt;</v>
      </c>
      <c r="J8" s="105"/>
      <c r="K8" s="105"/>
      <c r="L8" s="105"/>
      <c r="M8" s="105"/>
    </row>
    <row r="9" spans="1:13" ht="14.25" x14ac:dyDescent="0.45">
      <c r="A9" s="91" t="s">
        <v>852</v>
      </c>
      <c r="B9" s="91" t="s">
        <v>826</v>
      </c>
      <c r="C9" s="91"/>
      <c r="D9" s="91"/>
      <c r="E9" s="91" t="s">
        <v>609</v>
      </c>
      <c r="G9" s="91" t="s">
        <v>853</v>
      </c>
      <c r="I9" s="105" t="str">
        <f t="shared" si="0"/>
        <v>&lt;risk-metric name='false-positive' system='https://fedramp.gov /&gt;</v>
      </c>
      <c r="J9" s="105"/>
      <c r="K9" s="105"/>
      <c r="L9" s="105"/>
      <c r="M9" s="105"/>
    </row>
    <row r="10" spans="1:13" ht="14.25" x14ac:dyDescent="0.45">
      <c r="A10" s="91" t="s">
        <v>846</v>
      </c>
      <c r="B10" s="91" t="s">
        <v>847</v>
      </c>
      <c r="C10" s="91"/>
      <c r="D10" s="91"/>
      <c r="E10" s="91" t="s">
        <v>609</v>
      </c>
      <c r="G10" s="91" t="s">
        <v>854</v>
      </c>
      <c r="I10" s="105" t="str">
        <f t="shared" si="0"/>
        <v>&lt;risk-metric name='operational-requirement' system='https://fedramp.gov /&gt;</v>
      </c>
      <c r="J10" s="105"/>
      <c r="K10" s="105"/>
      <c r="L10" s="105"/>
      <c r="M10" s="105"/>
    </row>
    <row r="11" spans="1:13" ht="14.25" x14ac:dyDescent="0.45">
      <c r="A11" s="91" t="s">
        <v>851</v>
      </c>
      <c r="B11" s="91" t="s">
        <v>832</v>
      </c>
      <c r="C11" s="91"/>
      <c r="D11" s="91"/>
      <c r="E11" s="91" t="s">
        <v>609</v>
      </c>
      <c r="G11" s="91" t="s">
        <v>855</v>
      </c>
      <c r="I11" s="105" t="str">
        <f t="shared" si="0"/>
        <v>&lt;risk-metric name='risk-adjustment' system='https://fedramp.gov /&gt;</v>
      </c>
      <c r="J11" s="105"/>
      <c r="K11" s="105"/>
      <c r="L11" s="105"/>
      <c r="M11" s="105"/>
    </row>
    <row r="12" spans="1:13" ht="14.25" x14ac:dyDescent="0.45">
      <c r="A12" s="91" t="s">
        <v>850</v>
      </c>
      <c r="B12" s="91" t="s">
        <v>833</v>
      </c>
      <c r="C12" s="91"/>
      <c r="D12" s="91"/>
      <c r="E12" s="91" t="s">
        <v>609</v>
      </c>
      <c r="G12" s="91" t="s">
        <v>856</v>
      </c>
      <c r="I12" s="105" t="str">
        <f>IF(ISBLANK(B12), "", CONCATENATE("&lt;risk-metric name='", B12,"'",IF(ISBLANK(D12), "", CONCATENATE(" class='", D12, "'")), " system='", E12, IF(ISBLANK(F12), " /&gt;", "'&gt;value&lt;/risk-metric&gt;")))</f>
        <v>&lt;risk-metric name='vendor-dependency' system='https://fedramp.gov /&gt;</v>
      </c>
      <c r="J12" s="105"/>
      <c r="K12" s="105"/>
      <c r="L12" s="105"/>
      <c r="M12" s="105"/>
    </row>
    <row r="13" spans="1:13" s="109" customFormat="1" ht="14.25" x14ac:dyDescent="0.45">
      <c r="A13" s="91" t="s">
        <v>874</v>
      </c>
      <c r="B13" s="91" t="s">
        <v>875</v>
      </c>
      <c r="C13" s="91"/>
      <c r="D13" s="91"/>
      <c r="E13" s="91" t="s">
        <v>609</v>
      </c>
      <c r="F13" s="109" t="s">
        <v>869</v>
      </c>
      <c r="G13" s="91" t="s">
        <v>878</v>
      </c>
      <c r="I13" s="105" t="str">
        <f>IF(ISBLANK(B13), "", CONCATENATE("&lt;risk-metric name='", B13,"'",IF(ISBLANK(D13), "", CONCATENATE(" class='", D13, "'")), " system='", E13, IF(ISBLANK(F13), " /&gt;", "'&gt;value&lt;/risk-metric&gt;")))</f>
        <v>&lt;risk-metric name='impacted-control-id' system='https://fedramp.gov'&gt;value&lt;/risk-metric&gt;</v>
      </c>
      <c r="J13" s="105"/>
      <c r="K13" s="105"/>
      <c r="L13" s="105"/>
      <c r="M13" s="105"/>
    </row>
    <row r="14" spans="1:13" ht="14.25" x14ac:dyDescent="0.45">
      <c r="A14" s="91"/>
      <c r="B14" s="91"/>
      <c r="C14" s="91"/>
      <c r="D14" s="91"/>
      <c r="E14" s="91"/>
      <c r="F14" s="91"/>
      <c r="G14" s="91"/>
      <c r="I14" s="105"/>
    </row>
    <row r="15" spans="1:13" s="107" customFormat="1" ht="14.25" x14ac:dyDescent="0.45">
      <c r="A15" s="104" t="s">
        <v>870</v>
      </c>
      <c r="B15" s="104"/>
      <c r="C15" s="104"/>
      <c r="D15" s="104"/>
      <c r="E15" s="104"/>
      <c r="F15" s="104"/>
      <c r="G15" s="104"/>
      <c r="I15" s="104" t="s">
        <v>795</v>
      </c>
    </row>
    <row r="16" spans="1:13" s="107" customFormat="1" ht="14.25" x14ac:dyDescent="0.45">
      <c r="A16" s="91" t="s">
        <v>866</v>
      </c>
      <c r="B16" s="91" t="s">
        <v>867</v>
      </c>
      <c r="C16" s="91"/>
      <c r="D16" s="91"/>
      <c r="E16" s="91" t="s">
        <v>879</v>
      </c>
      <c r="F16" s="91" t="s">
        <v>868</v>
      </c>
      <c r="G16" s="138" t="s">
        <v>881</v>
      </c>
      <c r="I16" s="105" t="str">
        <f t="shared" ref="I16:I21" si="1">IF(ISBLANK(B16), "", CONCATENATE("&lt;risk-metric name='", B16,"'",IF(ISBLANK(D16), "", CONCATENATE(" class='", D16, "'")), " system='", E16, IF(ISBLANK(F16), " /&gt;", "'&gt;value&lt;/risk-metric&gt;")))</f>
        <v>&lt;risk-metric name='severity' system='iavm'&gt;value&lt;/risk-metric&gt;</v>
      </c>
      <c r="J16" s="105"/>
      <c r="K16" s="105"/>
      <c r="L16" s="105"/>
      <c r="M16" s="105"/>
    </row>
    <row r="17" spans="1:13" s="107" customFormat="1" ht="14.25" x14ac:dyDescent="0.45">
      <c r="A17" s="91" t="s">
        <v>860</v>
      </c>
      <c r="B17" s="91" t="s">
        <v>861</v>
      </c>
      <c r="C17" s="91"/>
      <c r="D17" s="91"/>
      <c r="E17" s="91" t="s">
        <v>880</v>
      </c>
      <c r="F17" s="91" t="s">
        <v>871</v>
      </c>
      <c r="G17" s="138"/>
      <c r="I17" s="105" t="str">
        <f t="shared" si="1"/>
        <v>&lt;risk-metric name='vulnerability-id' system='cve'&gt;value&lt;/risk-metric&gt;</v>
      </c>
      <c r="J17" s="105"/>
      <c r="K17" s="105"/>
      <c r="L17" s="105"/>
      <c r="M17" s="105"/>
    </row>
    <row r="18" spans="1:13" s="107" customFormat="1" ht="14.25" x14ac:dyDescent="0.45">
      <c r="A18" s="91" t="s">
        <v>863</v>
      </c>
      <c r="B18" s="91" t="s">
        <v>861</v>
      </c>
      <c r="C18" s="91"/>
      <c r="D18" s="91"/>
      <c r="E18" s="91" t="s">
        <v>862</v>
      </c>
      <c r="F18" s="91" t="s">
        <v>872</v>
      </c>
      <c r="G18" s="138"/>
      <c r="I18" s="105" t="str">
        <f t="shared" si="1"/>
        <v>&lt;risk-metric name='vulnerability-id' system='[scanner-reference]'&gt;value&lt;/risk-metric&gt;</v>
      </c>
      <c r="J18" s="105"/>
      <c r="K18" s="105"/>
      <c r="L18" s="105"/>
      <c r="M18" s="105"/>
    </row>
    <row r="19" spans="1:13" s="107" customFormat="1" ht="14.25" x14ac:dyDescent="0.45">
      <c r="A19" s="91" t="s">
        <v>873</v>
      </c>
      <c r="B19" s="91" t="s">
        <v>864</v>
      </c>
      <c r="C19" s="91"/>
      <c r="D19" s="91"/>
      <c r="E19" s="91" t="s">
        <v>862</v>
      </c>
      <c r="F19" s="91" t="s">
        <v>865</v>
      </c>
      <c r="G19" s="138"/>
      <c r="I19" s="105" t="str">
        <f t="shared" si="1"/>
        <v>&lt;risk-metric name='plugin-id' system='[scanner-reference]'&gt;value&lt;/risk-metric&gt;</v>
      </c>
      <c r="J19" s="105"/>
      <c r="K19" s="105"/>
      <c r="L19" s="105"/>
      <c r="M19" s="105"/>
    </row>
    <row r="20" spans="1:13" s="107" customFormat="1" ht="14.25" x14ac:dyDescent="0.45">
      <c r="A20" s="91" t="s">
        <v>876</v>
      </c>
      <c r="B20" s="91" t="s">
        <v>867</v>
      </c>
      <c r="C20" s="91"/>
      <c r="D20" s="91"/>
      <c r="E20" s="91" t="s">
        <v>862</v>
      </c>
      <c r="F20" s="91" t="s">
        <v>877</v>
      </c>
      <c r="G20" s="138"/>
      <c r="I20" s="105" t="str">
        <f t="shared" si="1"/>
        <v>&lt;risk-metric name='severity' system='[scanner-reference]'&gt;value&lt;/risk-metric&gt;</v>
      </c>
      <c r="J20" s="105"/>
      <c r="K20" s="105"/>
      <c r="L20" s="105"/>
      <c r="M20" s="105"/>
    </row>
    <row r="21" spans="1:13" s="107" customFormat="1" ht="14.25" x14ac:dyDescent="0.45">
      <c r="A21" s="91"/>
      <c r="B21" s="91"/>
      <c r="C21" s="91"/>
      <c r="D21" s="91"/>
      <c r="E21" s="91"/>
      <c r="F21" s="91"/>
      <c r="G21" s="91"/>
      <c r="I21" s="105" t="str">
        <f t="shared" si="1"/>
        <v/>
      </c>
      <c r="J21" s="105"/>
      <c r="K21" s="105"/>
      <c r="L21" s="105"/>
      <c r="M21" s="105"/>
    </row>
    <row r="22" spans="1:13" ht="14.25" x14ac:dyDescent="0.45">
      <c r="A22" s="104" t="s">
        <v>620</v>
      </c>
      <c r="B22" s="104"/>
      <c r="C22" s="104"/>
      <c r="D22" s="104"/>
      <c r="E22" s="135" t="s">
        <v>621</v>
      </c>
      <c r="F22" s="136"/>
      <c r="G22" s="136"/>
      <c r="I22" s="104" t="s">
        <v>795</v>
      </c>
    </row>
    <row r="23" spans="1:13" ht="14.25" x14ac:dyDescent="0.45">
      <c r="A23" s="102" t="s">
        <v>622</v>
      </c>
      <c r="C23" s="102"/>
      <c r="D23" s="91"/>
      <c r="E23" s="91"/>
      <c r="F23" s="91"/>
      <c r="G23" s="91"/>
    </row>
    <row r="24" spans="1:13" ht="14.25" x14ac:dyDescent="0.45">
      <c r="A24" s="91" t="s">
        <v>625</v>
      </c>
      <c r="B24" s="91" t="s">
        <v>624</v>
      </c>
      <c r="C24" s="91" t="s">
        <v>623</v>
      </c>
      <c r="D24" s="91"/>
      <c r="E24" s="91" t="s">
        <v>626</v>
      </c>
      <c r="F24" s="91" t="s">
        <v>627</v>
      </c>
      <c r="G24" s="91"/>
      <c r="I24" s="105" t="str">
        <f t="shared" ref="I24:I39" si="2">IF(ISBLANK(B24), "", CONCATENATE("&lt;risk-metric name='", B24,"'",IF(ISBLANK(D24), "", CONCATENATE(" class='", D24, "'")), " system='", E24, IF(ISBLANK(F24), " /&gt;", "'&gt;value&lt;/risk-metric&gt;")))</f>
        <v>&lt;risk-metric name='access-vector' system='CVSSv2'&gt;value&lt;/risk-metric&gt;</v>
      </c>
    </row>
    <row r="25" spans="1:13" ht="14.25" x14ac:dyDescent="0.45">
      <c r="A25" s="91" t="s">
        <v>630</v>
      </c>
      <c r="B25" s="91" t="s">
        <v>629</v>
      </c>
      <c r="C25" s="91" t="s">
        <v>628</v>
      </c>
      <c r="D25" s="91"/>
      <c r="E25" s="91" t="s">
        <v>626</v>
      </c>
      <c r="F25" s="91" t="s">
        <v>631</v>
      </c>
      <c r="G25" s="91"/>
      <c r="I25" s="105" t="str">
        <f t="shared" si="2"/>
        <v>&lt;risk-metric name='access-complexity' system='CVSSv2'&gt;value&lt;/risk-metric&gt;</v>
      </c>
    </row>
    <row r="26" spans="1:13" ht="14.25" x14ac:dyDescent="0.45">
      <c r="A26" s="91" t="s">
        <v>634</v>
      </c>
      <c r="B26" s="91" t="s">
        <v>633</v>
      </c>
      <c r="C26" s="91" t="s">
        <v>632</v>
      </c>
      <c r="D26" s="91"/>
      <c r="E26" s="91" t="s">
        <v>626</v>
      </c>
      <c r="F26" s="91" t="s">
        <v>635</v>
      </c>
      <c r="G26" s="91"/>
      <c r="I26" s="105" t="str">
        <f t="shared" si="2"/>
        <v>&lt;risk-metric name='authentication' system='CVSSv2'&gt;value&lt;/risk-metric&gt;</v>
      </c>
    </row>
    <row r="27" spans="1:13" ht="14.25" x14ac:dyDescent="0.45">
      <c r="A27" s="91" t="s">
        <v>638</v>
      </c>
      <c r="B27" s="91" t="s">
        <v>637</v>
      </c>
      <c r="C27" s="91" t="s">
        <v>636</v>
      </c>
      <c r="D27" s="91"/>
      <c r="E27" s="91" t="s">
        <v>626</v>
      </c>
      <c r="F27" s="91" t="s">
        <v>639</v>
      </c>
      <c r="G27" s="91"/>
      <c r="I27" s="105" t="str">
        <f t="shared" si="2"/>
        <v>&lt;risk-metric name='confidentiality-impact' system='CVSSv2'&gt;value&lt;/risk-metric&gt;</v>
      </c>
    </row>
    <row r="28" spans="1:13" ht="14.25" x14ac:dyDescent="0.45">
      <c r="A28" s="91" t="s">
        <v>642</v>
      </c>
      <c r="B28" s="91" t="s">
        <v>641</v>
      </c>
      <c r="C28" s="91" t="s">
        <v>640</v>
      </c>
      <c r="D28" s="91"/>
      <c r="E28" s="91" t="s">
        <v>626</v>
      </c>
      <c r="F28" s="91" t="s">
        <v>639</v>
      </c>
      <c r="G28" s="91"/>
      <c r="I28" s="105" t="str">
        <f t="shared" si="2"/>
        <v>&lt;risk-metric name='integrity-impact' system='CVSSv2'&gt;value&lt;/risk-metric&gt;</v>
      </c>
    </row>
    <row r="29" spans="1:13" ht="14.25" x14ac:dyDescent="0.45">
      <c r="A29" s="91" t="s">
        <v>645</v>
      </c>
      <c r="B29" s="91" t="s">
        <v>644</v>
      </c>
      <c r="C29" s="91" t="s">
        <v>643</v>
      </c>
      <c r="D29" s="91"/>
      <c r="E29" s="91" t="s">
        <v>626</v>
      </c>
      <c r="F29" s="91" t="s">
        <v>639</v>
      </c>
      <c r="G29" s="91"/>
      <c r="I29" s="105" t="str">
        <f t="shared" si="2"/>
        <v>&lt;risk-metric name='availability-impact' system='CVSSv2'&gt;value&lt;/risk-metric&gt;</v>
      </c>
    </row>
    <row r="30" spans="1:13" ht="14.25" x14ac:dyDescent="0.45">
      <c r="A30" s="102" t="s">
        <v>646</v>
      </c>
      <c r="B30" s="102"/>
      <c r="C30" s="102"/>
      <c r="D30" s="91"/>
      <c r="E30" s="91"/>
      <c r="F30" s="91"/>
      <c r="G30" s="91"/>
      <c r="I30" s="105" t="str">
        <f t="shared" si="2"/>
        <v/>
      </c>
    </row>
    <row r="31" spans="1:13" ht="14.25" x14ac:dyDescent="0.45">
      <c r="A31" s="91" t="s">
        <v>649</v>
      </c>
      <c r="B31" s="91" t="s">
        <v>648</v>
      </c>
      <c r="C31" s="91" t="s">
        <v>647</v>
      </c>
      <c r="D31" s="91"/>
      <c r="E31" s="91" t="s">
        <v>626</v>
      </c>
      <c r="F31" s="91" t="s">
        <v>650</v>
      </c>
      <c r="G31" s="91"/>
      <c r="I31" s="105" t="str">
        <f t="shared" si="2"/>
        <v>&lt;risk-metric name='exploitability' system='CVSSv2'&gt;value&lt;/risk-metric&gt;</v>
      </c>
    </row>
    <row r="32" spans="1:13" ht="14.25" x14ac:dyDescent="0.45">
      <c r="A32" s="91" t="s">
        <v>653</v>
      </c>
      <c r="B32" s="91" t="s">
        <v>652</v>
      </c>
      <c r="C32" s="91" t="s">
        <v>651</v>
      </c>
      <c r="D32" s="91"/>
      <c r="E32" s="91" t="s">
        <v>626</v>
      </c>
      <c r="F32" s="91" t="s">
        <v>654</v>
      </c>
      <c r="G32" s="91"/>
      <c r="I32" s="105" t="str">
        <f t="shared" si="2"/>
        <v>&lt;risk-metric name='remediation-level' system='CVSSv2'&gt;value&lt;/risk-metric&gt;</v>
      </c>
    </row>
    <row r="33" spans="1:9" ht="14.25" x14ac:dyDescent="0.45">
      <c r="A33" s="91" t="s">
        <v>657</v>
      </c>
      <c r="B33" s="91" t="s">
        <v>656</v>
      </c>
      <c r="C33" s="91" t="s">
        <v>655</v>
      </c>
      <c r="D33" s="91"/>
      <c r="E33" s="91" t="s">
        <v>626</v>
      </c>
      <c r="F33" s="91" t="s">
        <v>658</v>
      </c>
      <c r="G33" s="91"/>
      <c r="I33" s="105" t="str">
        <f t="shared" si="2"/>
        <v>&lt;risk-metric name='report-confidence' system='CVSSv2'&gt;value&lt;/risk-metric&gt;</v>
      </c>
    </row>
    <row r="34" spans="1:9" ht="14.25" x14ac:dyDescent="0.45">
      <c r="A34" s="102" t="s">
        <v>659</v>
      </c>
      <c r="B34" s="102"/>
      <c r="C34" s="102"/>
      <c r="D34" s="91"/>
      <c r="E34" s="91"/>
      <c r="F34" s="91"/>
      <c r="G34" s="91"/>
      <c r="I34" s="105" t="str">
        <f t="shared" si="2"/>
        <v/>
      </c>
    </row>
    <row r="35" spans="1:9" ht="14.25" x14ac:dyDescent="0.45">
      <c r="A35" s="91" t="s">
        <v>662</v>
      </c>
      <c r="B35" s="91" t="s">
        <v>661</v>
      </c>
      <c r="C35" s="91" t="s">
        <v>660</v>
      </c>
      <c r="D35" s="91"/>
      <c r="E35" s="91" t="s">
        <v>626</v>
      </c>
      <c r="F35" s="91" t="s">
        <v>663</v>
      </c>
      <c r="G35" s="91"/>
      <c r="I35" s="105" t="str">
        <f t="shared" si="2"/>
        <v>&lt;risk-metric name='collateral-damage-potential' system='CVSSv2'&gt;value&lt;/risk-metric&gt;</v>
      </c>
    </row>
    <row r="36" spans="1:9" ht="14.25" x14ac:dyDescent="0.45">
      <c r="A36" s="91" t="s">
        <v>666</v>
      </c>
      <c r="B36" s="91" t="s">
        <v>665</v>
      </c>
      <c r="C36" s="91" t="s">
        <v>664</v>
      </c>
      <c r="D36" s="91"/>
      <c r="E36" s="91" t="s">
        <v>626</v>
      </c>
      <c r="F36" s="91" t="s">
        <v>667</v>
      </c>
      <c r="G36" s="91"/>
      <c r="I36" s="105" t="str">
        <f t="shared" si="2"/>
        <v>&lt;risk-metric name='target-distribution' system='CVSSv2'&gt;value&lt;/risk-metric&gt;</v>
      </c>
    </row>
    <row r="37" spans="1:9" ht="14.25" x14ac:dyDescent="0.45">
      <c r="A37" s="91" t="s">
        <v>670</v>
      </c>
      <c r="B37" s="91" t="s">
        <v>669</v>
      </c>
      <c r="C37" s="91" t="s">
        <v>668</v>
      </c>
      <c r="D37" s="91"/>
      <c r="E37" s="91" t="s">
        <v>626</v>
      </c>
      <c r="F37" s="91" t="s">
        <v>667</v>
      </c>
      <c r="G37" s="91"/>
      <c r="I37" s="105" t="str">
        <f t="shared" si="2"/>
        <v>&lt;risk-metric name='confidentiality-requirement' system='CVSSv2'&gt;value&lt;/risk-metric&gt;</v>
      </c>
    </row>
    <row r="38" spans="1:9" ht="14.25" x14ac:dyDescent="0.45">
      <c r="A38" s="91" t="s">
        <v>673</v>
      </c>
      <c r="B38" s="91" t="s">
        <v>672</v>
      </c>
      <c r="C38" s="91" t="s">
        <v>671</v>
      </c>
      <c r="D38" s="91"/>
      <c r="E38" s="91" t="s">
        <v>626</v>
      </c>
      <c r="F38" s="91" t="s">
        <v>667</v>
      </c>
      <c r="G38" s="91"/>
      <c r="I38" s="105" t="str">
        <f t="shared" si="2"/>
        <v>&lt;risk-metric name='integrity-requirement' system='CVSSv2'&gt;value&lt;/risk-metric&gt;</v>
      </c>
    </row>
    <row r="39" spans="1:9" ht="14.25" x14ac:dyDescent="0.45">
      <c r="A39" s="91" t="s">
        <v>675</v>
      </c>
      <c r="B39" s="91" t="s">
        <v>674</v>
      </c>
      <c r="C39" s="91" t="s">
        <v>442</v>
      </c>
      <c r="D39" s="91"/>
      <c r="E39" s="91" t="s">
        <v>626</v>
      </c>
      <c r="F39" s="91" t="s">
        <v>667</v>
      </c>
      <c r="G39" s="91"/>
      <c r="I39" s="105" t="str">
        <f t="shared" si="2"/>
        <v>&lt;risk-metric name='availability-requirement' system='CVSSv2'&gt;value&lt;/risk-metric&gt;</v>
      </c>
    </row>
    <row r="40" spans="1:9" ht="14.25" x14ac:dyDescent="0.45">
      <c r="A40" s="91"/>
      <c r="B40" s="91"/>
      <c r="C40" s="91"/>
      <c r="D40" s="91"/>
      <c r="E40" s="91"/>
      <c r="F40" s="91"/>
      <c r="G40" s="91"/>
      <c r="I40" s="105"/>
    </row>
    <row r="41" spans="1:9" ht="14.25" x14ac:dyDescent="0.45">
      <c r="A41" s="104" t="s">
        <v>676</v>
      </c>
      <c r="B41" s="104"/>
      <c r="C41" s="104"/>
      <c r="D41" s="104"/>
      <c r="E41" s="135" t="s">
        <v>677</v>
      </c>
      <c r="F41" s="136"/>
      <c r="G41" s="136"/>
      <c r="I41" s="104" t="s">
        <v>795</v>
      </c>
    </row>
    <row r="42" spans="1:9" ht="14.25" x14ac:dyDescent="0.45">
      <c r="A42" s="102" t="s">
        <v>622</v>
      </c>
      <c r="C42" s="102"/>
      <c r="D42" s="91"/>
      <c r="E42" s="91"/>
      <c r="F42" s="91"/>
      <c r="G42" s="91"/>
    </row>
    <row r="43" spans="1:9" ht="14.25" x14ac:dyDescent="0.45">
      <c r="A43" s="91" t="s">
        <v>625</v>
      </c>
      <c r="B43" s="91" t="s">
        <v>624</v>
      </c>
      <c r="C43" s="91" t="s">
        <v>623</v>
      </c>
      <c r="D43" s="91"/>
      <c r="E43" s="91" t="s">
        <v>678</v>
      </c>
      <c r="F43" s="91" t="s">
        <v>679</v>
      </c>
      <c r="G43" s="91"/>
      <c r="I43" s="105" t="str">
        <f t="shared" ref="I43:I66" si="3">IF(ISBLANK(B43), "", CONCATENATE("&lt;risk-metric name='", B43,"'",IF(ISBLANK(D43), "", CONCATENATE(" class='", D43, "'")), " system='", E43, IF(ISBLANK(F43), " /&gt;", "'&gt;value&lt;/risk-metric&gt;")))</f>
        <v>&lt;risk-metric name='access-vector' system='CVSSv3'&gt;value&lt;/risk-metric&gt;</v>
      </c>
    </row>
    <row r="44" spans="1:9" ht="14.25" x14ac:dyDescent="0.45">
      <c r="A44" s="91" t="s">
        <v>630</v>
      </c>
      <c r="B44" s="91" t="s">
        <v>629</v>
      </c>
      <c r="C44" s="91" t="s">
        <v>628</v>
      </c>
      <c r="D44" s="91"/>
      <c r="E44" s="91" t="s">
        <v>678</v>
      </c>
      <c r="F44" s="91" t="s">
        <v>680</v>
      </c>
      <c r="G44" s="91"/>
      <c r="I44" s="105" t="str">
        <f t="shared" si="3"/>
        <v>&lt;risk-metric name='access-complexity' system='CVSSv3'&gt;value&lt;/risk-metric&gt;</v>
      </c>
    </row>
    <row r="45" spans="1:9" ht="14.25" x14ac:dyDescent="0.45">
      <c r="A45" s="91" t="s">
        <v>683</v>
      </c>
      <c r="B45" s="91" t="s">
        <v>682</v>
      </c>
      <c r="C45" s="91" t="s">
        <v>681</v>
      </c>
      <c r="D45" s="91"/>
      <c r="E45" s="91" t="s">
        <v>678</v>
      </c>
      <c r="F45" s="91" t="s">
        <v>684</v>
      </c>
      <c r="G45" s="91"/>
      <c r="I45" s="105" t="str">
        <f t="shared" si="3"/>
        <v>&lt;risk-metric name='privileges-required' system='CVSSv3'&gt;value&lt;/risk-metric&gt;</v>
      </c>
    </row>
    <row r="46" spans="1:9" ht="14.25" x14ac:dyDescent="0.45">
      <c r="A46" s="91" t="s">
        <v>687</v>
      </c>
      <c r="B46" s="91" t="s">
        <v>686</v>
      </c>
      <c r="C46" s="91" t="s">
        <v>685</v>
      </c>
      <c r="D46" s="91"/>
      <c r="E46" s="91" t="s">
        <v>678</v>
      </c>
      <c r="F46" s="91" t="s">
        <v>688</v>
      </c>
      <c r="G46" s="91"/>
      <c r="I46" s="105" t="str">
        <f t="shared" si="3"/>
        <v>&lt;risk-metric name='user-interaction' system='CVSSv3'&gt;value&lt;/risk-metric&gt;</v>
      </c>
    </row>
    <row r="47" spans="1:9" ht="14.25" x14ac:dyDescent="0.45">
      <c r="A47" s="91" t="s">
        <v>691</v>
      </c>
      <c r="B47" s="91" t="s">
        <v>690</v>
      </c>
      <c r="C47" s="91" t="s">
        <v>689</v>
      </c>
      <c r="D47" s="91"/>
      <c r="E47" s="91" t="s">
        <v>678</v>
      </c>
      <c r="F47" s="91" t="s">
        <v>692</v>
      </c>
      <c r="G47" s="91"/>
      <c r="I47" s="105" t="str">
        <f t="shared" si="3"/>
        <v>&lt;risk-metric name='scope' system='CVSSv3'&gt;value&lt;/risk-metric&gt;</v>
      </c>
    </row>
    <row r="48" spans="1:9" ht="14.25" x14ac:dyDescent="0.45">
      <c r="A48" s="91" t="s">
        <v>638</v>
      </c>
      <c r="B48" s="91" t="s">
        <v>637</v>
      </c>
      <c r="C48" s="91" t="s">
        <v>636</v>
      </c>
      <c r="D48" s="91"/>
      <c r="E48" s="91" t="s">
        <v>678</v>
      </c>
      <c r="F48" s="91" t="s">
        <v>684</v>
      </c>
      <c r="G48" s="91"/>
      <c r="I48" s="105" t="str">
        <f t="shared" si="3"/>
        <v>&lt;risk-metric name='confidentiality-impact' system='CVSSv3'&gt;value&lt;/risk-metric&gt;</v>
      </c>
    </row>
    <row r="49" spans="1:9" ht="14.25" x14ac:dyDescent="0.45">
      <c r="A49" s="91" t="s">
        <v>642</v>
      </c>
      <c r="B49" s="91" t="s">
        <v>641</v>
      </c>
      <c r="C49" s="91" t="s">
        <v>640</v>
      </c>
      <c r="D49" s="91"/>
      <c r="E49" s="91" t="s">
        <v>678</v>
      </c>
      <c r="F49" s="91" t="s">
        <v>684</v>
      </c>
      <c r="G49" s="91"/>
      <c r="I49" s="105" t="str">
        <f t="shared" si="3"/>
        <v>&lt;risk-metric name='integrity-impact' system='CVSSv3'&gt;value&lt;/risk-metric&gt;</v>
      </c>
    </row>
    <row r="50" spans="1:9" ht="14.25" x14ac:dyDescent="0.45">
      <c r="A50" s="91" t="s">
        <v>645</v>
      </c>
      <c r="B50" s="91" t="s">
        <v>644</v>
      </c>
      <c r="C50" s="91" t="s">
        <v>643</v>
      </c>
      <c r="D50" s="91"/>
      <c r="E50" s="91" t="s">
        <v>678</v>
      </c>
      <c r="F50" s="91" t="s">
        <v>684</v>
      </c>
      <c r="G50" s="91"/>
      <c r="I50" s="105" t="str">
        <f t="shared" si="3"/>
        <v>&lt;risk-metric name='availability-impact' system='CVSSv3'&gt;value&lt;/risk-metric&gt;</v>
      </c>
    </row>
    <row r="51" spans="1:9" ht="14.25" x14ac:dyDescent="0.45">
      <c r="A51" s="102" t="s">
        <v>646</v>
      </c>
      <c r="B51" s="102"/>
      <c r="C51" s="102"/>
      <c r="D51" s="91"/>
      <c r="E51" s="91"/>
      <c r="F51" s="91"/>
      <c r="G51" s="91"/>
      <c r="I51" s="105" t="str">
        <f t="shared" si="3"/>
        <v/>
      </c>
    </row>
    <row r="52" spans="1:9" ht="14.25" x14ac:dyDescent="0.45">
      <c r="A52" s="91" t="s">
        <v>694</v>
      </c>
      <c r="B52" s="91" t="s">
        <v>693</v>
      </c>
      <c r="C52" s="91" t="s">
        <v>647</v>
      </c>
      <c r="D52" s="91"/>
      <c r="E52" s="91" t="s">
        <v>678</v>
      </c>
      <c r="F52" s="91" t="s">
        <v>695</v>
      </c>
      <c r="G52" s="91"/>
      <c r="I52" s="105" t="str">
        <f t="shared" si="3"/>
        <v>&lt;risk-metric name='exploit-code-maturity' system='CVSSv3'&gt;value&lt;/risk-metric&gt;</v>
      </c>
    </row>
    <row r="53" spans="1:9" ht="14.25" x14ac:dyDescent="0.45">
      <c r="A53" s="91" t="s">
        <v>653</v>
      </c>
      <c r="B53" s="91" t="s">
        <v>652</v>
      </c>
      <c r="C53" s="91" t="s">
        <v>651</v>
      </c>
      <c r="D53" s="91"/>
      <c r="E53" s="91" t="s">
        <v>678</v>
      </c>
      <c r="F53" s="91" t="s">
        <v>696</v>
      </c>
      <c r="G53" s="92" t="s">
        <v>733</v>
      </c>
      <c r="I53" s="105" t="str">
        <f t="shared" si="3"/>
        <v>&lt;risk-metric name='remediation-level' system='CVSSv3'&gt;value&lt;/risk-metric&gt;</v>
      </c>
    </row>
    <row r="54" spans="1:9" ht="14.25" x14ac:dyDescent="0.45">
      <c r="A54" s="91" t="s">
        <v>657</v>
      </c>
      <c r="B54" s="91" t="s">
        <v>656</v>
      </c>
      <c r="C54" s="91" t="s">
        <v>655</v>
      </c>
      <c r="D54" s="91"/>
      <c r="E54" s="91" t="s">
        <v>678</v>
      </c>
      <c r="F54" s="91" t="s">
        <v>697</v>
      </c>
      <c r="G54" s="91"/>
      <c r="I54" s="105" t="str">
        <f t="shared" si="3"/>
        <v>&lt;risk-metric name='report-confidence' system='CVSSv3'&gt;value&lt;/risk-metric&gt;</v>
      </c>
    </row>
    <row r="55" spans="1:9" ht="14.25" x14ac:dyDescent="0.45">
      <c r="A55" s="102" t="s">
        <v>659</v>
      </c>
      <c r="B55" s="102"/>
      <c r="C55" s="102"/>
      <c r="D55" s="91"/>
      <c r="E55" s="91"/>
      <c r="F55" s="91"/>
      <c r="G55" s="91"/>
      <c r="I55" s="105" t="str">
        <f t="shared" si="3"/>
        <v/>
      </c>
    </row>
    <row r="56" spans="1:9" ht="14.25" x14ac:dyDescent="0.45">
      <c r="A56" s="91" t="s">
        <v>670</v>
      </c>
      <c r="B56" s="91" t="s">
        <v>669</v>
      </c>
      <c r="C56" s="91" t="s">
        <v>668</v>
      </c>
      <c r="D56" s="91"/>
      <c r="E56" s="91" t="s">
        <v>678</v>
      </c>
      <c r="F56" s="91" t="s">
        <v>698</v>
      </c>
      <c r="G56" s="91"/>
      <c r="I56" s="105" t="str">
        <f t="shared" si="3"/>
        <v>&lt;risk-metric name='confidentiality-requirement' system='CVSSv3'&gt;value&lt;/risk-metric&gt;</v>
      </c>
    </row>
    <row r="57" spans="1:9" ht="14.25" x14ac:dyDescent="0.45">
      <c r="A57" s="91" t="s">
        <v>673</v>
      </c>
      <c r="B57" s="91" t="s">
        <v>672</v>
      </c>
      <c r="C57" s="91" t="s">
        <v>671</v>
      </c>
      <c r="D57" s="91"/>
      <c r="E57" s="91" t="s">
        <v>678</v>
      </c>
      <c r="F57" s="91" t="s">
        <v>698</v>
      </c>
      <c r="G57" s="91"/>
      <c r="I57" s="105" t="str">
        <f t="shared" si="3"/>
        <v>&lt;risk-metric name='integrity-requirement' system='CVSSv3'&gt;value&lt;/risk-metric&gt;</v>
      </c>
    </row>
    <row r="58" spans="1:9" ht="14.25" x14ac:dyDescent="0.45">
      <c r="A58" s="91" t="s">
        <v>675</v>
      </c>
      <c r="B58" s="91" t="s">
        <v>674</v>
      </c>
      <c r="C58" s="91" t="s">
        <v>442</v>
      </c>
      <c r="D58" s="91"/>
      <c r="E58" s="91" t="s">
        <v>678</v>
      </c>
      <c r="F58" s="91" t="s">
        <v>698</v>
      </c>
      <c r="G58" s="91"/>
      <c r="I58" s="105" t="str">
        <f t="shared" si="3"/>
        <v>&lt;risk-metric name='availability-requirement' system='CVSSv3'&gt;value&lt;/risk-metric&gt;</v>
      </c>
    </row>
    <row r="59" spans="1:9" ht="14.25" x14ac:dyDescent="0.45">
      <c r="A59" s="91" t="s">
        <v>701</v>
      </c>
      <c r="B59" s="91" t="s">
        <v>700</v>
      </c>
      <c r="C59" s="91" t="s">
        <v>699</v>
      </c>
      <c r="D59" s="91"/>
      <c r="E59" s="91" t="s">
        <v>678</v>
      </c>
      <c r="F59" s="91" t="s">
        <v>702</v>
      </c>
      <c r="G59" s="91"/>
      <c r="I59" s="105" t="str">
        <f t="shared" si="3"/>
        <v>&lt;risk-metric name='modified-attack-vector' system='CVSSv3'&gt;value&lt;/risk-metric&gt;</v>
      </c>
    </row>
    <row r="60" spans="1:9" ht="14.25" x14ac:dyDescent="0.45">
      <c r="A60" s="91" t="s">
        <v>705</v>
      </c>
      <c r="B60" s="91" t="s">
        <v>704</v>
      </c>
      <c r="C60" s="91" t="s">
        <v>703</v>
      </c>
      <c r="D60" s="91"/>
      <c r="E60" s="91" t="s">
        <v>678</v>
      </c>
      <c r="F60" s="91" t="s">
        <v>706</v>
      </c>
      <c r="G60" s="91"/>
      <c r="I60" s="105" t="str">
        <f t="shared" si="3"/>
        <v>&lt;risk-metric name='modified-attack-complexity' system='CVSSv3'&gt;value&lt;/risk-metric&gt;</v>
      </c>
    </row>
    <row r="61" spans="1:9" ht="14.25" x14ac:dyDescent="0.45">
      <c r="A61" s="91" t="s">
        <v>709</v>
      </c>
      <c r="B61" s="91" t="s">
        <v>708</v>
      </c>
      <c r="C61" s="91" t="s">
        <v>707</v>
      </c>
      <c r="D61" s="91"/>
      <c r="E61" s="91" t="s">
        <v>678</v>
      </c>
      <c r="F61" s="91" t="s">
        <v>710</v>
      </c>
      <c r="G61" s="91"/>
      <c r="I61" s="105" t="str">
        <f t="shared" si="3"/>
        <v>&lt;risk-metric name='modified-privileges-required' system='CVSSv3'&gt;value&lt;/risk-metric&gt;</v>
      </c>
    </row>
    <row r="62" spans="1:9" ht="14.25" x14ac:dyDescent="0.45">
      <c r="A62" s="91" t="s">
        <v>713</v>
      </c>
      <c r="B62" s="91" t="s">
        <v>712</v>
      </c>
      <c r="C62" s="91" t="s">
        <v>711</v>
      </c>
      <c r="D62" s="91"/>
      <c r="E62" s="91" t="s">
        <v>678</v>
      </c>
      <c r="F62" s="91" t="s">
        <v>714</v>
      </c>
      <c r="G62" s="91"/>
      <c r="I62" s="105" t="str">
        <f t="shared" si="3"/>
        <v>&lt;risk-metric name='modified-user-interaction' system='CVSSv3'&gt;value&lt;/risk-metric&gt;</v>
      </c>
    </row>
    <row r="63" spans="1:9" ht="14.25" x14ac:dyDescent="0.45">
      <c r="A63" s="91" t="s">
        <v>717</v>
      </c>
      <c r="B63" s="91" t="s">
        <v>716</v>
      </c>
      <c r="C63" s="91" t="s">
        <v>715</v>
      </c>
      <c r="D63" s="91"/>
      <c r="E63" s="91" t="s">
        <v>678</v>
      </c>
      <c r="F63" s="91" t="s">
        <v>718</v>
      </c>
      <c r="G63" s="91"/>
      <c r="I63" s="105" t="str">
        <f t="shared" si="3"/>
        <v>&lt;risk-metric name='modified-scope' system='CVSSv3'&gt;value&lt;/risk-metric&gt;</v>
      </c>
    </row>
    <row r="64" spans="1:9" ht="14.25" x14ac:dyDescent="0.45">
      <c r="A64" s="91" t="s">
        <v>721</v>
      </c>
      <c r="B64" s="91" t="s">
        <v>720</v>
      </c>
      <c r="C64" s="91" t="s">
        <v>719</v>
      </c>
      <c r="D64" s="91"/>
      <c r="E64" s="91" t="s">
        <v>678</v>
      </c>
      <c r="F64" s="91" t="s">
        <v>710</v>
      </c>
      <c r="G64" s="91"/>
      <c r="I64" s="105" t="str">
        <f t="shared" si="3"/>
        <v>&lt;risk-metric name='modified-confidentiality' system='CVSSv3'&gt;value&lt;/risk-metric&gt;</v>
      </c>
    </row>
    <row r="65" spans="1:9" ht="14.25" x14ac:dyDescent="0.45">
      <c r="A65" s="91" t="s">
        <v>724</v>
      </c>
      <c r="B65" s="91" t="s">
        <v>723</v>
      </c>
      <c r="C65" s="91" t="s">
        <v>722</v>
      </c>
      <c r="D65" s="91"/>
      <c r="E65" s="91" t="s">
        <v>678</v>
      </c>
      <c r="F65" s="91" t="s">
        <v>710</v>
      </c>
      <c r="G65" s="91"/>
      <c r="I65" s="105" t="str">
        <f t="shared" si="3"/>
        <v>&lt;risk-metric name='modified-integrity' system='CVSSv3'&gt;value&lt;/risk-metric&gt;</v>
      </c>
    </row>
    <row r="66" spans="1:9" ht="14.25" x14ac:dyDescent="0.45">
      <c r="A66" s="91" t="s">
        <v>727</v>
      </c>
      <c r="B66" s="91" t="s">
        <v>726</v>
      </c>
      <c r="C66" s="91" t="s">
        <v>725</v>
      </c>
      <c r="D66" s="91"/>
      <c r="E66" s="91" t="s">
        <v>678</v>
      </c>
      <c r="F66" s="91" t="s">
        <v>710</v>
      </c>
      <c r="G66" s="91"/>
      <c r="I66" s="105" t="str">
        <f t="shared" si="3"/>
        <v>&lt;risk-metric name='modified-availability' system='CVSSv3'&gt;value&lt;/risk-metric&gt;</v>
      </c>
    </row>
    <row r="67" spans="1:9" ht="14.25" x14ac:dyDescent="0.45">
      <c r="A67" s="91"/>
      <c r="B67" s="91"/>
      <c r="C67" s="91"/>
      <c r="D67" s="91"/>
      <c r="E67" s="91"/>
      <c r="F67" s="91"/>
      <c r="G67" s="91"/>
      <c r="I67" s="106"/>
    </row>
    <row r="68" spans="1:9" ht="14.25" x14ac:dyDescent="0.45">
      <c r="A68" s="104" t="s">
        <v>728</v>
      </c>
      <c r="B68" s="104"/>
      <c r="C68" s="104"/>
      <c r="D68" s="104"/>
      <c r="E68" s="135" t="s">
        <v>729</v>
      </c>
      <c r="F68" s="136"/>
      <c r="G68" s="136"/>
      <c r="I68" s="104" t="s">
        <v>795</v>
      </c>
    </row>
    <row r="69" spans="1:9" ht="14.25" x14ac:dyDescent="0.45">
      <c r="A69" s="102" t="s">
        <v>622</v>
      </c>
      <c r="C69" s="102"/>
      <c r="D69" s="91"/>
      <c r="E69" s="91"/>
      <c r="F69" s="91"/>
      <c r="G69" s="91"/>
    </row>
    <row r="70" spans="1:9" ht="14.25" x14ac:dyDescent="0.45">
      <c r="A70" s="91" t="s">
        <v>625</v>
      </c>
      <c r="B70" s="91" t="s">
        <v>624</v>
      </c>
      <c r="C70" s="91" t="s">
        <v>623</v>
      </c>
      <c r="D70" s="91"/>
      <c r="E70" s="91" t="s">
        <v>730</v>
      </c>
      <c r="F70" s="91" t="s">
        <v>679</v>
      </c>
      <c r="G70" s="91"/>
      <c r="I70" s="105" t="str">
        <f t="shared" ref="I70:I93" si="4">IF(ISBLANK(B70), "", CONCATENATE("&lt;risk-metric name='", B70,"'",IF(ISBLANK(D70), "", CONCATENATE(" class='", D70, "'")), " system='", E70, IF(ISBLANK(F70), " /&gt;", "'&gt;value&lt;/risk-metric&gt;")))</f>
        <v>&lt;risk-metric name='access-vector' system='CVSSv3.1'&gt;value&lt;/risk-metric&gt;</v>
      </c>
    </row>
    <row r="71" spans="1:9" ht="14.25" x14ac:dyDescent="0.45">
      <c r="A71" s="91" t="s">
        <v>630</v>
      </c>
      <c r="B71" s="91" t="s">
        <v>629</v>
      </c>
      <c r="C71" s="91" t="s">
        <v>628</v>
      </c>
      <c r="D71" s="91"/>
      <c r="E71" s="91" t="s">
        <v>730</v>
      </c>
      <c r="F71" s="91" t="s">
        <v>680</v>
      </c>
      <c r="G71" s="91"/>
      <c r="I71" s="105" t="str">
        <f t="shared" si="4"/>
        <v>&lt;risk-metric name='access-complexity' system='CVSSv3.1'&gt;value&lt;/risk-metric&gt;</v>
      </c>
    </row>
    <row r="72" spans="1:9" ht="14.25" x14ac:dyDescent="0.45">
      <c r="A72" s="91" t="s">
        <v>683</v>
      </c>
      <c r="B72" s="91" t="s">
        <v>682</v>
      </c>
      <c r="C72" s="91" t="s">
        <v>681</v>
      </c>
      <c r="D72" s="91"/>
      <c r="E72" s="91" t="s">
        <v>730</v>
      </c>
      <c r="F72" s="91" t="s">
        <v>684</v>
      </c>
      <c r="G72" s="91"/>
      <c r="I72" s="105" t="str">
        <f t="shared" si="4"/>
        <v>&lt;risk-metric name='privileges-required' system='CVSSv3.1'&gt;value&lt;/risk-metric&gt;</v>
      </c>
    </row>
    <row r="73" spans="1:9" ht="14.25" x14ac:dyDescent="0.45">
      <c r="A73" s="91" t="s">
        <v>687</v>
      </c>
      <c r="B73" s="91" t="s">
        <v>686</v>
      </c>
      <c r="C73" s="91" t="s">
        <v>685</v>
      </c>
      <c r="D73" s="91"/>
      <c r="E73" s="91" t="s">
        <v>730</v>
      </c>
      <c r="F73" s="91" t="s">
        <v>688</v>
      </c>
      <c r="G73" s="91"/>
      <c r="I73" s="105" t="str">
        <f t="shared" si="4"/>
        <v>&lt;risk-metric name='user-interaction' system='CVSSv3.1'&gt;value&lt;/risk-metric&gt;</v>
      </c>
    </row>
    <row r="74" spans="1:9" ht="14.25" x14ac:dyDescent="0.45">
      <c r="A74" s="91" t="s">
        <v>691</v>
      </c>
      <c r="B74" s="91" t="s">
        <v>690</v>
      </c>
      <c r="C74" s="91" t="s">
        <v>689</v>
      </c>
      <c r="D74" s="91"/>
      <c r="E74" s="91" t="s">
        <v>730</v>
      </c>
      <c r="F74" s="91" t="s">
        <v>692</v>
      </c>
      <c r="G74" s="91"/>
      <c r="I74" s="105" t="str">
        <f t="shared" si="4"/>
        <v>&lt;risk-metric name='scope' system='CVSSv3.1'&gt;value&lt;/risk-metric&gt;</v>
      </c>
    </row>
    <row r="75" spans="1:9" ht="14.25" x14ac:dyDescent="0.45">
      <c r="A75" s="91" t="s">
        <v>638</v>
      </c>
      <c r="B75" s="91" t="s">
        <v>637</v>
      </c>
      <c r="C75" s="91" t="s">
        <v>636</v>
      </c>
      <c r="D75" s="91"/>
      <c r="E75" s="91" t="s">
        <v>730</v>
      </c>
      <c r="F75" s="91" t="s">
        <v>684</v>
      </c>
      <c r="G75" s="91"/>
      <c r="I75" s="105" t="str">
        <f t="shared" si="4"/>
        <v>&lt;risk-metric name='confidentiality-impact' system='CVSSv3.1'&gt;value&lt;/risk-metric&gt;</v>
      </c>
    </row>
    <row r="76" spans="1:9" ht="14.25" x14ac:dyDescent="0.45">
      <c r="A76" s="91" t="s">
        <v>642</v>
      </c>
      <c r="B76" s="91" t="s">
        <v>641</v>
      </c>
      <c r="C76" s="91" t="s">
        <v>640</v>
      </c>
      <c r="D76" s="91"/>
      <c r="E76" s="91" t="s">
        <v>730</v>
      </c>
      <c r="F76" s="91" t="s">
        <v>684</v>
      </c>
      <c r="G76" s="91"/>
      <c r="I76" s="105" t="str">
        <f t="shared" si="4"/>
        <v>&lt;risk-metric name='integrity-impact' system='CVSSv3.1'&gt;value&lt;/risk-metric&gt;</v>
      </c>
    </row>
    <row r="77" spans="1:9" ht="14.25" x14ac:dyDescent="0.45">
      <c r="A77" s="91" t="s">
        <v>645</v>
      </c>
      <c r="B77" s="91" t="s">
        <v>644</v>
      </c>
      <c r="C77" s="91" t="s">
        <v>643</v>
      </c>
      <c r="D77" s="91"/>
      <c r="E77" s="91" t="s">
        <v>730</v>
      </c>
      <c r="F77" s="91" t="s">
        <v>684</v>
      </c>
      <c r="G77" s="91"/>
      <c r="I77" s="105" t="str">
        <f t="shared" si="4"/>
        <v>&lt;risk-metric name='availability-impact' system='CVSSv3.1'&gt;value&lt;/risk-metric&gt;</v>
      </c>
    </row>
    <row r="78" spans="1:9" ht="14.25" x14ac:dyDescent="0.45">
      <c r="A78" s="102" t="s">
        <v>646</v>
      </c>
      <c r="B78" s="102"/>
      <c r="C78" s="102"/>
      <c r="D78" s="91"/>
      <c r="E78" s="91"/>
      <c r="F78" s="91"/>
      <c r="G78" s="91"/>
      <c r="I78" s="105" t="str">
        <f t="shared" si="4"/>
        <v/>
      </c>
    </row>
    <row r="79" spans="1:9" ht="14.25" x14ac:dyDescent="0.45">
      <c r="A79" s="91" t="s">
        <v>694</v>
      </c>
      <c r="B79" s="91" t="s">
        <v>693</v>
      </c>
      <c r="C79" s="91" t="s">
        <v>647</v>
      </c>
      <c r="D79" s="91"/>
      <c r="E79" s="91" t="s">
        <v>730</v>
      </c>
      <c r="F79" s="91" t="s">
        <v>695</v>
      </c>
      <c r="G79" s="91"/>
      <c r="I79" s="105" t="str">
        <f t="shared" si="4"/>
        <v>&lt;risk-metric name='exploit-code-maturity' system='CVSSv3.1'&gt;value&lt;/risk-metric&gt;</v>
      </c>
    </row>
    <row r="80" spans="1:9" ht="14.25" x14ac:dyDescent="0.45">
      <c r="A80" s="91" t="s">
        <v>653</v>
      </c>
      <c r="B80" s="91" t="s">
        <v>652</v>
      </c>
      <c r="C80" s="91" t="s">
        <v>651</v>
      </c>
      <c r="D80" s="91"/>
      <c r="E80" s="91" t="s">
        <v>730</v>
      </c>
      <c r="F80" s="91" t="s">
        <v>731</v>
      </c>
      <c r="G80" s="102" t="s">
        <v>733</v>
      </c>
      <c r="I80" s="105" t="str">
        <f t="shared" si="4"/>
        <v>&lt;risk-metric name='remediation-level' system='CVSSv3.1'&gt;value&lt;/risk-metric&gt;</v>
      </c>
    </row>
    <row r="81" spans="1:9" ht="14.25" x14ac:dyDescent="0.45">
      <c r="A81" s="91" t="s">
        <v>657</v>
      </c>
      <c r="B81" s="91" t="s">
        <v>656</v>
      </c>
      <c r="C81" s="91" t="s">
        <v>655</v>
      </c>
      <c r="D81" s="91"/>
      <c r="E81" s="91" t="s">
        <v>730</v>
      </c>
      <c r="F81" s="91" t="s">
        <v>697</v>
      </c>
      <c r="G81" s="91"/>
      <c r="I81" s="105" t="str">
        <f t="shared" si="4"/>
        <v>&lt;risk-metric name='report-confidence' system='CVSSv3.1'&gt;value&lt;/risk-metric&gt;</v>
      </c>
    </row>
    <row r="82" spans="1:9" ht="14.25" x14ac:dyDescent="0.45">
      <c r="A82" s="102" t="s">
        <v>659</v>
      </c>
      <c r="B82" s="102"/>
      <c r="C82" s="102"/>
      <c r="D82" s="91"/>
      <c r="E82" s="91"/>
      <c r="F82" s="91"/>
      <c r="G82" s="91"/>
      <c r="I82" s="105" t="str">
        <f t="shared" si="4"/>
        <v/>
      </c>
    </row>
    <row r="83" spans="1:9" ht="14.25" x14ac:dyDescent="0.45">
      <c r="A83" s="91" t="s">
        <v>670</v>
      </c>
      <c r="B83" s="91" t="s">
        <v>669</v>
      </c>
      <c r="C83" s="91" t="s">
        <v>668</v>
      </c>
      <c r="D83" s="91"/>
      <c r="E83" s="91" t="s">
        <v>730</v>
      </c>
      <c r="F83" s="91" t="s">
        <v>698</v>
      </c>
      <c r="G83" s="91"/>
      <c r="I83" s="105" t="str">
        <f t="shared" si="4"/>
        <v>&lt;risk-metric name='confidentiality-requirement' system='CVSSv3.1'&gt;value&lt;/risk-metric&gt;</v>
      </c>
    </row>
    <row r="84" spans="1:9" ht="14.25" x14ac:dyDescent="0.45">
      <c r="A84" s="91" t="s">
        <v>673</v>
      </c>
      <c r="B84" s="91" t="s">
        <v>672</v>
      </c>
      <c r="C84" s="91" t="s">
        <v>671</v>
      </c>
      <c r="D84" s="91"/>
      <c r="E84" s="91" t="s">
        <v>730</v>
      </c>
      <c r="F84" s="91" t="s">
        <v>698</v>
      </c>
      <c r="G84" s="91"/>
      <c r="I84" s="105" t="str">
        <f t="shared" si="4"/>
        <v>&lt;risk-metric name='integrity-requirement' system='CVSSv3.1'&gt;value&lt;/risk-metric&gt;</v>
      </c>
    </row>
    <row r="85" spans="1:9" ht="14.25" x14ac:dyDescent="0.45">
      <c r="A85" s="91" t="s">
        <v>675</v>
      </c>
      <c r="B85" s="91" t="s">
        <v>674</v>
      </c>
      <c r="C85" s="91" t="s">
        <v>442</v>
      </c>
      <c r="D85" s="91"/>
      <c r="E85" s="91" t="s">
        <v>730</v>
      </c>
      <c r="F85" s="91" t="s">
        <v>698</v>
      </c>
      <c r="G85" s="91"/>
      <c r="I85" s="105" t="str">
        <f t="shared" si="4"/>
        <v>&lt;risk-metric name='availability-requirement' system='CVSSv3.1'&gt;value&lt;/risk-metric&gt;</v>
      </c>
    </row>
    <row r="86" spans="1:9" ht="14.25" x14ac:dyDescent="0.45">
      <c r="A86" s="91" t="s">
        <v>701</v>
      </c>
      <c r="B86" s="91" t="s">
        <v>700</v>
      </c>
      <c r="C86" s="91" t="s">
        <v>699</v>
      </c>
      <c r="D86" s="91"/>
      <c r="E86" s="91" t="s">
        <v>730</v>
      </c>
      <c r="F86" s="91" t="s">
        <v>702</v>
      </c>
      <c r="G86" s="91"/>
      <c r="I86" s="105" t="str">
        <f t="shared" si="4"/>
        <v>&lt;risk-metric name='modified-attack-vector' system='CVSSv3.1'&gt;value&lt;/risk-metric&gt;</v>
      </c>
    </row>
    <row r="87" spans="1:9" ht="14.25" x14ac:dyDescent="0.45">
      <c r="A87" s="91" t="s">
        <v>705</v>
      </c>
      <c r="B87" s="91" t="s">
        <v>704</v>
      </c>
      <c r="C87" s="91" t="s">
        <v>703</v>
      </c>
      <c r="D87" s="91"/>
      <c r="E87" s="91" t="s">
        <v>730</v>
      </c>
      <c r="F87" s="91" t="s">
        <v>706</v>
      </c>
      <c r="G87" s="91"/>
      <c r="I87" s="105" t="str">
        <f t="shared" si="4"/>
        <v>&lt;risk-metric name='modified-attack-complexity' system='CVSSv3.1'&gt;value&lt;/risk-metric&gt;</v>
      </c>
    </row>
    <row r="88" spans="1:9" ht="14.25" x14ac:dyDescent="0.45">
      <c r="A88" s="91" t="s">
        <v>709</v>
      </c>
      <c r="B88" s="91" t="s">
        <v>708</v>
      </c>
      <c r="C88" s="91" t="s">
        <v>707</v>
      </c>
      <c r="D88" s="91"/>
      <c r="E88" s="91" t="s">
        <v>730</v>
      </c>
      <c r="F88" s="91" t="s">
        <v>710</v>
      </c>
      <c r="G88" s="91"/>
      <c r="I88" s="105" t="str">
        <f t="shared" si="4"/>
        <v>&lt;risk-metric name='modified-privileges-required' system='CVSSv3.1'&gt;value&lt;/risk-metric&gt;</v>
      </c>
    </row>
    <row r="89" spans="1:9" ht="14.25" x14ac:dyDescent="0.45">
      <c r="A89" s="91" t="s">
        <v>713</v>
      </c>
      <c r="B89" s="91" t="s">
        <v>712</v>
      </c>
      <c r="C89" s="91" t="s">
        <v>711</v>
      </c>
      <c r="D89" s="91"/>
      <c r="E89" s="91" t="s">
        <v>730</v>
      </c>
      <c r="F89" s="91" t="s">
        <v>714</v>
      </c>
      <c r="G89" s="91"/>
      <c r="I89" s="105" t="str">
        <f t="shared" si="4"/>
        <v>&lt;risk-metric name='modified-user-interaction' system='CVSSv3.1'&gt;value&lt;/risk-metric&gt;</v>
      </c>
    </row>
    <row r="90" spans="1:9" ht="14.25" x14ac:dyDescent="0.45">
      <c r="A90" s="91" t="s">
        <v>717</v>
      </c>
      <c r="B90" s="91" t="s">
        <v>716</v>
      </c>
      <c r="C90" s="91" t="s">
        <v>715</v>
      </c>
      <c r="D90" s="91"/>
      <c r="E90" s="91" t="s">
        <v>730</v>
      </c>
      <c r="F90" s="91" t="s">
        <v>718</v>
      </c>
      <c r="G90" s="91"/>
      <c r="I90" s="105" t="str">
        <f t="shared" si="4"/>
        <v>&lt;risk-metric name='modified-scope' system='CVSSv3.1'&gt;value&lt;/risk-metric&gt;</v>
      </c>
    </row>
    <row r="91" spans="1:9" ht="14.25" x14ac:dyDescent="0.45">
      <c r="A91" s="91" t="s">
        <v>721</v>
      </c>
      <c r="B91" s="91" t="s">
        <v>720</v>
      </c>
      <c r="C91" s="91" t="s">
        <v>719</v>
      </c>
      <c r="D91" s="91"/>
      <c r="E91" s="91" t="s">
        <v>730</v>
      </c>
      <c r="F91" s="91" t="s">
        <v>710</v>
      </c>
      <c r="G91" s="91"/>
      <c r="I91" s="105" t="str">
        <f t="shared" si="4"/>
        <v>&lt;risk-metric name='modified-confidentiality' system='CVSSv3.1'&gt;value&lt;/risk-metric&gt;</v>
      </c>
    </row>
    <row r="92" spans="1:9" ht="14.25" x14ac:dyDescent="0.45">
      <c r="A92" s="91" t="s">
        <v>724</v>
      </c>
      <c r="B92" s="91" t="s">
        <v>723</v>
      </c>
      <c r="C92" s="91" t="s">
        <v>722</v>
      </c>
      <c r="D92" s="91"/>
      <c r="E92" s="91" t="s">
        <v>730</v>
      </c>
      <c r="F92" s="91" t="s">
        <v>710</v>
      </c>
      <c r="G92" s="91"/>
      <c r="I92" s="105" t="str">
        <f t="shared" si="4"/>
        <v>&lt;risk-metric name='modified-integrity' system='CVSSv3.1'&gt;value&lt;/risk-metric&gt;</v>
      </c>
    </row>
    <row r="93" spans="1:9" ht="14.25" x14ac:dyDescent="0.45">
      <c r="A93" s="91" t="s">
        <v>727</v>
      </c>
      <c r="B93" s="91" t="s">
        <v>726</v>
      </c>
      <c r="C93" s="91" t="s">
        <v>725</v>
      </c>
      <c r="D93" s="91"/>
      <c r="E93" s="91" t="s">
        <v>730</v>
      </c>
      <c r="F93" s="91" t="s">
        <v>710</v>
      </c>
      <c r="G93" s="91"/>
      <c r="I93" s="105" t="str">
        <f t="shared" si="4"/>
        <v>&lt;risk-metric name='modified-availability' system='CVSSv3.1'&gt;value&lt;/risk-metric&gt;</v>
      </c>
    </row>
  </sheetData>
  <mergeCells count="5">
    <mergeCell ref="E68:G68"/>
    <mergeCell ref="B1:G1"/>
    <mergeCell ref="E22:G22"/>
    <mergeCell ref="E41:G41"/>
    <mergeCell ref="G16:G20"/>
  </mergeCells>
  <hyperlinks>
    <hyperlink ref="E22" r:id="rId1"/>
    <hyperlink ref="E41" r:id="rId2"/>
    <hyperlink ref="E68" r:id="rId3"/>
    <hyperlink ref="D22" r:id="rId4" display="Based On: https://www.first.org/cvss/v2/guide"/>
    <hyperlink ref="D41" r:id="rId5" display="Based on: https://www.first.org/cvss/calculator/3.0"/>
  </hyperlinks>
  <pageMargins left="0.7" right="0.7" top="0.75" bottom="0.75" header="0.3" footer="0.3"/>
  <pageSetup paperSize="3" orientation="landscape"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1"/>
  <sheetViews>
    <sheetView zoomScaleNormal="100" workbookViewId="0">
      <pane xSplit="7" ySplit="3" topLeftCell="H4" activePane="bottomRight" state="frozen"/>
      <selection pane="topRight" activeCell="B1" sqref="B1"/>
      <selection pane="bottomLeft" activeCell="A3" sqref="A3"/>
      <selection pane="bottomRight" activeCell="H4" sqref="H4"/>
    </sheetView>
  </sheetViews>
  <sheetFormatPr defaultRowHeight="14.25" x14ac:dyDescent="0.45"/>
  <cols>
    <col min="1" max="5" width="9.1328125" style="2"/>
    <col min="6" max="6" width="1.1328125" customWidth="1"/>
    <col min="7" max="7" width="37.3984375" customWidth="1"/>
    <col min="8" max="8" width="14.265625" style="6" customWidth="1"/>
    <col min="9" max="9" width="31.59765625" style="6" customWidth="1"/>
    <col min="10" max="10" width="184.73046875" customWidth="1"/>
    <col min="11" max="11" width="17.59765625" style="6" customWidth="1"/>
    <col min="12" max="12" width="11.1328125" style="6" customWidth="1"/>
    <col min="13" max="13" width="86.1328125" style="4" customWidth="1"/>
  </cols>
  <sheetData>
    <row r="1" spans="1:14" ht="15.75" x14ac:dyDescent="0.5">
      <c r="A1" s="53" t="s">
        <v>378</v>
      </c>
      <c r="B1" s="6"/>
      <c r="C1" s="6"/>
      <c r="D1"/>
      <c r="E1" s="6"/>
      <c r="G1" s="83"/>
      <c r="H1" s="83"/>
      <c r="I1" s="83"/>
    </row>
    <row r="2" spans="1:14" ht="31.5" customHeight="1" x14ac:dyDescent="0.5">
      <c r="A2" s="131" t="s">
        <v>34</v>
      </c>
      <c r="B2" s="131"/>
      <c r="C2" s="131"/>
      <c r="D2" s="131"/>
      <c r="E2" s="131"/>
      <c r="G2" s="54" t="s">
        <v>403</v>
      </c>
      <c r="H2" s="139" t="s">
        <v>473</v>
      </c>
      <c r="I2" s="139"/>
      <c r="J2" t="s">
        <v>440</v>
      </c>
      <c r="K2" s="129" t="s">
        <v>360</v>
      </c>
      <c r="L2" s="129" t="s">
        <v>301</v>
      </c>
    </row>
    <row r="3" spans="1:14" x14ac:dyDescent="0.45">
      <c r="A3" s="10" t="s">
        <v>531</v>
      </c>
      <c r="B3" s="10" t="s">
        <v>0</v>
      </c>
      <c r="C3" s="10" t="s">
        <v>441</v>
      </c>
      <c r="D3" s="10" t="s">
        <v>442</v>
      </c>
      <c r="E3" s="10" t="s">
        <v>4</v>
      </c>
      <c r="G3" s="18" t="s">
        <v>403</v>
      </c>
      <c r="H3" s="22" t="s">
        <v>443</v>
      </c>
      <c r="I3" s="22" t="s">
        <v>404</v>
      </c>
      <c r="J3" s="19" t="s">
        <v>288</v>
      </c>
      <c r="K3" s="129"/>
      <c r="L3" s="129"/>
      <c r="M3" s="43" t="s">
        <v>8</v>
      </c>
    </row>
    <row r="4" spans="1:14" ht="14.65" x14ac:dyDescent="0.5">
      <c r="A4" s="2" t="s">
        <v>6</v>
      </c>
      <c r="B4" s="2" t="s">
        <v>6</v>
      </c>
      <c r="C4" s="3" t="s">
        <v>7</v>
      </c>
      <c r="D4" s="3" t="s">
        <v>7</v>
      </c>
      <c r="E4" s="3" t="s">
        <v>7</v>
      </c>
      <c r="G4" t="s">
        <v>236</v>
      </c>
      <c r="H4" s="71" t="s">
        <v>28</v>
      </c>
      <c r="I4" s="71" t="s">
        <v>405</v>
      </c>
      <c r="J4" s="55" t="s">
        <v>444</v>
      </c>
      <c r="K4" s="2" t="s">
        <v>362</v>
      </c>
      <c r="L4" s="2"/>
      <c r="M4" s="4" t="s">
        <v>208</v>
      </c>
      <c r="N4" s="2" t="s">
        <v>23</v>
      </c>
    </row>
    <row r="5" spans="1:14" ht="14.65" x14ac:dyDescent="0.5">
      <c r="A5" s="6" t="s">
        <v>10</v>
      </c>
      <c r="B5" s="6" t="s">
        <v>10</v>
      </c>
      <c r="C5" s="3" t="s">
        <v>7</v>
      </c>
      <c r="D5" s="3" t="s">
        <v>7</v>
      </c>
      <c r="E5" s="3" t="s">
        <v>7</v>
      </c>
      <c r="G5" t="s">
        <v>89</v>
      </c>
      <c r="H5" s="71" t="s">
        <v>28</v>
      </c>
      <c r="I5" s="71" t="s">
        <v>406</v>
      </c>
      <c r="J5" s="55" t="s">
        <v>445</v>
      </c>
      <c r="K5" s="6" t="s">
        <v>362</v>
      </c>
      <c r="M5" s="4" t="s">
        <v>210</v>
      </c>
      <c r="N5" s="6" t="s">
        <v>23</v>
      </c>
    </row>
    <row r="6" spans="1:14" ht="14.65" x14ac:dyDescent="0.5">
      <c r="A6" s="6"/>
      <c r="B6" s="6"/>
      <c r="C6" s="3"/>
      <c r="D6" s="3"/>
      <c r="E6" s="3"/>
      <c r="H6" s="71"/>
      <c r="I6" s="71"/>
      <c r="J6" s="69"/>
      <c r="N6" s="6"/>
    </row>
    <row r="7" spans="1:14" ht="14.65" x14ac:dyDescent="0.5">
      <c r="A7" s="6"/>
      <c r="B7" s="6"/>
      <c r="C7" s="3"/>
      <c r="D7" s="3"/>
      <c r="E7" s="3"/>
      <c r="H7" s="71"/>
      <c r="I7" s="71"/>
      <c r="J7" s="69"/>
      <c r="N7" s="6"/>
    </row>
    <row r="8" spans="1:14" ht="14.65" x14ac:dyDescent="0.5">
      <c r="A8" s="6"/>
      <c r="B8" s="6"/>
      <c r="C8" s="3"/>
      <c r="D8" s="3"/>
      <c r="E8" s="3"/>
      <c r="H8" s="71"/>
      <c r="I8" s="71"/>
      <c r="J8" s="69"/>
      <c r="N8" s="6"/>
    </row>
    <row r="9" spans="1:14" ht="14.65" x14ac:dyDescent="0.5">
      <c r="A9" s="6"/>
      <c r="B9" s="6"/>
      <c r="C9" s="3"/>
      <c r="D9" s="3"/>
      <c r="E9" s="3"/>
      <c r="H9" s="71"/>
      <c r="I9" s="71"/>
      <c r="J9" s="69"/>
      <c r="N9" s="6"/>
    </row>
    <row r="10" spans="1:14" ht="14.65" x14ac:dyDescent="0.5">
      <c r="A10" s="6"/>
      <c r="B10" s="6"/>
      <c r="C10" s="3"/>
      <c r="D10" s="3"/>
      <c r="E10" s="3"/>
      <c r="H10" s="71"/>
      <c r="I10" s="71"/>
      <c r="J10" s="69"/>
      <c r="N10" s="6"/>
    </row>
    <row r="11" spans="1:14" ht="14.65" x14ac:dyDescent="0.5">
      <c r="A11" s="6"/>
      <c r="B11" s="6"/>
      <c r="C11" s="3"/>
      <c r="D11" s="3"/>
      <c r="E11" s="3"/>
      <c r="H11" s="71"/>
      <c r="I11" s="71"/>
      <c r="J11" s="69"/>
      <c r="N11" s="6"/>
    </row>
    <row r="12" spans="1:14" ht="14.65" x14ac:dyDescent="0.5">
      <c r="A12" s="6"/>
      <c r="B12" s="6"/>
      <c r="C12" s="3"/>
      <c r="D12" s="3"/>
      <c r="E12" s="3"/>
      <c r="H12" s="71"/>
      <c r="I12" s="71"/>
      <c r="J12" s="69"/>
      <c r="N12" s="6"/>
    </row>
    <row r="13" spans="1:14" ht="14.65" x14ac:dyDescent="0.5">
      <c r="A13" s="6"/>
      <c r="B13" s="6"/>
      <c r="C13" s="3"/>
      <c r="D13" s="3"/>
      <c r="E13" s="3"/>
      <c r="H13" s="71"/>
      <c r="I13" s="71"/>
      <c r="J13" s="69"/>
      <c r="N13" s="6"/>
    </row>
    <row r="14" spans="1:14" ht="14.65" x14ac:dyDescent="0.5">
      <c r="A14" s="6"/>
      <c r="B14" s="6"/>
      <c r="H14" s="71"/>
      <c r="I14" s="71"/>
      <c r="J14" s="69"/>
    </row>
    <row r="15" spans="1:14" s="55" customFormat="1" ht="14.65" x14ac:dyDescent="0.5">
      <c r="A15" s="77"/>
      <c r="F15" s="79"/>
    </row>
    <row r="16" spans="1:14" ht="14.65" x14ac:dyDescent="0.5">
      <c r="A16" s="3" t="s">
        <v>7</v>
      </c>
      <c r="B16" s="2" t="s">
        <v>6</v>
      </c>
      <c r="C16" s="3" t="s">
        <v>7</v>
      </c>
      <c r="D16" s="3" t="s">
        <v>7</v>
      </c>
      <c r="E16" s="3" t="s">
        <v>7</v>
      </c>
      <c r="G16" t="s">
        <v>31</v>
      </c>
      <c r="H16" s="71" t="s">
        <v>29</v>
      </c>
      <c r="I16" s="71" t="s">
        <v>425</v>
      </c>
      <c r="J16" s="55" t="s">
        <v>446</v>
      </c>
      <c r="K16" s="6" t="s">
        <v>362</v>
      </c>
      <c r="L16" s="6" t="s">
        <v>23</v>
      </c>
      <c r="M16" s="4" t="s">
        <v>216</v>
      </c>
    </row>
    <row r="17" spans="1:13" ht="14.65" x14ac:dyDescent="0.5">
      <c r="A17" s="3" t="s">
        <v>7</v>
      </c>
      <c r="B17" s="6"/>
      <c r="C17" s="3"/>
      <c r="D17" s="3"/>
      <c r="E17" s="3"/>
      <c r="H17" s="71"/>
      <c r="I17" s="71"/>
      <c r="J17" s="69"/>
    </row>
    <row r="18" spans="1:13" ht="14.65" x14ac:dyDescent="0.5">
      <c r="A18" s="3" t="s">
        <v>7</v>
      </c>
      <c r="B18" s="2" t="s">
        <v>90</v>
      </c>
      <c r="C18" s="3" t="s">
        <v>7</v>
      </c>
      <c r="D18" s="3" t="s">
        <v>7</v>
      </c>
      <c r="E18" s="3" t="s">
        <v>7</v>
      </c>
      <c r="G18" t="s">
        <v>41</v>
      </c>
      <c r="H18" s="71" t="s">
        <v>28</v>
      </c>
      <c r="I18" s="71" t="s">
        <v>426</v>
      </c>
      <c r="J18" s="55" t="s">
        <v>447</v>
      </c>
      <c r="K18" s="6" t="s">
        <v>361</v>
      </c>
    </row>
    <row r="19" spans="1:13" ht="14.65" x14ac:dyDescent="0.5">
      <c r="A19" s="3" t="s">
        <v>7</v>
      </c>
      <c r="B19" s="6"/>
      <c r="C19" s="3"/>
      <c r="D19" s="3"/>
      <c r="E19" s="3"/>
      <c r="H19" s="71"/>
      <c r="I19" s="71"/>
      <c r="J19" s="69"/>
    </row>
    <row r="20" spans="1:13" ht="14.65" x14ac:dyDescent="0.5">
      <c r="A20" s="3" t="s">
        <v>7</v>
      </c>
      <c r="B20" s="6">
        <v>1</v>
      </c>
      <c r="C20" s="3" t="s">
        <v>7</v>
      </c>
      <c r="D20" s="3" t="s">
        <v>7</v>
      </c>
      <c r="E20" s="3" t="s">
        <v>7</v>
      </c>
      <c r="G20" t="s">
        <v>48</v>
      </c>
      <c r="H20" s="71" t="s">
        <v>28</v>
      </c>
      <c r="I20" s="71" t="s">
        <v>406</v>
      </c>
      <c r="J20" s="55" t="s">
        <v>448</v>
      </c>
      <c r="K20" s="6" t="s">
        <v>362</v>
      </c>
    </row>
    <row r="21" spans="1:13" ht="14.65" x14ac:dyDescent="0.5">
      <c r="A21" s="3" t="s">
        <v>7</v>
      </c>
      <c r="B21" s="6" t="s">
        <v>90</v>
      </c>
      <c r="C21" s="3" t="s">
        <v>7</v>
      </c>
      <c r="D21" s="3" t="s">
        <v>7</v>
      </c>
      <c r="E21" s="3" t="s">
        <v>7</v>
      </c>
      <c r="G21" t="s">
        <v>47</v>
      </c>
      <c r="H21" s="71" t="s">
        <v>28</v>
      </c>
      <c r="I21" s="71" t="s">
        <v>427</v>
      </c>
      <c r="J21" s="55" t="s">
        <v>449</v>
      </c>
      <c r="K21" s="6" t="s">
        <v>362</v>
      </c>
    </row>
    <row r="22" spans="1:13" ht="14.65" x14ac:dyDescent="0.5">
      <c r="A22" s="3" t="s">
        <v>7</v>
      </c>
      <c r="B22" s="6"/>
      <c r="C22" s="3"/>
      <c r="D22" s="3"/>
      <c r="E22" s="3"/>
      <c r="H22" s="71"/>
      <c r="I22" s="71"/>
      <c r="J22" s="69"/>
    </row>
    <row r="23" spans="1:13" ht="14.65" x14ac:dyDescent="0.5">
      <c r="A23" s="3" t="s">
        <v>7</v>
      </c>
      <c r="B23" s="6">
        <v>1</v>
      </c>
      <c r="C23" s="3" t="s">
        <v>7</v>
      </c>
      <c r="D23" s="3" t="s">
        <v>7</v>
      </c>
      <c r="E23" s="3" t="s">
        <v>7</v>
      </c>
      <c r="G23" t="s">
        <v>52</v>
      </c>
      <c r="H23" s="71" t="s">
        <v>28</v>
      </c>
      <c r="I23" s="71" t="s">
        <v>428</v>
      </c>
      <c r="J23" s="55" t="s">
        <v>450</v>
      </c>
      <c r="K23" s="6" t="s">
        <v>362</v>
      </c>
    </row>
    <row r="24" spans="1:13" ht="14.65" x14ac:dyDescent="0.5">
      <c r="A24" s="3" t="s">
        <v>7</v>
      </c>
      <c r="B24" s="6" t="s">
        <v>90</v>
      </c>
      <c r="C24" s="3" t="s">
        <v>7</v>
      </c>
      <c r="D24" s="3" t="s">
        <v>7</v>
      </c>
      <c r="E24" s="3" t="s">
        <v>7</v>
      </c>
      <c r="G24" t="s">
        <v>53</v>
      </c>
      <c r="H24" s="71" t="s">
        <v>28</v>
      </c>
      <c r="I24" s="71" t="s">
        <v>429</v>
      </c>
      <c r="J24" s="55" t="s">
        <v>451</v>
      </c>
      <c r="K24" s="6" t="s">
        <v>363</v>
      </c>
    </row>
    <row r="25" spans="1:13" ht="14.65" x14ac:dyDescent="0.5">
      <c r="A25" s="3" t="s">
        <v>7</v>
      </c>
      <c r="B25" s="6" t="s">
        <v>90</v>
      </c>
      <c r="C25" s="3" t="s">
        <v>7</v>
      </c>
      <c r="D25" s="3" t="s">
        <v>7</v>
      </c>
      <c r="E25" s="3" t="s">
        <v>7</v>
      </c>
      <c r="G25" t="s">
        <v>54</v>
      </c>
      <c r="H25" s="71" t="s">
        <v>28</v>
      </c>
      <c r="I25" s="71" t="s">
        <v>430</v>
      </c>
      <c r="J25" s="55" t="s">
        <v>452</v>
      </c>
      <c r="K25" s="6" t="s">
        <v>363</v>
      </c>
    </row>
    <row r="26" spans="1:13" ht="14.65" x14ac:dyDescent="0.5">
      <c r="A26" s="3" t="s">
        <v>7</v>
      </c>
      <c r="B26" s="6" t="s">
        <v>91</v>
      </c>
      <c r="C26" s="3" t="s">
        <v>7</v>
      </c>
      <c r="D26" s="3" t="s">
        <v>7</v>
      </c>
      <c r="E26" s="3" t="s">
        <v>7</v>
      </c>
      <c r="G26" t="s">
        <v>56</v>
      </c>
      <c r="H26" s="71" t="s">
        <v>28</v>
      </c>
      <c r="I26" s="71" t="s">
        <v>431</v>
      </c>
      <c r="J26" s="55" t="s">
        <v>453</v>
      </c>
      <c r="K26" s="6" t="s">
        <v>361</v>
      </c>
      <c r="M26" s="4" t="s">
        <v>60</v>
      </c>
    </row>
    <row r="27" spans="1:13" ht="14.65" x14ac:dyDescent="0.5">
      <c r="A27" s="3" t="s">
        <v>7</v>
      </c>
      <c r="B27" s="6" t="s">
        <v>90</v>
      </c>
      <c r="C27" s="3" t="s">
        <v>7</v>
      </c>
      <c r="D27" s="3" t="s">
        <v>7</v>
      </c>
      <c r="E27" s="3" t="s">
        <v>7</v>
      </c>
      <c r="G27" t="s">
        <v>57</v>
      </c>
      <c r="H27" s="71" t="s">
        <v>28</v>
      </c>
      <c r="I27" s="71" t="s">
        <v>435</v>
      </c>
      <c r="J27" s="55" t="s">
        <v>454</v>
      </c>
      <c r="K27" s="6" t="s">
        <v>362</v>
      </c>
      <c r="M27" s="4" t="s">
        <v>58</v>
      </c>
    </row>
    <row r="28" spans="1:13" ht="14.65" x14ac:dyDescent="0.5">
      <c r="A28" s="3" t="s">
        <v>7</v>
      </c>
      <c r="B28" s="6" t="s">
        <v>6</v>
      </c>
      <c r="C28" s="3" t="s">
        <v>7</v>
      </c>
      <c r="D28" s="3" t="s">
        <v>7</v>
      </c>
      <c r="E28" s="3" t="s">
        <v>7</v>
      </c>
      <c r="G28" t="s">
        <v>386</v>
      </c>
      <c r="H28" s="71" t="s">
        <v>28</v>
      </c>
      <c r="I28" s="71" t="s">
        <v>432</v>
      </c>
      <c r="J28" s="55" t="s">
        <v>455</v>
      </c>
      <c r="K28" s="6" t="s">
        <v>362</v>
      </c>
      <c r="M28" s="4" t="s">
        <v>364</v>
      </c>
    </row>
    <row r="29" spans="1:13" ht="14.65" x14ac:dyDescent="0.5">
      <c r="A29" s="3" t="s">
        <v>7</v>
      </c>
      <c r="B29" s="6" t="s">
        <v>6</v>
      </c>
      <c r="C29" s="3" t="s">
        <v>7</v>
      </c>
      <c r="D29" s="3" t="s">
        <v>7</v>
      </c>
      <c r="E29" s="3" t="s">
        <v>7</v>
      </c>
      <c r="G29" t="s">
        <v>387</v>
      </c>
      <c r="H29" s="71" t="s">
        <v>28</v>
      </c>
      <c r="I29" s="71" t="s">
        <v>433</v>
      </c>
      <c r="J29" s="55" t="s">
        <v>456</v>
      </c>
      <c r="K29" s="6" t="s">
        <v>362</v>
      </c>
      <c r="M29" s="4" t="s">
        <v>59</v>
      </c>
    </row>
    <row r="30" spans="1:13" ht="14.65" x14ac:dyDescent="0.5">
      <c r="A30" s="3" t="s">
        <v>7</v>
      </c>
      <c r="B30" s="6" t="s">
        <v>90</v>
      </c>
      <c r="C30" s="3" t="s">
        <v>7</v>
      </c>
      <c r="D30" s="3" t="s">
        <v>7</v>
      </c>
      <c r="E30" s="3" t="s">
        <v>7</v>
      </c>
      <c r="G30" t="s">
        <v>55</v>
      </c>
      <c r="H30" s="71" t="s">
        <v>29</v>
      </c>
      <c r="I30" s="71" t="s">
        <v>434</v>
      </c>
      <c r="J30" s="55" t="s">
        <v>457</v>
      </c>
      <c r="K30" s="6" t="s">
        <v>361</v>
      </c>
    </row>
    <row r="31" spans="1:13" ht="14.65" x14ac:dyDescent="0.5">
      <c r="A31" s="3" t="s">
        <v>7</v>
      </c>
      <c r="B31" s="6"/>
      <c r="H31" s="71"/>
      <c r="I31" s="71"/>
      <c r="J31" s="69"/>
    </row>
    <row r="32" spans="1:13" ht="14.65" x14ac:dyDescent="0.5">
      <c r="A32" s="3" t="s">
        <v>7</v>
      </c>
      <c r="B32" s="6" t="s">
        <v>10</v>
      </c>
      <c r="C32" s="3" t="s">
        <v>7</v>
      </c>
      <c r="D32" s="3" t="s">
        <v>7</v>
      </c>
      <c r="E32" s="3" t="s">
        <v>7</v>
      </c>
      <c r="G32" s="44" t="s">
        <v>388</v>
      </c>
      <c r="H32" s="71" t="s">
        <v>28</v>
      </c>
      <c r="I32" s="71" t="s">
        <v>436</v>
      </c>
      <c r="J32" s="55" t="s">
        <v>458</v>
      </c>
      <c r="K32" s="6" t="s">
        <v>302</v>
      </c>
      <c r="M32" s="4" t="s">
        <v>323</v>
      </c>
    </row>
    <row r="33" spans="1:13" ht="14.65" x14ac:dyDescent="0.5">
      <c r="A33" s="3" t="s">
        <v>7</v>
      </c>
      <c r="B33" s="6">
        <v>1</v>
      </c>
      <c r="C33" s="3" t="s">
        <v>7</v>
      </c>
      <c r="D33" s="3" t="s">
        <v>7</v>
      </c>
      <c r="E33" s="3" t="s">
        <v>7</v>
      </c>
      <c r="G33" s="44" t="s">
        <v>150</v>
      </c>
      <c r="H33" s="71" t="s">
        <v>28</v>
      </c>
      <c r="I33" s="71" t="s">
        <v>437</v>
      </c>
      <c r="J33" s="55" t="s">
        <v>459</v>
      </c>
      <c r="K33" s="6" t="s">
        <v>362</v>
      </c>
      <c r="M33" s="4" t="s">
        <v>344</v>
      </c>
    </row>
    <row r="34" spans="1:13" ht="14.65" x14ac:dyDescent="0.5">
      <c r="A34" s="3" t="s">
        <v>7</v>
      </c>
      <c r="B34" s="6" t="s">
        <v>10</v>
      </c>
      <c r="C34" s="3" t="s">
        <v>7</v>
      </c>
      <c r="D34" s="3" t="s">
        <v>7</v>
      </c>
      <c r="E34" s="3" t="s">
        <v>7</v>
      </c>
      <c r="G34" s="44" t="s">
        <v>348</v>
      </c>
      <c r="H34" s="71" t="s">
        <v>28</v>
      </c>
      <c r="I34" s="71" t="s">
        <v>438</v>
      </c>
      <c r="J34" s="55" t="s">
        <v>460</v>
      </c>
      <c r="K34" s="6" t="s">
        <v>362</v>
      </c>
      <c r="M34" s="4" t="s">
        <v>347</v>
      </c>
    </row>
    <row r="35" spans="1:13" ht="14.65" x14ac:dyDescent="0.5">
      <c r="A35" s="3" t="s">
        <v>7</v>
      </c>
      <c r="B35" s="2" t="s">
        <v>90</v>
      </c>
      <c r="C35" s="3" t="s">
        <v>7</v>
      </c>
      <c r="D35" s="3" t="s">
        <v>7</v>
      </c>
      <c r="E35" s="3" t="s">
        <v>7</v>
      </c>
      <c r="G35" s="44" t="s">
        <v>151</v>
      </c>
      <c r="H35" s="71" t="s">
        <v>28</v>
      </c>
      <c r="I35" s="71" t="s">
        <v>439</v>
      </c>
      <c r="J35" s="55" t="s">
        <v>461</v>
      </c>
      <c r="K35" s="6" t="s">
        <v>361</v>
      </c>
      <c r="M35" s="4" t="s">
        <v>384</v>
      </c>
    </row>
    <row r="36" spans="1:13" ht="14.65" x14ac:dyDescent="0.5">
      <c r="A36" s="3" t="s">
        <v>7</v>
      </c>
      <c r="B36" s="6" t="s">
        <v>10</v>
      </c>
      <c r="C36" s="3" t="s">
        <v>7</v>
      </c>
      <c r="D36" s="3" t="s">
        <v>7</v>
      </c>
      <c r="E36" s="3" t="s">
        <v>7</v>
      </c>
      <c r="G36" s="44" t="s">
        <v>152</v>
      </c>
      <c r="H36" s="71" t="s">
        <v>28</v>
      </c>
      <c r="I36" s="71" t="s">
        <v>102</v>
      </c>
      <c r="J36" s="55" t="s">
        <v>462</v>
      </c>
      <c r="K36" s="6" t="s">
        <v>365</v>
      </c>
      <c r="M36" s="4" t="s">
        <v>385</v>
      </c>
    </row>
    <row r="37" spans="1:13" ht="14.65" x14ac:dyDescent="0.5">
      <c r="A37" s="3" t="s">
        <v>7</v>
      </c>
      <c r="B37" s="6"/>
      <c r="G37" s="44"/>
      <c r="H37" s="71"/>
      <c r="I37" s="71"/>
      <c r="J37" s="69"/>
    </row>
    <row r="38" spans="1:13" ht="14.65" x14ac:dyDescent="0.5">
      <c r="A38" s="3" t="s">
        <v>7</v>
      </c>
      <c r="B38" s="6">
        <v>1</v>
      </c>
      <c r="C38" s="36" t="s">
        <v>7</v>
      </c>
      <c r="D38" s="36" t="s">
        <v>7</v>
      </c>
      <c r="E38" s="36" t="s">
        <v>7</v>
      </c>
      <c r="G38" s="44" t="s">
        <v>353</v>
      </c>
      <c r="H38" s="71" t="s">
        <v>28</v>
      </c>
      <c r="I38" s="71" t="s">
        <v>437</v>
      </c>
      <c r="J38" s="55" t="s">
        <v>463</v>
      </c>
      <c r="K38" s="6" t="s">
        <v>362</v>
      </c>
      <c r="M38" s="4" t="s">
        <v>344</v>
      </c>
    </row>
    <row r="39" spans="1:13" ht="14.65" x14ac:dyDescent="0.5">
      <c r="A39" s="3" t="s">
        <v>7</v>
      </c>
      <c r="B39" s="2" t="s">
        <v>90</v>
      </c>
      <c r="C39" s="3" t="s">
        <v>7</v>
      </c>
      <c r="D39" s="3" t="s">
        <v>7</v>
      </c>
      <c r="E39" s="3" t="s">
        <v>7</v>
      </c>
      <c r="G39" s="44" t="s">
        <v>358</v>
      </c>
      <c r="H39" s="71" t="s">
        <v>28</v>
      </c>
      <c r="I39" s="71" t="s">
        <v>439</v>
      </c>
      <c r="J39" s="55" t="s">
        <v>464</v>
      </c>
      <c r="K39" s="6" t="s">
        <v>361</v>
      </c>
      <c r="M39" s="4" t="s">
        <v>384</v>
      </c>
    </row>
    <row r="40" spans="1:13" ht="14.65" x14ac:dyDescent="0.5">
      <c r="A40" s="3" t="s">
        <v>7</v>
      </c>
      <c r="B40" s="6" t="s">
        <v>10</v>
      </c>
      <c r="C40" s="3" t="s">
        <v>7</v>
      </c>
      <c r="D40" s="3" t="s">
        <v>7</v>
      </c>
      <c r="E40" s="3" t="s">
        <v>7</v>
      </c>
      <c r="G40" s="44" t="s">
        <v>359</v>
      </c>
      <c r="H40" s="71" t="s">
        <v>28</v>
      </c>
      <c r="I40" s="71" t="s">
        <v>102</v>
      </c>
      <c r="J40" s="55" t="s">
        <v>465</v>
      </c>
      <c r="K40" s="6" t="s">
        <v>365</v>
      </c>
      <c r="M40" s="4" t="s">
        <v>385</v>
      </c>
    </row>
    <row r="41" spans="1:13" ht="14.65" x14ac:dyDescent="0.5">
      <c r="A41" s="3" t="s">
        <v>7</v>
      </c>
      <c r="B41" s="6"/>
      <c r="H41" s="71"/>
      <c r="I41" s="71"/>
      <c r="J41" s="69"/>
    </row>
    <row r="42" spans="1:13" ht="14.65" x14ac:dyDescent="0.5">
      <c r="A42" s="3" t="s">
        <v>7</v>
      </c>
      <c r="B42" s="6">
        <v>1</v>
      </c>
      <c r="C42" s="3" t="s">
        <v>7</v>
      </c>
      <c r="D42" s="3" t="s">
        <v>7</v>
      </c>
      <c r="E42" s="3" t="s">
        <v>7</v>
      </c>
      <c r="G42" t="s">
        <v>247</v>
      </c>
      <c r="H42" s="71" t="s">
        <v>29</v>
      </c>
      <c r="I42" s="71" t="s">
        <v>414</v>
      </c>
      <c r="J42" s="55" t="s">
        <v>466</v>
      </c>
      <c r="K42" s="6" t="s">
        <v>361</v>
      </c>
      <c r="M42" s="4" t="s">
        <v>289</v>
      </c>
    </row>
    <row r="43" spans="1:13" ht="14.65" x14ac:dyDescent="0.5">
      <c r="A43" s="3" t="s">
        <v>7</v>
      </c>
      <c r="B43" s="6">
        <v>1</v>
      </c>
      <c r="C43" s="3" t="s">
        <v>7</v>
      </c>
      <c r="D43" s="3" t="s">
        <v>7</v>
      </c>
      <c r="E43" s="3" t="s">
        <v>7</v>
      </c>
      <c r="G43" t="s">
        <v>248</v>
      </c>
      <c r="H43" s="71" t="s">
        <v>29</v>
      </c>
      <c r="I43" s="71" t="s">
        <v>413</v>
      </c>
      <c r="J43" s="55" t="s">
        <v>467</v>
      </c>
      <c r="K43" s="6" t="s">
        <v>361</v>
      </c>
      <c r="M43" s="4" t="s">
        <v>290</v>
      </c>
    </row>
    <row r="44" spans="1:13" ht="14.65" x14ac:dyDescent="0.5">
      <c r="A44" s="3" t="s">
        <v>7</v>
      </c>
      <c r="B44" s="6" t="s">
        <v>10</v>
      </c>
      <c r="C44" s="3" t="s">
        <v>7</v>
      </c>
      <c r="D44" s="3" t="s">
        <v>7</v>
      </c>
      <c r="E44" s="3" t="s">
        <v>7</v>
      </c>
      <c r="G44" t="s">
        <v>92</v>
      </c>
      <c r="H44" s="71" t="s">
        <v>28</v>
      </c>
      <c r="I44" s="71" t="s">
        <v>412</v>
      </c>
      <c r="J44" s="55" t="s">
        <v>468</v>
      </c>
      <c r="K44" s="6" t="s">
        <v>302</v>
      </c>
      <c r="M44" s="4" t="s">
        <v>93</v>
      </c>
    </row>
    <row r="45" spans="1:13" ht="14.65" x14ac:dyDescent="0.5">
      <c r="A45" s="3" t="s">
        <v>7</v>
      </c>
      <c r="B45" s="6" t="s">
        <v>6</v>
      </c>
      <c r="C45" s="3" t="s">
        <v>7</v>
      </c>
      <c r="D45" s="3" t="s">
        <v>7</v>
      </c>
      <c r="E45" s="3" t="s">
        <v>7</v>
      </c>
      <c r="G45" t="s">
        <v>367</v>
      </c>
      <c r="H45" s="71" t="s">
        <v>28</v>
      </c>
      <c r="I45" s="71" t="s">
        <v>411</v>
      </c>
      <c r="J45" s="55" t="s">
        <v>469</v>
      </c>
      <c r="K45" s="6" t="s">
        <v>366</v>
      </c>
      <c r="M45" s="4" t="s">
        <v>94</v>
      </c>
    </row>
    <row r="46" spans="1:13" ht="14.65" x14ac:dyDescent="0.5">
      <c r="A46" s="6"/>
      <c r="B46" s="6"/>
      <c r="C46" s="3"/>
      <c r="D46" s="3"/>
      <c r="E46" s="3"/>
      <c r="H46" s="71"/>
      <c r="I46" s="71"/>
      <c r="J46" s="69"/>
    </row>
    <row r="47" spans="1:13" ht="14.65" x14ac:dyDescent="0.5">
      <c r="A47" s="6" t="s">
        <v>6</v>
      </c>
      <c r="B47" s="6" t="s">
        <v>6</v>
      </c>
      <c r="C47" s="6" t="s">
        <v>6</v>
      </c>
      <c r="D47" s="6" t="s">
        <v>6</v>
      </c>
      <c r="E47" s="6" t="s">
        <v>6</v>
      </c>
      <c r="G47" t="s">
        <v>103</v>
      </c>
      <c r="H47" s="71" t="s">
        <v>28</v>
      </c>
      <c r="I47" s="71" t="s">
        <v>410</v>
      </c>
      <c r="J47" s="55" t="s">
        <v>470</v>
      </c>
      <c r="K47" s="6" t="s">
        <v>361</v>
      </c>
      <c r="L47" s="6" t="s">
        <v>23</v>
      </c>
      <c r="M47" s="4" t="s">
        <v>107</v>
      </c>
    </row>
    <row r="48" spans="1:13" ht="14.65" x14ac:dyDescent="0.5">
      <c r="A48" s="6" t="s">
        <v>10</v>
      </c>
      <c r="B48" s="6" t="s">
        <v>10</v>
      </c>
      <c r="C48" s="6" t="s">
        <v>10</v>
      </c>
      <c r="D48" s="6" t="s">
        <v>10</v>
      </c>
      <c r="E48" s="6" t="s">
        <v>10</v>
      </c>
      <c r="G48" t="s">
        <v>105</v>
      </c>
      <c r="H48" s="71" t="s">
        <v>28</v>
      </c>
      <c r="I48" s="71" t="s">
        <v>409</v>
      </c>
      <c r="J48" s="55" t="s">
        <v>471</v>
      </c>
      <c r="K48" s="6" t="s">
        <v>302</v>
      </c>
      <c r="L48" s="6" t="s">
        <v>23</v>
      </c>
      <c r="M48" s="4" t="s">
        <v>49</v>
      </c>
    </row>
    <row r="49" spans="1:13" ht="14.65" x14ac:dyDescent="0.5">
      <c r="A49" s="6" t="s">
        <v>10</v>
      </c>
      <c r="B49" s="6" t="s">
        <v>10</v>
      </c>
      <c r="C49" s="6" t="s">
        <v>10</v>
      </c>
      <c r="D49" s="6" t="s">
        <v>10</v>
      </c>
      <c r="E49" s="6" t="s">
        <v>10</v>
      </c>
      <c r="G49" t="s">
        <v>106</v>
      </c>
      <c r="H49" s="71" t="s">
        <v>28</v>
      </c>
      <c r="I49" s="71" t="s">
        <v>408</v>
      </c>
      <c r="J49" s="55" t="s">
        <v>472</v>
      </c>
      <c r="K49" s="6" t="s">
        <v>362</v>
      </c>
      <c r="L49" s="6" t="s">
        <v>23</v>
      </c>
      <c r="M49" s="4" t="s">
        <v>49</v>
      </c>
    </row>
    <row r="50" spans="1:13" ht="14.65" x14ac:dyDescent="0.5">
      <c r="H50" s="71"/>
      <c r="I50" s="71"/>
      <c r="J50" s="55"/>
    </row>
    <row r="51" spans="1:13" s="55" customFormat="1" ht="14.65" x14ac:dyDescent="0.5">
      <c r="A51" s="77"/>
      <c r="F51" s="79"/>
    </row>
  </sheetData>
  <mergeCells count="4">
    <mergeCell ref="K2:K3"/>
    <mergeCell ref="L2:L3"/>
    <mergeCell ref="H2:I2"/>
    <mergeCell ref="A2:E2"/>
  </mergeCells>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INFORMATION</vt:lpstr>
      <vt:lpstr>FedRAMP Extensions</vt:lpstr>
      <vt:lpstr>FedRAMP Conformity Tags</vt:lpstr>
      <vt:lpstr>Defined Identifiers (DI)</vt:lpstr>
      <vt:lpstr>Accepted Values (AV)</vt:lpstr>
      <vt:lpstr>Risk Metrics (RM)</vt:lpstr>
      <vt:lpstr>Core OSCAL Names</vt:lpstr>
      <vt:lpstr>tagname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 Ruf</dc:creator>
  <cp:lastModifiedBy>Brian J. Ruf, CISSP, CCSP, PMP</cp:lastModifiedBy>
  <dcterms:created xsi:type="dcterms:W3CDTF">2015-06-05T18:17:20Z</dcterms:created>
  <dcterms:modified xsi:type="dcterms:W3CDTF">2020-08-02T18:25:06Z</dcterms:modified>
</cp:coreProperties>
</file>