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9c28943245dad4/Desktop/Class Analysis Folder/"/>
    </mc:Choice>
  </mc:AlternateContent>
  <xr:revisionPtr revIDLastSave="369" documentId="13_ncr:1_{D754642E-E684-4F4D-953B-1821B0424A6E}" xr6:coauthVersionLast="47" xr6:coauthVersionMax="47" xr10:uidLastSave="{1357458E-7F63-4DDC-AC12-090B7FF551A7}"/>
  <bookViews>
    <workbookView xWindow="-120" yWindow="-120" windowWidth="20730" windowHeight="11160" activeTab="1" xr2:uid="{00000000-000D-0000-FFFF-FFFF00000000}"/>
  </bookViews>
  <sheets>
    <sheet name="Kickstarter" sheetId="1" r:id="rId1"/>
    <sheet name="Great Britains Distributions" sheetId="9" r:id="rId2"/>
    <sheet name="Descriptive Statistics" sheetId="8" r:id="rId3"/>
    <sheet name="Successful US Kickstarters" sheetId="6" r:id="rId4"/>
    <sheet name="Failed US Kickstarters" sheetId="7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6" i="5"/>
  <c r="E6" i="5"/>
  <c r="F3" i="5"/>
  <c r="F4" i="5"/>
  <c r="F5" i="5"/>
  <c r="F2" i="5"/>
  <c r="D6" i="5"/>
  <c r="C6" i="5"/>
  <c r="D3" i="5"/>
  <c r="D4" i="5"/>
  <c r="D5" i="5"/>
  <c r="D2" i="5"/>
  <c r="C3" i="5"/>
  <c r="C4" i="5"/>
  <c r="C5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<sst xmlns="http://schemas.openxmlformats.org/spreadsheetml/2006/main" count="38341" uniqueCount="8399">
  <si>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</si>
  <si>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</si>
  <si>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</si>
  <si>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</si>
  <si>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</si>
  <si>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</si>
  <si>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</si>
  <si>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</si>
  <si>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</si>
  <si>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</si>
  <si>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</si>
  <si>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</si>
  <si>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</si>
  <si>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</si>
  <si>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</si>
  <si>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</si>
  <si>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</si>
  <si>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</si>
  <si>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</si>
  <si>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</si>
  <si>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</si>
  <si>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</si>
  <si>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</si>
  <si>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</si>
  <si>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</si>
  <si>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</si>
  <si>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</si>
  <si>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</si>
  <si>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</si>
  <si>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</si>
  <si>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</si>
  <si>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</si>
  <si>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</si>
  <si>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</si>
  <si>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</si>
  <si>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</si>
  <si>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</si>
  <si>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</si>
  <si>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</si>
  <si>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</si>
  <si>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</si>
  <si>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</si>
  <si>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</si>
  <si>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</si>
  <si>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</si>
  <si>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</si>
  <si>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</si>
  <si>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</si>
  <si>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</si>
  <si>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</si>
  <si>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</si>
  <si>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</si>
  <si>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</si>
  <si>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</si>
  <si>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</si>
  <si>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</si>
  <si>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</si>
  <si>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</si>
  <si>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</si>
  <si>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</si>
  <si>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</si>
  <si>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</si>
  <si>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</si>
  <si>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</si>
  <si>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</si>
  <si>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</si>
  <si>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</si>
  <si>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</si>
  <si>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</si>
  <si>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</si>
  <si>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</si>
  <si>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</si>
  <si>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</si>
  <si>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</si>
  <si>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</si>
  <si>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</si>
  <si>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</si>
  <si>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</si>
  <si>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</si>
  <si>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</si>
  <si>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</si>
  <si>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</si>
  <si>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</si>
  <si>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</si>
  <si>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</si>
  <si>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</si>
  <si>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</si>
  <si>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</si>
  <si>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</si>
  <si>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</si>
  <si>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</si>
  <si>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</si>
  <si>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</si>
  <si>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</si>
  <si>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</si>
  <si>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</si>
  <si>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</si>
  <si>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</si>
  <si>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</si>
  <si>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</si>
  <si>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</si>
  <si>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</si>
  <si>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</si>
  <si>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</si>
  <si>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</si>
  <si>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</si>
  <si>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</si>
  <si>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</si>
  <si>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</si>
  <si>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</si>
  <si>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</si>
  <si>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</si>
  <si>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</si>
  <si>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</si>
  <si>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</si>
  <si>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</si>
  <si>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</si>
  <si>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</si>
  <si>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</si>
  <si>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</si>
  <si>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</si>
  <si>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</si>
  <si>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</si>
  <si>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</si>
  <si>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</si>
  <si>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</si>
  <si>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</si>
  <si>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</si>
  <si>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</si>
  <si>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</si>
  <si>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</si>
  <si>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</si>
  <si>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</si>
  <si>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</si>
  <si>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</si>
  <si>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</si>
  <si>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</si>
  <si>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</si>
  <si>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</si>
  <si>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</si>
  <si>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</si>
  <si>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</si>
  <si>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</si>
  <si>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</si>
  <si>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</si>
  <si>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</si>
  <si>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</si>
  <si>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</si>
  <si>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</si>
  <si>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</si>
  <si>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</si>
  <si>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</si>
  <si>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</si>
  <si>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</si>
  <si>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</si>
  <si>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</si>
  <si>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</si>
  <si>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</si>
  <si>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</si>
  <si>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</si>
  <si>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</si>
  <si>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</si>
  <si>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</si>
  <si>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</si>
  <si>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</si>
  <si>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</si>
  <si>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</si>
  <si>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</si>
  <si>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</si>
  <si>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</si>
  <si>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</si>
  <si>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</si>
  <si>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</si>
  <si>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</si>
  <si>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</si>
  <si>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</si>
  <si>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</si>
  <si>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</si>
  <si>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</si>
  <si>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</si>
  <si>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</si>
  <si>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</si>
  <si>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</si>
  <si>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</si>
  <si>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</si>
  <si>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</si>
  <si>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</si>
  <si>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</si>
  <si>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</si>
  <si>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</si>
  <si>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</si>
  <si>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</si>
  <si>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</si>
  <si>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</si>
  <si>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</si>
  <si>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</si>
  <si>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</si>
  <si>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</si>
  <si>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</si>
  <si>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</si>
  <si>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</si>
  <si>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</si>
  <si>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</si>
  <si>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</si>
  <si>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</si>
  <si>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</si>
  <si>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</si>
  <si>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</si>
  <si>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</si>
  <si>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</si>
  <si>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</si>
  <si>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</si>
  <si>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</si>
  <si>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</si>
  <si>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</si>
  <si>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</si>
  <si>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</si>
  <si>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</si>
  <si>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</si>
  <si>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</si>
  <si>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</si>
  <si>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</si>
  <si>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</si>
  <si>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</si>
  <si>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</si>
  <si>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</si>
  <si>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</si>
  <si>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</si>
  <si>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</si>
  <si>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</si>
  <si>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</si>
  <si>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</si>
  <si>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</si>
  <si>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</si>
  <si>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</si>
  <si>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</si>
  <si>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</si>
  <si>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</si>
  <si>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</si>
  <si>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</si>
  <si>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</si>
  <si>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</si>
  <si>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</si>
  <si>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</si>
  <si>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</si>
  <si>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</si>
  <si>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</si>
  <si>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</si>
  <si>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</si>
  <si>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</si>
  <si>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</si>
  <si>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</si>
  <si>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</si>
  <si>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</si>
  <si>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</si>
  <si>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</si>
  <si>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</si>
  <si>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</si>
  <si>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</si>
  <si>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</si>
  <si>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</si>
  <si>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</si>
  <si>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</si>
  <si>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</si>
  <si>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</si>
  <si>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</si>
  <si>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</si>
  <si>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</si>
  <si>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</si>
  <si>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</si>
  <si>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</si>
  <si>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</si>
  <si>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</si>
  <si>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</si>
  <si>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</si>
  <si>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</si>
  <si>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</si>
  <si>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</si>
  <si>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</si>
  <si>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</si>
  <si>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</si>
  <si>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</si>
  <si>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</si>
  <si>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</si>
  <si>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</si>
  <si>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</si>
  <si>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</si>
  <si>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</si>
  <si>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</si>
  <si>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</si>
  <si>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</si>
  <si>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</si>
  <si>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</si>
  <si>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</si>
  <si>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</si>
  <si>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</si>
  <si>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</si>
  <si>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</si>
  <si>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</si>
  <si>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</si>
  <si>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</si>
  <si>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</si>
  <si>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</si>
  <si>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</si>
  <si>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</si>
  <si>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</si>
  <si>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</si>
  <si>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</si>
  <si>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</si>
  <si>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</si>
  <si>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</si>
  <si>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</si>
  <si>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</si>
  <si>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</si>
  <si>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</si>
  <si>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</si>
  <si>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</si>
  <si>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</si>
  <si>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</si>
  <si>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</si>
  <si>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</si>
  <si>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</si>
  <si>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</si>
  <si>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</si>
  <si>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</si>
  <si>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</si>
  <si>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</si>
  <si>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</si>
  <si>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</si>
  <si>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</si>
  <si>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</si>
  <si>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</si>
  <si>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</si>
  <si>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</si>
  <si>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</si>
  <si>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</si>
  <si>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</si>
  <si>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</si>
  <si>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</si>
  <si>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</si>
  <si>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</si>
  <si>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</si>
  <si>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</si>
  <si>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</si>
  <si>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</si>
  <si>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</si>
  <si>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</si>
  <si>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</si>
  <si>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</si>
  <si>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</si>
  <si>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</si>
  <si>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</si>
  <si>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</si>
  <si>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</si>
  <si>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</si>
  <si>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</si>
  <si>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</si>
  <si>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</si>
  <si>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</si>
  <si>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</si>
  <si>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</si>
  <si>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</si>
  <si>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</si>
  <si>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</si>
  <si>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</si>
  <si>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</si>
  <si>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</si>
  <si>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</si>
  <si>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</si>
  <si>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</si>
  <si>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</si>
  <si>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</si>
  <si>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</si>
  <si>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</si>
  <si>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</si>
  <si>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</si>
  <si>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</si>
  <si>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</si>
  <si>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</si>
  <si>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</si>
  <si>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</si>
  <si>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</si>
  <si>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</si>
  <si>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</si>
  <si>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</si>
  <si>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</si>
  <si>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</si>
  <si>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</si>
  <si>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</si>
  <si>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</si>
  <si>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</si>
  <si>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</si>
  <si>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</si>
  <si>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</si>
  <si>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</si>
  <si>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</si>
  <si>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</si>
  <si>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</si>
  <si>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</si>
  <si>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</si>
  <si>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</si>
  <si>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</si>
  <si>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</si>
  <si>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</si>
  <si>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</si>
  <si>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</si>
  <si>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</si>
  <si>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</si>
  <si>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</si>
  <si>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</si>
  <si>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</si>
  <si>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</si>
  <si>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</si>
  <si>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</si>
  <si>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</si>
  <si>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</si>
  <si>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</si>
  <si>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</si>
  <si>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</si>
  <si>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</si>
  <si>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</si>
  <si>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</si>
  <si>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</si>
  <si>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</si>
  <si>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</si>
  <si>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</si>
  <si>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</si>
  <si>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</si>
  <si>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</si>
  <si>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</si>
  <si>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</si>
  <si>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</si>
  <si>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</si>
  <si>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</si>
  <si>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</si>
  <si>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</si>
  <si>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</si>
  <si>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</si>
  <si>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</si>
  <si>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</si>
  <si>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</si>
  <si>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</si>
  <si>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</si>
  <si>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</si>
  <si>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</si>
  <si>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</si>
  <si>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</si>
  <si>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</si>
  <si>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</si>
  <si>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</si>
  <si>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</si>
  <si>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</si>
  <si>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</si>
  <si>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</si>
  <si>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</si>
  <si>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</si>
  <si>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</si>
  <si>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</si>
  <si>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</si>
  <si>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</si>
  <si>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</si>
  <si>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</si>
  <si>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</si>
  <si>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</si>
  <si>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</si>
  <si>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</si>
  <si>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</si>
  <si>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</si>
  <si>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</si>
  <si>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</si>
  <si>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</si>
  <si>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</si>
  <si>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</si>
  <si>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</si>
  <si>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</si>
  <si>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</si>
  <si>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</si>
  <si>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</si>
  <si>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</si>
  <si>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</si>
  <si>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</si>
  <si>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</si>
  <si>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</si>
  <si>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</si>
  <si>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</si>
  <si>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</si>
  <si>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</si>
  <si>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</si>
  <si>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</si>
  <si>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</si>
  <si>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</si>
  <si>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</si>
  <si>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</si>
  <si>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</si>
  <si>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</si>
  <si>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</si>
  <si>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</si>
  <si>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</si>
  <si>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</si>
  <si>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</si>
  <si>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</si>
  <si>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</si>
  <si>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</si>
  <si>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</si>
  <si>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</si>
  <si>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</si>
  <si>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</si>
  <si>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</si>
  <si>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</si>
  <si>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</si>
  <si>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</si>
  <si>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</si>
  <si>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</si>
  <si>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</si>
  <si>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</si>
  <si>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</si>
  <si>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</si>
  <si>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</si>
  <si>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</si>
  <si>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</si>
  <si>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</si>
  <si>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</si>
  <si>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</si>
  <si>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</si>
  <si>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</si>
  <si>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</si>
  <si>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</si>
  <si>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</si>
  <si>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</si>
  <si>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</si>
  <si>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</si>
  <si>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</si>
  <si>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</si>
  <si>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</si>
  <si>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</si>
  <si>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</si>
  <si>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</si>
  <si>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</si>
  <si>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</si>
  <si>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</si>
  <si>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</si>
  <si>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</si>
  <si>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</si>
  <si>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</si>
  <si>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</si>
  <si>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</si>
  <si>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</si>
  <si>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</si>
  <si>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</si>
  <si>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</si>
  <si>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</si>
  <si>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</si>
  <si>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</si>
  <si>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</si>
  <si>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</si>
  <si>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</si>
  <si>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</si>
  <si>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</si>
  <si>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</si>
  <si>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</si>
  <si>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</si>
  <si>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</si>
  <si>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</si>
  <si>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</si>
  <si>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</si>
  <si>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</si>
  <si>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</si>
  <si>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</si>
  <si>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</si>
  <si>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</si>
  <si>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</si>
  <si>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</si>
  <si>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</si>
  <si>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</si>
  <si>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</si>
  <si>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</si>
  <si>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</si>
  <si>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</si>
  <si>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</si>
  <si>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</si>
  <si>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</si>
  <si>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</si>
  <si>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</si>
  <si>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</si>
  <si>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</si>
  <si>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</si>
  <si>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</si>
  <si>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</si>
  <si>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</si>
  <si>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</si>
  <si>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</si>
  <si>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</si>
  <si>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</si>
  <si>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</si>
  <si>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</si>
  <si>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</si>
  <si>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</si>
  <si>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</si>
  <si>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</si>
  <si>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</si>
  <si>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</si>
  <si>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</si>
  <si>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</si>
  <si>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</si>
  <si>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</si>
  <si>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</si>
  <si>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</si>
  <si>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</si>
  <si>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</si>
  <si>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</si>
  <si>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</si>
  <si>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</si>
  <si>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</si>
  <si>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</si>
  <si>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</si>
  <si>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</si>
  <si>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</si>
  <si>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</si>
  <si>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</si>
  <si>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</si>
  <si>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</si>
  <si>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</si>
  <si>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</si>
  <si>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</si>
  <si>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</si>
  <si>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</si>
  <si>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</si>
  <si>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</si>
  <si>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</si>
  <si>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</si>
  <si>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</si>
  <si>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</si>
  <si>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</si>
  <si>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</si>
  <si>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</si>
  <si>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</si>
  <si>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</si>
  <si>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</si>
  <si>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</si>
  <si>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</si>
  <si>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</si>
  <si>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</si>
  <si>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</si>
  <si>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</si>
  <si>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</si>
  <si>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</si>
  <si>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</si>
  <si>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</si>
  <si>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</si>
  <si>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</si>
  <si>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</si>
  <si>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</si>
  <si>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</si>
  <si>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</si>
  <si>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</si>
  <si>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</si>
  <si>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</si>
  <si>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</si>
  <si>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</si>
  <si>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</si>
  <si>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</si>
  <si>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</si>
  <si>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</si>
  <si>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</si>
  <si>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</si>
  <si>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</si>
  <si>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</si>
  <si>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</si>
  <si>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</si>
  <si>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</si>
  <si>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</si>
  <si>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</si>
  <si>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</si>
  <si>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</si>
  <si>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</si>
  <si>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</si>
  <si>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</si>
  <si>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</si>
  <si>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</si>
  <si>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</si>
  <si>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</si>
  <si>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</si>
  <si>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</si>
  <si>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</si>
  <si>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</si>
  <si>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</si>
  <si>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</si>
  <si>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</si>
  <si>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</si>
  <si>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</si>
  <si>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</si>
  <si>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</si>
  <si>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</si>
  <si>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</si>
  <si>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</si>
  <si>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</si>
  <si>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</si>
  <si>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</si>
  <si>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</si>
  <si>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</si>
  <si>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</si>
  <si>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</si>
  <si>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</si>
  <si>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</si>
  <si>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</si>
  <si>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</si>
  <si>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</si>
  <si>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</si>
  <si>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</si>
  <si>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</si>
  <si>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</si>
  <si>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</si>
  <si>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</si>
  <si>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</si>
  <si>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</si>
  <si>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</si>
  <si>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</si>
  <si>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</si>
  <si>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</si>
  <si>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</si>
  <si>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</si>
  <si>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</si>
  <si>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</si>
  <si>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</si>
  <si>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</si>
  <si>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</si>
  <si>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</si>
  <si>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</si>
  <si>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</si>
  <si>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</si>
  <si>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</si>
  <si>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</si>
  <si>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</si>
  <si>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</si>
  <si>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</si>
  <si>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</si>
  <si>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</si>
  <si>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</si>
  <si>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</si>
  <si>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</si>
  <si>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</si>
  <si>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</si>
  <si>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</si>
  <si>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</si>
  <si>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</si>
  <si>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</si>
  <si>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</si>
  <si>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</si>
  <si>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</si>
  <si>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</si>
  <si>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</si>
  <si>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</si>
  <si>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</si>
  <si>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</si>
  <si>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</si>
  <si>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</si>
  <si>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</si>
  <si>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</si>
  <si>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</si>
  <si>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</si>
  <si>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</si>
  <si>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</si>
  <si>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</si>
  <si>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</si>
  <si>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</si>
  <si>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</si>
  <si>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</si>
  <si>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</si>
  <si>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</si>
  <si>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</si>
  <si>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</si>
  <si>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</si>
  <si>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</si>
  <si>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</si>
  <si>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</si>
  <si>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</si>
  <si>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</si>
  <si>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</si>
  <si>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</si>
  <si>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</si>
  <si>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</si>
  <si>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</si>
  <si>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</si>
  <si>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</si>
  <si>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</si>
  <si>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</si>
  <si>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</si>
  <si>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</si>
  <si>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</si>
  <si>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</si>
  <si>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</si>
  <si>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</si>
  <si>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</si>
  <si>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</si>
  <si>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</si>
  <si>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</si>
  <si>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</si>
  <si>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</si>
  <si>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</si>
  <si>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</si>
  <si>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</si>
  <si>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</si>
  <si>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</si>
  <si>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</si>
  <si>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</si>
  <si>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</si>
  <si>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</si>
  <si>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</si>
  <si>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</si>
  <si>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</si>
  <si>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</si>
  <si>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</si>
  <si>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</si>
  <si>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</si>
  <si>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</si>
  <si>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</si>
  <si>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</si>
  <si>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</si>
  <si>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</si>
  <si>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</si>
  <si>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</si>
  <si>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</si>
  <si>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</si>
  <si>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</si>
  <si>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</si>
  <si>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</si>
  <si>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</si>
  <si>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</si>
  <si>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</si>
  <si>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</si>
  <si>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</si>
  <si>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</si>
  <si>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</si>
  <si>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</si>
  <si>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</si>
  <si>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</si>
  <si>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</si>
  <si>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</si>
  <si>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</si>
  <si>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</si>
  <si>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</si>
  <si>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</si>
  <si>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</si>
  <si>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</si>
  <si>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</si>
  <si>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</si>
  <si>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</si>
  <si>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</si>
  <si>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</si>
  <si>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</si>
  <si>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</si>
  <si>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</si>
  <si>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</si>
  <si>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</si>
  <si>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</si>
  <si>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</si>
  <si>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</si>
  <si>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</si>
  <si>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</si>
  <si>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</si>
  <si>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</si>
  <si>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</si>
  <si>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</si>
  <si>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</si>
  <si>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</si>
  <si>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</si>
  <si>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</si>
  <si>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</si>
  <si>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</si>
  <si>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</si>
  <si>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</si>
  <si>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</si>
  <si>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</si>
  <si>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</si>
  <si>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</si>
  <si>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</si>
  <si>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</si>
  <si>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</si>
  <si>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</si>
  <si>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</si>
  <si>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</si>
  <si>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</si>
  <si>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</si>
  <si>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</si>
  <si>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</si>
  <si>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</si>
  <si>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</si>
  <si>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</si>
  <si>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</si>
  <si>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</si>
  <si>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</si>
  <si>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</si>
  <si>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</si>
  <si>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</si>
  <si>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</si>
  <si>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</si>
  <si>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</si>
  <si>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</si>
  <si>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</si>
  <si>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</si>
  <si>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</si>
  <si>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</si>
  <si>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</si>
  <si>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</si>
  <si>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</si>
  <si>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</si>
  <si>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</si>
  <si>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</si>
  <si>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</si>
  <si>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</si>
  <si>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</si>
  <si>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</si>
  <si>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</si>
  <si>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</si>
  <si>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</si>
  <si>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</si>
  <si>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</si>
  <si>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</si>
  <si>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</si>
  <si>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</si>
  <si>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</si>
  <si>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</si>
  <si>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</si>
  <si>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</si>
  <si>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</si>
  <si>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</si>
  <si>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</si>
  <si>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</si>
  <si>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</si>
  <si>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</si>
  <si>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</si>
  <si>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</si>
  <si>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</si>
  <si>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</si>
  <si>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</si>
  <si>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</si>
  <si>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</si>
  <si>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</si>
  <si>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</si>
  <si>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</si>
  <si>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</si>
  <si>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</si>
  <si>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</si>
  <si>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</si>
  <si>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</si>
  <si>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</si>
  <si>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</si>
  <si>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</si>
  <si>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</si>
  <si>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</si>
  <si>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</si>
  <si>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</si>
  <si>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</si>
  <si>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</si>
  <si>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</si>
  <si>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</si>
  <si>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</si>
  <si>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</si>
  <si>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</si>
  <si>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</si>
  <si>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</si>
  <si>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</si>
  <si>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</si>
  <si>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</si>
  <si>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</si>
  <si>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</si>
  <si>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</si>
  <si>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</si>
  <si>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</si>
  <si>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</si>
  <si>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</si>
  <si>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</si>
  <si>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</si>
  <si>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</si>
  <si>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</si>
  <si>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</si>
  <si>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</si>
  <si>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</si>
  <si>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</si>
  <si>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</si>
  <si>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</si>
  <si>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</si>
  <si>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</si>
  <si>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</si>
  <si>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</si>
  <si>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</si>
  <si>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</si>
  <si>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</si>
  <si>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</si>
  <si>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</si>
  <si>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</si>
  <si>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</si>
  <si>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</si>
  <si>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</si>
  <si>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</si>
  <si>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</si>
  <si>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</si>
  <si>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</si>
  <si>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</si>
  <si>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</si>
  <si>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</si>
  <si>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</si>
  <si>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</si>
  <si>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</si>
  <si>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</si>
  <si>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</si>
  <si>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</si>
  <si>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</si>
  <si>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</si>
  <si>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</si>
  <si>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</si>
  <si>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</si>
  <si>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</si>
  <si>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</si>
  <si>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</si>
  <si>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</si>
  <si>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</si>
  <si>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</si>
  <si>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</si>
  <si>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</si>
  <si>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</si>
  <si>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</si>
  <si>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</si>
  <si>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</si>
  <si>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</si>
  <si>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</si>
  <si>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</si>
  <si>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</si>
  <si>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</si>
  <si>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</si>
  <si>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</si>
  <si>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</si>
  <si>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</si>
  <si>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</si>
  <si>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</si>
  <si>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</si>
  <si>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</si>
  <si>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</si>
  <si>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</si>
  <si>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</si>
  <si>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</si>
  <si>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</si>
  <si>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</si>
  <si>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</si>
  <si>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</si>
  <si>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</si>
  <si>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</si>
  <si>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</si>
  <si>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</si>
  <si>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</si>
  <si>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</si>
  <si>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</si>
  <si>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</si>
  <si>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</si>
  <si>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</si>
  <si>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</si>
  <si>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</si>
  <si>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</si>
  <si>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</si>
  <si>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</si>
  <si>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</si>
  <si>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</si>
  <si>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</si>
  <si>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</si>
  <si>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</si>
  <si>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</si>
  <si>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</si>
  <si>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</si>
  <si>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</si>
  <si>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</si>
  <si>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</si>
  <si>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</si>
  <si>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</si>
  <si>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</si>
  <si>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</si>
  <si>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</si>
  <si>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</si>
  <si>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</si>
  <si>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</si>
  <si>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</si>
  <si>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</si>
  <si>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</si>
  <si>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</si>
  <si>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</si>
  <si>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</si>
  <si>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</si>
  <si>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</si>
  <si>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</si>
  <si>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</si>
  <si>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</si>
  <si>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</si>
  <si>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</si>
  <si>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</si>
  <si>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</si>
  <si>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</si>
  <si>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</si>
  <si>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</si>
  <si>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</si>
  <si>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</si>
  <si>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</si>
  <si>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</si>
  <si>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</si>
  <si>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</si>
  <si>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</si>
  <si>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</si>
  <si>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</si>
  <si>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</si>
  <si>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</si>
  <si>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</si>
  <si>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</si>
  <si>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</si>
  <si>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</si>
  <si>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</si>
  <si>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</si>
  <si>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</si>
  <si>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</si>
  <si>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</si>
  <si>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</si>
  <si>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</si>
  <si>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</si>
  <si>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</si>
  <si>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</si>
  <si>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</si>
  <si>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</si>
  <si>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</si>
  <si>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</si>
  <si>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</si>
  <si>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</si>
  <si>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</si>
  <si>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</si>
  <si>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</si>
  <si>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</si>
  <si>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</si>
  <si>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</si>
  <si>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</si>
  <si>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</si>
  <si>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</si>
  <si>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</si>
  <si>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</si>
  <si>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</si>
  <si>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</si>
  <si>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</si>
  <si>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</si>
  <si>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</si>
  <si>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</si>
  <si>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</si>
  <si>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</si>
  <si>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</si>
  <si>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</si>
  <si>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</si>
  <si>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</si>
  <si>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</si>
  <si>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</si>
  <si>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</si>
  <si>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</si>
  <si>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</si>
  <si>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</si>
  <si>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</si>
  <si>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</si>
  <si>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</si>
  <si>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</si>
  <si>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</si>
  <si>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</si>
  <si>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</si>
  <si>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</si>
  <si>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</si>
  <si>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</si>
  <si>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</si>
  <si>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</si>
  <si>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</si>
  <si>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</si>
  <si>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</si>
  <si>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</si>
  <si>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</si>
  <si>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</si>
  <si>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</si>
  <si>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</si>
  <si>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</si>
  <si>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</si>
  <si>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</si>
  <si>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</si>
  <si>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</si>
  <si>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</si>
  <si>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</si>
  <si>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</si>
  <si>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</si>
  <si>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</si>
  <si>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</si>
  <si>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</si>
  <si>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</si>
  <si>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</si>
  <si>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</si>
  <si>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</si>
  <si>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</si>
  <si>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</si>
  <si>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</si>
  <si>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</si>
  <si>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</si>
  <si>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</si>
  <si>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</si>
  <si>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</si>
  <si>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</si>
  <si>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</si>
  <si>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</si>
  <si>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</si>
  <si>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</si>
  <si>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</si>
  <si>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</si>
  <si>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</si>
  <si>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</si>
  <si>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</si>
  <si>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</si>
  <si>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</si>
  <si>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</si>
  <si>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</si>
  <si>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</si>
  <si>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</si>
  <si>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</si>
  <si>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</si>
  <si>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</si>
  <si>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</si>
  <si>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</si>
  <si>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</si>
  <si>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</si>
  <si>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</si>
  <si>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</si>
  <si>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</si>
  <si>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</si>
  <si>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</si>
  <si>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</si>
  <si>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</si>
  <si>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</si>
  <si>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</si>
  <si>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</si>
  <si>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</si>
  <si>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</si>
  <si>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</si>
  <si>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</si>
  <si>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</si>
  <si>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</si>
  <si>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</si>
  <si>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</si>
  <si>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</si>
  <si>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</si>
  <si>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</si>
  <si>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</si>
  <si>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</si>
  <si>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</si>
  <si>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</si>
  <si>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</si>
  <si>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</si>
  <si>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</si>
  <si>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</si>
  <si>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</si>
  <si>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</si>
  <si>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</si>
  <si>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</si>
  <si>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</si>
  <si>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</si>
  <si>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</si>
  <si>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</si>
  <si>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</si>
  <si>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</si>
  <si>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</si>
  <si>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</si>
  <si>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</si>
  <si>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</si>
  <si>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</si>
  <si>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</si>
  <si>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</si>
  <si>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</si>
  <si>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</si>
  <si>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</si>
  <si>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</si>
  <si>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</si>
  <si>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</si>
  <si>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</si>
  <si>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</si>
  <si>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</si>
  <si>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</si>
  <si>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</si>
  <si>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</si>
  <si>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</si>
  <si>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</si>
  <si>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</si>
  <si>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</si>
  <si>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</si>
  <si>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</si>
  <si>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</si>
  <si>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</si>
  <si>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</si>
  <si>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</si>
  <si>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</si>
  <si>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</si>
  <si>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</si>
  <si>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</si>
  <si>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</si>
  <si>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</si>
  <si>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</si>
  <si>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</si>
  <si>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</si>
  <si>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</si>
  <si>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</si>
  <si>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</si>
  <si>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</si>
  <si>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</si>
  <si>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</si>
  <si>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</si>
  <si>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</si>
  <si>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</si>
  <si>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</si>
  <si>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</si>
  <si>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</si>
  <si>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</si>
  <si>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</si>
  <si>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</si>
  <si>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</si>
  <si>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</si>
  <si>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</si>
  <si>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</si>
  <si>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</si>
  <si>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</si>
  <si>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</si>
  <si>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</si>
  <si>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</si>
  <si>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</si>
  <si>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</si>
  <si>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</si>
  <si>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</si>
  <si>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</si>
  <si>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</si>
  <si>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</si>
  <si>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</si>
  <si>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</si>
  <si>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</si>
  <si>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</si>
  <si>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</si>
  <si>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</si>
  <si>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</si>
  <si>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</si>
  <si>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</si>
  <si>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</si>
  <si>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</si>
  <si>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</si>
  <si>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</si>
  <si>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</si>
  <si>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</si>
  <si>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</si>
  <si>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</si>
  <si>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</si>
  <si>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</si>
  <si>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</si>
  <si>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</si>
  <si>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</si>
  <si>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</si>
  <si>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</si>
  <si>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</si>
  <si>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</si>
  <si>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</si>
  <si>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</si>
  <si>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</si>
  <si>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</si>
  <si>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</si>
  <si>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</si>
  <si>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</si>
  <si>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</si>
  <si>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</si>
  <si>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</si>
  <si>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</si>
  <si>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</si>
  <si>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</si>
  <si>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</si>
  <si>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</si>
  <si>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</si>
  <si>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</si>
  <si>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</si>
  <si>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</si>
  <si>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</si>
  <si>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</si>
  <si>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</si>
  <si>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</si>
  <si>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</si>
  <si>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</si>
  <si>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</si>
  <si>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</si>
  <si>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</si>
  <si>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</si>
  <si>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</si>
  <si>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</si>
  <si>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</si>
  <si>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</si>
  <si>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</si>
  <si>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</si>
  <si>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</si>
  <si>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</si>
  <si>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</si>
  <si>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</si>
  <si>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</si>
  <si>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</si>
  <si>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</si>
  <si>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</si>
  <si>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</si>
  <si>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</si>
  <si>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</si>
  <si>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</si>
  <si>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</si>
  <si>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</si>
  <si>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</si>
  <si>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</si>
  <si>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</si>
  <si>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</si>
  <si>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</si>
  <si>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</si>
  <si>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</si>
  <si>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</si>
  <si>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</si>
  <si>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</si>
  <si>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</si>
  <si>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</si>
  <si>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</si>
  <si>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</si>
  <si>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</si>
  <si>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</si>
  <si>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</si>
  <si>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</si>
  <si>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</si>
  <si>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</si>
  <si>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</si>
  <si>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</si>
  <si>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</si>
  <si>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</si>
  <si>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</si>
  <si>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</si>
  <si>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</si>
  <si>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</si>
  <si>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</si>
  <si>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</si>
  <si>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</si>
  <si>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</si>
  <si>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</si>
  <si>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</si>
  <si>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</si>
  <si>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</si>
  <si>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</si>
  <si>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</si>
  <si>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</si>
  <si>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</si>
  <si>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</si>
  <si>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</si>
  <si>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</si>
  <si>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</si>
  <si>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</si>
  <si>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</si>
  <si>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</si>
  <si>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</si>
  <si>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</si>
  <si>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</si>
  <si>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</si>
  <si>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</si>
  <si>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</si>
  <si>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</si>
  <si>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</si>
  <si>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</si>
  <si>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</si>
  <si>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</si>
  <si>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</si>
  <si>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</si>
  <si>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</si>
  <si>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</si>
  <si>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</si>
  <si>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</si>
  <si>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</si>
  <si>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</si>
  <si>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</si>
  <si>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</si>
  <si>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</si>
  <si>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</si>
  <si>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</si>
  <si>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</si>
  <si>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</si>
  <si>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</si>
  <si>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</si>
  <si>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</si>
  <si>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</si>
  <si>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</si>
  <si>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</si>
  <si>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</si>
  <si>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</si>
  <si>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</si>
  <si>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</si>
  <si>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</si>
  <si>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</si>
  <si>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</si>
  <si>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</si>
  <si>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</si>
  <si>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</si>
  <si>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</si>
  <si>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</si>
  <si>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</si>
  <si>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</si>
  <si>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</si>
  <si>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</si>
  <si>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</si>
  <si>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</si>
  <si>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</si>
  <si>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</si>
  <si>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</si>
  <si>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</si>
  <si>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</si>
  <si>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</si>
  <si>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</si>
  <si>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</si>
  <si>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</si>
  <si>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</si>
  <si>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</si>
  <si>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</si>
  <si>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</si>
  <si>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</si>
  <si>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</si>
  <si>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</si>
  <si>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</si>
  <si>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</si>
  <si>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</si>
  <si>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</si>
  <si>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</si>
  <si>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</si>
  <si>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</si>
  <si>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</si>
  <si>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</si>
  <si>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</si>
  <si>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</si>
  <si>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</si>
  <si>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</si>
  <si>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</si>
  <si>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</si>
  <si>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</si>
  <si>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</si>
  <si>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</si>
  <si>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</si>
  <si>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</si>
  <si>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</si>
  <si>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</si>
  <si>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</si>
  <si>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</si>
  <si>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</si>
  <si>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</si>
  <si>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</si>
  <si>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</si>
  <si>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</si>
  <si>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</si>
  <si>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</si>
  <si>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</si>
  <si>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</si>
  <si>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</si>
  <si>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</si>
  <si>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</si>
  <si>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</si>
  <si>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</si>
  <si>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</si>
  <si>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</si>
  <si>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</si>
  <si>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</si>
  <si>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</si>
  <si>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</si>
  <si>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</si>
  <si>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</si>
  <si>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</si>
  <si>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</si>
  <si>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</si>
  <si>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</si>
  <si>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</si>
  <si>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</si>
  <si>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</si>
  <si>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</si>
  <si>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</si>
  <si>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</si>
  <si>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</si>
  <si>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</si>
  <si>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</si>
  <si>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</si>
  <si>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</si>
  <si>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</si>
  <si>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</si>
  <si>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</si>
  <si>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</si>
  <si>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</si>
  <si>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</si>
  <si>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</si>
  <si>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</si>
  <si>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</si>
  <si>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</si>
  <si>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</si>
  <si>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</si>
  <si>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</si>
  <si>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</si>
  <si>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</si>
  <si>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</si>
  <si>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</si>
  <si>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</si>
  <si>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</si>
  <si>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</si>
  <si>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</si>
  <si>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</si>
  <si>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</si>
  <si>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</si>
  <si>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</si>
  <si>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</si>
  <si>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</si>
  <si>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</si>
  <si>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</si>
  <si>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</si>
  <si>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</si>
  <si>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</si>
  <si>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</si>
  <si>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</si>
  <si>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</si>
  <si>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</si>
  <si>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</si>
  <si>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</si>
  <si>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</si>
  <si>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</si>
  <si>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</si>
  <si>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</si>
  <si>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</si>
  <si>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</si>
  <si>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</si>
  <si>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</si>
  <si>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</si>
  <si>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</si>
  <si>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</si>
  <si>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</si>
  <si>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</si>
  <si>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</si>
  <si>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</si>
  <si>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</si>
  <si>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</si>
  <si>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</si>
  <si>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</si>
  <si>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</si>
  <si>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</si>
  <si>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</si>
  <si>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</si>
  <si>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</si>
  <si>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</si>
  <si>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</si>
  <si>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</si>
  <si>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</si>
  <si>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</si>
  <si>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</si>
  <si>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</si>
  <si>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</si>
  <si>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</si>
  <si>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</si>
  <si>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</si>
  <si>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</si>
  <si>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</si>
  <si>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</si>
  <si>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</si>
  <si>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</si>
  <si>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</si>
  <si>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</si>
  <si>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</si>
  <si>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</si>
  <si>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</si>
  <si>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</si>
  <si>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</si>
  <si>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</si>
  <si>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</si>
  <si>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</si>
  <si>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</si>
  <si>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</si>
  <si>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</si>
  <si>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</si>
  <si>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</si>
  <si>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</si>
  <si>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</si>
  <si>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</si>
  <si>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</si>
  <si>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</si>
  <si>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</si>
  <si>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</si>
  <si>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</si>
  <si>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</si>
  <si>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</si>
  <si>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</si>
  <si>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</si>
  <si>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</si>
  <si>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</si>
  <si>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</si>
  <si>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</si>
  <si>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</si>
  <si>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</si>
  <si>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</si>
  <si>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</si>
  <si>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</si>
  <si>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</si>
  <si>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</si>
  <si>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</si>
  <si>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</si>
  <si>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</si>
  <si>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</si>
  <si>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</si>
  <si>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</si>
  <si>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</si>
  <si>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</si>
  <si>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</si>
  <si>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</si>
  <si>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</si>
  <si>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</si>
  <si>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</si>
  <si>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</si>
  <si>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</si>
  <si>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</si>
  <si>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</si>
  <si>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</si>
  <si>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</si>
  <si>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</si>
  <si>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</si>
  <si>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</si>
  <si>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</si>
  <si>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</si>
  <si>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</si>
  <si>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</si>
  <si>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</si>
  <si>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</si>
  <si>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</si>
  <si>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</si>
  <si>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</si>
  <si>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</si>
  <si>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</si>
  <si>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</si>
  <si>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</si>
  <si>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</si>
  <si>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</si>
  <si>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</si>
  <si>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</si>
  <si>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</si>
  <si>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</si>
  <si>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</si>
  <si>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</si>
  <si>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</si>
  <si>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</si>
  <si>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</si>
  <si>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</si>
  <si>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</si>
  <si>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</si>
  <si>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</si>
  <si>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</si>
  <si>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</si>
  <si>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</si>
  <si>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</si>
  <si>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</si>
  <si>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</si>
  <si>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</si>
  <si>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</si>
  <si>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</si>
  <si>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</si>
  <si>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</si>
  <si>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</si>
  <si>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</si>
  <si>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</si>
  <si>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</si>
  <si>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</si>
  <si>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</si>
  <si>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</si>
  <si>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</si>
  <si>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</si>
  <si>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</si>
  <si>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</si>
  <si>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</si>
  <si>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</si>
  <si>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</si>
  <si>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</si>
  <si>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</si>
  <si>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</si>
  <si>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</si>
  <si>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</si>
  <si>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</si>
  <si>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</si>
  <si>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</si>
  <si>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</si>
  <si>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</si>
  <si>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</si>
  <si>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</si>
  <si>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</si>
  <si>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</si>
  <si>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</si>
  <si>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</si>
  <si>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</si>
  <si>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</si>
  <si>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</si>
  <si>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</si>
  <si>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</si>
  <si>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</si>
  <si>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</si>
  <si>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</si>
  <si>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</si>
  <si>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</si>
  <si>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</si>
  <si>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</si>
  <si>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</si>
  <si>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</si>
  <si>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</si>
  <si>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</si>
  <si>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</si>
  <si>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</si>
  <si>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</si>
  <si>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</si>
  <si>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</si>
  <si>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</si>
  <si>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</si>
  <si>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</si>
  <si>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</si>
  <si>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</si>
  <si>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</si>
  <si>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</si>
  <si>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</si>
  <si>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</si>
  <si>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</si>
  <si>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</si>
  <si>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</si>
  <si>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</si>
  <si>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</si>
  <si>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</si>
  <si>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</si>
  <si>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</si>
  <si>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</si>
  <si>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</si>
  <si>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</si>
  <si>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</si>
  <si>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</si>
  <si>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</si>
  <si>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</si>
  <si>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</si>
  <si>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</si>
  <si>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</si>
  <si>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</si>
  <si>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</si>
  <si>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</si>
  <si>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</si>
  <si>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</si>
  <si>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</si>
  <si>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</si>
  <si>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</si>
  <si>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</si>
  <si>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</si>
  <si>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</si>
  <si>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</si>
  <si>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</si>
  <si>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</si>
  <si>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</si>
  <si>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</si>
  <si>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</si>
  <si>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</si>
  <si>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</si>
  <si>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</si>
  <si>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</si>
  <si>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</si>
  <si>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</si>
  <si>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</si>
  <si>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</si>
  <si>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</si>
  <si>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</si>
  <si>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</si>
  <si>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</si>
  <si>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</si>
  <si>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</si>
  <si>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</si>
  <si>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</si>
  <si>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</si>
  <si>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</si>
  <si>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</si>
  <si>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</si>
  <si>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</si>
  <si>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</si>
  <si>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</si>
  <si>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</si>
  <si>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</si>
  <si>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</si>
  <si>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</si>
  <si>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</si>
  <si>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</si>
  <si>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</si>
  <si>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</si>
  <si>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</si>
  <si>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</si>
  <si>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</si>
  <si>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</si>
  <si>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</si>
  <si>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</si>
  <si>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</si>
  <si>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</si>
  <si>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</si>
  <si>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</si>
  <si>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</si>
  <si>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</si>
  <si>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</si>
  <si>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</si>
  <si>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</si>
  <si>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</si>
  <si>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</si>
  <si>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</si>
  <si>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</si>
  <si>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</si>
  <si>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</si>
  <si>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</si>
  <si>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</si>
  <si>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</si>
  <si>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</si>
  <si>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</si>
  <si>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</si>
  <si>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</si>
  <si>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</si>
  <si>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</si>
  <si>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</si>
  <si>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</si>
  <si>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</si>
  <si>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</si>
  <si>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</si>
  <si>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</si>
  <si>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</si>
  <si>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</si>
  <si>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</si>
  <si>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</si>
  <si>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</si>
  <si>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</si>
  <si>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</si>
  <si>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</si>
  <si>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</si>
  <si>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</si>
  <si>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</si>
  <si>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</si>
  <si>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</si>
  <si>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</si>
  <si>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</si>
  <si>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</si>
  <si>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</si>
  <si>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</si>
  <si>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</si>
  <si>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</si>
  <si>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</si>
  <si>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</si>
  <si>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</si>
  <si>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</si>
  <si>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</si>
  <si>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</si>
  <si>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</si>
  <si>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</si>
  <si>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</si>
  <si>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</si>
  <si>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</si>
  <si>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</si>
  <si>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</si>
  <si>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</si>
  <si>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</si>
  <si>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</si>
  <si>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</si>
  <si>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</si>
  <si>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</si>
  <si>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</si>
  <si>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</si>
  <si>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</si>
  <si>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</si>
  <si>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</si>
  <si>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</si>
  <si>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</si>
  <si>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</si>
  <si>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</si>
  <si>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</si>
  <si>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</si>
  <si>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</si>
  <si>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</si>
  <si>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</si>
  <si>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</si>
  <si>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</si>
  <si>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</si>
  <si>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</si>
  <si>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</si>
  <si>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</si>
  <si>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</si>
  <si>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</si>
  <si>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</si>
  <si>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</si>
  <si>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</si>
  <si>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</si>
  <si>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</si>
  <si>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</si>
  <si>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</si>
  <si>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</si>
  <si>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</si>
  <si>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</si>
  <si>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</si>
  <si>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</si>
  <si>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</si>
  <si>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</si>
  <si>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</si>
  <si>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</si>
  <si>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</si>
  <si>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</si>
  <si>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</si>
  <si>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</si>
  <si>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</si>
  <si>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</si>
  <si>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</si>
  <si>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</si>
  <si>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</si>
  <si>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</si>
  <si>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</si>
  <si>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</si>
  <si>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</si>
  <si>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</si>
  <si>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</si>
  <si>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</si>
  <si>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</si>
  <si>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</si>
  <si>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</si>
  <si>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</si>
  <si>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</si>
  <si>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</si>
  <si>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</si>
  <si>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</si>
  <si>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</si>
  <si>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</si>
  <si>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</si>
  <si>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</si>
  <si>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</si>
  <si>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</si>
  <si>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</si>
  <si>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</si>
  <si>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</si>
  <si>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</si>
  <si>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</si>
  <si>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</si>
  <si>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</si>
  <si>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</si>
  <si>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</si>
  <si>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</si>
  <si>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</si>
  <si>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</si>
  <si>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</si>
  <si>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</si>
  <si>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</si>
  <si>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</si>
  <si>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</si>
  <si>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</si>
  <si>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</si>
  <si>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</si>
  <si>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</si>
  <si>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</si>
  <si>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</si>
  <si>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</si>
  <si>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</si>
  <si>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</si>
  <si>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</si>
  <si>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</si>
  <si>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</si>
  <si>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</si>
  <si>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</si>
  <si>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</si>
  <si>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</si>
  <si>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</si>
  <si>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</si>
  <si>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</si>
  <si>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</si>
  <si>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</si>
  <si>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</si>
  <si>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</si>
  <si>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</si>
  <si>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</si>
  <si>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</si>
  <si>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</si>
  <si>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</si>
  <si>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</si>
  <si>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</si>
  <si>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</si>
  <si>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</si>
  <si>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</si>
  <si>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</si>
  <si>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</si>
  <si>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</si>
  <si>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</si>
  <si>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</si>
  <si>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</si>
  <si>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</si>
  <si>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</si>
  <si>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</si>
  <si>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</si>
  <si>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</si>
  <si>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</si>
  <si>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</si>
  <si>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</si>
  <si>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</si>
  <si>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</si>
  <si>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</si>
  <si>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</si>
  <si>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</si>
  <si>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</si>
  <si>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</si>
  <si>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</si>
  <si>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</si>
  <si>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</si>
  <si>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</si>
  <si>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</si>
  <si>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</si>
  <si>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</si>
  <si>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</si>
  <si>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</si>
  <si>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</si>
  <si>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</si>
  <si>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</si>
  <si>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</si>
  <si>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</si>
  <si>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</si>
  <si>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</si>
  <si>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</si>
  <si>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</si>
  <si>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</si>
  <si>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</si>
  <si>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</si>
  <si>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</si>
  <si>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</si>
  <si>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</si>
  <si>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</si>
  <si>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</si>
  <si>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</si>
  <si>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</si>
  <si>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</si>
  <si>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</si>
  <si>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</si>
  <si>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</si>
  <si>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</si>
  <si>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</si>
  <si>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</si>
  <si>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</si>
  <si>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</si>
  <si>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</si>
  <si>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</si>
  <si>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</si>
  <si>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</si>
  <si>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</si>
  <si>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</si>
  <si>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</si>
  <si>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</si>
  <si>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</si>
  <si>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</si>
  <si>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</si>
  <si>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</si>
  <si>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</si>
  <si>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</si>
  <si>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</si>
  <si>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</si>
  <si>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</si>
  <si>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</si>
  <si>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</si>
  <si>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</si>
  <si>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</si>
  <si>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</si>
  <si>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</si>
  <si>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</si>
  <si>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</si>
  <si>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</si>
  <si>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</si>
  <si>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</si>
  <si>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</si>
  <si>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</si>
  <si>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</si>
  <si>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</si>
  <si>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</si>
  <si>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</si>
  <si>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</si>
  <si>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</si>
  <si>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</si>
  <si>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</si>
  <si>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</si>
  <si>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</si>
  <si>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</si>
  <si>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</si>
  <si>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</si>
  <si>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</si>
  <si>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</si>
  <si>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</si>
  <si>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</si>
  <si>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</si>
  <si>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</si>
  <si>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</si>
  <si>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</si>
  <si>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</si>
  <si>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</si>
  <si>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</si>
  <si>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</si>
  <si>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</si>
  <si>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</si>
  <si>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</si>
  <si>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</si>
  <si>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</si>
  <si>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</si>
  <si>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</si>
  <si>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</si>
  <si>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</si>
  <si>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</si>
  <si>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</si>
  <si>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</si>
  <si>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</si>
  <si>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</si>
  <si>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</si>
  <si>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</si>
  <si>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</si>
  <si>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</si>
  <si>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</si>
  <si>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</si>
  <si>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</si>
  <si>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</si>
  <si>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</si>
  <si>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</si>
  <si>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</si>
  <si>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</si>
  <si>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</si>
  <si>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</si>
  <si>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</si>
  <si>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</si>
  <si>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</si>
  <si>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</si>
  <si>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</si>
  <si>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</si>
  <si>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</si>
  <si>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</si>
  <si>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</si>
  <si>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</si>
  <si>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</si>
  <si>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</si>
  <si>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</si>
  <si>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</si>
  <si>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</si>
  <si>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</si>
  <si>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</si>
  <si>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</si>
  <si>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</si>
  <si>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</si>
  <si>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</si>
  <si>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</si>
  <si>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</si>
  <si>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</si>
  <si>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</si>
  <si>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</si>
  <si>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</si>
  <si>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</si>
  <si>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</si>
  <si>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</si>
  <si>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</si>
  <si>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</si>
  <si>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</si>
  <si>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</si>
  <si>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</si>
  <si>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</si>
  <si>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</si>
  <si>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</si>
  <si>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</si>
  <si>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</si>
  <si>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</si>
  <si>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</si>
  <si>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</si>
  <si>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</si>
  <si>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</si>
  <si>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</si>
  <si>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</si>
  <si>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</si>
  <si>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</si>
  <si>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</si>
  <si>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</si>
  <si>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</si>
  <si>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</si>
  <si>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</si>
  <si>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</si>
  <si>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</si>
  <si>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</si>
  <si>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</si>
  <si>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</si>
  <si>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</si>
  <si>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</si>
  <si>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</si>
  <si>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</si>
  <si>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</si>
  <si>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</si>
  <si>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</si>
  <si>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</si>
  <si>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</si>
  <si>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</si>
  <si>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</si>
  <si>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</si>
  <si>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</si>
  <si>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</si>
  <si>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</si>
  <si>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</si>
  <si>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</si>
  <si>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</si>
  <si>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</si>
  <si>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</si>
  <si>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</si>
  <si>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</si>
  <si>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</si>
  <si>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</si>
  <si>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</si>
  <si>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</si>
  <si>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</si>
  <si>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</si>
  <si>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</si>
  <si>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</si>
  <si>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</si>
  <si>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</si>
  <si>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</si>
  <si>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</si>
  <si>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</si>
  <si>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</si>
  <si>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</si>
  <si>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</si>
  <si>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</si>
  <si>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</si>
  <si>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</si>
  <si>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</si>
  <si>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</si>
  <si>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</si>
  <si>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</si>
  <si>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</si>
  <si>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</si>
  <si>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</si>
  <si>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</si>
  <si>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</si>
  <si>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</si>
  <si>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</si>
  <si>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</si>
  <si>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</si>
  <si>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</si>
  <si>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</si>
  <si>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</si>
  <si>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</si>
  <si>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</si>
  <si>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</si>
  <si>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</si>
  <si>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</si>
  <si>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</si>
  <si>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</si>
  <si>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</si>
  <si>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</si>
  <si>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</si>
  <si>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</si>
  <si>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</si>
  <si>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</si>
  <si>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</si>
  <si>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</si>
  <si>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</si>
  <si>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</si>
  <si>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</si>
  <si>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</si>
  <si>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</si>
  <si>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</si>
  <si>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</si>
  <si>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</si>
  <si>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</si>
  <si>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</si>
  <si>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</si>
  <si>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</si>
  <si>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</si>
  <si>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</si>
  <si>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</si>
  <si>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</si>
  <si>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</si>
  <si>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</si>
  <si>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</si>
  <si>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</si>
  <si>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</si>
  <si>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</si>
  <si>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</si>
  <si>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</si>
  <si>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</si>
  <si>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</si>
  <si>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</si>
  <si>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</si>
  <si>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</si>
  <si>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</si>
  <si>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</si>
  <si>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</si>
  <si>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</si>
  <si>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</si>
  <si>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</si>
  <si>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</si>
  <si>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</si>
  <si>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</si>
  <si>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</si>
  <si>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</si>
  <si>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</si>
  <si>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</si>
  <si>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</si>
  <si>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</si>
  <si>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</si>
  <si>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</si>
  <si>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</si>
  <si>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</si>
  <si>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</si>
  <si>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</si>
  <si>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</si>
  <si>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</si>
  <si>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</si>
  <si>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</si>
  <si>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</si>
  <si>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</si>
  <si>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</si>
  <si>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</si>
  <si>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</si>
  <si>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</si>
  <si>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</si>
  <si>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</si>
  <si>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</si>
  <si>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</si>
  <si>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</si>
  <si>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</si>
  <si>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</si>
  <si>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</si>
  <si>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</si>
  <si>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</si>
  <si>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</si>
  <si>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</si>
  <si>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</si>
  <si>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</si>
  <si>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</si>
  <si>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</si>
  <si>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</si>
  <si>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</si>
  <si>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</si>
  <si>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</si>
  <si>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</si>
  <si>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</si>
  <si>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</si>
  <si>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</si>
  <si>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</si>
  <si>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</si>
  <si>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</si>
  <si>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</si>
  <si>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</si>
  <si>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</si>
  <si>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</si>
  <si>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</si>
  <si>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</si>
  <si>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</si>
  <si>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</si>
  <si>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</si>
  <si>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</si>
  <si>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</si>
  <si>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</si>
  <si>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</si>
  <si>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</si>
  <si>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</si>
  <si>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</si>
  <si>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</si>
  <si>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</si>
  <si>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</si>
  <si>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</si>
  <si>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</si>
  <si>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</si>
  <si>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</si>
  <si>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</si>
  <si>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</si>
  <si>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</si>
  <si>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</si>
  <si>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</si>
  <si>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</si>
  <si>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</si>
  <si>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</si>
  <si>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</si>
  <si>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</si>
  <si>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</si>
  <si>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</si>
  <si>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</si>
  <si>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</si>
  <si>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</si>
  <si>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</si>
  <si>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</si>
  <si>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</si>
  <si>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</si>
  <si>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</si>
  <si>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</si>
  <si>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</si>
  <si>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</si>
  <si>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</si>
  <si>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</si>
  <si>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</si>
  <si>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</si>
  <si>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</si>
  <si>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</si>
  <si>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</si>
  <si>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</si>
  <si>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</si>
  <si>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</si>
  <si>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</si>
  <si>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</si>
  <si>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</si>
  <si>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</si>
  <si>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</si>
  <si>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</si>
  <si>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</si>
  <si>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</si>
  <si>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</si>
  <si>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</si>
  <si>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</si>
  <si>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</si>
  <si>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</si>
  <si>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</si>
  <si>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</si>
  <si>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</si>
  <si>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</si>
  <si>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</si>
  <si>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</si>
  <si>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</si>
  <si>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</si>
  <si>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</si>
  <si>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</si>
  <si>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</si>
  <si>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</si>
  <si>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</si>
  <si>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</si>
  <si>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</si>
  <si>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</si>
  <si>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</si>
  <si>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</si>
  <si>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</si>
  <si>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</si>
  <si>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</si>
  <si>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</si>
  <si>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</si>
  <si>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</si>
  <si>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</si>
  <si>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</si>
  <si>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</si>
  <si>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</si>
  <si>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</si>
  <si>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</si>
  <si>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</si>
  <si>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</si>
  <si>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</si>
  <si>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</si>
  <si>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</si>
  <si>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</si>
  <si>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</si>
  <si>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</si>
  <si>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</si>
  <si>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</si>
  <si>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</si>
  <si>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</si>
  <si>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</si>
  <si>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</si>
  <si>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</si>
  <si>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</si>
  <si>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</si>
  <si>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</si>
  <si>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</si>
  <si>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</si>
  <si>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</si>
  <si>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</si>
  <si>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</si>
  <si>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</si>
  <si>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</si>
  <si>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</si>
  <si>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</si>
  <si>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</si>
  <si>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</si>
  <si>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</si>
  <si>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</si>
  <si>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</si>
  <si>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</si>
  <si>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</si>
  <si>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</si>
  <si>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</si>
  <si>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</si>
  <si>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</si>
  <si>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</si>
  <si>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</si>
  <si>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</si>
  <si>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</si>
  <si>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</si>
  <si>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</si>
  <si>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</si>
  <si>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</si>
  <si>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</si>
  <si>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</si>
  <si>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</si>
  <si>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</si>
  <si>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</si>
  <si>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</si>
  <si>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</si>
  <si>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</si>
  <si>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</si>
  <si>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</si>
  <si>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</si>
  <si>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</si>
  <si>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</si>
  <si>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</si>
  <si>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</si>
  <si>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</si>
  <si>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</si>
  <si>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</si>
  <si>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</si>
  <si>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</si>
  <si>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</si>
  <si>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</si>
  <si>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</si>
  <si>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</si>
  <si>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</si>
  <si>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</si>
  <si>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</si>
  <si>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</si>
  <si>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</si>
  <si>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</si>
  <si>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</si>
  <si>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</si>
  <si>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</si>
  <si>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</si>
  <si>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</si>
  <si>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</si>
  <si>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</si>
  <si>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</si>
  <si>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</si>
  <si>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</si>
  <si>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</si>
  <si>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</si>
  <si>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</si>
  <si>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</si>
  <si>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</si>
  <si>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</si>
  <si>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</si>
  <si>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</si>
  <si>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</si>
  <si>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</si>
  <si>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</si>
  <si>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</si>
  <si>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</si>
  <si>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</si>
  <si>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</si>
  <si>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</si>
  <si>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</si>
  <si>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</si>
  <si>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</si>
  <si>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</si>
  <si>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</si>
  <si>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</si>
  <si>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</si>
  <si>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</si>
  <si>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</si>
  <si>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</si>
  <si>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</si>
  <si>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</si>
  <si>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</si>
  <si>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</si>
  <si>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</si>
  <si>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</si>
  <si>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</si>
  <si>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</si>
  <si>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</si>
  <si>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</si>
  <si>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</si>
  <si>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</si>
  <si>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</si>
  <si>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</si>
  <si>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</si>
  <si>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</si>
  <si>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</si>
  <si>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</si>
  <si>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</si>
  <si>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</si>
  <si>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</si>
  <si>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</si>
  <si>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</si>
  <si>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</si>
  <si>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</si>
  <si>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</si>
  <si>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</si>
  <si>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</si>
  <si>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</si>
  <si>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</si>
  <si>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</si>
  <si>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</si>
  <si>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</si>
  <si>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</si>
  <si>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</si>
  <si>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</si>
  <si>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</si>
  <si>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</si>
  <si>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</si>
  <si>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</si>
  <si>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</si>
  <si>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</si>
  <si>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</si>
  <si>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</si>
  <si>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</si>
  <si>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</si>
  <si>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</si>
  <si>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</si>
  <si>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</si>
  <si>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</si>
  <si>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</si>
  <si>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</si>
  <si>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</si>
  <si>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</si>
  <si>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</si>
  <si>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</si>
  <si>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</si>
  <si>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</si>
  <si>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</si>
  <si>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</si>
  <si>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</si>
  <si>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</si>
  <si>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</si>
  <si>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</si>
  <si>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</si>
  <si>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</si>
  <si>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</si>
  <si>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</si>
  <si>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</si>
  <si>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</si>
  <si>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</si>
  <si>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</si>
  <si>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</si>
  <si>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</si>
  <si>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</si>
  <si>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</si>
  <si>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</si>
  <si>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</si>
  <si>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</si>
  <si>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</si>
  <si>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</si>
  <si>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</si>
  <si>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</si>
  <si>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</si>
  <si>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</si>
  <si>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</si>
  <si>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</si>
  <si>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</si>
  <si>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</si>
  <si>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</si>
  <si>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</si>
  <si>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</si>
  <si>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</si>
  <si>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</si>
  <si>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</si>
  <si>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</si>
  <si>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</si>
  <si>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</si>
  <si>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</si>
  <si>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</si>
  <si>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</si>
  <si>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</si>
  <si>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</si>
  <si>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</si>
  <si>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</si>
  <si>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</si>
  <si>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</si>
  <si>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</si>
  <si>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</si>
  <si>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</si>
  <si>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</si>
  <si>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</si>
  <si>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</si>
  <si>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</si>
  <si>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</si>
  <si>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</si>
  <si>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</si>
  <si>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</si>
  <si>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</si>
  <si>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</si>
  <si>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</si>
  <si>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</si>
  <si>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</si>
  <si>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</si>
  <si>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</si>
  <si>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</si>
  <si>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</si>
  <si>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</si>
  <si>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</si>
  <si>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</si>
  <si>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</si>
  <si>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</si>
  <si>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</si>
  <si>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</si>
  <si>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</si>
  <si>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</si>
  <si>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</si>
  <si>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</si>
  <si>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</si>
  <si>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</si>
  <si>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</si>
  <si>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</si>
  <si>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</si>
  <si>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</si>
  <si>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</si>
  <si>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</si>
  <si>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</si>
  <si>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</si>
  <si>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</si>
  <si>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</si>
  <si>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</si>
  <si>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</si>
  <si>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</si>
  <si>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</si>
  <si>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</si>
  <si>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</si>
  <si>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</si>
  <si>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</si>
  <si>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</si>
  <si>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</si>
  <si>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</si>
  <si>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</si>
  <si>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</si>
  <si>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</si>
  <si>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</si>
  <si>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</si>
  <si>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</si>
  <si>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</si>
  <si>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</si>
  <si>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</si>
  <si>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</si>
  <si>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</si>
  <si>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</si>
  <si>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</si>
  <si>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</si>
  <si>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</si>
  <si>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</si>
  <si>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</si>
  <si>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</si>
  <si>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</si>
  <si>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</si>
  <si>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</si>
  <si>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</si>
  <si>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</si>
  <si>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</si>
  <si>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</si>
  <si>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</si>
  <si>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</si>
  <si>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</si>
  <si>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</si>
  <si>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</si>
  <si>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</si>
  <si>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</si>
  <si>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</si>
  <si>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</si>
  <si>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</si>
  <si>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</si>
  <si>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</si>
  <si>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</si>
  <si>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</si>
  <si>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</si>
  <si>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</si>
  <si>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</si>
  <si>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</si>
  <si>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</si>
  <si>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</si>
  <si>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</si>
  <si>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</si>
  <si>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</si>
  <si>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</si>
  <si>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</si>
  <si>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</si>
  <si>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</si>
  <si>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</si>
  <si>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</si>
  <si>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</si>
  <si>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</si>
  <si>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</si>
  <si>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</si>
  <si>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</si>
  <si>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</si>
  <si>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</si>
  <si>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</si>
  <si>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</si>
  <si>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</si>
  <si>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</si>
  <si>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</si>
  <si>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</si>
  <si>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</si>
  <si>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</si>
  <si>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</si>
  <si>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</si>
  <si>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</si>
  <si>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</si>
  <si>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</si>
  <si>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</si>
  <si>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</si>
  <si>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</si>
  <si>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</si>
  <si>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</si>
  <si>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</si>
  <si>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</si>
  <si>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</si>
  <si>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</si>
  <si>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</si>
  <si>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</si>
  <si>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</si>
  <si>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</si>
  <si>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</si>
  <si>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</si>
  <si>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</si>
  <si>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</si>
  <si>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</si>
  <si>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</si>
  <si>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</si>
  <si>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</si>
  <si>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</si>
  <si>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</si>
  <si>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</si>
  <si>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</si>
  <si>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</si>
  <si>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</si>
  <si>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</si>
  <si>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</si>
  <si>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</si>
  <si>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</si>
  <si>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</si>
  <si>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</si>
  <si>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</si>
  <si>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</si>
  <si>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</si>
  <si>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</si>
  <si>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</si>
  <si>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</si>
  <si>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</si>
  <si>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</si>
  <si>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</si>
  <si>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</si>
  <si>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</si>
  <si>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</si>
  <si>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</si>
  <si>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</si>
  <si>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</si>
  <si>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</si>
  <si>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</si>
  <si>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</si>
  <si>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</si>
  <si>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</si>
  <si>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</si>
  <si>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</si>
  <si>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</si>
  <si>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</si>
  <si>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</si>
  <si>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</si>
  <si>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</si>
  <si>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</si>
  <si>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</si>
  <si>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</si>
  <si>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</si>
  <si>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</si>
  <si>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</si>
  <si>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</si>
  <si>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</si>
  <si>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</si>
  <si>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</si>
  <si>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</si>
  <si>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</si>
  <si>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</si>
  <si>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</si>
  <si>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</si>
  <si>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</si>
  <si>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</si>
  <si>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</si>
  <si>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</si>
  <si>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</si>
  <si>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</si>
  <si>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</si>
  <si>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</si>
  <si>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</si>
  <si>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</si>
  <si>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</si>
  <si>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</si>
  <si>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</si>
  <si>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</si>
  <si>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</si>
  <si>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</si>
  <si>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</si>
  <si>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</si>
  <si>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</si>
  <si>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</si>
  <si>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</si>
  <si>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</si>
  <si>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</si>
  <si>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</si>
  <si>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</si>
  <si>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</si>
  <si>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</si>
  <si>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</si>
  <si>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</si>
  <si>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</si>
  <si>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</si>
  <si>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</si>
  <si>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</si>
  <si>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</si>
  <si>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</si>
  <si>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</si>
  <si>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</si>
  <si>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</si>
  <si>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</si>
  <si>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</si>
  <si>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</si>
  <si>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</si>
  <si>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</si>
  <si>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</si>
  <si>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</si>
  <si>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</si>
  <si>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</si>
  <si>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</si>
  <si>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</si>
  <si>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</si>
  <si>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</si>
  <si>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</si>
  <si>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</si>
  <si>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</si>
  <si>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</si>
  <si>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</si>
  <si>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</si>
  <si>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</si>
  <si>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</si>
  <si>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</si>
  <si>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</si>
  <si>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</si>
  <si>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</si>
  <si>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</si>
  <si>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</si>
  <si>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</si>
  <si>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</si>
  <si>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</si>
  <si>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</si>
  <si>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</si>
  <si>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</si>
  <si>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</si>
  <si>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</si>
  <si>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</si>
  <si>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</si>
  <si>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</si>
  <si>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</si>
  <si>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</si>
  <si>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</si>
  <si>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</si>
  <si>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</si>
  <si>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</si>
  <si>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</si>
  <si>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</si>
  <si>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</si>
  <si>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</si>
  <si>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</si>
  <si>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</si>
  <si>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</si>
  <si>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</si>
  <si>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</si>
  <si>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</si>
  <si>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</si>
  <si>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</si>
  <si>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</si>
  <si>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</si>
  <si>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</si>
  <si>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</si>
  <si>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</si>
  <si>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</si>
  <si>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</si>
  <si>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</si>
  <si>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</si>
  <si>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</si>
  <si>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</si>
  <si>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</si>
  <si>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</si>
  <si>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</si>
  <si>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</si>
  <si>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</si>
  <si>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</si>
  <si>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</si>
  <si>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</si>
  <si>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</si>
  <si>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</si>
  <si>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</si>
  <si>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</si>
  <si>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</si>
  <si>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</si>
  <si>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</si>
  <si>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</si>
  <si>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</si>
  <si>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</si>
  <si>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</si>
  <si>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</si>
  <si>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</si>
  <si>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</si>
  <si>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</si>
  <si>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</si>
  <si>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</si>
  <si>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</si>
  <si>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</si>
  <si>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</si>
  <si>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</si>
  <si>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</si>
  <si>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</si>
  <si>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</si>
  <si>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</si>
  <si>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</si>
  <si>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</si>
  <si>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</si>
  <si>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</si>
  <si>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</si>
  <si>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</si>
  <si>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</si>
  <si>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</si>
  <si>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</si>
  <si>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</si>
  <si>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</si>
  <si>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</si>
  <si>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</si>
  <si>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</si>
  <si>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</si>
  <si>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</si>
  <si>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</si>
  <si>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</si>
  <si>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</si>
  <si>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</si>
  <si>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</si>
  <si>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</si>
  <si>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</si>
  <si>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</si>
  <si>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</si>
  <si>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</si>
  <si>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</si>
  <si>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</si>
  <si>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</si>
  <si>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</si>
  <si>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</si>
  <si>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</si>
  <si>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</si>
  <si>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</si>
  <si>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</si>
  <si>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</si>
  <si>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</si>
  <si>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</si>
  <si>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</si>
  <si>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</si>
  <si>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</si>
  <si>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</si>
  <si>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</si>
  <si>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</si>
  <si>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</si>
  <si>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</si>
  <si>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</si>
  <si>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</si>
  <si>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</si>
  <si>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</si>
  <si>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</si>
  <si>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</si>
  <si>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</si>
  <si>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</si>
  <si>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</si>
  <si>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</si>
  <si>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</si>
  <si>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</si>
  <si>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</si>
  <si>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</si>
  <si>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</si>
  <si>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</si>
  <si>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</si>
  <si>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</si>
  <si>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</si>
  <si>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</si>
  <si>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</si>
  <si>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</si>
  <si>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</si>
  <si>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</si>
  <si>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</si>
  <si>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</si>
  <si>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</si>
  <si>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</si>
  <si>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</si>
  <si>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</si>
  <si>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</si>
  <si>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</si>
  <si>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</si>
  <si>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</si>
  <si>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</si>
  <si>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</si>
  <si>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</si>
  <si>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</si>
  <si>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</si>
  <si>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</si>
  <si>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</si>
  <si>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</si>
  <si>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</si>
  <si>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</si>
  <si>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</si>
  <si>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</si>
  <si>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</si>
  <si>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</si>
  <si>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</si>
  <si>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</si>
  <si>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</si>
  <si>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</si>
  <si>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</si>
  <si>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</si>
  <si>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</si>
  <si>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</si>
  <si>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</si>
  <si>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</si>
  <si>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</si>
  <si>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</si>
  <si>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</si>
  <si>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</si>
  <si>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</si>
  <si>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</si>
  <si>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</si>
  <si>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</si>
  <si>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</si>
  <si>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</si>
  <si>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</si>
  <si>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</si>
  <si>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</si>
  <si>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</si>
  <si>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</si>
  <si>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</si>
  <si>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</si>
  <si>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</si>
  <si>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</si>
  <si>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</si>
  <si>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</si>
  <si>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</si>
  <si>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</si>
  <si>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</si>
  <si>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</si>
  <si>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</si>
  <si>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</si>
  <si>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</si>
  <si>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</si>
  <si>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</si>
  <si>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</si>
  <si>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</si>
  <si>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</si>
  <si>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</si>
  <si>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</si>
  <si>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</si>
  <si>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</si>
  <si>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</si>
  <si>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</si>
  <si>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</si>
  <si>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</si>
  <si>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</si>
  <si>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</si>
  <si>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</si>
  <si>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</si>
  <si>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</si>
  <si>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</si>
  <si>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</si>
  <si>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</si>
  <si>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</si>
  <si>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</si>
  <si>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</si>
  <si>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</si>
  <si>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</si>
  <si>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</si>
  <si>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</si>
  <si>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</si>
  <si>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</si>
  <si>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</si>
  <si>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</si>
  <si>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</si>
  <si>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</si>
  <si>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</si>
  <si>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</si>
  <si>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</si>
  <si>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</si>
  <si>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</si>
  <si>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</si>
  <si>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</si>
  <si>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</si>
  <si>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</si>
  <si>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</si>
  <si>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</si>
  <si>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</si>
  <si>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</si>
  <si>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</si>
  <si>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</si>
  <si>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</si>
  <si>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</si>
  <si>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</si>
  <si>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</si>
  <si>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</si>
  <si>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</si>
  <si>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</si>
  <si>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</si>
  <si>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</si>
  <si>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</si>
  <si>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</si>
  <si>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</si>
  <si>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</si>
  <si>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</si>
  <si>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</si>
  <si>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</si>
  <si>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</si>
  <si>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</si>
  <si>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</si>
  <si>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</si>
  <si>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</si>
  <si>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</si>
  <si>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</si>
  <si>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</si>
  <si>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</si>
  <si>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</si>
  <si>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</si>
  <si>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</si>
  <si>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</si>
  <si>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</si>
  <si>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</si>
  <si>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</si>
  <si>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</si>
  <si>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</si>
  <si>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</si>
  <si>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</si>
  <si>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</si>
  <si>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</si>
  <si>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</si>
  <si>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</si>
  <si>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</si>
  <si>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</si>
  <si>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</si>
  <si>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</si>
  <si>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</si>
  <si>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</si>
  <si>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</si>
  <si>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</si>
  <si>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</si>
  <si>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</si>
  <si>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</si>
  <si>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</si>
  <si>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</si>
  <si>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</si>
  <si>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</si>
  <si>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</si>
  <si>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</si>
  <si>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</si>
  <si>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</si>
  <si>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</si>
  <si>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</si>
  <si>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</si>
  <si>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</si>
  <si>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</si>
  <si>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</si>
  <si>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</si>
  <si>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</si>
  <si>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</si>
  <si>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</si>
  <si>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</si>
  <si>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</si>
  <si>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</si>
  <si>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</si>
  <si>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</si>
  <si>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</si>
  <si>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</si>
  <si>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</si>
  <si>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</si>
  <si>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</si>
  <si>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</si>
  <si>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</si>
  <si>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</si>
  <si>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</si>
  <si>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</si>
  <si>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</si>
  <si>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</si>
  <si>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</si>
  <si>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</si>
  <si>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</si>
  <si>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</si>
  <si>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</si>
  <si>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</si>
  <si>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</si>
  <si>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</si>
  <si>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</si>
  <si>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</si>
  <si>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</si>
  <si>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</si>
  <si>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</si>
  <si>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</si>
  <si>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</si>
  <si>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</si>
  <si>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</si>
  <si>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</si>
  <si>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</si>
  <si>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</si>
  <si>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</si>
  <si>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</si>
  <si>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</si>
  <si>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</si>
  <si>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</si>
  <si>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</si>
  <si>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</si>
  <si>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</si>
  <si>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</si>
  <si>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</si>
  <si>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</si>
  <si>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</si>
  <si>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</si>
  <si>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</si>
  <si>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</si>
  <si>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</si>
  <si>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</si>
  <si>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</si>
  <si>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</si>
  <si>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</si>
  <si>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</si>
  <si>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</si>
  <si>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</si>
  <si>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</si>
  <si>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</si>
  <si>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</si>
  <si>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</si>
  <si>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</si>
  <si>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</si>
  <si>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</si>
  <si>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</si>
  <si>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</si>
  <si>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</si>
  <si>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</si>
  <si>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</si>
  <si>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</si>
  <si>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</si>
  <si>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</si>
  <si>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</si>
  <si>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</si>
  <si>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</si>
  <si>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</si>
  <si>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</si>
  <si>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</si>
  <si>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</si>
  <si>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</si>
  <si>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</si>
  <si>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</si>
  <si>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</si>
  <si>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</si>
  <si>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</si>
  <si>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</si>
  <si>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</si>
  <si>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</si>
  <si>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</si>
  <si>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</si>
  <si>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</si>
  <si>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</si>
  <si>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</si>
  <si>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</si>
  <si>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</si>
  <si>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</si>
  <si>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</si>
  <si>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</si>
  <si>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</si>
  <si>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</si>
  <si>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</si>
  <si>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</si>
  <si>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</si>
  <si>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</si>
  <si>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</si>
  <si>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</si>
  <si>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</si>
  <si>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</si>
  <si>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</si>
  <si>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</si>
  <si>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</si>
  <si>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</si>
  <si>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</si>
  <si>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</si>
  <si>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</si>
  <si>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</si>
  <si>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</si>
  <si>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</si>
  <si>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</si>
  <si>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</si>
  <si>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</si>
  <si>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</si>
  <si>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</si>
  <si>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</si>
  <si>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</si>
  <si>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</si>
  <si>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</si>
  <si>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</si>
  <si>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</si>
  <si>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</si>
  <si>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</si>
  <si>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</si>
  <si>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</si>
  <si>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</si>
  <si>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</si>
  <si>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</si>
  <si>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</si>
  <si>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</si>
  <si>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</si>
  <si>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</si>
  <si>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</si>
  <si>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</si>
  <si>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</si>
  <si>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</si>
  <si>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</si>
  <si>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</si>
  <si>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</si>
  <si>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</si>
  <si>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</si>
  <si>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</si>
  <si>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</si>
  <si>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</si>
  <si>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</si>
  <si>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</si>
  <si>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</si>
  <si>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</si>
  <si>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</si>
  <si>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</si>
  <si>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</si>
  <si>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</si>
  <si>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</si>
  <si>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</si>
  <si>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</si>
  <si>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</si>
  <si>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</si>
  <si>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</si>
  <si>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</si>
  <si>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</si>
  <si>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</si>
  <si>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</si>
  <si>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</si>
  <si>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</si>
  <si>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</si>
  <si>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</si>
  <si>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</si>
  <si>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</si>
  <si>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</si>
  <si>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</si>
  <si>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</si>
  <si>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</si>
  <si>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</si>
  <si>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</si>
  <si>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</si>
  <si>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</si>
  <si>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</si>
  <si>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</si>
  <si>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</si>
  <si>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</si>
  <si>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</si>
  <si>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</si>
  <si>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</si>
  <si>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</si>
  <si>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</si>
  <si>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</si>
  <si>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</si>
  <si>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</si>
  <si>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</si>
  <si>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</si>
  <si>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</si>
  <si>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</si>
  <si>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</si>
  <si>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</si>
  <si>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</si>
  <si>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</si>
  <si>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</si>
  <si>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</si>
  <si>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</si>
  <si>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</si>
  <si>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</si>
  <si>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</si>
  <si>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</si>
  <si>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</si>
  <si>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</si>
  <si>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</si>
  <si>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</si>
  <si>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</si>
  <si>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</si>
  <si>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</si>
  <si>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</si>
  <si>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</si>
  <si>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</si>
  <si>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</si>
  <si>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</si>
  <si>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</si>
  <si>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</si>
  <si>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</si>
  <si>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</si>
  <si>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</si>
  <si>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</si>
  <si>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</si>
  <si>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</si>
  <si>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</si>
  <si>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</si>
  <si>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</si>
  <si>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</si>
  <si>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</si>
  <si>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</si>
  <si>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</si>
  <si>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</si>
  <si>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</si>
  <si>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</si>
  <si>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</si>
  <si>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</si>
  <si>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</si>
  <si>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</si>
  <si>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</si>
  <si>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</si>
  <si>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</si>
  <si>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</si>
  <si>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</si>
  <si>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</si>
  <si>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</si>
  <si>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</si>
  <si>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</si>
  <si>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</si>
  <si>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</si>
  <si>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</si>
  <si>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</si>
  <si>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</si>
  <si>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</si>
  <si>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</si>
  <si>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</si>
  <si>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</si>
  <si>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</si>
  <si>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</si>
  <si>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</si>
  <si>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</si>
  <si>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</si>
  <si>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</si>
  <si>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</si>
  <si>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</si>
  <si>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</si>
  <si>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</si>
  <si>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</si>
  <si>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</si>
  <si>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</si>
  <si>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</si>
  <si>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</si>
  <si>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</si>
  <si>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</si>
  <si>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</si>
  <si>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</si>
  <si>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</si>
  <si>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</si>
  <si>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</si>
  <si>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</si>
  <si>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</si>
  <si>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</si>
  <si>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</si>
  <si>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</si>
  <si>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</si>
  <si>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</si>
  <si>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</si>
  <si>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</si>
  <si>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</si>
  <si>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</si>
  <si>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</si>
  <si>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</si>
  <si>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</si>
  <si>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</si>
  <si>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</si>
  <si>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</si>
  <si>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</si>
  <si>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</si>
  <si>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</si>
  <si>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</si>
  <si>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</si>
  <si>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</si>
  <si>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</si>
  <si>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</si>
  <si>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</si>
  <si>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</si>
  <si>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</si>
  <si>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</si>
  <si>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</si>
  <si>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</si>
  <si>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</si>
  <si>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</si>
  <si>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</si>
  <si>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</si>
  <si>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</si>
  <si>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</si>
  <si>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</si>
  <si>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</si>
  <si>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</si>
  <si>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</si>
  <si>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</si>
  <si>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</si>
  <si>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</si>
  <si>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</si>
  <si>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</si>
  <si>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</si>
  <si>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</si>
  <si>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</si>
  <si>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</si>
  <si>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</si>
  <si>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</si>
  <si>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</si>
  <si>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</si>
  <si>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</si>
  <si>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</si>
  <si>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</si>
  <si>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</si>
  <si>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</si>
  <si>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</si>
  <si>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</si>
  <si>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</si>
  <si>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</si>
  <si>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</si>
  <si>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</si>
  <si>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</si>
  <si>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</si>
  <si>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</si>
  <si>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</si>
  <si>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</si>
  <si>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</si>
  <si>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</si>
  <si>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</si>
  <si>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</si>
  <si>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</si>
  <si>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</si>
  <si>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</si>
  <si>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</si>
  <si>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</si>
  <si>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</si>
  <si>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</si>
  <si>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</si>
  <si>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</si>
  <si>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</si>
  <si>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</si>
  <si>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</si>
  <si>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</si>
  <si>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</si>
  <si>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</si>
  <si>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</si>
  <si>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</si>
  <si>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</si>
  <si>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</si>
  <si>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</si>
  <si>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</si>
  <si>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</si>
  <si>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</si>
  <si>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</si>
  <si>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</si>
  <si>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</si>
  <si>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</si>
  <si>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</si>
  <si>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</si>
  <si>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</si>
  <si>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</si>
  <si>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</si>
  <si>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</si>
  <si>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</si>
  <si>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</si>
  <si>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</si>
  <si>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</si>
  <si>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</si>
  <si>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</si>
  <si>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</si>
  <si>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</si>
  <si>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</si>
  <si>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</si>
  <si>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</si>
  <si>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</si>
  <si>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</si>
  <si>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</si>
  <si>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</si>
  <si>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</si>
  <si>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</si>
  <si>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</si>
  <si>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</si>
  <si>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</si>
  <si>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</si>
  <si>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</si>
  <si>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</si>
  <si>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</si>
  <si>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</si>
  <si>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</si>
  <si>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</si>
  <si>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</si>
  <si>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</si>
  <si>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</si>
  <si>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</si>
  <si>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</si>
  <si>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</si>
  <si>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</si>
  <si>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</si>
  <si>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</si>
  <si>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</si>
  <si>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</si>
  <si>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</si>
  <si>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</si>
  <si>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</si>
  <si>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</si>
  <si>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</si>
  <si>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</si>
  <si>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</si>
  <si>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</si>
  <si>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</si>
  <si>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</si>
  <si>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</si>
  <si>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</si>
  <si>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</si>
  <si>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</si>
  <si>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</si>
  <si>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</si>
  <si>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</si>
  <si>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</si>
  <si>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</si>
  <si>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</si>
  <si>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</si>
  <si>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</si>
  <si>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</si>
  <si>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</si>
  <si>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</si>
  <si>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</si>
  <si>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</si>
  <si>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</si>
  <si>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</si>
  <si>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</si>
  <si>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</si>
  <si>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</si>
  <si>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</si>
  <si>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</si>
  <si>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</si>
  <si>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</si>
  <si>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</si>
  <si>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</si>
  <si>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</si>
  <si>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</si>
  <si>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</si>
  <si>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</si>
  <si>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</si>
  <si>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</si>
  <si>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</si>
  <si>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</si>
  <si>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</si>
  <si>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</si>
  <si>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</si>
  <si>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</si>
  <si>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</si>
  <si>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</si>
  <si>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</si>
  <si>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</si>
  <si>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</si>
  <si>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</si>
  <si>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</si>
  <si>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</si>
  <si>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</si>
  <si>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</si>
  <si>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</si>
  <si>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</si>
  <si>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</si>
  <si>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</si>
  <si>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</si>
  <si>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</si>
  <si>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</si>
  <si>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</si>
  <si>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</si>
  <si>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</si>
  <si>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</si>
  <si>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</si>
  <si>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</si>
  <si>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</si>
  <si>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</si>
  <si>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</si>
  <si>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</si>
  <si>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</si>
  <si>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</si>
  <si>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</si>
  <si>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</si>
  <si>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</si>
  <si>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</si>
  <si>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</si>
  <si>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</si>
  <si>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</si>
  <si>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</si>
  <si>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</si>
  <si>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</si>
  <si>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</si>
  <si>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</si>
  <si>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</si>
  <si>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</si>
  <si>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</si>
  <si>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</si>
  <si>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</si>
  <si>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</si>
  <si>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</si>
  <si>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</si>
  <si>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</si>
  <si>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</si>
  <si>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</si>
  <si>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</si>
  <si>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</si>
  <si>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</si>
  <si>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</si>
  <si>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</si>
  <si>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</si>
  <si>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</si>
  <si>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</si>
  <si>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</si>
  <si>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</si>
  <si>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</si>
  <si>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</si>
  <si>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</si>
  <si>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</si>
  <si>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</si>
  <si>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</si>
  <si>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</si>
  <si>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</si>
  <si>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</si>
  <si>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</si>
  <si>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</si>
  <si>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</si>
  <si>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</si>
  <si>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</si>
  <si>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</si>
  <si>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</si>
  <si>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</si>
  <si>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</si>
  <si>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</si>
  <si>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</si>
  <si>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</si>
  <si>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</si>
  <si>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</si>
  <si>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</si>
  <si>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</si>
  <si>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</si>
  <si>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</si>
  <si>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</si>
  <si>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</si>
  <si>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</si>
  <si>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</si>
  <si>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</si>
  <si>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</si>
  <si>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</si>
  <si>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</si>
  <si>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</si>
  <si>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</si>
  <si>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</si>
  <si>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</si>
  <si>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</si>
  <si>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</si>
  <si>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</si>
  <si>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</si>
  <si>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</si>
  <si>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</si>
  <si>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</si>
  <si>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</si>
  <si>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</si>
  <si>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</si>
  <si>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</si>
  <si>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</si>
  <si>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</si>
  <si>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</si>
  <si>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</si>
  <si>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</si>
  <si>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</si>
  <si>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</si>
  <si>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</si>
  <si>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</si>
  <si>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</si>
  <si>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</si>
  <si>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</si>
  <si>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</si>
  <si>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</si>
  <si>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</si>
  <si>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</si>
  <si>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</si>
  <si>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</si>
  <si>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</si>
  <si>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</si>
  <si>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</si>
  <si>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</si>
  <si>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</si>
  <si>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</si>
  <si>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</si>
  <si>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</si>
  <si>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</si>
  <si>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</si>
  <si>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</si>
  <si>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</si>
  <si>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</si>
  <si>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</si>
  <si>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</si>
  <si>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</si>
  <si>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</si>
  <si>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</si>
  <si>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</si>
  <si>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</si>
  <si>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</si>
  <si>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</si>
  <si>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</si>
  <si>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</si>
  <si>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</si>
  <si>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</si>
  <si>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</si>
  <si>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</si>
  <si>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</si>
  <si>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</si>
  <si>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</si>
  <si>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</si>
  <si>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</si>
  <si>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</si>
  <si>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</si>
  <si>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</si>
  <si>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</si>
  <si>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</si>
  <si>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</si>
  <si>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</si>
  <si>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</si>
  <si>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</si>
  <si>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</si>
  <si>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</si>
  <si>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</si>
  <si>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</si>
  <si>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</si>
  <si>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</si>
  <si>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</si>
  <si>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</si>
  <si>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</si>
  <si>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</si>
  <si>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</si>
  <si>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</si>
  <si>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</si>
  <si>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</si>
  <si>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</si>
  <si>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</si>
  <si>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</si>
  <si>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</si>
  <si>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</si>
  <si>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</si>
  <si>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</si>
  <si>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</si>
  <si>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</si>
  <si>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</si>
  <si>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</si>
  <si>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</si>
  <si>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</si>
  <si>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</si>
  <si>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</si>
  <si>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</si>
  <si>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</si>
  <si>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</si>
  <si>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</si>
  <si>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</si>
  <si>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</si>
  <si>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</si>
  <si>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</si>
  <si>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</si>
  <si>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</si>
  <si>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</si>
  <si>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</si>
  <si>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</si>
  <si>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</si>
  <si>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</si>
  <si>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</si>
  <si>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</si>
  <si>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</si>
  <si>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</si>
  <si>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</si>
  <si>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</si>
  <si>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</si>
  <si>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</si>
  <si>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</si>
  <si>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</si>
  <si>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</si>
  <si>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</si>
  <si>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</si>
  <si>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</si>
  <si>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</si>
  <si>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</si>
  <si>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</si>
  <si>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</si>
  <si>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</si>
  <si>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</si>
  <si>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</si>
  <si>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</si>
  <si>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</si>
  <si>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</si>
  <si>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</si>
  <si>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</si>
  <si>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</si>
  <si>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</si>
  <si>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</si>
  <si>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</si>
  <si>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</si>
  <si>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</si>
  <si>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</si>
  <si>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</si>
  <si>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</si>
  <si>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</si>
  <si>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</si>
  <si>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</si>
  <si>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</si>
  <si>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</si>
  <si>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</si>
  <si>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</si>
  <si>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</si>
  <si>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</si>
  <si>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</si>
  <si>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</si>
  <si>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</si>
  <si>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</si>
  <si>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</si>
  <si>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</si>
  <si>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</si>
  <si>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</si>
  <si>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</si>
  <si>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</si>
  <si>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</si>
  <si>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</si>
  <si>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</si>
  <si>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</si>
  <si>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</si>
  <si>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</si>
  <si>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</si>
  <si>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</si>
  <si>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</si>
  <si>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</si>
  <si>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</si>
  <si>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</si>
  <si>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</si>
  <si>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</si>
  <si>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</si>
  <si>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</si>
  <si>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</si>
  <si>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</si>
  <si>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</si>
  <si>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</si>
  <si>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</si>
  <si>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</si>
  <si>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</si>
  <si>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</si>
  <si>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</si>
  <si>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</si>
  <si>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</si>
  <si>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</si>
  <si>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</si>
  <si>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</si>
  <si>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</si>
  <si>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</si>
  <si>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</si>
  <si>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</si>
  <si>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</si>
  <si>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</si>
  <si>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</si>
  <si>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</si>
  <si>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</si>
  <si>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</si>
  <si>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</si>
  <si>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</si>
  <si>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</si>
  <si>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</si>
  <si>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</si>
  <si>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</si>
  <si>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</si>
  <si>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</si>
  <si>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</si>
  <si>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</si>
  <si>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</si>
  <si>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</si>
  <si>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</si>
  <si>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</si>
  <si>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</si>
  <si>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</si>
  <si>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</si>
  <si>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</si>
  <si>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</si>
  <si>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</si>
  <si>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</si>
  <si>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</si>
  <si>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</si>
  <si>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</si>
  <si>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</si>
  <si>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</si>
  <si>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</si>
  <si>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</si>
  <si>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</si>
  <si>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</si>
  <si>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</si>
  <si>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</si>
  <si>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</si>
  <si>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</si>
  <si>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</si>
  <si>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</si>
  <si>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</si>
  <si>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</si>
  <si>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</si>
  <si>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</si>
  <si>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</si>
  <si>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</si>
  <si>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</si>
  <si>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</si>
  <si>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</si>
  <si>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</si>
  <si>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</si>
  <si>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</si>
  <si>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</si>
  <si>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</si>
  <si>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</si>
  <si>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</si>
  <si>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</si>
  <si>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</si>
  <si>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</si>
  <si>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</si>
  <si>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</si>
  <si>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</si>
  <si>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</si>
  <si>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</si>
  <si>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</si>
  <si>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</si>
  <si>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</si>
  <si>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</si>
  <si>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</si>
  <si>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</si>
  <si>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</si>
  <si>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</si>
  <si>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</si>
  <si>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</si>
  <si>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</si>
  <si>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</si>
  <si>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</si>
  <si>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</si>
  <si>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</si>
  <si>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</si>
  <si>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</si>
  <si>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</si>
  <si>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</si>
  <si>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</si>
  <si>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</si>
  <si>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</si>
  <si>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</si>
  <si>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</si>
  <si>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</si>
  <si>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</si>
  <si>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</si>
  <si>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</si>
  <si>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</si>
  <si>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</si>
  <si>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</si>
  <si>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</si>
  <si>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</si>
  <si>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</si>
  <si>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</si>
  <si>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</si>
  <si>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</si>
  <si>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</si>
  <si>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</si>
  <si>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</si>
  <si>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</si>
  <si>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</si>
  <si>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</si>
  <si>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</si>
  <si>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</si>
  <si>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</si>
  <si>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</si>
  <si>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</si>
  <si>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</si>
  <si>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</si>
  <si>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</si>
  <si>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</si>
  <si>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</si>
  <si>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</si>
  <si>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</si>
  <si>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</si>
  <si>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</si>
  <si>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</si>
  <si>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</si>
  <si>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</si>
  <si>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</si>
  <si>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</si>
  <si>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</si>
  <si>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</si>
  <si>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</si>
  <si>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</si>
  <si>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</si>
  <si>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</si>
  <si>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</si>
  <si>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</si>
  <si>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</si>
  <si>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</si>
  <si>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</si>
  <si>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</si>
  <si>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</si>
  <si>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</si>
  <si>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</si>
  <si>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</si>
  <si>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</si>
  <si>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</si>
  <si>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</si>
  <si>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</si>
  <si>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</si>
  <si>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</si>
  <si>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</si>
  <si>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</si>
  <si>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</si>
  <si>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</si>
  <si>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</si>
  <si>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</si>
  <si>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</si>
  <si>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</si>
  <si>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</si>
  <si>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</si>
  <si>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</si>
  <si>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</si>
  <si>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</si>
  <si>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</si>
  <si>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</si>
  <si>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</si>
  <si>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</si>
  <si>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</si>
  <si>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</si>
  <si>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</si>
  <si>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</si>
  <si>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</si>
  <si>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</si>
  <si>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</si>
  <si>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</si>
  <si>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</si>
  <si>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</si>
  <si>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</si>
  <si>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</si>
  <si>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</si>
  <si>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</si>
  <si>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</si>
  <si>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</si>
  <si>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</si>
  <si>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</si>
  <si>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</si>
  <si>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</si>
  <si>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</si>
  <si>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</si>
  <si>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</si>
  <si>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</si>
  <si>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</si>
  <si>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</si>
  <si>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</si>
  <si>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</si>
  <si>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</si>
  <si>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</si>
  <si>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</si>
  <si>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</si>
  <si>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</si>
  <si>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</si>
  <si>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</si>
  <si>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</si>
  <si>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</si>
  <si>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</si>
  <si>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</si>
  <si>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</si>
  <si>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</si>
  <si>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</si>
  <si>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</si>
  <si>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</si>
  <si>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</si>
  <si>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</si>
  <si>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</si>
  <si>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</si>
  <si>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</si>
  <si>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</si>
  <si>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</si>
  <si>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</si>
  <si>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</si>
  <si>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</si>
  <si>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</si>
  <si>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</si>
  <si>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</si>
  <si>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</si>
  <si>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</si>
  <si>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</si>
  <si>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</si>
  <si>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</si>
  <si>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</si>
  <si>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</si>
  <si>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</si>
  <si>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</si>
  <si>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</si>
  <si>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</si>
  <si>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</si>
  <si>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</si>
  <si>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</si>
  <si>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</si>
  <si>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</si>
  <si>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</si>
  <si>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</si>
  <si>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</si>
  <si>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</si>
  <si>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</si>
  <si>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</si>
  <si>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</si>
  <si>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</si>
  <si>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</si>
  <si>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</si>
  <si>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</si>
  <si>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</si>
  <si>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</si>
  <si>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</si>
  <si>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</si>
  <si>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</si>
  <si>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</si>
  <si>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</si>
  <si>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</si>
  <si>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</si>
  <si>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</si>
  <si>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</si>
  <si>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</si>
  <si>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</si>
  <si>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</si>
  <si>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</si>
  <si>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</si>
  <si>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</si>
  <si>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</si>
  <si>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</si>
  <si>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</si>
  <si>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</si>
  <si>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</si>
  <si>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</si>
  <si>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</si>
  <si>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</si>
  <si>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</si>
  <si>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</si>
  <si>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</si>
  <si>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</si>
  <si>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</si>
  <si>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</si>
  <si>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</si>
  <si>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</si>
  <si>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</si>
  <si>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</si>
  <si>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</si>
  <si>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</si>
  <si>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</si>
  <si>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</si>
  <si>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</si>
  <si>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</si>
  <si>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</si>
  <si>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</si>
  <si>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</si>
  <si>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</si>
  <si>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</si>
  <si>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</si>
  <si>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</si>
  <si>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</si>
  <si>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</si>
  <si>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</si>
  <si>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</si>
  <si>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</si>
  <si>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</si>
  <si>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</si>
  <si>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</si>
  <si>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</si>
  <si>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</si>
  <si>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</si>
  <si>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</si>
  <si>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</si>
  <si>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</si>
  <si>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</si>
  <si>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</si>
  <si>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</si>
  <si>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</si>
  <si>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</si>
  <si>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</si>
  <si>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</si>
  <si>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</si>
  <si>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</si>
  <si>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</si>
  <si>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</si>
  <si>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</si>
  <si>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</si>
  <si>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</si>
  <si>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</si>
  <si>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</si>
  <si>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</si>
  <si>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</si>
  <si>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</si>
  <si>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</si>
  <si>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</si>
  <si>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</si>
  <si>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</si>
  <si>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</si>
  <si>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</si>
  <si>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</si>
  <si>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</si>
  <si>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</si>
  <si>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</si>
  <si>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</si>
  <si>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</si>
  <si>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</si>
  <si>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</si>
  <si>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</si>
  <si>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</si>
  <si>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</si>
  <si>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</si>
  <si>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</si>
  <si>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</si>
  <si>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</si>
  <si>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</si>
  <si>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</si>
  <si>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</si>
  <si>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</si>
  <si>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</si>
  <si>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</si>
  <si>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</si>
  <si>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</si>
  <si>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</si>
  <si>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</si>
  <si>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</si>
  <si>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</si>
  <si>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</si>
  <si>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</si>
  <si>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</si>
  <si>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</si>
  <si>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</si>
  <si>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</si>
  <si>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</si>
  <si>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</si>
  <si>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</si>
  <si>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</si>
  <si>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</si>
  <si>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</si>
  <si>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</si>
  <si>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</si>
  <si>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</si>
  <si>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</si>
  <si>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</si>
  <si>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</si>
  <si>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</si>
  <si>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</si>
  <si>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</si>
  <si>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</si>
  <si>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</si>
  <si>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</si>
  <si>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</si>
  <si>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</si>
  <si>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</si>
  <si>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</si>
  <si>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</si>
  <si>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</si>
  <si>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</si>
  <si>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</si>
  <si>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</si>
  <si>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</si>
  <si>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</si>
  <si>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</si>
  <si>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</si>
  <si>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</si>
  <si>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</si>
  <si>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</si>
  <si>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</si>
  <si>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</si>
  <si>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</si>
  <si>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</si>
  <si>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</si>
  <si>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</si>
  <si>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</si>
  <si>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</si>
  <si>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</si>
  <si>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</si>
  <si>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</si>
  <si>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</si>
  <si>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</si>
  <si>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</si>
  <si>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</si>
  <si>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</si>
  <si>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</si>
  <si>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</si>
  <si>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</si>
  <si>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</si>
  <si>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</si>
  <si>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</si>
  <si>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</si>
  <si>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</si>
  <si>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</si>
  <si>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</si>
  <si>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</si>
  <si>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</si>
  <si>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</si>
  <si>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</si>
  <si>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</si>
  <si>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</si>
  <si>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</si>
  <si>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</si>
  <si>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</si>
  <si>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</si>
  <si>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</si>
  <si>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</si>
  <si>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</si>
  <si>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</si>
  <si>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</si>
  <si>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</si>
  <si>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</si>
  <si>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</si>
  <si>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</si>
  <si>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</si>
  <si>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</si>
  <si>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</si>
  <si>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</si>
  <si>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</si>
  <si>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</si>
  <si>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</si>
  <si>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</si>
  <si>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</si>
  <si>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</si>
  <si>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</si>
  <si>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</si>
  <si>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</si>
  <si>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</si>
  <si>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</si>
  <si>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</si>
  <si>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</si>
  <si>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</si>
  <si>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</si>
  <si>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</si>
  <si>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</si>
  <si>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</si>
  <si>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</si>
  <si>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</si>
  <si>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</si>
  <si>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</si>
  <si>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</si>
  <si>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</si>
  <si>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</si>
  <si>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</si>
  <si>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</si>
  <si>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</si>
  <si>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</si>
  <si>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</si>
  <si>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</si>
  <si>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</si>
  <si>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</si>
  <si>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</si>
  <si>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</si>
  <si>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</si>
  <si>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</si>
  <si>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</si>
  <si>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</si>
  <si>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</si>
  <si>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</si>
  <si>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</si>
  <si>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</si>
  <si>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</si>
  <si>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</si>
  <si>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</si>
  <si>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</si>
  <si>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</si>
  <si>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</si>
  <si>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</si>
  <si>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</si>
  <si>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</si>
  <si>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</si>
  <si>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</si>
  <si>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</si>
  <si>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</si>
  <si>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</si>
  <si>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</si>
  <si>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</si>
  <si>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</si>
  <si>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</si>
  <si>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</si>
  <si>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</si>
  <si>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</si>
  <si>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</si>
  <si>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</si>
  <si>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</si>
  <si>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</si>
  <si>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</si>
  <si>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</si>
  <si>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</si>
  <si>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</si>
  <si>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</si>
  <si>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</si>
  <si>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</si>
  <si>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</si>
  <si>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</si>
  <si>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</si>
  <si>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</si>
  <si>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</si>
  <si>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</si>
  <si>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</si>
  <si>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</si>
  <si>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</si>
  <si>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</si>
  <si>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</si>
  <si>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</si>
  <si>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</si>
  <si>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</si>
  <si>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</si>
  <si>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</si>
  <si>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</si>
  <si>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</si>
  <si>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</si>
  <si>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</si>
  <si>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</si>
  <si>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</si>
  <si>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</si>
  <si>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</si>
  <si>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</si>
  <si>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</si>
  <si>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</si>
  <si>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</si>
  <si>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</si>
  <si>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</si>
  <si>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</si>
  <si>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</si>
  <si>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</si>
  <si>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</si>
  <si>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</si>
  <si>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</si>
  <si>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</si>
  <si>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</si>
  <si>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</si>
  <si>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</si>
  <si>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</si>
  <si>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</si>
  <si>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</si>
  <si>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</si>
  <si>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</si>
  <si>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</si>
  <si>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</si>
  <si>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</si>
  <si>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</si>
  <si>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</si>
  <si>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</si>
  <si>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</si>
  <si>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</si>
  <si>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</si>
  <si>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</si>
  <si>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</si>
  <si>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</si>
  <si>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</si>
  <si>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</si>
  <si>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</si>
  <si>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</si>
  <si>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</si>
  <si>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</si>
  <si>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</si>
  <si>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</si>
  <si>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</si>
  <si>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</si>
  <si>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</si>
  <si>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</si>
  <si>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</si>
  <si>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</si>
  <si>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</si>
  <si>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</si>
  <si>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</si>
  <si>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</si>
  <si>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</si>
  <si>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</si>
  <si>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</si>
  <si>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</si>
  <si>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</si>
  <si>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</si>
  <si>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</si>
  <si>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</si>
  <si>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</si>
  <si>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</si>
  <si>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</si>
  <si>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</si>
  <si>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</si>
  <si>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</si>
  <si>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</si>
  <si>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</si>
  <si>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</si>
  <si>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</si>
  <si>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</si>
  <si>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</si>
  <si>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</si>
  <si>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</si>
  <si>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</si>
  <si>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</si>
  <si>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</si>
  <si>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</si>
  <si>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</si>
  <si>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</si>
  <si>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</si>
  <si>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</si>
  <si>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</si>
  <si>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</si>
  <si>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</si>
  <si>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</si>
  <si>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</si>
  <si>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</si>
  <si>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</si>
  <si>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</si>
  <si>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</si>
  <si>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</si>
  <si>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</si>
  <si>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</si>
  <si>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</si>
  <si>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</si>
  <si>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</si>
  <si>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</si>
  <si>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</si>
  <si>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</si>
  <si>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</si>
  <si>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</si>
  <si>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</si>
  <si>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</si>
  <si>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</si>
  <si>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</si>
  <si>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</si>
  <si>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</si>
  <si>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</si>
  <si>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</si>
  <si>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</si>
  <si>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</si>
  <si>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</si>
  <si>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</si>
  <si>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</si>
  <si>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</si>
  <si>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</si>
  <si>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</si>
  <si>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</si>
  <si>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</si>
  <si>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</si>
  <si>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</si>
  <si>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</si>
  <si>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</si>
  <si>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</si>
  <si>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</si>
  <si>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</si>
  <si>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</si>
  <si>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</si>
  <si>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</si>
  <si>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</si>
  <si>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</si>
  <si>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</si>
  <si>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</si>
  <si>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</si>
  <si>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</si>
  <si>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</si>
  <si>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</si>
  <si>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</si>
  <si>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</si>
  <si>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</si>
  <si>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</si>
  <si>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</si>
  <si>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</si>
  <si>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</si>
  <si>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</si>
  <si>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</si>
  <si>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</si>
  <si>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</si>
  <si>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</si>
  <si>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</si>
  <si>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</si>
  <si>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</si>
  <si>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</si>
  <si>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</si>
  <si>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</si>
  <si>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</si>
  <si>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</si>
  <si>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</si>
  <si>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</si>
  <si>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</si>
  <si>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</si>
  <si>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</si>
  <si>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</si>
  <si>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</si>
  <si>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</si>
  <si>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</si>
  <si>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</si>
  <si>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</si>
  <si>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</si>
  <si>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</si>
  <si>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</si>
  <si>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</si>
  <si>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</si>
  <si>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</si>
  <si>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</si>
  <si>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</si>
  <si>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</si>
  <si>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</si>
  <si>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</si>
  <si>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</si>
  <si>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</si>
  <si>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</si>
  <si>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</si>
  <si>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</si>
  <si>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</si>
  <si>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</si>
  <si>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</si>
  <si>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</si>
  <si>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</si>
  <si>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</si>
  <si>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</si>
  <si>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</si>
  <si>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</si>
  <si>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</si>
  <si>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</si>
  <si>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</si>
  <si>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</si>
  <si>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</si>
  <si>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</si>
  <si>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</si>
  <si>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</si>
  <si>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</si>
  <si>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</si>
  <si>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</si>
  <si>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</si>
  <si>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</si>
  <si>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</si>
  <si>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</si>
  <si>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</si>
  <si>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</si>
  <si>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</si>
  <si>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</si>
  <si>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</si>
  <si>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</si>
  <si>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</si>
  <si>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</si>
  <si>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</si>
  <si>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</si>
  <si>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</si>
  <si>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</si>
  <si>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</si>
  <si>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</si>
  <si>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</si>
  <si>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</si>
  <si>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</si>
  <si>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</si>
  <si>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</si>
  <si>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</si>
  <si>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</si>
  <si>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</si>
  <si>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</si>
  <si>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</si>
  <si>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</si>
  <si>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</si>
  <si>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</si>
  <si>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</si>
  <si>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</si>
  <si>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</si>
  <si>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</si>
  <si>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</si>
  <si>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</si>
  <si>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</si>
  <si>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</si>
  <si>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</si>
  <si>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</si>
  <si>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</si>
  <si>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</si>
  <si>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</si>
  <si>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</si>
  <si>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</si>
  <si>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</si>
  <si>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</si>
  <si>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</si>
  <si>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</si>
  <si>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</si>
  <si>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</si>
  <si>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</si>
  <si>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</si>
  <si>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</si>
  <si>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</si>
  <si>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</si>
  <si>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</si>
  <si>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</si>
  <si>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</si>
  <si>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</si>
  <si>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</si>
  <si>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</si>
  <si>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</si>
  <si>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</si>
  <si>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</si>
  <si>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</si>
  <si>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</si>
  <si>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</si>
  <si>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</si>
  <si>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</si>
  <si>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</si>
  <si>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</si>
  <si>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</si>
  <si>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</si>
  <si>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</si>
  <si>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</si>
  <si>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</si>
  <si>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</si>
  <si>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</si>
  <si>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</si>
  <si>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</si>
  <si>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</si>
  <si>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</si>
  <si>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</si>
  <si>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</si>
  <si>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</si>
  <si>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</si>
  <si>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</si>
  <si>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</si>
  <si>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</si>
  <si>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</si>
  <si>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</si>
  <si>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</si>
  <si>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</si>
  <si>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</si>
  <si>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</si>
  <si>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</si>
  <si>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</si>
  <si>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</si>
  <si>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</si>
  <si>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</si>
  <si>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</si>
  <si>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</si>
  <si>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</si>
  <si>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</si>
  <si>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</si>
  <si>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</si>
  <si>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</si>
  <si>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</si>
  <si>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</si>
  <si>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</si>
  <si>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</si>
  <si>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</si>
  <si>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</si>
  <si>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</si>
  <si>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</si>
  <si>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</si>
  <si>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</si>
  <si>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</si>
  <si>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</si>
  <si>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</si>
  <si>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</si>
  <si>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</si>
  <si>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</si>
  <si>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</si>
  <si>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</si>
  <si>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</si>
  <si>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</si>
  <si>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</si>
  <si>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</si>
  <si>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</si>
  <si>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</si>
  <si>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</si>
  <si>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</si>
  <si>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</si>
  <si>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</si>
  <si>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</si>
  <si>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</si>
  <si>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</si>
  <si>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</si>
  <si>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</si>
  <si>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</si>
  <si>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</si>
  <si>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</si>
  <si>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</si>
  <si>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</si>
  <si>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</si>
  <si>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</si>
  <si>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</si>
  <si>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</si>
  <si>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</si>
  <si>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</si>
  <si>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</si>
  <si>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</si>
  <si>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</si>
  <si>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</si>
  <si>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</si>
  <si>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</si>
  <si>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</si>
  <si>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</si>
  <si>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</si>
  <si>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</si>
  <si>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</si>
  <si>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</si>
  <si>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</si>
  <si>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</si>
  <si>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</si>
  <si>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</si>
  <si>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</si>
  <si>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</si>
  <si>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</si>
  <si>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</si>
  <si>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</si>
  <si>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</si>
  <si>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</si>
  <si>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</si>
  <si>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</si>
  <si>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</si>
  <si>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</si>
  <si>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</si>
  <si>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</si>
  <si>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</si>
  <si>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</si>
  <si>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</si>
  <si>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</si>
  <si>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</si>
  <si>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</si>
  <si>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</si>
  <si>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</si>
  <si>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</si>
  <si>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</si>
  <si>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</si>
  <si>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</si>
  <si>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</si>
  <si>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</si>
  <si>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</si>
  <si>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</si>
  <si>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</si>
  <si>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</si>
  <si>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</si>
  <si>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</si>
  <si>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</si>
  <si>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</si>
  <si>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</si>
  <si>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</si>
  <si>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</si>
  <si>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</si>
  <si>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</si>
  <si>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</si>
  <si>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</si>
  <si>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</si>
  <si>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</si>
  <si>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</si>
  <si>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</si>
  <si>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</si>
  <si>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</si>
  <si>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</si>
  <si>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</si>
  <si>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</si>
  <si>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</si>
  <si>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</si>
  <si>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</si>
  <si>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</si>
  <si>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</si>
  <si>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</si>
  <si>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</si>
  <si>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</si>
  <si>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</si>
  <si>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</si>
  <si>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</si>
  <si>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</si>
  <si>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</si>
  <si>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</si>
  <si>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</si>
  <si>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</si>
  <si>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</si>
  <si>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</si>
  <si>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</si>
  <si>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</si>
  <si>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</si>
  <si>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</si>
  <si>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</si>
  <si>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</si>
  <si>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</si>
  <si>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</si>
  <si>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</si>
  <si>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</si>
  <si>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</si>
  <si>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</si>
  <si>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</si>
  <si>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</si>
  <si>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</si>
  <si>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</si>
  <si>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</si>
  <si>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</si>
  <si>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</si>
  <si>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</si>
  <si>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</si>
  <si>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</si>
  <si>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</si>
  <si>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</si>
  <si>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</si>
  <si>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</si>
  <si>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</si>
  <si>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</si>
  <si>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</si>
  <si>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</si>
  <si>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</si>
  <si>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</si>
  <si>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</si>
  <si>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</si>
  <si>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</si>
  <si>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</si>
  <si>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</si>
  <si>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</si>
  <si>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</si>
  <si>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</si>
  <si>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</si>
  <si>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</si>
  <si>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</si>
  <si>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</si>
  <si>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</si>
  <si>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</si>
  <si>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</si>
  <si>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</si>
  <si>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</si>
  <si>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</si>
  <si>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</si>
  <si>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</si>
  <si>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</si>
  <si>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</si>
  <si>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</si>
  <si>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</si>
  <si>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</si>
  <si>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</si>
  <si>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</si>
  <si>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</si>
  <si>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</si>
  <si>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</si>
  <si>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</si>
  <si>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</si>
  <si>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</si>
  <si>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</si>
  <si>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</si>
  <si>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</si>
  <si>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</si>
  <si>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</si>
  <si>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</si>
  <si>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</si>
  <si>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</si>
  <si>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</si>
  <si>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</si>
  <si>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</si>
  <si>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</si>
  <si>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</si>
  <si>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</si>
  <si>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</si>
  <si>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</si>
  <si>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</si>
  <si>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</si>
  <si>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</si>
  <si>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</si>
  <si>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</si>
  <si>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</si>
  <si>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</si>
  <si>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</si>
  <si>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</si>
  <si>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</si>
  <si>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</si>
  <si>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</si>
  <si>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</si>
  <si>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</si>
  <si>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</si>
  <si>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</si>
  <si>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</si>
  <si>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</si>
  <si>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</si>
  <si>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</si>
  <si>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</si>
  <si>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</si>
  <si>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</si>
  <si>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</si>
  <si>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</si>
  <si>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</si>
  <si>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</si>
  <si>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</si>
  <si>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</si>
  <si>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</si>
  <si>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</si>
  <si>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</si>
  <si>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</si>
  <si>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</si>
  <si>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</si>
  <si>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</si>
  <si>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</si>
  <si>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</si>
  <si>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</si>
  <si>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</si>
  <si>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</si>
  <si>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</si>
  <si>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</si>
  <si>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</si>
  <si>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</si>
  <si>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</si>
  <si>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</si>
  <si>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</si>
  <si>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</si>
  <si>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</si>
  <si>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</si>
  <si>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</si>
  <si>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</si>
  <si>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</si>
  <si>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</si>
  <si>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</si>
  <si>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</si>
  <si>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</si>
  <si>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</si>
  <si>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</si>
  <si>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</si>
  <si>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</si>
  <si>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</si>
  <si>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</si>
  <si>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</si>
  <si>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</si>
  <si>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</si>
  <si>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</si>
  <si>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</si>
  <si>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</si>
  <si>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</si>
  <si>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</si>
  <si>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</si>
  <si>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</si>
  <si>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</si>
  <si>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</si>
  <si>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</si>
  <si>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</si>
  <si>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</si>
  <si>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</si>
  <si>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</si>
  <si>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</si>
  <si>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</si>
  <si>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</si>
  <si>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</si>
  <si>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</si>
  <si>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</si>
  <si>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</si>
  <si>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</si>
  <si>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</si>
  <si>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</si>
  <si>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</si>
  <si>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</si>
  <si>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</si>
  <si>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</si>
  <si>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</si>
  <si>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</si>
  <si>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</si>
  <si>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</si>
  <si>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</si>
  <si>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</si>
  <si>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</si>
  <si>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</si>
  <si>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</si>
  <si>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</si>
  <si>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</si>
  <si>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</si>
  <si>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</si>
  <si>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</si>
  <si>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</si>
  <si>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</si>
  <si>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</si>
  <si>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</si>
  <si>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</si>
  <si>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</si>
  <si>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</si>
  <si>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</si>
  <si>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</si>
  <si>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</si>
  <si>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</si>
  <si>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</si>
  <si>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</si>
  <si>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</si>
  <si>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</si>
  <si>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</si>
  <si>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</si>
  <si>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</si>
  <si>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</si>
  <si>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</si>
  <si>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</si>
  <si>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</si>
  <si>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</si>
  <si>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</si>
  <si>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</si>
  <si>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</si>
  <si>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</si>
  <si>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</si>
  <si>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</si>
  <si>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</si>
  <si>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</si>
  <si>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</si>
  <si>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</si>
  <si>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</si>
  <si>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</si>
  <si>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</si>
  <si>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</si>
  <si>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</si>
  <si>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</si>
  <si>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</si>
  <si>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</si>
  <si>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</si>
  <si>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</si>
  <si>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</si>
  <si>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</si>
  <si>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</si>
  <si>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</si>
  <si>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</si>
  <si>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</si>
  <si>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</si>
  <si>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</si>
  <si>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</si>
  <si>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</si>
  <si>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</si>
  <si>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</si>
  <si>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</si>
  <si>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</si>
  <si>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</si>
  <si>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</si>
  <si>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</si>
  <si>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</si>
  <si>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</si>
  <si>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</si>
  <si>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</si>
  <si>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</si>
  <si>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</si>
  <si>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</si>
  <si>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</si>
  <si>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</si>
  <si>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</si>
  <si>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</si>
  <si>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</si>
  <si>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</si>
  <si>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</si>
  <si>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</si>
  <si>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</si>
  <si>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</si>
  <si>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</si>
  <si>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</si>
  <si>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</si>
  <si>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</si>
  <si>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</si>
  <si>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</si>
  <si>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</si>
  <si>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</si>
  <si>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</si>
  <si>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</si>
  <si>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</si>
  <si>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</si>
  <si>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</si>
  <si>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</si>
  <si>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</si>
  <si>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</si>
  <si>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</si>
  <si>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</si>
  <si>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</si>
  <si>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</si>
  <si>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</si>
  <si>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</si>
  <si>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</si>
  <si>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</si>
  <si>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</si>
  <si>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</si>
  <si>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</si>
  <si>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</si>
  <si>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</si>
  <si>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</si>
  <si>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</si>
  <si>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</si>
  <si>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</si>
  <si>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</si>
  <si>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</si>
  <si>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</si>
  <si>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</si>
  <si>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</si>
  <si>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</si>
  <si>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</si>
  <si>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</si>
  <si>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</si>
  <si>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</si>
  <si>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</si>
  <si>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</si>
  <si>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</si>
  <si>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</si>
  <si>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</si>
  <si>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</si>
  <si>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</si>
  <si>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</si>
  <si>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</si>
  <si>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</si>
  <si>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</si>
  <si>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</si>
  <si>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</si>
  <si>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</si>
  <si>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</si>
  <si>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</si>
  <si>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</si>
  <si>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</si>
  <si>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</si>
  <si>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</si>
  <si>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</si>
  <si>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</si>
  <si>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</si>
  <si>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</si>
  <si>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</si>
  <si>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</si>
  <si>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</si>
  <si>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</si>
  <si>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</si>
  <si>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</si>
  <si>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</si>
  <si>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</si>
  <si>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</si>
  <si>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</si>
  <si>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</si>
  <si>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</si>
  <si>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</si>
  <si>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</si>
  <si>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</si>
  <si>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</si>
  <si>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</si>
  <si>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</si>
  <si>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</si>
  <si>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</si>
  <si>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</si>
  <si>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</si>
  <si>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</si>
  <si>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</si>
  <si>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</si>
  <si>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</si>
  <si>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</si>
  <si>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</si>
  <si>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</si>
  <si>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</si>
  <si>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</si>
  <si>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</si>
  <si>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</si>
  <si>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</si>
  <si>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</si>
  <si>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</si>
  <si>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</si>
  <si>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</si>
  <si>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</si>
  <si>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</si>
  <si>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</si>
  <si>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</si>
  <si>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</si>
  <si>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</si>
  <si>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</si>
  <si>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</si>
  <si>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</si>
  <si>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</si>
  <si>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</si>
  <si>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</si>
  <si>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</si>
  <si>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</si>
  <si>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</si>
  <si>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</si>
  <si>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</si>
  <si>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</si>
  <si>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</si>
  <si>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</si>
  <si>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</si>
  <si>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</si>
  <si>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</si>
  <si>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</si>
  <si>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</si>
  <si>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</si>
  <si>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</si>
  <si>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</si>
  <si>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</si>
  <si>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</si>
  <si>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</si>
  <si>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</si>
  <si>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</si>
  <si>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</si>
  <si>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</si>
  <si>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</si>
  <si>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</si>
  <si>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</si>
  <si>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</si>
  <si>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</si>
  <si>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</si>
  <si>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</si>
  <si>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</si>
  <si>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</si>
  <si>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</si>
  <si>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</si>
  <si>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</si>
  <si>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</si>
  <si>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</si>
  <si>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</si>
  <si>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</si>
  <si>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</si>
  <si>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</si>
  <si>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</si>
  <si>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</si>
  <si>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</si>
  <si>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</si>
  <si>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</si>
  <si>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</si>
  <si>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</si>
  <si>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</si>
  <si>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</si>
  <si>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</si>
  <si>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</si>
  <si>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</si>
  <si>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</si>
  <si>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</si>
  <si>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</si>
  <si>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</si>
  <si>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</si>
  <si>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</si>
  <si>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</si>
  <si>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</si>
  <si>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</si>
  <si>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</si>
  <si>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</si>
  <si>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</si>
  <si>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</si>
  <si>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</si>
  <si>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</si>
  <si>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</si>
  <si>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</si>
  <si>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</si>
  <si>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</si>
  <si>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</si>
  <si>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</si>
  <si>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</si>
  <si>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</si>
  <si>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</si>
  <si>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</si>
  <si>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</si>
  <si>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</si>
  <si>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</si>
  <si>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</si>
  <si>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</si>
  <si>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</si>
  <si>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</si>
  <si>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</si>
  <si>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</si>
  <si>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</si>
  <si>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</si>
  <si>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</si>
  <si>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</si>
  <si>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</si>
  <si>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</si>
  <si>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</si>
  <si>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</si>
  <si>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</si>
  <si>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</si>
  <si>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</si>
  <si>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</si>
  <si>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</si>
  <si>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</si>
  <si>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</si>
  <si>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</si>
  <si>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</si>
  <si>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</si>
  <si>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</si>
  <si>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</si>
  <si>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</si>
  <si>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</si>
  <si>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</si>
  <si>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</si>
  <si>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</si>
  <si>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</si>
  <si>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</si>
  <si>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</si>
  <si>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</si>
  <si>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</si>
  <si>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</si>
  <si>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</si>
  <si>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</si>
  <si>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</si>
  <si>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</si>
  <si>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</si>
  <si>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</si>
  <si>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</si>
  <si>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</si>
  <si>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</si>
  <si>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</si>
  <si>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</si>
  <si>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</si>
  <si>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</si>
  <si>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</si>
  <si>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</si>
  <si>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</si>
  <si>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</si>
  <si>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</si>
  <si>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</si>
  <si>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</si>
  <si>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</si>
  <si>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</si>
  <si>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</si>
  <si>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</si>
  <si>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</si>
  <si>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</si>
  <si>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</si>
  <si>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</si>
  <si>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</si>
  <si>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</si>
  <si>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</si>
  <si>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</si>
  <si>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</si>
  <si>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</si>
  <si>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</si>
  <si>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</si>
  <si>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</si>
  <si>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</si>
  <si>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</si>
  <si>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</si>
  <si>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</si>
  <si>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</si>
  <si>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</si>
  <si>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</si>
  <si>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</si>
  <si>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</si>
  <si>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</si>
  <si>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</si>
  <si>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</si>
  <si>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</si>
  <si>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</si>
  <si>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</si>
  <si>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</si>
  <si>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</si>
  <si>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</si>
  <si>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</si>
  <si>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</si>
  <si>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</si>
  <si>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</si>
  <si>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</si>
  <si>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</si>
  <si>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</si>
  <si>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</si>
  <si>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</si>
  <si>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</si>
  <si>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</si>
  <si>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</si>
  <si>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</si>
  <si>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</si>
  <si>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</si>
  <si>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</si>
  <si>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</si>
  <si>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</si>
  <si>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</si>
  <si>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</si>
  <si>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</si>
  <si>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</si>
  <si>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</si>
  <si>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</si>
  <si>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</si>
  <si>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</si>
  <si>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</si>
  <si>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</si>
  <si>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</si>
  <si>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</si>
  <si>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</si>
  <si>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</si>
  <si>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</si>
  <si>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</si>
  <si>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</si>
  <si>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</si>
  <si>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</si>
  <si>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</si>
  <si>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</si>
  <si>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</si>
  <si>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</si>
  <si>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</si>
  <si>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</si>
  <si>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</si>
  <si>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</si>
  <si>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</si>
  <si>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</si>
  <si>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</si>
  <si>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</si>
  <si>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</si>
  <si>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</si>
  <si>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</si>
  <si>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</si>
  <si>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</si>
  <si>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</si>
  <si>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</si>
  <si>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</si>
  <si>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</si>
  <si>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</si>
  <si>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</si>
  <si>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</si>
  <si>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</si>
  <si>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</si>
  <si>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</si>
  <si>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</si>
  <si>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</si>
  <si>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</si>
  <si>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</si>
  <si>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</si>
  <si>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</si>
  <si>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</si>
  <si>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</si>
  <si>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</si>
  <si>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</si>
  <si>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</si>
  <si>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</si>
  <si>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</si>
  <si>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</si>
  <si>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</si>
  <si>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</si>
  <si>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</si>
  <si>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</si>
  <si>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</si>
  <si>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</si>
  <si>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</si>
  <si>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</si>
  <si>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</si>
  <si>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</si>
  <si>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</si>
  <si>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</si>
  <si>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</si>
  <si>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</si>
  <si>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</si>
  <si>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</si>
  <si>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</si>
  <si>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</si>
  <si>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</si>
  <si>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</si>
  <si>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</si>
  <si>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</si>
  <si>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</si>
  <si>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</si>
  <si>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</si>
  <si>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</si>
  <si>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</si>
  <si>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</si>
  <si>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</si>
  <si>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</si>
  <si>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</si>
  <si>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</si>
  <si>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</si>
  <si>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</si>
  <si>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</si>
  <si>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</si>
  <si>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</si>
  <si>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</si>
  <si>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</si>
  <si>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</si>
  <si>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</si>
  <si>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</si>
  <si>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</si>
  <si>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</si>
  <si>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</si>
  <si>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</si>
  <si>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</si>
  <si>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</si>
  <si>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</si>
  <si>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</si>
  <si>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</si>
  <si>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</si>
  <si>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</si>
  <si>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</si>
  <si>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</si>
  <si>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</si>
  <si>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</si>
  <si>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</si>
  <si>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</si>
  <si>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</si>
  <si>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</si>
  <si>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</si>
  <si>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</si>
  <si>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</si>
  <si>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</si>
  <si>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</si>
  <si>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</si>
  <si>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</si>
  <si>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</si>
  <si>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</si>
  <si>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</si>
  <si>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</si>
  <si>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</si>
  <si>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</si>
  <si>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</si>
  <si>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</si>
  <si>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</si>
  <si>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</si>
  <si>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</si>
  <si>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</si>
  <si>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</si>
  <si>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</si>
  <si>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</si>
  <si>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</si>
  <si>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</si>
  <si>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</si>
  <si>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</si>
  <si>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</si>
  <si>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</si>
  <si>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</si>
  <si>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</si>
  <si>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</si>
  <si>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</si>
  <si>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</si>
  <si>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</si>
  <si>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</si>
  <si>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</si>
  <si>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</si>
  <si>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</si>
  <si>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</si>
  <si>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</si>
  <si>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</si>
  <si>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</si>
  <si>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</si>
  <si>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</si>
  <si>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</si>
  <si>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</si>
  <si>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</si>
  <si>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</si>
  <si>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</si>
  <si>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</si>
  <si>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</si>
  <si>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</si>
  <si>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</si>
  <si>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</si>
  <si>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</si>
  <si>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</si>
  <si>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</si>
  <si>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</si>
  <si>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</si>
  <si>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</si>
  <si>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</si>
  <si>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</si>
  <si>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</si>
  <si>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</si>
  <si>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</si>
  <si>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</si>
  <si>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</si>
  <si>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</si>
  <si>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</si>
  <si>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</si>
  <si>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</si>
  <si>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</si>
  <si>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</si>
  <si>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</si>
  <si>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</si>
  <si>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</si>
  <si>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</si>
  <si>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</si>
  <si>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</si>
  <si>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</si>
  <si>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</si>
  <si>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</si>
  <si>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</si>
  <si>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</si>
  <si>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</si>
  <si>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</si>
  <si>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</si>
  <si>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</si>
  <si>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</si>
  <si>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</si>
  <si>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</si>
  <si>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</si>
  <si>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</si>
  <si>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</si>
  <si>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</si>
  <si>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</si>
  <si>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</si>
  <si>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</si>
  <si>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</si>
  <si>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</si>
  <si>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</si>
  <si>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</si>
  <si>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</si>
  <si>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</si>
  <si>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</si>
  <si>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</si>
  <si>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</si>
  <si>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</si>
  <si>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</si>
  <si>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</si>
  <si>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</si>
  <si>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</si>
  <si>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</si>
  <si>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</si>
  <si>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</si>
  <si>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</si>
  <si>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</si>
  <si>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</si>
  <si>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</si>
  <si>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</si>
  <si>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</si>
  <si>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</si>
  <si>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</si>
  <si>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</si>
  <si>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</si>
  <si>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</si>
  <si>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</si>
  <si>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</si>
  <si>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</si>
  <si>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</si>
  <si>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</si>
  <si>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</si>
  <si>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</si>
  <si>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</si>
  <si>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</si>
  <si>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</si>
  <si>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</si>
  <si>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</si>
  <si>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</si>
  <si>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</si>
  <si>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</si>
  <si>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</si>
  <si>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</si>
  <si>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</si>
  <si>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</si>
  <si>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</si>
  <si>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</si>
  <si>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</si>
  <si>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</si>
  <si>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</si>
  <si>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</si>
  <si>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</si>
  <si>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</si>
  <si>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</si>
  <si>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</si>
  <si>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</si>
  <si>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</si>
  <si>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</si>
  <si>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</si>
  <si>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</si>
  <si>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</si>
  <si>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</si>
  <si>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</si>
  <si>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</si>
  <si>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</si>
  <si>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</si>
  <si>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</si>
  <si>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</si>
  <si>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</si>
  <si>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</si>
  <si>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</si>
  <si>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</si>
  <si>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</si>
  <si>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</si>
  <si>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</si>
  <si>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</si>
  <si>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</si>
  <si>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</si>
  <si>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</si>
  <si>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</si>
  <si>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</si>
  <si>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</si>
  <si>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</si>
  <si>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</si>
  <si>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</si>
  <si>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</si>
  <si>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</si>
  <si>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</si>
  <si>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</si>
  <si>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</si>
  <si>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</si>
  <si>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</si>
  <si>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</si>
  <si>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</si>
  <si>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</si>
  <si>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</si>
  <si>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</si>
  <si>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</si>
  <si>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</si>
  <si>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</si>
  <si>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</si>
  <si>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</si>
  <si>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</si>
  <si>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</si>
  <si>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</si>
  <si>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</si>
  <si>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</si>
  <si>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</si>
  <si>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</si>
  <si>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</si>
  <si>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</si>
  <si>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</si>
  <si>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</si>
  <si>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</si>
  <si>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</si>
  <si>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</si>
  <si>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</si>
  <si>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</si>
  <si>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</si>
  <si>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</si>
  <si>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</si>
  <si>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</si>
  <si>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</si>
  <si>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</si>
  <si>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</si>
  <si>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</si>
  <si>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</si>
  <si>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</si>
  <si>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</si>
  <si>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</si>
  <si>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</si>
  <si>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</si>
  <si>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</si>
  <si>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</si>
  <si>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</si>
  <si>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</si>
  <si>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</si>
  <si>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</si>
  <si>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</si>
  <si>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</si>
  <si>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</si>
  <si>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</si>
  <si>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</si>
  <si>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</si>
  <si>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</si>
  <si>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</si>
  <si>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</si>
  <si>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</si>
  <si>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</si>
  <si>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</si>
  <si>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</si>
  <si>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</si>
  <si>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</si>
  <si>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</si>
  <si>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</si>
  <si>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</si>
  <si>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</si>
  <si>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</si>
  <si>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</si>
  <si>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</si>
  <si>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</si>
  <si>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</si>
  <si>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</si>
  <si>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</si>
  <si>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</si>
  <si>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</si>
  <si>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</si>
  <si>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</si>
  <si>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</si>
  <si>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</si>
  <si>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</si>
  <si>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</si>
  <si>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</si>
  <si>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</si>
  <si>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</si>
  <si>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</si>
  <si>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</si>
  <si>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</si>
  <si>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</si>
  <si>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</si>
  <si>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</si>
  <si>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</si>
  <si>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</si>
  <si>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</si>
  <si>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</si>
  <si>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</si>
  <si>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</si>
  <si>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</si>
  <si>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</si>
  <si>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</si>
  <si>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</si>
  <si>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</si>
  <si>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</si>
  <si>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</si>
  <si>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</si>
  <si>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</si>
  <si>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</si>
  <si>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</si>
  <si>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</si>
  <si>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</si>
  <si>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</si>
  <si>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</si>
  <si>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</si>
  <si>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</si>
  <si>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</si>
  <si>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</si>
  <si>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</si>
  <si>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</si>
  <si>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</si>
  <si>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</si>
  <si>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</si>
  <si>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</si>
  <si>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</si>
  <si>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</si>
  <si>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</si>
  <si>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</si>
  <si>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</si>
  <si>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</si>
  <si>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</si>
  <si>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</si>
  <si>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</si>
  <si>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</si>
  <si>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</si>
  <si>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</si>
  <si>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</si>
  <si>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</si>
  <si>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</si>
  <si>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</si>
  <si>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</si>
  <si>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</si>
  <si>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</si>
  <si>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</si>
  <si>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</si>
  <si>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</si>
  <si>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</si>
  <si>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</si>
  <si>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</si>
  <si>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</si>
  <si>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</si>
  <si>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</si>
  <si>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</si>
  <si>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</si>
  <si>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</si>
  <si>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</si>
  <si>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</si>
  <si>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</si>
  <si>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</si>
  <si>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</si>
  <si>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</si>
  <si>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</si>
  <si>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</si>
  <si>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</si>
  <si>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</si>
  <si>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</si>
  <si>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</si>
  <si>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</si>
  <si>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</si>
  <si>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</si>
  <si>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</si>
  <si>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</si>
  <si>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</si>
  <si>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</si>
  <si>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</si>
  <si>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</si>
  <si>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</si>
  <si>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</si>
  <si>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</si>
  <si>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</si>
  <si>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</si>
  <si>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</si>
  <si>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</si>
  <si>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</si>
  <si>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</si>
  <si>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</si>
  <si>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</si>
  <si>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</si>
  <si>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</si>
  <si>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</si>
  <si>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</si>
  <si>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</si>
  <si>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</si>
  <si>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</si>
  <si>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</si>
  <si>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</si>
  <si>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</si>
  <si>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</si>
  <si>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</si>
  <si>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</si>
  <si>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</si>
  <si>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</si>
  <si>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</si>
  <si>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</si>
  <si>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</si>
  <si>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</si>
  <si>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</si>
  <si>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</si>
  <si>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</si>
  <si>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</si>
  <si>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</si>
  <si>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</si>
  <si>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</si>
  <si>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</si>
  <si>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</si>
  <si>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</si>
  <si>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</si>
  <si>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</si>
  <si>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</si>
  <si>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</si>
  <si>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</si>
  <si>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</si>
  <si>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</si>
  <si>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</si>
  <si>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</si>
  <si>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</si>
  <si>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</si>
  <si>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</si>
  <si>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</si>
  <si>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</si>
  <si>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</si>
  <si>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</si>
  <si>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</si>
  <si>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</si>
  <si>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</si>
  <si>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</si>
  <si>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</si>
  <si>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</si>
  <si>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</si>
  <si>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</si>
  <si>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</si>
  <si>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</si>
  <si>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</si>
  <si>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</si>
  <si>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</si>
  <si>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</si>
  <si>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</si>
  <si>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</si>
  <si>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</si>
  <si>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</si>
  <si>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</si>
  <si>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</si>
  <si>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</si>
  <si>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</si>
  <si>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</si>
  <si>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</si>
  <si>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</si>
  <si>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</si>
  <si>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</si>
  <si>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</si>
  <si>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</si>
  <si>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</si>
  <si>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</si>
  <si>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</si>
  <si>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</si>
  <si>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</si>
  <si>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</si>
  <si>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</si>
  <si>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</si>
  <si>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</si>
  <si>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</si>
  <si>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</si>
  <si>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</si>
  <si>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</si>
  <si>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</si>
  <si>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</si>
  <si>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</si>
  <si>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</si>
  <si>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</si>
  <si>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</si>
  <si>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</si>
  <si>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</si>
  <si>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</si>
  <si>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</si>
  <si>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</si>
  <si>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</si>
  <si>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</si>
  <si>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</si>
  <si>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</si>
  <si>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</si>
  <si>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</si>
  <si>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</si>
  <si>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</si>
  <si>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</si>
  <si>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</si>
  <si>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</si>
  <si>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</si>
  <si>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</si>
  <si>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</si>
  <si>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</si>
  <si>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</si>
  <si>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</si>
  <si>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</si>
  <si>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</si>
  <si>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</si>
  <si>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</si>
  <si>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</si>
  <si>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</si>
  <si>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</si>
  <si>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</si>
  <si>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</si>
  <si>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</si>
  <si>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</si>
  <si>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</si>
  <si>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</si>
  <si>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</si>
  <si>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</si>
  <si>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</si>
  <si>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</si>
  <si>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</si>
  <si>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</si>
  <si>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</si>
  <si>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</si>
  <si>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</si>
  <si>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</si>
  <si>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</si>
  <si>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</si>
  <si>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</si>
  <si>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</si>
  <si>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</si>
  <si>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</si>
  <si>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</si>
  <si>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</si>
  <si>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</si>
  <si>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</si>
  <si>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</si>
  <si>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</si>
  <si>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</si>
  <si>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</si>
  <si>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</si>
  <si>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</si>
  <si>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</si>
  <si>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</si>
  <si>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</si>
  <si>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</si>
  <si>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</si>
  <si>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</si>
  <si>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</si>
  <si>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</si>
  <si>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</si>
  <si>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</si>
  <si>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</si>
  <si>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</si>
  <si>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</si>
  <si>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</si>
  <si>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</si>
  <si>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</si>
  <si>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</si>
  <si>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</si>
  <si>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</si>
  <si>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</si>
  <si>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</si>
  <si>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</si>
  <si>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</si>
  <si>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</si>
  <si>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</si>
  <si>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</si>
  <si>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</si>
  <si>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</si>
  <si>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</si>
  <si>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</si>
  <si>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</si>
  <si>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</si>
  <si>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</si>
  <si>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</si>
  <si>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</si>
  <si>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</si>
  <si>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</si>
  <si>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</si>
  <si>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</si>
  <si>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</si>
  <si>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</si>
  <si>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</si>
  <si>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</si>
  <si>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</si>
  <si>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</si>
  <si>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</si>
  <si>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</si>
  <si>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</si>
  <si>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</si>
  <si>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</si>
  <si>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</si>
  <si>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</si>
  <si>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</si>
  <si>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</si>
  <si>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</si>
  <si>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</si>
  <si>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</si>
  <si>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</si>
  <si>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</si>
  <si>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</si>
  <si>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</si>
  <si>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</si>
  <si>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</si>
  <si>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</si>
  <si>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</si>
  <si>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</si>
  <si>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</si>
  <si>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</si>
  <si>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</si>
  <si>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</si>
  <si>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</si>
  <si>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</si>
  <si>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</si>
  <si>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</si>
  <si>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</si>
  <si>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</si>
  <si>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</si>
  <si>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</si>
  <si>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</si>
  <si>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</si>
  <si>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</si>
  <si>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</si>
  <si>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</si>
  <si>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</si>
  <si>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</si>
  <si>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</si>
  <si>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</si>
  <si>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</si>
  <si>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</si>
  <si>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</si>
  <si>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</si>
  <si>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</si>
  <si>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</si>
  <si>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</si>
  <si>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</si>
  <si>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</si>
  <si>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</si>
  <si>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</si>
  <si>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</si>
  <si>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</si>
  <si>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</si>
  <si>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</si>
  <si>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</si>
  <si>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</si>
  <si>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</si>
  <si>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</si>
  <si>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</si>
  <si>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</si>
  <si>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</si>
  <si>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</si>
  <si>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</si>
  <si>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</si>
  <si>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</si>
  <si>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</si>
  <si>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</si>
  <si>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</si>
  <si>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</si>
  <si>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</si>
  <si>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</si>
  <si>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</si>
  <si>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</si>
  <si>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</si>
  <si>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</si>
  <si>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</si>
  <si>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</si>
  <si>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</si>
  <si>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</si>
  <si>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</si>
  <si>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</si>
  <si>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</si>
  <si>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</si>
  <si>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</si>
  <si>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</si>
  <si>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</si>
  <si>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</si>
  <si>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</si>
  <si>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</si>
  <si>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</si>
  <si>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</si>
  <si>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</si>
  <si>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</si>
  <si>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</si>
  <si>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</si>
  <si>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</si>
  <si>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</si>
  <si>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</si>
  <si>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</si>
  <si>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</si>
  <si>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</si>
  <si>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</si>
  <si>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</si>
  <si>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</si>
  <si>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</si>
  <si>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</si>
  <si>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</si>
  <si>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</si>
  <si>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</si>
  <si>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</si>
  <si>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</si>
  <si>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</si>
  <si>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</si>
  <si>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</si>
  <si>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</si>
  <si>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</si>
  <si>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</si>
  <si>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</si>
  <si>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</si>
  <si>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</si>
  <si>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</si>
  <si>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</si>
  <si>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</si>
  <si>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</si>
  <si>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</si>
  <si>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</si>
  <si>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</si>
  <si>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</si>
  <si>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</si>
  <si>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</si>
  <si>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</si>
  <si>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</si>
  <si>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</si>
  <si>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</si>
  <si>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</si>
  <si>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</si>
  <si>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</si>
  <si>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</si>
  <si>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</si>
  <si>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</si>
  <si>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</si>
  <si>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</si>
  <si>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</si>
  <si>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</si>
  <si>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</si>
  <si>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</si>
  <si>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</si>
  <si>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</si>
  <si>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</si>
  <si>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</si>
  <si>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</si>
  <si>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</si>
  <si>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</si>
  <si>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</si>
  <si>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</si>
  <si>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</si>
  <si>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</si>
  <si>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</si>
  <si>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</si>
  <si>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</si>
  <si>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</si>
  <si>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</si>
  <si>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</si>
  <si>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</si>
  <si>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</si>
  <si>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</si>
  <si>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</si>
  <si>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</si>
  <si>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</si>
  <si>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</si>
  <si>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</si>
  <si>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</si>
  <si>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</si>
  <si>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</si>
  <si>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</si>
  <si>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</si>
  <si>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</si>
  <si>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</si>
  <si>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</si>
  <si>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</si>
  <si>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</si>
  <si>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</si>
  <si>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</si>
  <si>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</si>
  <si>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</si>
  <si>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</si>
  <si>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</si>
  <si>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</si>
  <si>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</si>
  <si>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</si>
  <si>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</si>
  <si>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</si>
  <si>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</si>
  <si>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</si>
  <si>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</si>
  <si>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</si>
  <si>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</si>
  <si>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</si>
  <si>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</si>
  <si>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</si>
  <si>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</si>
  <si>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</si>
  <si>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</si>
  <si>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</si>
  <si>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</si>
  <si>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</si>
  <si>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</si>
  <si>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</si>
  <si>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</si>
  <si>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</si>
  <si>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</si>
  <si>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</si>
  <si>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</si>
  <si>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</si>
  <si>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</si>
  <si>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</si>
  <si>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</si>
  <si>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</si>
  <si>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</si>
  <si>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</si>
  <si>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</si>
  <si>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</si>
  <si>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</si>
  <si>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</si>
  <si>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</si>
  <si>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</si>
  <si>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</si>
  <si>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</si>
  <si>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</si>
  <si>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</si>
  <si>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</si>
  <si>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</si>
  <si>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</si>
  <si>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</si>
  <si>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</si>
  <si>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</si>
  <si>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</si>
  <si>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</si>
  <si>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</si>
  <si>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</si>
  <si>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</si>
  <si>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</si>
  <si>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</si>
  <si>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</si>
  <si>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</si>
  <si>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</si>
  <si>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</si>
  <si>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</si>
  <si>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</si>
  <si>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</si>
  <si>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</si>
  <si>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</si>
  <si>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</si>
  <si>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</si>
  <si>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</si>
  <si>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</si>
  <si>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</si>
  <si>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</si>
  <si>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</si>
  <si>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</si>
  <si>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</si>
  <si>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</si>
  <si>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</si>
  <si>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</si>
  <si>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</si>
  <si>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</si>
  <si>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</si>
  <si>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</si>
  <si>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</si>
  <si>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</si>
  <si>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</si>
  <si>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</si>
  <si>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</si>
  <si>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</si>
  <si>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</si>
  <si>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</si>
  <si>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</si>
  <si>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</si>
  <si>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</si>
  <si>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</si>
  <si>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</si>
  <si>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</si>
  <si>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</si>
  <si>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</si>
  <si>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</si>
  <si>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</si>
  <si>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</si>
  <si>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</si>
  <si>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</si>
  <si>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</si>
  <si>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</si>
  <si>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</si>
  <si>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</si>
  <si>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</si>
  <si>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</si>
  <si>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</si>
  <si>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</si>
  <si>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</si>
  <si>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</si>
  <si>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</si>
  <si>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</si>
  <si>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</si>
  <si>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</si>
  <si>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</si>
  <si>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</si>
  <si>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</si>
  <si>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</si>
  <si>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</si>
  <si>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</si>
  <si>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</si>
  <si>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</si>
  <si>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</si>
  <si>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</si>
  <si>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</si>
  <si>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</si>
  <si>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</si>
  <si>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</si>
  <si>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</si>
  <si>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</si>
  <si>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</si>
  <si>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</si>
  <si>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</si>
  <si>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</si>
  <si>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</si>
  <si>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</si>
  <si>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</si>
  <si>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</si>
  <si>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</si>
  <si>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</si>
  <si>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</si>
  <si>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</si>
  <si>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</si>
  <si>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</si>
  <si>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</si>
  <si>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</si>
  <si>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</si>
  <si>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</si>
  <si>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</si>
  <si>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</si>
  <si>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</si>
  <si>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</si>
  <si>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</si>
  <si>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</si>
  <si>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</si>
  <si>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</si>
  <si>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</si>
  <si>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</si>
  <si>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</si>
  <si>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</si>
  <si>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</si>
  <si>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</si>
  <si>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</si>
  <si>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</si>
  <si>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</si>
  <si>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</si>
  <si>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</si>
  <si>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</si>
  <si>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</si>
  <si>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</si>
  <si>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</si>
  <si>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</si>
  <si>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</si>
  <si>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</si>
  <si>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</si>
  <si>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</si>
  <si>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</si>
  <si>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</si>
  <si>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</si>
  <si>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</si>
  <si>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</si>
  <si>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</si>
  <si>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</si>
  <si>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</si>
  <si>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</si>
  <si>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</si>
  <si>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</si>
  <si>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</si>
  <si>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</si>
  <si>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</si>
  <si>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</si>
  <si>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</si>
  <si>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</si>
  <si>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</si>
  <si>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</si>
  <si>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</si>
  <si>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</si>
  <si>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</si>
  <si>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</si>
  <si>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</si>
  <si>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</si>
  <si>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</si>
  <si>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</si>
  <si>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</si>
  <si>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</si>
  <si>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</si>
  <si>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</si>
  <si>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</si>
  <si>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</si>
  <si>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</si>
  <si>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</si>
  <si>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</si>
  <si>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</si>
  <si>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</si>
  <si>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</si>
  <si>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</si>
  <si>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</si>
  <si>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</si>
  <si>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</si>
  <si>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</si>
  <si>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</si>
  <si>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</si>
  <si>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</si>
  <si>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</si>
  <si>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</si>
  <si>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</si>
  <si>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</si>
  <si>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</si>
  <si>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</si>
  <si>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</si>
  <si>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</si>
  <si>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</si>
  <si>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</si>
  <si>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</si>
  <si>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</si>
  <si>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</si>
  <si>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</si>
  <si>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</si>
  <si>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</si>
  <si>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</si>
  <si>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</si>
  <si>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</si>
  <si>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</si>
  <si>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</si>
  <si>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</si>
  <si>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</si>
  <si>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</si>
  <si>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</si>
  <si>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</si>
  <si>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</si>
  <si>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</si>
  <si>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</si>
  <si>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</si>
  <si>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</si>
  <si>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</si>
  <si>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</si>
  <si>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</si>
  <si>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</si>
  <si>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</si>
  <si>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</si>
  <si>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</si>
  <si>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</si>
  <si>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</si>
  <si>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</si>
  <si>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</si>
  <si>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</si>
  <si>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</si>
  <si>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</si>
  <si>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</si>
  <si>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</si>
  <si>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</si>
  <si>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</si>
  <si>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</si>
  <si>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</si>
  <si>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</si>
  <si>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</si>
  <si>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</si>
  <si>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</si>
  <si>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</si>
  <si>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</si>
  <si>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</si>
  <si>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</si>
  <si>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</si>
  <si>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</si>
  <si>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</si>
  <si>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</si>
  <si>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</si>
  <si>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</si>
  <si>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</si>
  <si>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</si>
  <si>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</si>
  <si>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</si>
  <si>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</si>
  <si>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</si>
  <si>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</si>
  <si>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</si>
  <si>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</si>
  <si>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</si>
  <si>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</si>
  <si>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</si>
  <si>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</si>
  <si>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</si>
  <si>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</si>
  <si>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</si>
  <si>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</si>
  <si>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</si>
  <si>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</si>
  <si>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</si>
  <si>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</si>
  <si>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</si>
  <si>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</si>
  <si>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</si>
  <si>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</si>
  <si>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</si>
  <si>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</si>
  <si>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</si>
  <si>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</si>
  <si>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</si>
  <si>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</si>
  <si>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</si>
  <si>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</si>
  <si>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</si>
  <si>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</si>
  <si>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</si>
  <si>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</si>
  <si>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</si>
  <si>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</si>
  <si>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</si>
  <si>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</si>
  <si>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</si>
  <si>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</si>
  <si>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</si>
  <si>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</si>
  <si>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</si>
  <si>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</si>
  <si>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</si>
  <si>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</si>
  <si>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</si>
  <si>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</si>
  <si>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</si>
  <si>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</si>
  <si>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</si>
  <si>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</si>
  <si>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</si>
  <si>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</si>
  <si>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</si>
  <si>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</si>
  <si>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</si>
  <si>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</si>
  <si>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</si>
  <si>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</si>
  <si>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</si>
  <si>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</si>
  <si>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</si>
  <si>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</si>
  <si>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</si>
  <si>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</si>
  <si>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</si>
  <si>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</si>
  <si>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</si>
  <si>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</si>
  <si>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</si>
  <si>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</si>
  <si>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</si>
  <si>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</si>
  <si>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</si>
  <si>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</si>
  <si>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</si>
  <si>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</si>
  <si>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</si>
  <si>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</si>
  <si>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</si>
  <si>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</si>
  <si>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</si>
  <si>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</si>
  <si>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</si>
  <si>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</si>
  <si>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</si>
  <si>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</si>
  <si>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</si>
  <si>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</si>
  <si>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</si>
  <si>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</si>
  <si>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</si>
  <si>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</si>
  <si>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</si>
  <si>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</si>
  <si>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</si>
  <si>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</si>
  <si>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</si>
  <si>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</si>
  <si>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</si>
  <si>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</si>
  <si>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</si>
  <si>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</si>
  <si>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</si>
  <si>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</si>
  <si>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</si>
  <si>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</si>
  <si>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</si>
  <si>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</si>
  <si>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</si>
  <si>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</si>
  <si>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</si>
  <si>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</si>
  <si>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</si>
  <si>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</si>
  <si>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</si>
  <si>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</si>
  <si>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</si>
  <si>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</si>
  <si>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</si>
  <si>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</si>
  <si>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</si>
  <si>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</si>
  <si>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</si>
  <si>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</si>
  <si>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</si>
  <si>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</si>
  <si>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</si>
  <si>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</si>
  <si>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</si>
  <si>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</si>
  <si>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</si>
  <si>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</si>
  <si>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</si>
  <si>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</si>
  <si>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</si>
  <si>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</si>
  <si>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</si>
  <si>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</si>
  <si>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</si>
  <si>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</si>
  <si>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</si>
  <si>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</si>
  <si>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</si>
  <si>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</si>
  <si>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</si>
  <si>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</si>
  <si>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</si>
  <si>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</si>
  <si>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</si>
  <si>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</si>
  <si>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</si>
  <si>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</si>
  <si>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</si>
  <si>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</si>
  <si>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</si>
  <si>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</si>
  <si>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</si>
  <si>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</si>
  <si>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</si>
  <si>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</si>
  <si>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</si>
  <si>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</si>
  <si>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</si>
  <si>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</si>
  <si>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</si>
  <si>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</si>
  <si>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</si>
  <si>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</si>
  <si>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</si>
  <si>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</si>
  <si>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</si>
  <si>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</si>
  <si>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</si>
  <si>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</si>
  <si>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</si>
  <si>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</si>
  <si>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</si>
  <si>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</si>
  <si>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</si>
  <si>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</si>
  <si>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</si>
  <si>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</si>
  <si>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</si>
  <si>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</si>
  <si>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</si>
  <si>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</si>
  <si>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</si>
  <si>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</si>
  <si>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</si>
  <si>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</si>
  <si>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</si>
  <si>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</si>
  <si>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</si>
  <si>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</si>
  <si>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</si>
  <si>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</si>
  <si>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</si>
  <si>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</si>
  <si>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</si>
  <si>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</si>
  <si>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</si>
  <si>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</si>
  <si>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</si>
  <si>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</si>
  <si>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</si>
  <si>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</si>
  <si>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</si>
  <si>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</si>
  <si>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</si>
  <si>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</si>
  <si>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</si>
  <si>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</si>
  <si>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</si>
  <si>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</si>
  <si>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</si>
  <si>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</si>
  <si>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</si>
  <si>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</si>
  <si>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</si>
  <si>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</si>
  <si>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</si>
  <si>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</si>
  <si>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</si>
  <si>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</si>
  <si>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</si>
  <si>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</si>
  <si>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</si>
  <si>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</si>
  <si>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</si>
  <si>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</si>
  <si>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</si>
  <si>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</si>
  <si>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</si>
  <si>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</si>
  <si>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</si>
  <si>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</si>
  <si>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</si>
  <si>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</si>
  <si>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</si>
  <si>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</si>
  <si>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</si>
  <si>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</si>
  <si>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</si>
  <si>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</si>
  <si>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</si>
  <si>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</si>
  <si>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</si>
  <si>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</si>
  <si>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</si>
  <si>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</si>
  <si>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</si>
  <si>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</si>
  <si>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</si>
  <si>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</si>
  <si>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</si>
  <si>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</si>
  <si>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</si>
  <si>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</si>
  <si>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</si>
  <si>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</si>
  <si>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</si>
  <si>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</si>
  <si>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</si>
  <si>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</si>
  <si>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</si>
  <si>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</si>
  <si>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</si>
  <si>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</si>
  <si>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</si>
  <si>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</si>
  <si>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</si>
  <si>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</si>
  <si>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</si>
  <si>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</si>
  <si>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</si>
  <si>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</si>
  <si>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</si>
  <si>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</si>
  <si>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</si>
  <si>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</si>
  <si>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</si>
  <si>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</si>
  <si>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</si>
  <si>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</si>
  <si>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</si>
  <si>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</si>
  <si>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</si>
  <si>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</si>
  <si>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</si>
  <si>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</si>
  <si>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</si>
  <si>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</si>
  <si>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</si>
  <si>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</si>
  <si>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</si>
  <si>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</si>
  <si>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</si>
  <si>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</si>
  <si>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</si>
  <si>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</si>
  <si>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</si>
  <si>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</si>
  <si>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</si>
  <si>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</si>
  <si>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</si>
  <si>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</si>
  <si>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</si>
  <si>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</si>
  <si>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</si>
  <si>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</si>
  <si>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</si>
  <si>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</si>
  <si>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</si>
  <si>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</si>
  <si>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</si>
  <si>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</si>
  <si>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</si>
  <si>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</si>
  <si>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</si>
  <si>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</si>
  <si>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</si>
  <si>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</si>
  <si>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</si>
  <si>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</si>
  <si>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</si>
  <si>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</si>
  <si>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</si>
  <si>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</si>
  <si>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</si>
  <si>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</si>
  <si>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</si>
  <si>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</si>
  <si>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</si>
  <si>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</si>
  <si>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</si>
  <si>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</si>
  <si>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</si>
  <si>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</si>
  <si>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</si>
  <si>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</si>
  <si>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</si>
  <si>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</si>
  <si>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</si>
  <si>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</si>
  <si>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</si>
  <si>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</si>
  <si>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</si>
  <si>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</si>
  <si>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</si>
  <si>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</si>
  <si>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</si>
  <si>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</si>
  <si>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</si>
  <si>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</si>
  <si>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</si>
  <si>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</si>
  <si>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</si>
  <si>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</si>
  <si>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</si>
  <si>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</si>
  <si>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</si>
  <si>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</si>
  <si>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</si>
  <si>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</si>
  <si>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</si>
  <si>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</si>
  <si>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</si>
  <si>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</si>
  <si>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</si>
  <si>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</si>
  <si>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</si>
  <si>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</si>
  <si>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</si>
  <si>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</si>
  <si>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</si>
  <si>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</si>
  <si>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</si>
  <si>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</si>
  <si>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</si>
  <si>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</si>
  <si>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</si>
  <si>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</si>
  <si>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</si>
  <si>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</si>
  <si>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</si>
  <si>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</si>
  <si>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</si>
  <si>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</si>
  <si>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</si>
  <si>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</si>
  <si>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</si>
  <si>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</si>
  <si>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</si>
  <si>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</si>
  <si>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</si>
  <si>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</si>
  <si>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</si>
  <si>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</si>
  <si>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</si>
  <si>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</si>
  <si>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</si>
  <si>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</si>
  <si>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</si>
  <si>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</si>
  <si>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</si>
  <si>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</si>
  <si>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</si>
  <si>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</si>
  <si>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</si>
  <si>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</si>
  <si>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</si>
  <si>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</si>
  <si>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</si>
  <si>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</si>
  <si>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</si>
  <si>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</si>
  <si>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</si>
  <si>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</si>
  <si>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</si>
  <si>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</si>
  <si>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</si>
  <si>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</si>
  <si>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</si>
  <si>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</si>
  <si>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</si>
  <si>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</si>
  <si>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</si>
  <si>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</si>
  <si>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</si>
  <si>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</si>
  <si>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</si>
  <si>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</si>
  <si>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</si>
  <si>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</si>
  <si>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</si>
  <si>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</si>
  <si>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</si>
  <si>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</si>
  <si>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</si>
  <si>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</si>
  <si>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</si>
  <si>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</si>
  <si>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</si>
  <si>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</si>
  <si>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</si>
  <si>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</si>
  <si>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</si>
  <si>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</si>
  <si>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</si>
  <si>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</si>
  <si>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</si>
  <si>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</si>
  <si>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</si>
  <si>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</si>
  <si>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</si>
  <si>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</si>
  <si>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</si>
  <si>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</si>
  <si>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</si>
  <si>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</si>
  <si>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</si>
  <si>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</si>
  <si>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</si>
  <si>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</si>
  <si>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</si>
  <si>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</si>
  <si>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</si>
  <si>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</si>
  <si>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</si>
  <si>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</si>
  <si>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</si>
  <si>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</si>
  <si>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</si>
  <si>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</si>
  <si>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</si>
  <si>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</si>
  <si>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</si>
  <si>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</si>
  <si>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</si>
  <si>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</si>
  <si>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</si>
  <si>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</si>
  <si>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</si>
  <si>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</si>
  <si>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</si>
  <si>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</si>
  <si>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</si>
  <si>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</si>
  <si>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</si>
  <si>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</si>
  <si>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</si>
  <si>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</si>
  <si>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</si>
  <si>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</si>
  <si>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</si>
  <si>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</si>
  <si>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</si>
  <si>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</si>
  <si>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</si>
  <si>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</si>
  <si>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</si>
  <si>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</si>
  <si>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</si>
  <si>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</si>
  <si>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</si>
  <si>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</si>
  <si>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</si>
  <si>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</si>
  <si>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</si>
  <si>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</si>
  <si>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</si>
  <si>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</si>
  <si>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</si>
  <si>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</si>
  <si>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</si>
  <si>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</si>
  <si>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</si>
  <si>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</si>
  <si>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</si>
  <si>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</si>
  <si>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</si>
  <si>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</si>
  <si>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</si>
  <si>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</si>
  <si>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</si>
  <si>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</si>
  <si>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</si>
  <si>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</si>
  <si>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</si>
  <si>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</si>
  <si>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</si>
  <si>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</si>
  <si>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</si>
  <si>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</si>
  <si>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</si>
  <si>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</si>
  <si>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</si>
  <si>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</si>
  <si>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</si>
  <si>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</si>
  <si>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</si>
  <si>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</si>
  <si>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</si>
  <si>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</si>
  <si>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</si>
  <si>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</si>
  <si>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</si>
  <si>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</si>
  <si>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</si>
  <si>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</si>
  <si>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</si>
  <si>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</si>
  <si>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</si>
  <si>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</si>
  <si>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</si>
  <si>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</si>
  <si>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</si>
  <si>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</si>
  <si>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</si>
  <si>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</si>
  <si>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</si>
  <si>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</si>
  <si>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</si>
  <si>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</si>
  <si>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</si>
  <si>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</si>
  <si>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</si>
  <si>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</si>
  <si>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</si>
  <si>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</si>
  <si>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</si>
  <si>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</si>
  <si>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</si>
  <si>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</si>
  <si>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</si>
  <si>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</si>
  <si>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</si>
  <si>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</si>
  <si>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</si>
  <si>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</si>
  <si>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</si>
  <si>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</si>
  <si>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</si>
  <si>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</si>
  <si>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</si>
  <si>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</si>
  <si>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</si>
  <si>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</si>
  <si>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</si>
  <si>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</si>
  <si>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</si>
  <si>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</si>
  <si>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</si>
  <si>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</si>
  <si>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</si>
  <si>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</si>
  <si>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</si>
  <si>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</si>
  <si>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</si>
  <si>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</si>
  <si>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</si>
  <si>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</si>
  <si>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</si>
  <si>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</si>
  <si>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</si>
  <si>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</si>
  <si>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</si>
  <si>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</si>
  <si>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</si>
  <si>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</si>
  <si>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</si>
  <si>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</si>
  <si>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</si>
  <si>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</si>
  <si>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</si>
  <si>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</si>
  <si>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</si>
  <si>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</si>
  <si>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</si>
  <si>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</si>
  <si>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</si>
  <si>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</si>
  <si>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</si>
  <si>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</si>
  <si>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</si>
  <si>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</si>
  <si>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</si>
  <si>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</si>
  <si>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</si>
  <si>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</si>
  <si>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</si>
  <si>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</si>
  <si>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</si>
  <si>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</si>
  <si>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</si>
  <si>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</si>
  <si>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</si>
  <si>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</si>
  <si>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</si>
  <si>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</si>
  <si>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</si>
  <si>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</si>
  <si>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</si>
  <si>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</si>
  <si>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</si>
  <si>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</si>
  <si>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</si>
  <si>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</si>
  <si>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</si>
  <si>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</si>
  <si>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</si>
  <si>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</si>
  <si>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</si>
  <si>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</si>
  <si>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</si>
  <si>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</si>
  <si>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</si>
  <si>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</si>
  <si>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</si>
  <si>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</si>
  <si>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</si>
  <si>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</si>
  <si>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</si>
  <si>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</si>
  <si>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</si>
  <si>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</si>
  <si>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</si>
  <si>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</si>
  <si>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</si>
  <si>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</si>
  <si>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</si>
  <si>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</si>
  <si>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</si>
  <si>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</si>
  <si>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</si>
  <si>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</si>
  <si>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</si>
  <si>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</si>
  <si>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</si>
  <si>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</si>
  <si>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</si>
  <si>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</si>
  <si>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</si>
  <si>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</si>
  <si>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</si>
  <si>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</si>
  <si>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</si>
  <si>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</si>
  <si>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</si>
  <si>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</si>
  <si>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</si>
  <si>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</si>
  <si>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</si>
  <si>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</si>
  <si>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</si>
  <si>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</si>
  <si>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</si>
  <si>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</si>
  <si>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</si>
  <si>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</si>
  <si>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</si>
  <si>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</si>
  <si>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</si>
  <si>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</si>
  <si>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</si>
  <si>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</si>
  <si>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</si>
  <si>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</si>
  <si>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</si>
  <si>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</si>
  <si>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</si>
  <si>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</si>
  <si>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</si>
  <si>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</si>
  <si>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</si>
  <si>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</si>
  <si>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</si>
  <si>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</si>
  <si>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</si>
  <si>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</si>
  <si>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</si>
  <si>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</si>
  <si>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</si>
  <si>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</si>
  <si>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</si>
  <si>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</si>
  <si>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</si>
  <si>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</si>
  <si>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</si>
  <si>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</si>
  <si>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</si>
  <si>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</si>
  <si>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</si>
  <si>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</si>
  <si>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</si>
  <si>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</si>
  <si>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</si>
  <si>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</si>
  <si>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</si>
  <si>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</si>
  <si>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</si>
  <si>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</si>
  <si>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</si>
  <si>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</si>
  <si>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</si>
  <si>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</si>
  <si>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</si>
  <si>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</si>
  <si>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</si>
  <si>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</si>
  <si>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</si>
  <si>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</si>
  <si>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</si>
  <si>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</si>
  <si>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</si>
  <si>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</si>
  <si>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</si>
  <si>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</si>
  <si>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</si>
  <si>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</si>
  <si>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</si>
  <si>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</si>
  <si>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</si>
  <si>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</si>
  <si>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</si>
  <si>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</si>
  <si>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</si>
  <si>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</si>
  <si>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</si>
  <si>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</si>
  <si>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</si>
  <si>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</si>
  <si>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</si>
  <si>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</si>
  <si>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</si>
  <si>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</si>
  <si>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</si>
  <si>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</si>
  <si>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</si>
  <si>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</si>
  <si>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</si>
  <si>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</si>
  <si>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</si>
  <si>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</si>
  <si>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</si>
  <si>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</si>
  <si>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</si>
  <si>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</si>
  <si>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</si>
  <si>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</si>
  <si>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</si>
  <si>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</si>
  <si>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</si>
  <si>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</si>
  <si>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</si>
  <si>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</si>
  <si>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</si>
  <si>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</si>
  <si>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</si>
  <si>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</si>
  <si>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</si>
  <si>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</si>
  <si>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</si>
  <si>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</si>
  <si>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</si>
  <si>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</si>
  <si>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</si>
  <si>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</si>
  <si>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</si>
  <si>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</si>
  <si>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</si>
  <si>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</si>
  <si>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</si>
  <si>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</si>
  <si>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</si>
  <si>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</si>
  <si>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</si>
  <si>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</si>
  <si>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</si>
  <si>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</si>
  <si>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</si>
  <si>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</si>
  <si>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</si>
  <si>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</si>
  <si>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</si>
  <si>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</si>
  <si>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</si>
  <si>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</si>
  <si>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</si>
  <si>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</si>
  <si>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</si>
  <si>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</si>
  <si>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</si>
  <si>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</si>
  <si>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</si>
  <si>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</si>
  <si>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</si>
  <si>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</si>
  <si>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</si>
  <si>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</si>
  <si>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</si>
  <si>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</si>
  <si>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</si>
  <si>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</si>
  <si>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</si>
  <si>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</si>
  <si>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</si>
  <si>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</si>
  <si>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</si>
  <si>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</si>
  <si>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</si>
  <si>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</si>
  <si>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</si>
  <si>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</si>
  <si>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</si>
  <si>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</si>
  <si>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</si>
  <si>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</si>
  <si>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</si>
  <si>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</si>
  <si>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</si>
  <si>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</si>
  <si>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</si>
  <si>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</si>
  <si>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</si>
  <si>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</si>
  <si>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</si>
  <si>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</si>
  <si>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</si>
  <si>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</si>
  <si>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</si>
  <si>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</si>
  <si>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</si>
  <si>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</si>
  <si>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</si>
  <si>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</si>
  <si>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</si>
  <si>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</si>
  <si>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</si>
  <si>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</si>
  <si>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</si>
  <si>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</si>
  <si>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</si>
  <si>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</si>
  <si>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</si>
  <si>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</si>
  <si>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</si>
  <si>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</si>
  <si>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</si>
  <si>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</si>
  <si>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</si>
  <si>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</si>
  <si>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</si>
  <si>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</si>
  <si>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</si>
  <si>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</si>
  <si>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</si>
  <si>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</si>
  <si>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</si>
  <si>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</si>
  <si>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</si>
  <si>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</si>
  <si>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</si>
  <si>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</si>
  <si>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</si>
  <si>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</si>
  <si>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</si>
  <si>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</si>
  <si>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</si>
  <si>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</si>
  <si>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</si>
  <si>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</si>
  <si>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</si>
  <si>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</si>
  <si>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</si>
  <si>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</si>
  <si>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</si>
  <si>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</si>
  <si>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</si>
  <si>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</si>
  <si>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</si>
  <si>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</si>
  <si>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</si>
  <si>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</si>
  <si>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</si>
  <si>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</si>
  <si>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</si>
  <si>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</si>
  <si>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</si>
  <si>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</si>
  <si>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</si>
  <si>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</si>
  <si>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</si>
  <si>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</si>
  <si>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</si>
  <si>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</si>
  <si>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</si>
  <si>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</si>
  <si>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</si>
  <si>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</si>
  <si>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</si>
  <si>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</si>
  <si>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</si>
  <si>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</si>
  <si>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</si>
  <si>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</si>
  <si>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</si>
  <si>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</si>
  <si>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</si>
  <si>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</si>
  <si>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</si>
  <si>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</si>
  <si>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</si>
  <si>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</si>
  <si>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</si>
  <si>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</si>
  <si>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</si>
  <si>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</si>
  <si>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</si>
  <si>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</si>
  <si>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</si>
  <si>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</si>
  <si>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</si>
  <si>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</si>
  <si>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</si>
  <si>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</si>
  <si>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</si>
  <si>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</si>
  <si>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</si>
  <si>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</si>
  <si>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</si>
  <si>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</si>
  <si>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</si>
  <si>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</si>
  <si>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</si>
  <si>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</si>
  <si>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</si>
  <si>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</si>
  <si>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</si>
  <si>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</si>
  <si>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</si>
  <si>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</si>
  <si>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</si>
  <si>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</si>
  <si>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</si>
  <si>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</si>
  <si>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</si>
  <si>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</si>
  <si>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</si>
  <si>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</si>
  <si>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</si>
  <si>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</si>
  <si>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</si>
  <si>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</si>
  <si>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</si>
  <si>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</si>
  <si>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</si>
  <si>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</si>
  <si>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</si>
  <si>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</si>
  <si>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</si>
  <si>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</si>
  <si>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</si>
  <si>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</si>
  <si>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</si>
  <si>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</si>
  <si>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</si>
  <si>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</si>
  <si>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</si>
  <si>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</si>
  <si>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</si>
  <si>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</si>
  <si>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</si>
  <si>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</si>
  <si>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</si>
  <si>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</si>
  <si>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</si>
  <si>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</si>
  <si>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</si>
  <si>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</si>
  <si>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</si>
  <si>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</si>
  <si>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</si>
  <si>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</si>
  <si>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</si>
  <si>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</si>
  <si>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</si>
  <si>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</si>
  <si>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</si>
  <si>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</si>
  <si>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</si>
  <si>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</si>
  <si>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</si>
  <si>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</si>
  <si>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</si>
  <si>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</si>
  <si>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</si>
  <si>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</si>
  <si>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</si>
  <si>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</si>
  <si>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</si>
  <si>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</si>
  <si>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</si>
  <si>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</si>
  <si>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</si>
  <si>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</si>
  <si>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</si>
  <si>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</si>
  <si>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</si>
  <si>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</si>
  <si>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</si>
  <si>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</si>
  <si>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</si>
  <si>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</si>
  <si>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</si>
  <si>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</si>
  <si>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</si>
  <si>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</si>
  <si>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</si>
  <si>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</si>
  <si>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</si>
  <si>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</si>
  <si>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</si>
  <si>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</si>
  <si>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</si>
  <si>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</si>
  <si>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</si>
  <si>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</si>
  <si>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</si>
  <si>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</si>
  <si>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</si>
  <si>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</si>
  <si>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</si>
  <si>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</si>
  <si>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</si>
  <si>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</si>
  <si>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</si>
  <si>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</si>
  <si>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</si>
  <si>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</si>
  <si>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</si>
  <si>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</si>
  <si>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</si>
  <si>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</si>
  <si>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</si>
  <si>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</si>
  <si>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</si>
  <si>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</si>
  <si>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</si>
  <si>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</si>
  <si>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</si>
  <si>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</si>
  <si>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</si>
  <si>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</si>
  <si>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</si>
  <si>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</si>
  <si>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</si>
  <si>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</si>
  <si>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</si>
  <si>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</si>
  <si>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</si>
  <si>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</si>
  <si>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</si>
  <si>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</si>
  <si>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</si>
  <si>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</si>
  <si>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</si>
  <si>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</si>
  <si>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</si>
  <si>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</si>
  <si>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</si>
  <si>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</si>
  <si>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</si>
  <si>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</si>
  <si>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</si>
  <si>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</si>
  <si>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</si>
  <si>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</si>
  <si>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</si>
  <si>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</si>
  <si>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</si>
  <si>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</si>
  <si>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</si>
  <si>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</si>
  <si>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</si>
  <si>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</si>
  <si>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</si>
  <si>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</si>
  <si>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</si>
  <si>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</si>
  <si>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</si>
  <si>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</si>
  <si>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</si>
  <si>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</si>
  <si>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</si>
  <si>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</si>
  <si>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</si>
  <si>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</si>
  <si>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</si>
  <si>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</si>
  <si>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</si>
  <si>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</si>
  <si>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</si>
  <si>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</si>
  <si>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</si>
  <si>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</si>
  <si>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</si>
  <si>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</si>
  <si>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</si>
  <si>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</si>
  <si>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</si>
  <si>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</si>
  <si>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</si>
  <si>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</si>
  <si>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</si>
  <si>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</si>
  <si>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</si>
  <si>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</si>
  <si>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</si>
  <si>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</si>
  <si>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</si>
  <si>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</si>
  <si>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</si>
  <si>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</si>
  <si>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</si>
  <si>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</si>
  <si>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</si>
  <si>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</si>
  <si>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</si>
  <si>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</si>
  <si>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</si>
  <si>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</si>
  <si>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</si>
  <si>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</si>
  <si>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</si>
  <si>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</si>
  <si>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</si>
  <si>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</si>
  <si>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</si>
  <si>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</si>
  <si>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</si>
  <si>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</si>
  <si>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</si>
  <si>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</si>
  <si>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</si>
  <si>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</si>
  <si>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</si>
  <si>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</si>
  <si>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</si>
  <si>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</si>
  <si>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</si>
  <si>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</si>
  <si>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</si>
  <si>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</si>
  <si>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</si>
  <si>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</si>
  <si>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</si>
  <si>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</si>
  <si>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</si>
  <si>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</si>
  <si>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</si>
  <si>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</si>
  <si>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</si>
  <si>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</si>
  <si>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</si>
  <si>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</si>
  <si>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</si>
  <si>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</si>
  <si>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</si>
  <si>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</si>
  <si>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</si>
  <si>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</si>
  <si>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</si>
  <si>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</si>
  <si>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</si>
  <si>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</si>
  <si>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</si>
  <si>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</si>
  <si>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</si>
  <si>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</si>
  <si>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</si>
  <si>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</si>
  <si>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</si>
  <si>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</si>
  <si>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</si>
  <si>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</si>
  <si>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</si>
  <si>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</si>
  <si>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</si>
  <si>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</si>
  <si>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</si>
  <si>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</si>
  <si>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</si>
  <si>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</si>
  <si>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</si>
  <si>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</si>
  <si>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</si>
  <si>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</si>
  <si>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</si>
  <si>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</si>
  <si>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</si>
  <si>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</si>
  <si>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</si>
  <si>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</si>
  <si>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</si>
  <si>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</si>
  <si>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</si>
  <si>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</si>
  <si>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</si>
  <si>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</si>
  <si>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</si>
  <si>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</si>
  <si>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</si>
  <si>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</si>
  <si>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</si>
  <si>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</si>
  <si>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</si>
  <si>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</si>
  <si>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</si>
  <si>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</si>
  <si>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</si>
  <si>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</si>
  <si>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</si>
  <si>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</si>
  <si>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</si>
  <si>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</si>
  <si>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</si>
  <si>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</si>
  <si>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</si>
  <si>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</si>
  <si>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</si>
  <si>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</si>
  <si>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</si>
  <si>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</si>
  <si>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</si>
  <si>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</si>
  <si>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</si>
  <si>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</si>
  <si>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</si>
  <si>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</si>
  <si>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</si>
  <si>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</si>
  <si>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</si>
  <si>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</si>
  <si>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</si>
  <si>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</si>
  <si>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</si>
  <si>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</si>
  <si>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</si>
  <si>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</si>
  <si>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</si>
  <si>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</si>
  <si>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</si>
  <si>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</si>
  <si>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</si>
  <si>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</si>
  <si>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</si>
  <si>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</si>
  <si>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</si>
  <si>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</si>
  <si>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</si>
  <si>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</si>
  <si>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</si>
  <si>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</si>
  <si>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</si>
  <si>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</si>
  <si>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</si>
  <si>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</si>
  <si>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</si>
  <si>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</si>
  <si>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</si>
  <si>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</si>
  <si>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</si>
  <si>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</si>
  <si>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</si>
  <si>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</si>
  <si>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</si>
  <si>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</si>
  <si>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</si>
  <si>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</si>
  <si>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</si>
  <si>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</si>
  <si>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</si>
  <si>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</si>
  <si>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</si>
  <si>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</si>
  <si>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</si>
  <si>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</si>
  <si>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</si>
  <si>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</si>
  <si>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</si>
  <si>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</si>
  <si>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</si>
  <si>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</si>
  <si>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</si>
  <si>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</si>
  <si>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</si>
  <si>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</si>
  <si>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</si>
  <si>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</si>
  <si>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</si>
  <si>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</si>
  <si>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</si>
  <si>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</si>
  <si>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</si>
  <si>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</si>
  <si>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</si>
  <si>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</si>
  <si>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</si>
  <si>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</si>
  <si>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</si>
  <si>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</si>
  <si>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</si>
  <si>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</si>
  <si>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</si>
  <si>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</si>
  <si>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</si>
  <si>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</si>
  <si>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</si>
  <si>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</si>
  <si>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</si>
  <si>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</si>
  <si>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</si>
  <si>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</si>
  <si>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</si>
  <si>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</si>
  <si>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</si>
  <si>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</si>
  <si>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</si>
  <si>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</si>
  <si>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</si>
  <si>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</si>
  <si>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</si>
  <si>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</si>
  <si>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</si>
  <si>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</si>
  <si>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</si>
  <si>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</si>
  <si>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</si>
  <si>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</si>
  <si>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</si>
  <si>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</si>
  <si>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</si>
  <si>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</si>
  <si>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</si>
  <si>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</si>
  <si>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</si>
  <si>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</si>
  <si>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</si>
  <si>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</si>
  <si>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</si>
  <si>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</si>
  <si>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</si>
  <si>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</si>
  <si>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</si>
  <si>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</si>
  <si>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</si>
  <si>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</si>
  <si>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</si>
  <si>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</si>
  <si>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</si>
  <si>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</si>
  <si>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</si>
  <si>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</si>
  <si>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</si>
  <si>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</si>
  <si>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</si>
  <si>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</si>
  <si>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</si>
  <si>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</si>
  <si>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</si>
  <si>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</si>
  <si>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</si>
  <si>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</si>
  <si>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</si>
  <si>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</si>
  <si>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</si>
  <si>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</si>
  <si>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</si>
  <si>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</si>
  <si>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</si>
  <si>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</si>
  <si>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</si>
  <si>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</si>
  <si>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</si>
  <si>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</si>
  <si>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</si>
  <si>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</si>
  <si>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</si>
  <si>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</si>
  <si>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</si>
  <si>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</si>
  <si>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</si>
  <si>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</si>
  <si>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</si>
  <si>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</si>
  <si>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</si>
  <si>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</si>
  <si>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</si>
  <si>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</si>
  <si>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</si>
  <si>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</si>
  <si>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</si>
  <si>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</si>
  <si>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</si>
  <si>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</si>
  <si>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</si>
  <si>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</si>
  <si>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</si>
  <si>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</si>
  <si>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</si>
  <si>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</si>
  <si>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</si>
  <si>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</si>
  <si>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</si>
  <si>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</si>
  <si>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</si>
  <si>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</si>
  <si>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</si>
  <si>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</si>
  <si>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</si>
  <si>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</si>
  <si>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</si>
  <si>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</si>
  <si>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</si>
  <si>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</si>
  <si>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</si>
  <si>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</si>
  <si>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</si>
  <si>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</si>
  <si>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</si>
  <si>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</si>
  <si>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</si>
  <si>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</si>
  <si>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</si>
  <si>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</si>
  <si>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</si>
  <si>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</si>
  <si>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</si>
  <si>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</si>
  <si>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</si>
  <si>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</si>
  <si>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</si>
  <si>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</si>
  <si>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</si>
  <si>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</si>
  <si>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</si>
  <si>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</si>
  <si>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</si>
  <si>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</si>
  <si>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</si>
  <si>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</si>
  <si>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</si>
  <si>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</si>
  <si>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</si>
  <si>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</si>
  <si>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</si>
  <si>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</si>
  <si>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</si>
  <si>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Hitchhicker's Guide to the Family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</si>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</sst>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9-403C-AE93-EB7E653565E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89-403C-AE93-EB7E653565E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89-403C-AE93-EB7E653565E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89-403C-AE93-EB7E65356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8130367"/>
        <c:axId val="1988129535"/>
      </c:barChart>
      <c:catAx>
        <c:axId val="198813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29535"/>
        <c:crosses val="autoZero"/>
        <c:auto val="1"/>
        <c:lblAlgn val="ctr"/>
        <c:lblOffset val="100"/>
        <c:noMultiLvlLbl val="0"/>
      </c:catAx>
      <c:valAx>
        <c:axId val="198812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3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8-4CFA-B327-221A082B0E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8-4CFA-B327-221A082B0E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8-4CFA-B327-221A082B0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734319"/>
        <c:axId val="1995735567"/>
      </c:barChart>
      <c:catAx>
        <c:axId val="19957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35567"/>
        <c:crosses val="autoZero"/>
        <c:auto val="1"/>
        <c:lblAlgn val="ctr"/>
        <c:lblOffset val="100"/>
        <c:noMultiLvlLbl val="0"/>
      </c:catAx>
      <c:valAx>
        <c:axId val="199573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Kickstarter.xlsx]Outcomes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8-4976-93C4-3537B57B9F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8-4976-93C4-3537B57B9F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8-4976-93C4-3537B57B9F0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D8-4976-93C4-3537B57B9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689023"/>
        <c:axId val="1632689439"/>
      </c:lineChart>
      <c:catAx>
        <c:axId val="163268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89439"/>
        <c:crosses val="autoZero"/>
        <c:auto val="1"/>
        <c:lblAlgn val="ctr"/>
        <c:lblOffset val="100"/>
        <c:noMultiLvlLbl val="0"/>
      </c:catAx>
      <c:valAx>
        <c:axId val="163268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8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Britains Goals &amp;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Britains Goals &amp; Pledges</a:t>
          </a:r>
        </a:p>
      </cx:txPr>
    </cx:title>
    <cx:plotArea>
      <cx:plotAreaRegion>
        <cx:series layoutId="boxWhisker" uniqueId="{5666391A-CB9D-47A1-9D16-D070F6026F8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DCB856-570E-4889-829C-56A728F4918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F0C037-2F1D-44B2-9022-C1F8F9BD5F0F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C7F729-4FAF-2BB5-7A18-27C5881D6B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301320-516D-CDA6-6574-A986B21DA7B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52386</xdr:rowOff>
    </xdr:from>
    <xdr:to>
      <xdr:col>7</xdr:col>
      <xdr:colOff>85725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0DA22-2698-695B-2E57-6C6B8C293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3</xdr:row>
      <xdr:rowOff>19050</xdr:rowOff>
    </xdr:from>
    <xdr:to>
      <xdr:col>14</xdr:col>
      <xdr:colOff>561975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49040-E354-A6BE-915C-01AB4BA00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171450</xdr:rowOff>
    </xdr:from>
    <xdr:to>
      <xdr:col>14</xdr:col>
      <xdr:colOff>9525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A8DDB-4CBA-3570-C676-F8516251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ienyd Rodriguez" refreshedDate="44728.696662731483" createdVersion="8" refreshedVersion="8" minRefreshableVersion="3" recordCount="4114" xr:uid="{F8AD2893-CF9F-4E99-B8E9-1B33429DE3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dienyd Rodriguez" refreshedDate="44728.720468171297" createdVersion="8" refreshedVersion="8" minRefreshableVersion="3" recordCount="4114" xr:uid="{4398192E-3A6C-4EBA-96E8-299F13CC20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9AB43-3246-4AE8-8599-CBBBB5B3FF9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EE08B-6856-4111-8800-C37EC9ED4C9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F35D0-850B-4B8D-A188-FFF6BA08F5E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0.425781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DCC92-EA58-4D4D-8C91-58A8B06C134E}">
  <dimension ref="A1:C14"/>
  <sheetViews>
    <sheetView zoomScale="170" zoomScaleNormal="170" workbookViewId="0">
      <selection activeCell="D6" sqref="D6"/>
    </sheetView>
  </sheetViews>
  <sheetFormatPr defaultRowHeight="15" x14ac:dyDescent="0.25"/>
  <cols>
    <col min="1" max="1" width="28.42578125" bestFit="1" customWidth="1"/>
    <col min="2" max="2" width="12" customWidth="1"/>
    <col min="3" max="3" width="12.1406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8397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8398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8392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8393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A5ED-F878-4293-903A-17DDC5155813}">
  <dimension ref="A1:T413"/>
  <sheetViews>
    <sheetView workbookViewId="0">
      <selection activeCell="H2" sqref="H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1FFA-B6CF-4EEC-8874-242A0377CA98}">
  <dimension ref="A1:T251"/>
  <sheetViews>
    <sheetView workbookViewId="0">
      <selection activeCell="I2" sqref="I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50849-2D7F-43E3-9018-452DE1BB9ED4}">
  <dimension ref="A1:F6"/>
  <sheetViews>
    <sheetView topLeftCell="A7" workbookViewId="0">
      <selection activeCell="J20" sqref="J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CFC0C-9D4B-4A30-A293-F825186CFAC5}">
  <dimension ref="A1:E7"/>
  <sheetViews>
    <sheetView topLeftCell="B7"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7C576-2146-47D3-869C-DEE8337AA142}">
  <dimension ref="A1:F18"/>
  <sheetViews>
    <sheetView topLeftCell="B1" workbookViewId="0">
      <selection activeCell="L20" sqref="L20: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D4EC-AB1F-408B-9852-2387F60925CF}">
  <dimension ref="A1:F6"/>
  <sheetViews>
    <sheetView workbookViewId="0">
      <selection activeCell="E8" sqref="E8"/>
    </sheetView>
  </sheetViews>
  <sheetFormatPr defaultRowHeight="15" x14ac:dyDescent="0.25"/>
  <cols>
    <col min="1" max="1" width="34.5703125" bestFit="1" customWidth="1"/>
    <col min="2" max="2" width="53.85546875" customWidth="1"/>
    <col min="5" max="5" width="17" bestFit="1" customWidth="1"/>
    <col min="6" max="6" width="12.42578125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5" x14ac:dyDescent="0.25">
      <c r="A6" t="s">
        <v>8381</v>
      </c>
      <c r="B6" s="3" t="str">
        <f>IFERROR(VLOOKUP(A6,Kickstarter!B:C,2,FALSE),"A one-man show about love, loss, and motorways, written &amp; performed by Ben Norris. Help us get to the 2015 Edinburgh Fringe and beyond!")</f>
        <v>A one-man show about love, loss, and motorways, written &amp; performed by Ben Norris. Help us get to the 2015 Edinburgh Fringe and beyond!</v>
      </c>
      <c r="C6" t="str">
        <f>IFERROR(VLOOKUP(A6,Kickstarter!B:E,3,FALSE),"4000")</f>
        <v>4000</v>
      </c>
      <c r="D6" t="str">
        <f>IFERROR(VLOOKUP(A6,Kickstarter!B:E,4,FALSE),"4137")</f>
        <v>4137</v>
      </c>
      <c r="E6" t="str">
        <f>IFERROR(VLOOKUP(A6,Kickstarter!B:P,15,FALSE),"36.61")</f>
        <v>36.61</v>
      </c>
      <c r="F6" t="str">
        <f>IFERROR(VLOOKUP(A6,Kickstarter!B:P,11,FALSE),"113")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Great Britains 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Wendienyd Rodriguez</cp:lastModifiedBy>
  <dcterms:created xsi:type="dcterms:W3CDTF">2017-04-20T15:17:24Z</dcterms:created>
  <dcterms:modified xsi:type="dcterms:W3CDTF">2022-06-17T22:03:22Z</dcterms:modified>
</cp:coreProperties>
</file>