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Office教學講義\Excel 2013 - 2\"/>
    </mc:Choice>
  </mc:AlternateContent>
  <bookViews>
    <workbookView xWindow="480" yWindow="45" windowWidth="19440" windowHeight="10890"/>
  </bookViews>
  <sheets>
    <sheet name="成績" sheetId="1" r:id="rId1"/>
    <sheet name="名次分析" sheetId="2" r:id="rId2"/>
    <sheet name="成績統計" sheetId="3" r:id="rId3"/>
  </sheets>
  <definedNames>
    <definedName name="姓名">成績!$B$2:$B$51</definedName>
    <definedName name="座號">成績!$A$2:$A$51</definedName>
    <definedName name="學業成績">成績!$D$2:$D$51</definedName>
    <definedName name="操行">成績!$C$2:$C$51</definedName>
  </definedNames>
  <calcPr calcId="152511"/>
</workbook>
</file>

<file path=xl/calcChain.xml><?xml version="1.0" encoding="utf-8"?>
<calcChain xmlns="http://schemas.openxmlformats.org/spreadsheetml/2006/main">
  <c r="B4" i="2" l="1" a="1"/>
  <c r="B4" i="2" s="1"/>
  <c r="C4" i="2" s="1"/>
  <c r="D4" i="2" s="1" a="1"/>
  <c r="D4" i="2" s="1"/>
  <c r="E4" i="2" s="1"/>
  <c r="F4" i="2" s="1" a="1"/>
  <c r="F4" i="2" s="1"/>
  <c r="G4" i="2" s="1"/>
  <c r="B5" i="2" a="1"/>
  <c r="B5" i="2" s="1"/>
  <c r="C5" i="2" s="1"/>
  <c r="B6" i="2" a="1"/>
  <c r="B6" i="2" s="1"/>
  <c r="C6" i="2" s="1"/>
  <c r="B7" i="2" a="1"/>
  <c r="B7" i="2" s="1"/>
  <c r="C7" i="2" s="1"/>
  <c r="B3" i="2" a="1"/>
  <c r="B3" i="2" s="1"/>
  <c r="C3" i="2" s="1"/>
  <c r="D7" i="2" l="1" a="1"/>
  <c r="D7" i="2" s="1"/>
  <c r="E7" i="2" s="1"/>
  <c r="F7" i="2" s="1" a="1"/>
  <c r="F7" i="2" s="1"/>
  <c r="G7" i="2" s="1"/>
  <c r="D5" i="2" a="1"/>
  <c r="D5" i="2" s="1"/>
  <c r="E5" i="2" s="1"/>
  <c r="F5" i="2" s="1" a="1"/>
  <c r="F5" i="2" s="1"/>
  <c r="G5" i="2" s="1"/>
  <c r="D6" i="2" a="1"/>
  <c r="D6" i="2" s="1"/>
  <c r="E6" i="2" s="1"/>
  <c r="F6" i="2" s="1" a="1"/>
  <c r="F6" i="2" s="1"/>
  <c r="G6" i="2" s="1"/>
  <c r="D3" i="2" a="1"/>
  <c r="D3" i="2" s="1"/>
  <c r="E3" i="2" s="1"/>
  <c r="F3" i="2" s="1" a="1"/>
  <c r="F3" i="2" s="1"/>
  <c r="G3" i="2" s="1"/>
</calcChain>
</file>

<file path=xl/sharedStrings.xml><?xml version="1.0" encoding="utf-8"?>
<sst xmlns="http://schemas.openxmlformats.org/spreadsheetml/2006/main" count="169" uniqueCount="116">
  <si>
    <t>座號</t>
    <phoneticPr fontId="3" type="noConversion"/>
  </si>
  <si>
    <t>姓名</t>
  </si>
  <si>
    <t>操行</t>
    <phoneticPr fontId="3" type="noConversion"/>
  </si>
  <si>
    <t>學業成績</t>
    <phoneticPr fontId="3" type="noConversion"/>
  </si>
  <si>
    <t>001</t>
  </si>
  <si>
    <t>郭毓軒</t>
  </si>
  <si>
    <t>丁</t>
  </si>
  <si>
    <t>002</t>
  </si>
  <si>
    <t>張怡文</t>
  </si>
  <si>
    <t>丙</t>
  </si>
  <si>
    <t>003</t>
  </si>
  <si>
    <t>鄭馥儀</t>
  </si>
  <si>
    <t>乙</t>
  </si>
  <si>
    <t>004</t>
  </si>
  <si>
    <t>蔡芸屏</t>
  </si>
  <si>
    <t>優</t>
  </si>
  <si>
    <t>005</t>
  </si>
  <si>
    <t>林鎧顗</t>
  </si>
  <si>
    <t>甲</t>
  </si>
  <si>
    <t>006</t>
  </si>
  <si>
    <t>陳君美</t>
  </si>
  <si>
    <t>007</t>
  </si>
  <si>
    <t>高祺嵐</t>
  </si>
  <si>
    <t>008</t>
  </si>
  <si>
    <t>蔡忠漢</t>
  </si>
  <si>
    <t>009</t>
  </si>
  <si>
    <t>陳惠明</t>
  </si>
  <si>
    <t>010</t>
  </si>
  <si>
    <t>洪嘉勵</t>
  </si>
  <si>
    <t>011</t>
  </si>
  <si>
    <t>何其霖</t>
  </si>
  <si>
    <t>012</t>
  </si>
  <si>
    <t>陳瑤鳳</t>
  </si>
  <si>
    <t>013</t>
  </si>
  <si>
    <t>廖峰毅</t>
  </si>
  <si>
    <t>014</t>
  </si>
  <si>
    <t>黃珊倚</t>
  </si>
  <si>
    <t>015</t>
  </si>
  <si>
    <t>章珍瑞</t>
  </si>
  <si>
    <t>016</t>
  </si>
  <si>
    <t>程韻容</t>
  </si>
  <si>
    <t>017</t>
  </si>
  <si>
    <t>陳建仲</t>
  </si>
  <si>
    <t>018</t>
  </si>
  <si>
    <t>王麗雁</t>
  </si>
  <si>
    <t>019</t>
  </si>
  <si>
    <t>劉姍靈</t>
  </si>
  <si>
    <t>020</t>
  </si>
  <si>
    <t>沈時華</t>
  </si>
  <si>
    <t>021</t>
  </si>
  <si>
    <t>黃佳惠</t>
  </si>
  <si>
    <t>022</t>
  </si>
  <si>
    <t>賴佳慧</t>
  </si>
  <si>
    <t>023</t>
  </si>
  <si>
    <t>彭冠毓</t>
  </si>
  <si>
    <t>024</t>
  </si>
  <si>
    <t>李雅萍</t>
  </si>
  <si>
    <t>025</t>
  </si>
  <si>
    <t>甘皓齡</t>
  </si>
  <si>
    <t>026</t>
  </si>
  <si>
    <t>陳懿玟</t>
  </si>
  <si>
    <t>027</t>
  </si>
  <si>
    <t>鍾昭安</t>
  </si>
  <si>
    <t>028</t>
  </si>
  <si>
    <t>王信二</t>
  </si>
  <si>
    <t>029</t>
  </si>
  <si>
    <t>黃柏榮</t>
  </si>
  <si>
    <t>030</t>
  </si>
  <si>
    <t>李佳容</t>
  </si>
  <si>
    <t>031</t>
  </si>
  <si>
    <t>朱雅惠</t>
  </si>
  <si>
    <t>032</t>
  </si>
  <si>
    <t>王儷君</t>
  </si>
  <si>
    <t>033</t>
  </si>
  <si>
    <t>廖雅鳳</t>
  </si>
  <si>
    <t>034</t>
  </si>
  <si>
    <t>邱盈太</t>
  </si>
  <si>
    <t>035</t>
  </si>
  <si>
    <t>童莉婷</t>
  </si>
  <si>
    <t>036</t>
  </si>
  <si>
    <t>林吟芳</t>
  </si>
  <si>
    <t>037</t>
  </si>
  <si>
    <t>蘇均宜</t>
  </si>
  <si>
    <t>038</t>
  </si>
  <si>
    <t>朱郁婷</t>
  </si>
  <si>
    <t>039</t>
  </si>
  <si>
    <t>黃麗津</t>
  </si>
  <si>
    <t>040</t>
  </si>
  <si>
    <t>吳宜靜</t>
  </si>
  <si>
    <t>041</t>
  </si>
  <si>
    <t>吳佩璇</t>
  </si>
  <si>
    <t>042</t>
  </si>
  <si>
    <t>黃曉莉</t>
  </si>
  <si>
    <t>043</t>
  </si>
  <si>
    <t>蕭丞桓</t>
  </si>
  <si>
    <t>044</t>
  </si>
  <si>
    <t>黃培棻</t>
  </si>
  <si>
    <t>045</t>
  </si>
  <si>
    <t>黃妍嘉</t>
  </si>
  <si>
    <t>046</t>
  </si>
  <si>
    <t>林奇鋒</t>
  </si>
  <si>
    <t>047</t>
  </si>
  <si>
    <t>李梅音</t>
  </si>
  <si>
    <t>048</t>
  </si>
  <si>
    <t>馮文裕</t>
  </si>
  <si>
    <t>049</t>
  </si>
  <si>
    <t>陳惠珍</t>
  </si>
  <si>
    <t>050</t>
  </si>
  <si>
    <t>潘秉芳</t>
  </si>
  <si>
    <t>第2名</t>
  </si>
  <si>
    <t>第3名</t>
  </si>
  <si>
    <t>操行</t>
    <phoneticPr fontId="3" type="noConversion"/>
  </si>
  <si>
    <t>第1名</t>
    <phoneticPr fontId="3" type="noConversion"/>
  </si>
  <si>
    <t>成績</t>
    <phoneticPr fontId="3" type="noConversion"/>
  </si>
  <si>
    <t>人數</t>
    <phoneticPr fontId="3" type="noConversion"/>
  </si>
  <si>
    <t>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</si>
</sst>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_-* #,##0_-;\-* #,##0_-;_-* &quot;-&quot;??_-;_-@_-"/>
  </numFmts>
  <fonts count="9">
    <font>
      <sz val="12"/>
      <color theme="1"/>
      <name val="新細明體"/>
      <family val="2"/>
      <charset val="136"/>
      <scheme val="minor"/>
    </font>
    <font>
      <b/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medium">
        <color theme="5"/>
      </top>
      <bottom/>
      <diagonal/>
    </border>
    <border>
      <left style="thin">
        <color theme="5"/>
      </left>
      <right style="thin">
        <color theme="5"/>
      </right>
      <top style="medium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3">
    <xf numFmtId="0" fontId="0" fillId="0" borderId="0">
      <alignment vertical="center"/>
    </xf>
    <xf numFmtId="0" fontId="4" fillId="0" borderId="0"/>
    <xf numFmtId="43" fontId="6" fillId="0" borderId="0" applyFont="0" applyFill="0" applyBorder="0" applyAlignment="0" applyProtection="0"/>
  </cellStyleXfs>
  <cellXfs count="29">
    <xf numFmtId="0" fontId="0" fillId="0" borderId="0" xfId="0">
      <alignment vertical="center"/>
    </xf>
    <xf numFmtId="0" fontId="4" fillId="0" borderId="0" xfId="1" applyFill="1" applyBorder="1" applyAlignment="1">
      <alignment horizontal="center" vertical="center"/>
    </xf>
    <xf numFmtId="0" fontId="4" fillId="0" borderId="0" xfId="1" applyFill="1" applyBorder="1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5" fillId="0" borderId="2" xfId="2" applyNumberFormat="1" applyFont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176" fontId="5" fillId="4" borderId="6" xfId="2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76" fontId="5" fillId="4" borderId="4" xfId="2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5" borderId="3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3">
    <cellStyle name="一般" xfId="0" builtinId="0"/>
    <cellStyle name="一般_查詢" xfId="1"/>
    <cellStyle name="千分位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5" sqref="C5"/>
    </sheetView>
  </sheetViews>
  <sheetFormatPr defaultColWidth="8.875" defaultRowHeight="15.75"/>
  <cols>
    <col min="1" max="1" width="11.25" style="1" customWidth="1"/>
    <col min="2" max="2" width="12.25" style="1" customWidth="1"/>
    <col min="3" max="3" width="8.875" style="1" customWidth="1"/>
    <col min="4" max="4" width="17" style="1" customWidth="1"/>
    <col min="5" max="16384" width="8.875" style="2"/>
  </cols>
  <sheetData>
    <row r="1" spans="1:4" s="1" customFormat="1" ht="29.25" customHeight="1" thickBot="1">
      <c r="A1" s="25" t="s">
        <v>0</v>
      </c>
      <c r="B1" s="25" t="s">
        <v>1</v>
      </c>
      <c r="C1" s="25" t="s">
        <v>2</v>
      </c>
      <c r="D1" s="26" t="s">
        <v>3</v>
      </c>
    </row>
    <row r="2" spans="1:4" ht="27" customHeight="1">
      <c r="A2" s="8" t="s">
        <v>4</v>
      </c>
      <c r="B2" s="9" t="s">
        <v>5</v>
      </c>
      <c r="C2" s="10" t="s">
        <v>6</v>
      </c>
      <c r="D2" s="11">
        <v>67</v>
      </c>
    </row>
    <row r="3" spans="1:4" ht="27" customHeight="1">
      <c r="A3" s="12" t="s">
        <v>7</v>
      </c>
      <c r="B3" s="13" t="s">
        <v>8</v>
      </c>
      <c r="C3" s="14" t="s">
        <v>9</v>
      </c>
      <c r="D3" s="15">
        <v>86</v>
      </c>
    </row>
    <row r="4" spans="1:4" ht="27" customHeight="1">
      <c r="A4" s="16" t="s">
        <v>10</v>
      </c>
      <c r="B4" s="17" t="s">
        <v>11</v>
      </c>
      <c r="C4" s="18" t="s">
        <v>12</v>
      </c>
      <c r="D4" s="19">
        <v>93</v>
      </c>
    </row>
    <row r="5" spans="1:4" ht="27" customHeight="1">
      <c r="A5" s="12" t="s">
        <v>13</v>
      </c>
      <c r="B5" s="13" t="s">
        <v>14</v>
      </c>
      <c r="C5" s="20" t="s">
        <v>15</v>
      </c>
      <c r="D5" s="15">
        <v>68</v>
      </c>
    </row>
    <row r="6" spans="1:4" ht="27" customHeight="1">
      <c r="A6" s="16" t="s">
        <v>16</v>
      </c>
      <c r="B6" s="17" t="s">
        <v>17</v>
      </c>
      <c r="C6" s="18" t="s">
        <v>18</v>
      </c>
      <c r="D6" s="19">
        <v>94</v>
      </c>
    </row>
    <row r="7" spans="1:4" ht="27" customHeight="1">
      <c r="A7" s="12" t="s">
        <v>19</v>
      </c>
      <c r="B7" s="13" t="s">
        <v>20</v>
      </c>
      <c r="C7" s="20" t="s">
        <v>12</v>
      </c>
      <c r="D7" s="15">
        <v>90</v>
      </c>
    </row>
    <row r="8" spans="1:4" ht="27" customHeight="1">
      <c r="A8" s="16" t="s">
        <v>21</v>
      </c>
      <c r="B8" s="17" t="s">
        <v>22</v>
      </c>
      <c r="C8" s="17" t="s">
        <v>18</v>
      </c>
      <c r="D8" s="19">
        <v>61</v>
      </c>
    </row>
    <row r="9" spans="1:4" ht="27" customHeight="1">
      <c r="A9" s="12" t="s">
        <v>23</v>
      </c>
      <c r="B9" s="13" t="s">
        <v>24</v>
      </c>
      <c r="C9" s="13" t="s">
        <v>12</v>
      </c>
      <c r="D9" s="15">
        <v>85</v>
      </c>
    </row>
    <row r="10" spans="1:4" ht="27" customHeight="1">
      <c r="A10" s="16" t="s">
        <v>25</v>
      </c>
      <c r="B10" s="17" t="s">
        <v>26</v>
      </c>
      <c r="C10" s="18" t="s">
        <v>18</v>
      </c>
      <c r="D10" s="19">
        <v>64</v>
      </c>
    </row>
    <row r="11" spans="1:4" ht="27" customHeight="1">
      <c r="A11" s="12" t="s">
        <v>27</v>
      </c>
      <c r="B11" s="13" t="s">
        <v>28</v>
      </c>
      <c r="C11" s="14" t="s">
        <v>12</v>
      </c>
      <c r="D11" s="15">
        <v>76</v>
      </c>
    </row>
    <row r="12" spans="1:4" ht="27" customHeight="1">
      <c r="A12" s="16" t="s">
        <v>29</v>
      </c>
      <c r="B12" s="17" t="s">
        <v>30</v>
      </c>
      <c r="C12" s="18" t="s">
        <v>18</v>
      </c>
      <c r="D12" s="19">
        <v>99</v>
      </c>
    </row>
    <row r="13" spans="1:4" ht="27" customHeight="1">
      <c r="A13" s="12" t="s">
        <v>31</v>
      </c>
      <c r="B13" s="13" t="s">
        <v>32</v>
      </c>
      <c r="C13" s="13" t="s">
        <v>15</v>
      </c>
      <c r="D13" s="15">
        <v>62</v>
      </c>
    </row>
    <row r="14" spans="1:4" ht="27" customHeight="1">
      <c r="A14" s="16" t="s">
        <v>33</v>
      </c>
      <c r="B14" s="17" t="s">
        <v>34</v>
      </c>
      <c r="C14" s="17" t="s">
        <v>12</v>
      </c>
      <c r="D14" s="19">
        <v>65</v>
      </c>
    </row>
    <row r="15" spans="1:4" ht="27" customHeight="1">
      <c r="A15" s="12" t="s">
        <v>35</v>
      </c>
      <c r="B15" s="13" t="s">
        <v>36</v>
      </c>
      <c r="C15" s="20" t="s">
        <v>15</v>
      </c>
      <c r="D15" s="15">
        <v>93</v>
      </c>
    </row>
    <row r="16" spans="1:4" ht="27" customHeight="1">
      <c r="A16" s="16" t="s">
        <v>37</v>
      </c>
      <c r="B16" s="17" t="s">
        <v>38</v>
      </c>
      <c r="C16" s="21" t="s">
        <v>18</v>
      </c>
      <c r="D16" s="19">
        <v>92</v>
      </c>
    </row>
    <row r="17" spans="1:4" ht="27" customHeight="1">
      <c r="A17" s="12" t="s">
        <v>39</v>
      </c>
      <c r="B17" s="13" t="s">
        <v>40</v>
      </c>
      <c r="C17" s="20" t="s">
        <v>15</v>
      </c>
      <c r="D17" s="15">
        <v>98</v>
      </c>
    </row>
    <row r="18" spans="1:4" ht="27" customHeight="1">
      <c r="A18" s="16" t="s">
        <v>41</v>
      </c>
      <c r="B18" s="17" t="s">
        <v>42</v>
      </c>
      <c r="C18" s="18" t="s">
        <v>18</v>
      </c>
      <c r="D18" s="19">
        <v>96</v>
      </c>
    </row>
    <row r="19" spans="1:4" ht="27" customHeight="1">
      <c r="A19" s="12" t="s">
        <v>43</v>
      </c>
      <c r="B19" s="13" t="s">
        <v>44</v>
      </c>
      <c r="C19" s="13" t="s">
        <v>15</v>
      </c>
      <c r="D19" s="15">
        <v>78</v>
      </c>
    </row>
    <row r="20" spans="1:4" ht="27" customHeight="1">
      <c r="A20" s="16" t="s">
        <v>45</v>
      </c>
      <c r="B20" s="17" t="s">
        <v>46</v>
      </c>
      <c r="C20" s="18" t="s">
        <v>15</v>
      </c>
      <c r="D20" s="19">
        <v>66</v>
      </c>
    </row>
    <row r="21" spans="1:4" ht="27" customHeight="1">
      <c r="A21" s="12" t="s">
        <v>47</v>
      </c>
      <c r="B21" s="13" t="s">
        <v>48</v>
      </c>
      <c r="C21" s="13" t="s">
        <v>9</v>
      </c>
      <c r="D21" s="15">
        <v>89</v>
      </c>
    </row>
    <row r="22" spans="1:4" ht="27" customHeight="1">
      <c r="A22" s="16" t="s">
        <v>49</v>
      </c>
      <c r="B22" s="17" t="s">
        <v>50</v>
      </c>
      <c r="C22" s="18" t="s">
        <v>15</v>
      </c>
      <c r="D22" s="19">
        <v>93</v>
      </c>
    </row>
    <row r="23" spans="1:4" ht="27" customHeight="1">
      <c r="A23" s="12" t="s">
        <v>51</v>
      </c>
      <c r="B23" s="13" t="s">
        <v>52</v>
      </c>
      <c r="C23" s="13" t="s">
        <v>12</v>
      </c>
      <c r="D23" s="15">
        <v>96</v>
      </c>
    </row>
    <row r="24" spans="1:4" ht="27" customHeight="1">
      <c r="A24" s="16" t="s">
        <v>53</v>
      </c>
      <c r="B24" s="17" t="s">
        <v>54</v>
      </c>
      <c r="C24" s="17" t="s">
        <v>18</v>
      </c>
      <c r="D24" s="19">
        <v>94</v>
      </c>
    </row>
    <row r="25" spans="1:4" ht="27" customHeight="1">
      <c r="A25" s="12" t="s">
        <v>55</v>
      </c>
      <c r="B25" s="13" t="s">
        <v>56</v>
      </c>
      <c r="C25" s="20" t="s">
        <v>18</v>
      </c>
      <c r="D25" s="15">
        <v>76</v>
      </c>
    </row>
    <row r="26" spans="1:4" ht="27" customHeight="1">
      <c r="A26" s="16" t="s">
        <v>57</v>
      </c>
      <c r="B26" s="17" t="s">
        <v>58</v>
      </c>
      <c r="C26" s="17" t="s">
        <v>18</v>
      </c>
      <c r="D26" s="19">
        <v>87</v>
      </c>
    </row>
    <row r="27" spans="1:4" ht="27" customHeight="1">
      <c r="A27" s="12" t="s">
        <v>59</v>
      </c>
      <c r="B27" s="13" t="s">
        <v>60</v>
      </c>
      <c r="C27" s="13" t="s">
        <v>12</v>
      </c>
      <c r="D27" s="15">
        <v>72</v>
      </c>
    </row>
    <row r="28" spans="1:4" ht="27" customHeight="1">
      <c r="A28" s="16" t="s">
        <v>61</v>
      </c>
      <c r="B28" s="17" t="s">
        <v>62</v>
      </c>
      <c r="C28" s="18" t="s">
        <v>15</v>
      </c>
      <c r="D28" s="19">
        <v>83</v>
      </c>
    </row>
    <row r="29" spans="1:4" ht="27" customHeight="1">
      <c r="A29" s="12" t="s">
        <v>63</v>
      </c>
      <c r="B29" s="13" t="s">
        <v>64</v>
      </c>
      <c r="C29" s="14" t="s">
        <v>18</v>
      </c>
      <c r="D29" s="15">
        <v>76</v>
      </c>
    </row>
    <row r="30" spans="1:4" ht="27" customHeight="1">
      <c r="A30" s="16" t="s">
        <v>65</v>
      </c>
      <c r="B30" s="17" t="s">
        <v>66</v>
      </c>
      <c r="C30" s="18" t="s">
        <v>9</v>
      </c>
      <c r="D30" s="19">
        <v>77</v>
      </c>
    </row>
    <row r="31" spans="1:4" ht="27" customHeight="1">
      <c r="A31" s="12" t="s">
        <v>67</v>
      </c>
      <c r="B31" s="13" t="s">
        <v>68</v>
      </c>
      <c r="C31" s="20" t="s">
        <v>15</v>
      </c>
      <c r="D31" s="15">
        <v>98</v>
      </c>
    </row>
    <row r="32" spans="1:4" ht="27" customHeight="1">
      <c r="A32" s="16" t="s">
        <v>69</v>
      </c>
      <c r="B32" s="17" t="s">
        <v>70</v>
      </c>
      <c r="C32" s="18" t="s">
        <v>18</v>
      </c>
      <c r="D32" s="19">
        <v>77</v>
      </c>
    </row>
    <row r="33" spans="1:4" ht="27" customHeight="1">
      <c r="A33" s="12" t="s">
        <v>71</v>
      </c>
      <c r="B33" s="13" t="s">
        <v>72</v>
      </c>
      <c r="C33" s="13" t="s">
        <v>15</v>
      </c>
      <c r="D33" s="15">
        <v>77</v>
      </c>
    </row>
    <row r="34" spans="1:4" ht="27" customHeight="1">
      <c r="A34" s="16" t="s">
        <v>73</v>
      </c>
      <c r="B34" s="17" t="s">
        <v>74</v>
      </c>
      <c r="C34" s="18" t="s">
        <v>12</v>
      </c>
      <c r="D34" s="19">
        <v>77</v>
      </c>
    </row>
    <row r="35" spans="1:4" ht="27" customHeight="1">
      <c r="A35" s="12" t="s">
        <v>75</v>
      </c>
      <c r="B35" s="13" t="s">
        <v>76</v>
      </c>
      <c r="C35" s="20" t="s">
        <v>12</v>
      </c>
      <c r="D35" s="15">
        <v>86</v>
      </c>
    </row>
    <row r="36" spans="1:4" ht="27" customHeight="1">
      <c r="A36" s="16" t="s">
        <v>77</v>
      </c>
      <c r="B36" s="17" t="s">
        <v>78</v>
      </c>
      <c r="C36" s="18" t="s">
        <v>12</v>
      </c>
      <c r="D36" s="19">
        <v>93</v>
      </c>
    </row>
    <row r="37" spans="1:4" ht="27" customHeight="1">
      <c r="A37" s="12" t="s">
        <v>79</v>
      </c>
      <c r="B37" s="13" t="s">
        <v>80</v>
      </c>
      <c r="C37" s="20" t="s">
        <v>18</v>
      </c>
      <c r="D37" s="15">
        <v>73</v>
      </c>
    </row>
    <row r="38" spans="1:4" ht="27" customHeight="1">
      <c r="A38" s="16" t="s">
        <v>81</v>
      </c>
      <c r="B38" s="17" t="s">
        <v>82</v>
      </c>
      <c r="C38" s="21" t="s">
        <v>12</v>
      </c>
      <c r="D38" s="19">
        <v>62</v>
      </c>
    </row>
    <row r="39" spans="1:4" ht="27" customHeight="1">
      <c r="A39" s="12" t="s">
        <v>83</v>
      </c>
      <c r="B39" s="13" t="s">
        <v>84</v>
      </c>
      <c r="C39" s="20" t="s">
        <v>18</v>
      </c>
      <c r="D39" s="15">
        <v>76</v>
      </c>
    </row>
    <row r="40" spans="1:4" ht="27" customHeight="1">
      <c r="A40" s="16" t="s">
        <v>85</v>
      </c>
      <c r="B40" s="17" t="s">
        <v>86</v>
      </c>
      <c r="C40" s="18" t="s">
        <v>15</v>
      </c>
      <c r="D40" s="19">
        <v>70</v>
      </c>
    </row>
    <row r="41" spans="1:4" ht="27" customHeight="1">
      <c r="A41" s="12" t="s">
        <v>87</v>
      </c>
      <c r="B41" s="13" t="s">
        <v>88</v>
      </c>
      <c r="C41" s="20" t="s">
        <v>18</v>
      </c>
      <c r="D41" s="15">
        <v>69</v>
      </c>
    </row>
    <row r="42" spans="1:4" ht="27" customHeight="1">
      <c r="A42" s="16" t="s">
        <v>89</v>
      </c>
      <c r="B42" s="17" t="s">
        <v>90</v>
      </c>
      <c r="C42" s="18" t="s">
        <v>12</v>
      </c>
      <c r="D42" s="19">
        <v>61</v>
      </c>
    </row>
    <row r="43" spans="1:4" ht="27" customHeight="1">
      <c r="A43" s="12" t="s">
        <v>91</v>
      </c>
      <c r="B43" s="13" t="s">
        <v>92</v>
      </c>
      <c r="C43" s="20" t="s">
        <v>15</v>
      </c>
      <c r="D43" s="15">
        <v>75</v>
      </c>
    </row>
    <row r="44" spans="1:4" ht="27" customHeight="1">
      <c r="A44" s="16" t="s">
        <v>93</v>
      </c>
      <c r="B44" s="17" t="s">
        <v>94</v>
      </c>
      <c r="C44" s="18" t="s">
        <v>18</v>
      </c>
      <c r="D44" s="19">
        <v>87</v>
      </c>
    </row>
    <row r="45" spans="1:4" ht="27" customHeight="1">
      <c r="A45" s="12" t="s">
        <v>95</v>
      </c>
      <c r="B45" s="13" t="s">
        <v>96</v>
      </c>
      <c r="C45" s="20" t="s">
        <v>12</v>
      </c>
      <c r="D45" s="15">
        <v>80</v>
      </c>
    </row>
    <row r="46" spans="1:4" ht="27" customHeight="1">
      <c r="A46" s="16" t="s">
        <v>97</v>
      </c>
      <c r="B46" s="17" t="s">
        <v>98</v>
      </c>
      <c r="C46" s="18" t="s">
        <v>15</v>
      </c>
      <c r="D46" s="19">
        <v>62</v>
      </c>
    </row>
    <row r="47" spans="1:4" ht="27" customHeight="1">
      <c r="A47" s="12" t="s">
        <v>99</v>
      </c>
      <c r="B47" s="13" t="s">
        <v>100</v>
      </c>
      <c r="C47" s="20" t="s">
        <v>18</v>
      </c>
      <c r="D47" s="15">
        <v>94</v>
      </c>
    </row>
    <row r="48" spans="1:4" ht="27" customHeight="1">
      <c r="A48" s="16" t="s">
        <v>101</v>
      </c>
      <c r="B48" s="17" t="s">
        <v>102</v>
      </c>
      <c r="C48" s="18" t="s">
        <v>15</v>
      </c>
      <c r="D48" s="19">
        <v>84</v>
      </c>
    </row>
    <row r="49" spans="1:4" ht="27" customHeight="1">
      <c r="A49" s="12" t="s">
        <v>103</v>
      </c>
      <c r="B49" s="13" t="s">
        <v>104</v>
      </c>
      <c r="C49" s="20" t="s">
        <v>12</v>
      </c>
      <c r="D49" s="15">
        <v>66</v>
      </c>
    </row>
    <row r="50" spans="1:4" ht="27" customHeight="1">
      <c r="A50" s="16" t="s">
        <v>105</v>
      </c>
      <c r="B50" s="17" t="s">
        <v>106</v>
      </c>
      <c r="C50" s="18" t="s">
        <v>18</v>
      </c>
      <c r="D50" s="19">
        <v>87</v>
      </c>
    </row>
    <row r="51" spans="1:4" ht="27" customHeight="1">
      <c r="A51" s="22" t="s">
        <v>107</v>
      </c>
      <c r="B51" s="23" t="s">
        <v>108</v>
      </c>
      <c r="C51" s="24" t="s">
        <v>18</v>
      </c>
      <c r="D51" s="7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3" sqref="D3"/>
    </sheetView>
  </sheetViews>
  <sheetFormatPr defaultColWidth="8.875" defaultRowHeight="16.5"/>
  <cols>
    <col min="1" max="1" width="8.875" style="3"/>
    <col min="2" max="2" width="12.75" style="3" customWidth="1"/>
    <col min="3" max="3" width="8.25" style="3" customWidth="1"/>
    <col min="4" max="4" width="12.75" style="3" customWidth="1"/>
    <col min="5" max="5" width="8.25" style="3" customWidth="1"/>
    <col min="6" max="6" width="12.75" style="3" customWidth="1"/>
    <col min="7" max="7" width="8.25" style="3" customWidth="1"/>
    <col min="8" max="16384" width="8.875" style="3"/>
  </cols>
  <sheetData>
    <row r="1" spans="1:7" ht="25.5" customHeight="1">
      <c r="A1" s="27" t="s">
        <v>111</v>
      </c>
      <c r="B1" s="28" t="s">
        <v>112</v>
      </c>
      <c r="C1" s="28"/>
      <c r="D1" s="28" t="s">
        <v>109</v>
      </c>
      <c r="E1" s="28"/>
      <c r="F1" s="28" t="s">
        <v>110</v>
      </c>
      <c r="G1" s="28"/>
    </row>
    <row r="2" spans="1:7" ht="25.5" customHeight="1">
      <c r="A2" s="27"/>
      <c r="B2" s="4" t="s">
        <v>113</v>
      </c>
      <c r="C2" s="4" t="s">
        <v>114</v>
      </c>
      <c r="D2" s="4" t="s">
        <v>113</v>
      </c>
      <c r="E2" s="4" t="s">
        <v>114</v>
      </c>
      <c r="F2" s="4" t="s">
        <v>113</v>
      </c>
      <c r="G2" s="4" t="s">
        <v>114</v>
      </c>
    </row>
    <row r="3" spans="1:7" ht="25.5" customHeight="1">
      <c r="A3" s="5" t="s">
        <v>115</v>
      </c>
      <c r="B3" s="6">
        <f t="array" ref="B3">IF(ISERROR(LARGE(IF(操行=$A3,學業成績),1)),"-",LARGE(IF(操行=$A3,學業成績),1))</f>
        <v>98</v>
      </c>
      <c r="C3" s="5">
        <f>COUNTIFS(操行,$A3,學業成績,B3)</f>
        <v>2</v>
      </c>
      <c r="D3" s="6">
        <f t="array" ref="D3">IF(ISERROR(LARGE(IF(操行=$A3,學業成績),C3+1)),"-",LARGE(IF(操行=$A3,學業成績),C3+1))</f>
        <v>93</v>
      </c>
      <c r="E3" s="5">
        <f>COUNTIFS(操行,$A3,學業成績,D3)</f>
        <v>2</v>
      </c>
      <c r="F3" s="6">
        <f t="array" ref="F3">IF(ISERROR(LARGE(IF(操行=$A3,學業成績),C3+E3+1)),"-",LARGE(IF(操行=$A3,學業成績),C3+E3+1))</f>
        <v>84</v>
      </c>
      <c r="G3" s="5">
        <f>COUNTIFS(操行,$A3,學業成績,F3)</f>
        <v>1</v>
      </c>
    </row>
    <row r="4" spans="1:7" ht="25.5" customHeight="1">
      <c r="A4" s="5" t="s">
        <v>18</v>
      </c>
      <c r="B4" s="6">
        <f t="array" ref="B4">IF(ISERROR(LARGE(IF(操行=$A4,學業成績),1)),"-",LARGE(IF(操行=$A4,學業成績),1))</f>
        <v>99</v>
      </c>
      <c r="C4" s="5">
        <f>COUNTIFS(操行,$A4,學業成績,B4)</f>
        <v>1</v>
      </c>
      <c r="D4" s="6">
        <f t="array" ref="D4">IF(ISERROR(LARGE(IF(操行=$A4,學業成績),C4+1)),"-",LARGE(IF(操行=$A4,學業成績),C4+1))</f>
        <v>96</v>
      </c>
      <c r="E4" s="5">
        <f>COUNTIFS(操行,$A4,學業成績,D4)</f>
        <v>1</v>
      </c>
      <c r="F4" s="6">
        <f t="array" ref="F4">IF(ISERROR(LARGE(IF(操行=$A4,學業成績),C4+E4+1)),"-",LARGE(IF(操行=$A4,學業成績),C4+E4+1))</f>
        <v>94</v>
      </c>
      <c r="G4" s="5">
        <f>COUNTIFS(操行,$A4,學業成績,F4)</f>
        <v>3</v>
      </c>
    </row>
    <row r="5" spans="1:7" ht="25.5" customHeight="1">
      <c r="A5" s="5" t="s">
        <v>12</v>
      </c>
      <c r="B5" s="6">
        <f t="array" ref="B5">IF(ISERROR(LARGE(IF(操行=$A5,學業成績),1)),"-",LARGE(IF(操行=$A5,學業成績),1))</f>
        <v>96</v>
      </c>
      <c r="C5" s="5">
        <f>COUNTIFS(操行,$A5,學業成績,B5)</f>
        <v>1</v>
      </c>
      <c r="D5" s="6">
        <f t="array" ref="D5">IF(ISERROR(LARGE(IF(操行=$A5,學業成績),C5+1)),"-",LARGE(IF(操行=$A5,學業成績),C5+1))</f>
        <v>93</v>
      </c>
      <c r="E5" s="5">
        <f>COUNTIFS(操行,$A5,學業成績,D5)</f>
        <v>2</v>
      </c>
      <c r="F5" s="6">
        <f t="array" ref="F5">IF(ISERROR(LARGE(IF(操行=$A5,學業成績),C5+E5+1)),"-",LARGE(IF(操行=$A5,學業成績),C5+E5+1))</f>
        <v>90</v>
      </c>
      <c r="G5" s="5">
        <f>COUNTIFS(操行,$A5,學業成績,F5)</f>
        <v>1</v>
      </c>
    </row>
    <row r="6" spans="1:7" ht="25.5" customHeight="1">
      <c r="A6" s="5" t="s">
        <v>9</v>
      </c>
      <c r="B6" s="6">
        <f t="array" ref="B6">IF(ISERROR(LARGE(IF(操行=$A6,學業成績),1)),"-",LARGE(IF(操行=$A6,學業成績),1))</f>
        <v>89</v>
      </c>
      <c r="C6" s="5">
        <f>COUNTIFS(操行,$A6,學業成績,B6)</f>
        <v>1</v>
      </c>
      <c r="D6" s="6">
        <f t="array" ref="D6">IF(ISERROR(LARGE(IF(操行=$A6,學業成績),C6+1)),"-",LARGE(IF(操行=$A6,學業成績),C6+1))</f>
        <v>86</v>
      </c>
      <c r="E6" s="5">
        <f>COUNTIFS(操行,$A6,學業成績,D6)</f>
        <v>1</v>
      </c>
      <c r="F6" s="6">
        <f t="array" ref="F6">IF(ISERROR(LARGE(IF(操行=$A6,學業成績),C6+E6+1)),"-",LARGE(IF(操行=$A6,學業成績),C6+E6+1))</f>
        <v>77</v>
      </c>
      <c r="G6" s="5">
        <f>COUNTIFS(操行,$A6,學業成績,F6)</f>
        <v>1</v>
      </c>
    </row>
    <row r="7" spans="1:7" ht="25.5" customHeight="1">
      <c r="A7" s="5" t="s">
        <v>6</v>
      </c>
      <c r="B7" s="6">
        <f t="array" ref="B7">IF(ISERROR(LARGE(IF(操行=$A7,學業成績),1)),"-",LARGE(IF(操行=$A7,學業成績),1))</f>
        <v>67</v>
      </c>
      <c r="C7" s="5">
        <f>COUNTIFS(操行,$A7,學業成績,B7)</f>
        <v>1</v>
      </c>
      <c r="D7" s="6" t="str">
        <f t="array" ref="D7">IF(ISERROR(LARGE(IF(操行=$A7,學業成績),C7+1)),"-",LARGE(IF(操行=$A7,學業成績),C7+1))</f>
        <v>-</v>
      </c>
      <c r="E7" s="5">
        <f>COUNTIFS(操行,$A7,學業成績,D7)</f>
        <v>0</v>
      </c>
      <c r="F7" s="6" t="str">
        <f t="array" ref="F7">IF(ISERROR(LARGE(IF(操行=$A7,學業成績),C7+E7+1)),"-",LARGE(IF(操行=$A7,學業成績),C7+E7+1))</f>
        <v>-</v>
      </c>
      <c r="G7" s="5">
        <f>COUNTIFS(操行,$A7,學業成績,F7)</f>
        <v>0</v>
      </c>
    </row>
  </sheetData>
  <mergeCells count="4">
    <mergeCell ref="A1:A2"/>
    <mergeCell ref="B1:C1"/>
    <mergeCell ref="D1:E1"/>
    <mergeCell ref="F1:G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4</vt:i4>
      </vt:variant>
    </vt:vector>
  </HeadingPairs>
  <TitlesOfParts>
    <vt:vector size="7" baseType="lpstr">
      <vt:lpstr>成績</vt:lpstr>
      <vt:lpstr>名次分析</vt:lpstr>
      <vt:lpstr>成績統計</vt:lpstr>
      <vt:lpstr>姓名</vt:lpstr>
      <vt:lpstr>座號</vt:lpstr>
      <vt:lpstr>學業成績</vt:lpstr>
      <vt:lpstr>操行</vt:lpstr>
    </vt:vector>
  </TitlesOfParts>
  <Company>TKU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Sinica</dc:creator>
  <cp:lastModifiedBy>user</cp:lastModifiedBy>
  <dcterms:created xsi:type="dcterms:W3CDTF">2011-01-04T13:41:22Z</dcterms:created>
  <dcterms:modified xsi:type="dcterms:W3CDTF">2016-10-17T19:00:03Z</dcterms:modified>
</cp:coreProperties>
</file>