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anitlelo/Documents/"/>
    </mc:Choice>
  </mc:AlternateContent>
  <xr:revisionPtr revIDLastSave="0" documentId="8_{CD16EA33-319C-844F-B2EF-856904F2A08F}" xr6:coauthVersionLast="45" xr6:coauthVersionMax="45" xr10:uidLastSave="{00000000-0000-0000-0000-000000000000}"/>
  <bookViews>
    <workbookView xWindow="780" yWindow="960" windowWidth="27640" windowHeight="16040" xr2:uid="{72C23F10-04AB-FE4E-A85E-54B52EFFA16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H12" i="1"/>
  <c r="H11" i="1"/>
  <c r="G11" i="1"/>
  <c r="F12" i="1" s="1"/>
  <c r="G12" i="1" s="1"/>
  <c r="E13" i="1" s="1"/>
  <c r="C8" i="1"/>
  <c r="B8" i="1"/>
  <c r="B9" i="1" s="1"/>
  <c r="I12" i="1" l="1"/>
  <c r="H13" i="1"/>
  <c r="G13" i="1"/>
  <c r="E14" i="1" s="1"/>
  <c r="J11" i="1"/>
  <c r="C9" i="1"/>
  <c r="B10" i="1"/>
  <c r="I11" i="1"/>
  <c r="J12" i="1"/>
  <c r="C10" i="1" l="1"/>
  <c r="B11" i="1"/>
  <c r="I13" i="1"/>
  <c r="J13" i="1" s="1"/>
  <c r="H14" i="1"/>
  <c r="C11" i="1" l="1"/>
  <c r="B12" i="1"/>
  <c r="G14" i="1"/>
  <c r="E15" i="1" s="1"/>
  <c r="I14" i="1" l="1"/>
  <c r="J14" i="1" s="1"/>
  <c r="B13" i="1"/>
  <c r="C12" i="1"/>
  <c r="B14" i="1" l="1"/>
  <c r="C13" i="1"/>
  <c r="H15" i="1"/>
  <c r="G15" i="1"/>
  <c r="F16" i="1" s="1"/>
  <c r="I15" i="1" l="1"/>
  <c r="J15" i="1" s="1"/>
  <c r="B15" i="1"/>
  <c r="C14" i="1"/>
  <c r="B16" i="1" l="1"/>
  <c r="C15" i="1"/>
  <c r="H16" i="1"/>
  <c r="G16" i="1"/>
  <c r="F17" i="1" s="1"/>
  <c r="G17" i="1" s="1"/>
  <c r="F18" i="1" s="1"/>
  <c r="F19" i="1" s="1"/>
  <c r="F20" i="1" s="1"/>
  <c r="I16" i="1" l="1"/>
  <c r="J16" i="1" s="1"/>
  <c r="B17" i="1"/>
  <c r="C16" i="1"/>
  <c r="B18" i="1" l="1"/>
  <c r="C17" i="1"/>
  <c r="H17" i="1"/>
  <c r="I17" i="1" l="1"/>
  <c r="J17" i="1" s="1"/>
  <c r="B19" i="1"/>
  <c r="C18" i="1"/>
  <c r="B20" i="1" l="1"/>
  <c r="C19" i="1"/>
  <c r="H18" i="1"/>
  <c r="G18" i="1"/>
  <c r="E19" i="1" s="1"/>
  <c r="I18" i="1" l="1"/>
  <c r="J18" i="1" s="1"/>
  <c r="B21" i="1"/>
  <c r="C20" i="1"/>
  <c r="B22" i="1" l="1"/>
  <c r="C21" i="1"/>
  <c r="G19" i="1"/>
  <c r="E20" i="1" s="1"/>
  <c r="E21" i="1" s="1"/>
  <c r="H19" i="1"/>
  <c r="I19" i="1" l="1"/>
  <c r="J19" i="1" s="1"/>
  <c r="B23" i="1"/>
  <c r="C22" i="1"/>
  <c r="H20" i="1" l="1"/>
  <c r="G20" i="1"/>
  <c r="F21" i="1" s="1"/>
  <c r="F22" i="1" s="1"/>
  <c r="F23" i="1" s="1"/>
  <c r="F24" i="1" s="1"/>
  <c r="B24" i="1"/>
  <c r="C23" i="1"/>
  <c r="I20" i="1" l="1"/>
  <c r="J20" i="1" s="1"/>
  <c r="B25" i="1"/>
  <c r="C24" i="1"/>
  <c r="B26" i="1" l="1"/>
  <c r="C25" i="1"/>
  <c r="H21" i="1"/>
  <c r="G21" i="1"/>
  <c r="E22" i="1" s="1"/>
  <c r="I21" i="1" l="1"/>
  <c r="J21" i="1" s="1"/>
  <c r="C26" i="1"/>
  <c r="B27" i="1"/>
  <c r="H22" i="1" l="1"/>
  <c r="G22" i="1"/>
  <c r="E23" i="1" s="1"/>
  <c r="B28" i="1"/>
  <c r="C27" i="1"/>
  <c r="I22" i="1" l="1"/>
  <c r="J22" i="1" s="1"/>
  <c r="B29" i="1"/>
  <c r="C29" i="1" s="1"/>
  <c r="C28" i="1"/>
  <c r="G23" i="1" l="1"/>
  <c r="E24" i="1" s="1"/>
  <c r="E25" i="1" s="1"/>
  <c r="H23" i="1"/>
  <c r="I23" i="1" l="1"/>
  <c r="J23" i="1" s="1"/>
  <c r="H24" i="1" l="1"/>
  <c r="G24" i="1"/>
  <c r="F25" i="1" s="1"/>
  <c r="G25" i="1" s="1"/>
  <c r="G27" i="1" s="1"/>
  <c r="I24" i="1" l="1"/>
  <c r="J24" i="1" s="1"/>
  <c r="H25" i="1" l="1"/>
  <c r="I25" i="1" l="1"/>
  <c r="J25" i="1" s="1"/>
</calcChain>
</file>

<file path=xl/sharedStrings.xml><?xml version="1.0" encoding="utf-8"?>
<sst xmlns="http://schemas.openxmlformats.org/spreadsheetml/2006/main" count="18" uniqueCount="16">
  <si>
    <t>Método de bisección</t>
  </si>
  <si>
    <t>ERROR</t>
  </si>
  <si>
    <t>Iteración</t>
  </si>
  <si>
    <t>f(x)=-t^2 + 40*t + 500</t>
  </si>
  <si>
    <t>t</t>
  </si>
  <si>
    <t>f(t)</t>
  </si>
  <si>
    <t>Función</t>
  </si>
  <si>
    <r>
      <t>t</t>
    </r>
    <r>
      <rPr>
        <vertAlign val="subscript"/>
        <sz val="14"/>
        <color theme="1"/>
        <rFont val="Calibri (Cuerpo)"/>
      </rPr>
      <t>i</t>
    </r>
  </si>
  <si>
    <r>
      <t>t</t>
    </r>
    <r>
      <rPr>
        <vertAlign val="subscript"/>
        <sz val="14"/>
        <color theme="1"/>
        <rFont val="Calibri (Cuerpo)"/>
      </rPr>
      <t>u</t>
    </r>
  </si>
  <si>
    <r>
      <t>t</t>
    </r>
    <r>
      <rPr>
        <vertAlign val="subscript"/>
        <sz val="14"/>
        <color theme="1"/>
        <rFont val="Calibri (Cuerpo)"/>
      </rPr>
      <t>r</t>
    </r>
  </si>
  <si>
    <r>
      <t>f(t</t>
    </r>
    <r>
      <rPr>
        <vertAlign val="subscript"/>
        <sz val="14"/>
        <color theme="1"/>
        <rFont val="Calibri (Cuerpo)"/>
      </rPr>
      <t>i</t>
    </r>
    <r>
      <rPr>
        <sz val="14"/>
        <color theme="1"/>
        <rFont val="Calibri"/>
        <family val="2"/>
        <scheme val="minor"/>
      </rPr>
      <t>)</t>
    </r>
  </si>
  <si>
    <r>
      <t>f(t</t>
    </r>
    <r>
      <rPr>
        <vertAlign val="subscript"/>
        <sz val="14"/>
        <color theme="1"/>
        <rFont val="Calibri (Cuerpo)"/>
      </rPr>
      <t>r</t>
    </r>
    <r>
      <rPr>
        <sz val="14"/>
        <color theme="1"/>
        <rFont val="Calibri"/>
        <family val="2"/>
        <scheme val="minor"/>
      </rPr>
      <t>)</t>
    </r>
  </si>
  <si>
    <r>
      <t>f(t)f(t</t>
    </r>
    <r>
      <rPr>
        <vertAlign val="subscript"/>
        <sz val="14"/>
        <color theme="1"/>
        <rFont val="Calibri (Cuerpo)"/>
      </rPr>
      <t>r</t>
    </r>
    <r>
      <rPr>
        <sz val="14"/>
        <color theme="1"/>
        <rFont val="Calibri"/>
        <family val="2"/>
        <scheme val="minor"/>
      </rPr>
      <t>)</t>
    </r>
  </si>
  <si>
    <r>
      <t>t</t>
    </r>
    <r>
      <rPr>
        <vertAlign val="subscript"/>
        <sz val="16"/>
        <color theme="1"/>
        <rFont val="Calibri (Cuerpo)"/>
      </rPr>
      <t>i</t>
    </r>
  </si>
  <si>
    <r>
      <t>t</t>
    </r>
    <r>
      <rPr>
        <vertAlign val="subscript"/>
        <sz val="16"/>
        <color theme="1"/>
        <rFont val="Calibri (Cuerpo)"/>
      </rPr>
      <t>u</t>
    </r>
  </si>
  <si>
    <r>
      <t>t</t>
    </r>
    <r>
      <rPr>
        <vertAlign val="subscript"/>
        <sz val="16"/>
        <color theme="1"/>
        <rFont val="Calibri (Cuerpo)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</si>
</sst>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Cuerpo)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 (Cuerpo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0" applyFont="1"/>
    <xf numFmtId="164" fontId="3" fillId="0" borderId="0" xfId="0" applyNumberFormat="1" applyFont="1"/>
    <xf numFmtId="164" fontId="3" fillId="3" borderId="0" xfId="0" applyNumberFormat="1" applyFont="1" applyFill="1"/>
    <xf numFmtId="0" fontId="3" fillId="4" borderId="0" xfId="0" applyFont="1" applyFill="1"/>
    <xf numFmtId="167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de crecimiento microbiano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32691338697873E-2"/>
          <c:y val="1.3036383819350269E-2"/>
          <c:w val="0.87501564172666835"/>
          <c:h val="0.885818756066135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Hoja1!$B$7:$B$29</c:f>
              <c:numCache>
                <c:formatCode>0.0000</c:formatCode>
                <c:ptCount val="23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</c:numCache>
            </c:numRef>
          </c:xVal>
          <c:yVal>
            <c:numRef>
              <c:f>Hoja1!$C$7:$C$29</c:f>
              <c:numCache>
                <c:formatCode>0.0000</c:formatCode>
                <c:ptCount val="23"/>
                <c:pt idx="0">
                  <c:v>275</c:v>
                </c:pt>
                <c:pt idx="1">
                  <c:v>416</c:v>
                </c:pt>
                <c:pt idx="2">
                  <c:v>539</c:v>
                </c:pt>
                <c:pt idx="3">
                  <c:v>644</c:v>
                </c:pt>
                <c:pt idx="4">
                  <c:v>731</c:v>
                </c:pt>
                <c:pt idx="5">
                  <c:v>800</c:v>
                </c:pt>
                <c:pt idx="6">
                  <c:v>851</c:v>
                </c:pt>
                <c:pt idx="7">
                  <c:v>884</c:v>
                </c:pt>
                <c:pt idx="8">
                  <c:v>899</c:v>
                </c:pt>
                <c:pt idx="9">
                  <c:v>896</c:v>
                </c:pt>
                <c:pt idx="10">
                  <c:v>875</c:v>
                </c:pt>
                <c:pt idx="11">
                  <c:v>836</c:v>
                </c:pt>
                <c:pt idx="12">
                  <c:v>779</c:v>
                </c:pt>
                <c:pt idx="13">
                  <c:v>704</c:v>
                </c:pt>
                <c:pt idx="14">
                  <c:v>611</c:v>
                </c:pt>
                <c:pt idx="15">
                  <c:v>500</c:v>
                </c:pt>
                <c:pt idx="16">
                  <c:v>371</c:v>
                </c:pt>
                <c:pt idx="17">
                  <c:v>224</c:v>
                </c:pt>
                <c:pt idx="18">
                  <c:v>59</c:v>
                </c:pt>
                <c:pt idx="19">
                  <c:v>-124</c:v>
                </c:pt>
                <c:pt idx="20">
                  <c:v>-325</c:v>
                </c:pt>
                <c:pt idx="21">
                  <c:v>-544</c:v>
                </c:pt>
                <c:pt idx="22">
                  <c:v>-781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9-C648-8571-426764BA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40976"/>
        <c:axId val="1193314464"/>
      </c:scatterChart>
      <c:valAx>
        <c:axId val="1163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314464"/>
        <c:crosses val="autoZero"/>
        <c:crossBetween val="midCat"/>
      </c:valAx>
      <c:valAx>
        <c:axId val="1193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8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573138</xdr:colOff>
      <xdr:row>29</xdr:row>
      <xdr:rowOff>1230</xdr:rowOff>
    </xdr:from>
    <xdr:to>
      <xdr:col>9</xdr:col>
      <xdr:colOff>572114</xdr:colOff>
      <xdr:row>55</xdr:row>
      <xdr:rowOff>23762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2F55EF-BDAD-2E44-B8AE-60A93AA9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245807</xdr:colOff>
      <xdr:row>4</xdr:row>
      <xdr:rowOff>245807</xdr:rowOff>
    </xdr:from>
    <xdr:to>
      <xdr:col>19</xdr:col>
      <xdr:colOff>644014</xdr:colOff>
      <xdr:row>39</xdr:row>
      <xdr:rowOff>124423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B6BB676-352A-DE41-BDA3-F8E66D0F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7420" y="1372420"/>
          <a:ext cx="7772400" cy="8195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34FF-9348-4049-BDF1-F7FAC16EE28F}">
  <dimension ref="B1:J123"/>
  <sheetViews>
    <sheetView tabSelected="1" zoomScale="62" workbookViewId="0">
      <selection activeCell="AG47" sqref="AG47"/>
    </sheetView>
  </sheetViews>
  <sheetFormatPr baseColWidth="10" defaultRowHeight="16"/>
  <cols>
    <col min="3" max="3" width="12.6640625" customWidth="1"/>
    <col min="8" max="8" width="14.6640625" customWidth="1"/>
    <col min="9" max="9" width="12.83203125" customWidth="1"/>
    <col min="10" max="10" width="18.33203125" customWidth="1"/>
  </cols>
  <sheetData>
    <row r="1" spans="2:10" ht="21">
      <c r="B1" s="17" t="s">
        <v>0</v>
      </c>
      <c r="C1" s="7"/>
    </row>
    <row r="2" spans="2:10">
      <c r="E2" s="6"/>
    </row>
    <row r="3" spans="2:10" ht="25">
      <c r="B3" s="14" t="s">
        <v>6</v>
      </c>
      <c r="C3" s="14" t="s">
        <v>3</v>
      </c>
      <c r="D3" s="14"/>
      <c r="E3" s="11" t="s">
        <v>13</v>
      </c>
      <c r="F3" s="8">
        <v>46</v>
      </c>
    </row>
    <row r="4" spans="2:10" ht="25">
      <c r="E4" s="11" t="s">
        <v>14</v>
      </c>
      <c r="F4" s="8">
        <v>55</v>
      </c>
    </row>
    <row r="5" spans="2:10" ht="21">
      <c r="E5" s="11"/>
    </row>
    <row r="6" spans="2:10" ht="21">
      <c r="B6" s="11" t="s">
        <v>4</v>
      </c>
      <c r="C6" s="11" t="s">
        <v>5</v>
      </c>
      <c r="E6" s="11" t="s">
        <v>4</v>
      </c>
      <c r="F6" s="11" t="s">
        <v>5</v>
      </c>
    </row>
    <row r="7" spans="2:10" ht="19">
      <c r="B7" s="12">
        <v>-5</v>
      </c>
      <c r="C7" s="12">
        <f>-(B7^2)+(40*B7)+500</f>
        <v>275</v>
      </c>
      <c r="E7" s="8">
        <v>46</v>
      </c>
      <c r="F7" s="8">
        <v>224</v>
      </c>
    </row>
    <row r="8" spans="2:10" ht="19">
      <c r="B8" s="12">
        <f>B7+3</f>
        <v>-2</v>
      </c>
      <c r="C8" s="12">
        <f t="shared" ref="C8:C29" si="0">-(B8^2)+(40*B8)+500</f>
        <v>416</v>
      </c>
      <c r="E8" s="8">
        <v>55</v>
      </c>
      <c r="F8" s="8">
        <v>-325</v>
      </c>
    </row>
    <row r="9" spans="2:10" ht="19">
      <c r="B9" s="12">
        <f t="shared" ref="B9:B29" si="1">B8+3</f>
        <v>1</v>
      </c>
      <c r="C9" s="12">
        <f t="shared" si="0"/>
        <v>539</v>
      </c>
      <c r="F9" s="2"/>
      <c r="G9" s="2"/>
    </row>
    <row r="10" spans="2:10" ht="19">
      <c r="B10" s="12">
        <f t="shared" si="1"/>
        <v>4</v>
      </c>
      <c r="C10" s="12">
        <f t="shared" si="0"/>
        <v>644</v>
      </c>
      <c r="D10" s="9" t="s">
        <v>2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  <c r="J10" s="9" t="s">
        <v>12</v>
      </c>
    </row>
    <row r="11" spans="2:10" ht="19">
      <c r="B11" s="12">
        <f t="shared" si="1"/>
        <v>7</v>
      </c>
      <c r="C11" s="12">
        <f>-(B11^2)+(40*B11)+500</f>
        <v>731</v>
      </c>
      <c r="D11" s="8">
        <v>1</v>
      </c>
      <c r="E11" s="12">
        <v>46</v>
      </c>
      <c r="F11" s="8">
        <v>55</v>
      </c>
      <c r="G11" s="8">
        <f>(E11+F11)/2</f>
        <v>50.5</v>
      </c>
      <c r="H11" s="12">
        <f>-(E11^2)+(40*E11)+500</f>
        <v>224</v>
      </c>
      <c r="I11" s="12">
        <f>-(G11^2)+(40*G11)+500</f>
        <v>-30.25</v>
      </c>
      <c r="J11" s="15">
        <f>H11*I11</f>
        <v>-6776</v>
      </c>
    </row>
    <row r="12" spans="2:10" ht="19">
      <c r="B12" s="12">
        <f t="shared" si="1"/>
        <v>10</v>
      </c>
      <c r="C12" s="12">
        <f t="shared" si="0"/>
        <v>800</v>
      </c>
      <c r="D12" s="8">
        <v>2</v>
      </c>
      <c r="E12" s="12">
        <v>46</v>
      </c>
      <c r="F12" s="8">
        <f>G11</f>
        <v>50.5</v>
      </c>
      <c r="G12" s="8">
        <f>(E12+F12)/2</f>
        <v>48.25</v>
      </c>
      <c r="H12" s="12">
        <f>-(E12^2)+(40*E12)+500</f>
        <v>224</v>
      </c>
      <c r="I12" s="12">
        <f>-(G12^2)+(40*G12)+500</f>
        <v>101.9375</v>
      </c>
      <c r="J12" s="15">
        <f t="shared" ref="J12:J26" si="2">H12*I12</f>
        <v>22834</v>
      </c>
    </row>
    <row r="13" spans="2:10" ht="19">
      <c r="B13" s="12">
        <f t="shared" si="1"/>
        <v>13</v>
      </c>
      <c r="C13" s="12">
        <f t="shared" si="0"/>
        <v>851</v>
      </c>
      <c r="D13" s="8">
        <v>3</v>
      </c>
      <c r="E13" s="12">
        <f>G12</f>
        <v>48.25</v>
      </c>
      <c r="F13" s="8">
        <v>50.5</v>
      </c>
      <c r="G13" s="8">
        <f>(E13+F13)/2</f>
        <v>49.375</v>
      </c>
      <c r="H13" s="12">
        <f t="shared" ref="H13:H24" si="3">-(E13^2)+(40*E13)+500</f>
        <v>101.9375</v>
      </c>
      <c r="I13" s="12">
        <f>-(G13^2)+(40*G13)+500</f>
        <v>37.109375</v>
      </c>
      <c r="J13" s="15">
        <f t="shared" si="2"/>
        <v>3782.8369140625</v>
      </c>
    </row>
    <row r="14" spans="2:10" ht="19">
      <c r="B14" s="12">
        <f t="shared" si="1"/>
        <v>16</v>
      </c>
      <c r="C14" s="12">
        <f t="shared" si="0"/>
        <v>884</v>
      </c>
      <c r="D14" s="8">
        <v>4</v>
      </c>
      <c r="E14" s="12">
        <f>G13</f>
        <v>49.375</v>
      </c>
      <c r="F14" s="8">
        <v>50.5</v>
      </c>
      <c r="G14" s="8">
        <f>(E14+F14)/2</f>
        <v>49.9375</v>
      </c>
      <c r="H14" s="12">
        <f>-(E14^2)+(40*E14)+500</f>
        <v>37.109375</v>
      </c>
      <c r="I14" s="12">
        <f>-(G14^2)+(40*G14)+500</f>
        <v>3.74609375</v>
      </c>
      <c r="J14" s="15">
        <f t="shared" si="2"/>
        <v>139.01519775390625</v>
      </c>
    </row>
    <row r="15" spans="2:10" ht="19">
      <c r="B15" s="12">
        <f t="shared" si="1"/>
        <v>19</v>
      </c>
      <c r="C15" s="12">
        <f t="shared" si="0"/>
        <v>899</v>
      </c>
      <c r="D15" s="8">
        <v>5</v>
      </c>
      <c r="E15" s="12">
        <f>G14</f>
        <v>49.9375</v>
      </c>
      <c r="F15" s="8">
        <v>50.5</v>
      </c>
      <c r="G15" s="8">
        <f>(E15+F15)/2</f>
        <v>50.21875</v>
      </c>
      <c r="H15" s="12">
        <f t="shared" si="3"/>
        <v>3.74609375</v>
      </c>
      <c r="I15" s="12">
        <f>-(G15^2)+(40*G15)+500</f>
        <v>-13.1728515625</v>
      </c>
      <c r="J15" s="15">
        <f t="shared" si="2"/>
        <v>-49.346736907958984</v>
      </c>
    </row>
    <row r="16" spans="2:10" ht="19">
      <c r="B16" s="12">
        <f t="shared" si="1"/>
        <v>22</v>
      </c>
      <c r="C16" s="12">
        <f t="shared" si="0"/>
        <v>896</v>
      </c>
      <c r="D16" s="8">
        <v>6</v>
      </c>
      <c r="E16" s="12">
        <v>49.94</v>
      </c>
      <c r="F16" s="8">
        <f>G15</f>
        <v>50.21875</v>
      </c>
      <c r="G16" s="8">
        <f>(E16+F16)/2</f>
        <v>50.079374999999999</v>
      </c>
      <c r="H16" s="12">
        <f>-(E16^2)+(40*E16)+500</f>
        <v>3.596400000000358</v>
      </c>
      <c r="I16" s="12">
        <f>-(G16^2)+(40*G16)+500</f>
        <v>-4.7688003906248468</v>
      </c>
      <c r="J16" s="15">
        <f t="shared" si="2"/>
        <v>-17.150513724844906</v>
      </c>
    </row>
    <row r="17" spans="2:10" ht="19">
      <c r="B17" s="12">
        <f t="shared" si="1"/>
        <v>25</v>
      </c>
      <c r="C17" s="12">
        <f t="shared" si="0"/>
        <v>875</v>
      </c>
      <c r="D17" s="8">
        <v>7</v>
      </c>
      <c r="E17" s="12">
        <v>49.94</v>
      </c>
      <c r="F17" s="8">
        <f>G16</f>
        <v>50.079374999999999</v>
      </c>
      <c r="G17" s="8">
        <f>(E17+F17)/2</f>
        <v>50.009687499999998</v>
      </c>
      <c r="H17" s="12">
        <f t="shared" si="3"/>
        <v>3.596400000000358</v>
      </c>
      <c r="I17" s="12">
        <f>-(G17^2)+(40*G17)+500</f>
        <v>-0.58134384765617142</v>
      </c>
      <c r="J17" s="15">
        <f t="shared" si="2"/>
        <v>-2.0907450137108632</v>
      </c>
    </row>
    <row r="18" spans="2:10" ht="19">
      <c r="B18" s="12">
        <f t="shared" si="1"/>
        <v>28</v>
      </c>
      <c r="C18" s="12">
        <f t="shared" si="0"/>
        <v>836</v>
      </c>
      <c r="D18" s="8">
        <v>8</v>
      </c>
      <c r="E18" s="12">
        <v>49.94</v>
      </c>
      <c r="F18" s="8">
        <f>G17</f>
        <v>50.009687499999998</v>
      </c>
      <c r="G18" s="8">
        <f>(E18+F18)/2</f>
        <v>49.974843749999998</v>
      </c>
      <c r="H18" s="12">
        <f t="shared" si="3"/>
        <v>3.596400000000358</v>
      </c>
      <c r="I18" s="12">
        <f>-(G18^2)+(40*G18)+500</f>
        <v>1.5087421630857989</v>
      </c>
      <c r="J18" s="15">
        <f t="shared" si="2"/>
        <v>5.4260403153223074</v>
      </c>
    </row>
    <row r="19" spans="2:10" ht="19">
      <c r="B19" s="12">
        <f t="shared" si="1"/>
        <v>31</v>
      </c>
      <c r="C19" s="12">
        <f t="shared" si="0"/>
        <v>779</v>
      </c>
      <c r="D19" s="8">
        <v>9</v>
      </c>
      <c r="E19" s="12">
        <f>G18</f>
        <v>49.974843749999998</v>
      </c>
      <c r="F19" s="8">
        <f>F18</f>
        <v>50.009687499999998</v>
      </c>
      <c r="G19" s="8">
        <f>(E19+F19)/2</f>
        <v>49.992265625000002</v>
      </c>
      <c r="H19" s="12">
        <f>-(E19^2)+(40*E19)+500</f>
        <v>1.5087421630857989</v>
      </c>
      <c r="I19" s="12">
        <f>-(G19^2)+(40*G19)+500</f>
        <v>0.4640026794431833</v>
      </c>
      <c r="J19" s="15">
        <f t="shared" si="2"/>
        <v>0.70006040626071497</v>
      </c>
    </row>
    <row r="20" spans="2:10" ht="19">
      <c r="B20" s="12">
        <f t="shared" si="1"/>
        <v>34</v>
      </c>
      <c r="C20" s="12">
        <f t="shared" si="0"/>
        <v>704</v>
      </c>
      <c r="D20" s="8">
        <v>10</v>
      </c>
      <c r="E20" s="12">
        <f>G19</f>
        <v>49.992265625000002</v>
      </c>
      <c r="F20" s="8">
        <f>F19</f>
        <v>50.009687499999998</v>
      </c>
      <c r="G20" s="8">
        <f>(E20+F20)/2</f>
        <v>50.0009765625</v>
      </c>
      <c r="H20" s="12">
        <f t="shared" si="3"/>
        <v>0.4640026794431833</v>
      </c>
      <c r="I20" s="12">
        <f>-(G20^2)+(40*G20)+500</f>
        <v>-5.8594703674316406E-2</v>
      </c>
      <c r="J20" s="15">
        <f t="shared" si="2"/>
        <v>-2.7188099506062151E-2</v>
      </c>
    </row>
    <row r="21" spans="2:10" ht="19">
      <c r="B21" s="12">
        <f t="shared" si="1"/>
        <v>37</v>
      </c>
      <c r="C21" s="12">
        <f t="shared" si="0"/>
        <v>611</v>
      </c>
      <c r="D21" s="8">
        <v>11</v>
      </c>
      <c r="E21" s="12">
        <f>E20</f>
        <v>49.992265625000002</v>
      </c>
      <c r="F21" s="8">
        <f>G20</f>
        <v>50.0009765625</v>
      </c>
      <c r="G21" s="8">
        <f>(E21+F21)/2</f>
        <v>49.996621093750001</v>
      </c>
      <c r="H21" s="12">
        <f t="shared" si="3"/>
        <v>0.4640026794431833</v>
      </c>
      <c r="I21" s="12">
        <f>-(G21^2)+(40*G21)+500</f>
        <v>0.20272295799259155</v>
      </c>
      <c r="J21" s="15">
        <f t="shared" si="2"/>
        <v>9.4063995693210362E-2</v>
      </c>
    </row>
    <row r="22" spans="2:10" ht="19">
      <c r="B22" s="12">
        <f t="shared" si="1"/>
        <v>40</v>
      </c>
      <c r="C22" s="12">
        <f t="shared" si="0"/>
        <v>500</v>
      </c>
      <c r="D22" s="8">
        <v>12</v>
      </c>
      <c r="E22" s="12">
        <f>G21</f>
        <v>49.996621093750001</v>
      </c>
      <c r="F22" s="8">
        <f>F21</f>
        <v>50.0009765625</v>
      </c>
      <c r="G22" s="8">
        <f>(E22+F22)/2</f>
        <v>49.998798828125004</v>
      </c>
      <c r="H22" s="12">
        <f t="shared" si="3"/>
        <v>0.20272295799259155</v>
      </c>
      <c r="I22" s="12">
        <f>-(G22^2)+(40*G22)+500</f>
        <v>7.2068869686063408E-2</v>
      </c>
      <c r="J22" s="15">
        <f t="shared" si="2"/>
        <v>1.4610014441941387E-2</v>
      </c>
    </row>
    <row r="23" spans="2:10" ht="19">
      <c r="B23" s="12">
        <f t="shared" si="1"/>
        <v>43</v>
      </c>
      <c r="C23" s="12">
        <f>-(B23^2)+(40*B23)+500</f>
        <v>371</v>
      </c>
      <c r="D23" s="8">
        <v>13</v>
      </c>
      <c r="E23" s="12">
        <f>G22</f>
        <v>49.998798828125004</v>
      </c>
      <c r="F23" s="8">
        <f>F22</f>
        <v>50.0009765625</v>
      </c>
      <c r="G23" s="8">
        <f>(E23+F23)/2</f>
        <v>49.999887695312502</v>
      </c>
      <c r="H23" s="12">
        <f t="shared" si="3"/>
        <v>7.2068869686063408E-2</v>
      </c>
      <c r="I23" s="12">
        <f>-(G23^2)+(40*G23)+500</f>
        <v>6.7382686377186474E-3</v>
      </c>
      <c r="J23" s="15">
        <f t="shared" si="2"/>
        <v>4.8561940436143319E-4</v>
      </c>
    </row>
    <row r="24" spans="2:10" ht="19">
      <c r="B24" s="13">
        <f t="shared" si="1"/>
        <v>46</v>
      </c>
      <c r="C24" s="13">
        <f t="shared" si="0"/>
        <v>224</v>
      </c>
      <c r="D24" s="8">
        <v>14</v>
      </c>
      <c r="E24" s="12">
        <f>G23</f>
        <v>49.999887695312502</v>
      </c>
      <c r="F24" s="8">
        <f>F23</f>
        <v>50.0009765625</v>
      </c>
      <c r="G24" s="8">
        <f>(E24+F24)/2</f>
        <v>50.000432128906255</v>
      </c>
      <c r="H24" s="12">
        <f t="shared" si="3"/>
        <v>6.7382686377186474E-3</v>
      </c>
      <c r="I24" s="12">
        <f>-(G24^2)+(40*G24)+500</f>
        <v>-2.592792111045128E-2</v>
      </c>
      <c r="J24" s="15">
        <f t="shared" si="2"/>
        <v>-1.7470929765979709E-4</v>
      </c>
    </row>
    <row r="25" spans="2:10" ht="19">
      <c r="B25" s="13">
        <f t="shared" si="1"/>
        <v>49</v>
      </c>
      <c r="C25" s="13">
        <f t="shared" si="0"/>
        <v>59</v>
      </c>
      <c r="D25" s="8">
        <v>15</v>
      </c>
      <c r="E25" s="16">
        <f>E24</f>
        <v>49.999887695312502</v>
      </c>
      <c r="F25" s="8">
        <f>G24</f>
        <v>50.000432128906255</v>
      </c>
      <c r="G25" s="8">
        <f>(E25+F25)/2</f>
        <v>50.000159912109382</v>
      </c>
      <c r="H25" s="12">
        <f>-(E25^2)+(40*E25)+500</f>
        <v>6.7382686377186474E-3</v>
      </c>
      <c r="I25" s="12">
        <f>-(G25^2)+(40*G25)+500</f>
        <v>-9.5947521349444287E-3</v>
      </c>
      <c r="J25" s="15">
        <f t="shared" si="2"/>
        <v>-6.4652017397580084E-5</v>
      </c>
    </row>
    <row r="26" spans="2:10" ht="19">
      <c r="B26" s="13">
        <f>B25+3</f>
        <v>52</v>
      </c>
      <c r="C26" s="13">
        <f>-(B26^2)+(40*B26)+500</f>
        <v>-124</v>
      </c>
      <c r="E26" s="4"/>
      <c r="H26" s="1"/>
      <c r="I26" s="1"/>
      <c r="J26" s="5"/>
    </row>
    <row r="27" spans="2:10" ht="25">
      <c r="B27" s="13">
        <f t="shared" si="1"/>
        <v>55</v>
      </c>
      <c r="C27" s="13">
        <f t="shared" si="0"/>
        <v>-325</v>
      </c>
      <c r="E27" s="4"/>
      <c r="F27" s="18" t="s">
        <v>15</v>
      </c>
      <c r="G27" s="10">
        <f>G25</f>
        <v>50.000159912109382</v>
      </c>
    </row>
    <row r="28" spans="2:10" ht="19">
      <c r="B28" s="12">
        <f t="shared" si="1"/>
        <v>58</v>
      </c>
      <c r="C28" s="12">
        <f t="shared" si="0"/>
        <v>-544</v>
      </c>
      <c r="E28" s="4"/>
      <c r="H28" s="8"/>
      <c r="I28" s="8" t="s">
        <v>1</v>
      </c>
      <c r="J28" s="8">
        <v>1E-4</v>
      </c>
    </row>
    <row r="29" spans="2:10" ht="19">
      <c r="B29" s="12">
        <f t="shared" si="1"/>
        <v>61</v>
      </c>
      <c r="C29" s="12">
        <f t="shared" si="0"/>
        <v>-781</v>
      </c>
    </row>
    <row r="30" spans="2:10">
      <c r="B30" s="1"/>
      <c r="C30" s="1"/>
    </row>
    <row r="31" spans="2:10">
      <c r="B31" s="1"/>
      <c r="C31" s="1"/>
    </row>
    <row r="32" spans="2:10">
      <c r="B32" s="1"/>
      <c r="C32" s="1"/>
      <c r="E32" s="4"/>
      <c r="H32" s="1"/>
      <c r="I32" s="1"/>
      <c r="J32" s="5"/>
    </row>
    <row r="33" spans="2:10">
      <c r="B33" s="1"/>
      <c r="C33" s="1"/>
      <c r="E33" s="4"/>
      <c r="H33" s="1"/>
      <c r="I33" s="1"/>
      <c r="J33" s="5"/>
    </row>
    <row r="34" spans="2:10">
      <c r="B34" s="1"/>
      <c r="C34" s="1"/>
      <c r="E34" s="4"/>
      <c r="H34" s="1"/>
      <c r="I34" s="1"/>
      <c r="J34" s="5"/>
    </row>
    <row r="35" spans="2:10">
      <c r="B35" s="1"/>
      <c r="C35" s="3"/>
      <c r="E35" s="4"/>
      <c r="H35" s="1"/>
      <c r="I35" s="1"/>
      <c r="J35" s="5"/>
    </row>
    <row r="36" spans="2:10">
      <c r="B36" s="1"/>
      <c r="C36" s="3"/>
      <c r="E36" s="4"/>
      <c r="H36" s="1"/>
      <c r="I36" s="1"/>
      <c r="J36" s="5"/>
    </row>
    <row r="37" spans="2:10">
      <c r="B37" s="1"/>
      <c r="C37" s="3"/>
      <c r="E37" s="4"/>
      <c r="H37" s="1"/>
      <c r="I37" s="1"/>
      <c r="J37" s="5"/>
    </row>
    <row r="38" spans="2:10">
      <c r="B38" s="1"/>
      <c r="C38" s="1"/>
      <c r="E38" s="4"/>
      <c r="H38" s="1"/>
      <c r="I38" s="1"/>
      <c r="J38" s="5"/>
    </row>
    <row r="39" spans="2:10">
      <c r="B39" s="1"/>
      <c r="C39" s="1"/>
      <c r="E39" s="4"/>
      <c r="H39" s="1"/>
      <c r="I39" s="1"/>
      <c r="J39" s="5"/>
    </row>
    <row r="40" spans="2:10">
      <c r="B40" s="1"/>
      <c r="C40" s="1"/>
      <c r="E40" s="4"/>
      <c r="H40" s="1"/>
      <c r="I40" s="1"/>
      <c r="J40" s="5"/>
    </row>
    <row r="41" spans="2:10">
      <c r="B41" s="1"/>
      <c r="C41" s="1"/>
      <c r="J41" s="5"/>
    </row>
    <row r="42" spans="2:10">
      <c r="B42" s="1"/>
      <c r="C42" s="1"/>
    </row>
    <row r="43" spans="2:10">
      <c r="B43" s="1"/>
    </row>
    <row r="44" spans="2:10">
      <c r="B44" s="1"/>
    </row>
    <row r="45" spans="2:10">
      <c r="B45" s="1"/>
    </row>
    <row r="46" spans="2:10">
      <c r="B46" s="1"/>
    </row>
    <row r="47" spans="2:10">
      <c r="B47" s="1"/>
    </row>
    <row r="48" spans="2:10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2020-09-14T01:22:10Z</dcterms:created>
  <dcterms:modified xsi:type="dcterms:W3CDTF">2020-09-15T20:38:40Z</dcterms:modified>
</cp:coreProperties>
</file>