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<sst xmlns="http://schemas.openxmlformats.org/spreadsheetml/2006/main" count="14" uniqueCount="11">
  <si>
    <t xml:space="preserve">No</t>
  </si>
  <si>
    <t xml:space="preserve">Method</t>
  </si>
  <si>
    <t xml:space="preserve">Counter 5</t>
  </si>
  <si>
    <t xml:space="preserve">average</t>
  </si>
  <si>
    <t xml:space="preserve">std</t>
  </si>
  <si>
    <t xml:space="preserve">variance population</t>
  </si>
  <si>
    <t xml:space="preserve">variance sample</t>
  </si>
  <si>
    <t xml:space="preserve">min</t>
  </si>
  <si>
    <t xml:space="preserve">max</t>
  </si>
  <si>
    <t xml:space="preserve">Previous</t>
  </si>
  <si>
    <t xml:space="preserve">Proposed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</si>
</sst>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Comparison Performance Safety Framework HRC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Previous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Sheet1!$B$13:$B$32</c:f>
              <c:numCache>
                <c:formatCode>General</c:formatCode>
                <c:ptCount val="20"/>
                <c:pt idx="0">
                  <c:v>137.712</c:v>
                </c:pt>
                <c:pt idx="1">
                  <c:v>137.523</c:v>
                </c:pt>
                <c:pt idx="2">
                  <c:v>138.431</c:v>
                </c:pt>
                <c:pt idx="3">
                  <c:v>138.262</c:v>
                </c:pt>
                <c:pt idx="4">
                  <c:v>138.574</c:v>
                </c:pt>
                <c:pt idx="5">
                  <c:v>136.889</c:v>
                </c:pt>
                <c:pt idx="6">
                  <c:v>138.061</c:v>
                </c:pt>
                <c:pt idx="7">
                  <c:v>136.356</c:v>
                </c:pt>
                <c:pt idx="8">
                  <c:v>138.213</c:v>
                </c:pt>
                <c:pt idx="9">
                  <c:v>131.427</c:v>
                </c:pt>
                <c:pt idx="10">
                  <c:v>137.093</c:v>
                </c:pt>
                <c:pt idx="11">
                  <c:v>135.566</c:v>
                </c:pt>
                <c:pt idx="12">
                  <c:v>132.808</c:v>
                </c:pt>
                <c:pt idx="13">
                  <c:v>137.441</c:v>
                </c:pt>
                <c:pt idx="14">
                  <c:v>134.77</c:v>
                </c:pt>
                <c:pt idx="15">
                  <c:v>136.266</c:v>
                </c:pt>
                <c:pt idx="16">
                  <c:v>136.896</c:v>
                </c:pt>
                <c:pt idx="17">
                  <c:v>136.948</c:v>
                </c:pt>
                <c:pt idx="18">
                  <c:v>138.123</c:v>
                </c:pt>
                <c:pt idx="19">
                  <c:v>136.326</c:v>
                </c:pt>
              </c:numCache>
            </c:numRef>
          </c: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Sheet1!$C$13:$C$32</c:f>
              <c:numCache>
                <c:formatCode>General</c:formatCode>
                <c:ptCount val="20"/>
                <c:pt idx="0">
                  <c:v>138.301</c:v>
                </c:pt>
                <c:pt idx="1">
                  <c:v>135.114</c:v>
                </c:pt>
                <c:pt idx="2">
                  <c:v>136.657</c:v>
                </c:pt>
                <c:pt idx="3">
                  <c:v>134.289</c:v>
                </c:pt>
                <c:pt idx="4">
                  <c:v>136.266</c:v>
                </c:pt>
                <c:pt idx="5">
                  <c:v>133.348</c:v>
                </c:pt>
                <c:pt idx="6">
                  <c:v>137.085</c:v>
                </c:pt>
                <c:pt idx="7">
                  <c:v>135.206</c:v>
                </c:pt>
                <c:pt idx="8">
                  <c:v>135.657</c:v>
                </c:pt>
                <c:pt idx="9">
                  <c:v>136.022</c:v>
                </c:pt>
                <c:pt idx="10">
                  <c:v>136.232</c:v>
                </c:pt>
                <c:pt idx="11">
                  <c:v>134.17</c:v>
                </c:pt>
                <c:pt idx="12">
                  <c:v>136.313</c:v>
                </c:pt>
                <c:pt idx="13">
                  <c:v>133.056</c:v>
                </c:pt>
                <c:pt idx="14">
                  <c:v>135.515</c:v>
                </c:pt>
                <c:pt idx="15">
                  <c:v>137.107</c:v>
                </c:pt>
                <c:pt idx="16">
                  <c:v>135.635</c:v>
                </c:pt>
                <c:pt idx="17">
                  <c:v>135.174</c:v>
                </c:pt>
                <c:pt idx="18">
                  <c:v>137.953</c:v>
                </c:pt>
                <c:pt idx="19">
                  <c:v>137.064</c:v>
                </c:pt>
              </c:numCache>
            </c:numRef>
          </c:val>
        </c:ser>
        <c:gapWidth val="100"/>
        <c:overlap val="0"/>
        <c:axId val="70268004"/>
        <c:axId val="50793100"/>
      </c:barChart>
      <c:catAx>
        <c:axId val="702680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Experiments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93100"/>
        <c:crosses val="autoZero"/>
        <c:auto val="1"/>
        <c:lblAlgn val="ctr"/>
        <c:lblOffset val="100"/>
        <c:noMultiLvlLbl val="0"/>
      </c:catAx>
      <c:valAx>
        <c:axId val="507931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Accomplishment Times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680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498600</xdr:colOff>
      <xdr:row>10</xdr:row>
      <xdr:rowOff>93600</xdr:rowOff>
    </xdr:from>
    <xdr:to>
      <xdr:col>16</xdr:col>
      <xdr:colOff>90360</xdr:colOff>
      <xdr:row>30</xdr:row>
      <xdr:rowOff>82080</xdr:rowOff>
    </xdr:to>
    <xdr:graphicFrame>
      <xdr:nvGraphicFramePr>
        <xdr:cNvPr id="0" name=""/>
        <xdr:cNvGraphicFramePr/>
      </xdr:nvGraphicFramePr>
      <xdr:xfrm>
        <a:off x="3261960" y="1719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B32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6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16" min="3" style="0" width="7.95"/>
    <col collapsed="false" customWidth="true" hidden="false" outlineLevel="0" max="17" min="17" style="0" width="6.98"/>
    <col collapsed="false" customWidth="true" hidden="false" outlineLevel="0" max="22" min="18" style="0" width="7.95"/>
  </cols>
  <sheetData>
    <row r="2" customFormat="false" ht="12.8" hidden="false" customHeight="true" outlineLevel="0" collapsed="false">
      <c r="A2" s="1" t="s">
        <v>0</v>
      </c>
      <c r="B2" s="1" t="s">
        <v>1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3</v>
      </c>
      <c r="X2" s="1" t="s">
        <v>4</v>
      </c>
      <c r="Y2" s="2" t="s">
        <v>5</v>
      </c>
      <c r="Z2" s="2" t="s">
        <v>6</v>
      </c>
      <c r="AA2" s="1" t="s">
        <v>7</v>
      </c>
      <c r="AB2" s="1" t="s">
        <v>8</v>
      </c>
    </row>
    <row r="3" customFormat="false" ht="12.8" hidden="false" customHeight="false" outlineLevel="0" collapsed="false">
      <c r="A3" s="1"/>
      <c r="B3" s="1"/>
      <c r="C3" s="3" t="n">
        <v>1</v>
      </c>
      <c r="D3" s="3" t="n">
        <v>2</v>
      </c>
      <c r="E3" s="3" t="n">
        <v>3</v>
      </c>
      <c r="F3" s="3" t="n">
        <v>4</v>
      </c>
      <c r="G3" s="3" t="n">
        <v>5</v>
      </c>
      <c r="H3" s="3" t="n">
        <v>6</v>
      </c>
      <c r="I3" s="3" t="n">
        <v>7</v>
      </c>
      <c r="J3" s="3" t="n">
        <v>8</v>
      </c>
      <c r="K3" s="3" t="n">
        <v>9</v>
      </c>
      <c r="L3" s="3" t="n">
        <v>10</v>
      </c>
      <c r="M3" s="3" t="n">
        <v>11</v>
      </c>
      <c r="N3" s="3" t="n">
        <v>12</v>
      </c>
      <c r="O3" s="3" t="n">
        <v>13</v>
      </c>
      <c r="P3" s="3" t="n">
        <v>14</v>
      </c>
      <c r="Q3" s="3" t="n">
        <v>15</v>
      </c>
      <c r="R3" s="3" t="n">
        <v>16</v>
      </c>
      <c r="S3" s="3" t="n">
        <v>17</v>
      </c>
      <c r="T3" s="3" t="n">
        <v>18</v>
      </c>
      <c r="U3" s="3" t="n">
        <v>19</v>
      </c>
      <c r="V3" s="3" t="n">
        <v>20</v>
      </c>
      <c r="W3" s="1"/>
      <c r="X3" s="1"/>
      <c r="Y3" s="2"/>
      <c r="Z3" s="2"/>
      <c r="AA3" s="2"/>
      <c r="AB3" s="2"/>
    </row>
    <row r="4" customFormat="false" ht="12.8" hidden="false" customHeight="false" outlineLevel="0" collapsed="false">
      <c r="A4" s="0" t="n">
        <v>1</v>
      </c>
      <c r="B4" s="0" t="s">
        <v>9</v>
      </c>
      <c r="C4" s="0" t="n">
        <v>137.712</v>
      </c>
      <c r="D4" s="0" t="n">
        <v>137.523</v>
      </c>
      <c r="E4" s="0" t="n">
        <v>138.431</v>
      </c>
      <c r="F4" s="0" t="n">
        <v>138.262</v>
      </c>
      <c r="G4" s="0" t="n">
        <v>138.574</v>
      </c>
      <c r="H4" s="0" t="n">
        <v>136.889</v>
      </c>
      <c r="I4" s="0" t="n">
        <v>138.061</v>
      </c>
      <c r="J4" s="0" t="n">
        <v>136.356</v>
      </c>
      <c r="K4" s="0" t="n">
        <v>138.213</v>
      </c>
      <c r="L4" s="0" t="n">
        <v>131.427</v>
      </c>
      <c r="M4" s="0" t="n">
        <v>137.093</v>
      </c>
      <c r="N4" s="0" t="n">
        <v>135.566</v>
      </c>
      <c r="O4" s="0" t="n">
        <v>132.808</v>
      </c>
      <c r="P4" s="0" t="n">
        <v>137.441</v>
      </c>
      <c r="Q4" s="0" t="n">
        <v>134.77</v>
      </c>
      <c r="R4" s="0" t="n">
        <v>136.266</v>
      </c>
      <c r="S4" s="0" t="n">
        <v>136.896</v>
      </c>
      <c r="T4" s="0" t="n">
        <v>136.948</v>
      </c>
      <c r="U4" s="0" t="n">
        <v>138.123</v>
      </c>
      <c r="V4" s="0" t="n">
        <v>136.326</v>
      </c>
      <c r="W4" s="0" t="n">
        <f aca="false">AVERAGE(C4:V4)</f>
        <v>136.68425</v>
      </c>
      <c r="X4" s="0" t="n">
        <f aca="false">STDEV(C4:V4)</f>
        <v>1.86462638772208</v>
      </c>
      <c r="Y4" s="0" t="n">
        <f aca="false">_xlfn.VAR.P(C4:V4)</f>
        <v>3.30298998750001</v>
      </c>
      <c r="Z4" s="0" t="n">
        <f aca="false">_xlfn.VAR.S(C4:V4)</f>
        <v>3.47683156578948</v>
      </c>
      <c r="AA4" s="0" t="n">
        <f aca="false">MIN(C4:V4)</f>
        <v>131.427</v>
      </c>
      <c r="AB4" s="0" t="n">
        <f aca="false">MAX(C4:V4)</f>
        <v>138.574</v>
      </c>
    </row>
    <row r="5" customFormat="false" ht="12.8" hidden="false" customHeight="false" outlineLevel="0" collapsed="false">
      <c r="A5" s="0" t="n">
        <v>2</v>
      </c>
      <c r="B5" s="0" t="s">
        <v>10</v>
      </c>
      <c r="C5" s="0" t="n">
        <v>138.301</v>
      </c>
      <c r="D5" s="0" t="n">
        <v>135.114</v>
      </c>
      <c r="E5" s="0" t="n">
        <v>136.657</v>
      </c>
      <c r="F5" s="0" t="n">
        <v>134.289</v>
      </c>
      <c r="G5" s="0" t="n">
        <v>136.266</v>
      </c>
      <c r="H5" s="0" t="n">
        <v>133.348</v>
      </c>
      <c r="I5" s="0" t="n">
        <v>137.085</v>
      </c>
      <c r="J5" s="0" t="n">
        <v>135.206</v>
      </c>
      <c r="K5" s="0" t="n">
        <v>135.657</v>
      </c>
      <c r="L5" s="0" t="n">
        <v>136.022</v>
      </c>
      <c r="M5" s="0" t="n">
        <v>136.232</v>
      </c>
      <c r="N5" s="0" t="n">
        <v>134.17</v>
      </c>
      <c r="O5" s="0" t="n">
        <v>136.313</v>
      </c>
      <c r="P5" s="0" t="n">
        <v>133.056</v>
      </c>
      <c r="Q5" s="0" t="n">
        <v>135.515</v>
      </c>
      <c r="R5" s="0" t="n">
        <v>137.107</v>
      </c>
      <c r="S5" s="0" t="n">
        <v>135.635</v>
      </c>
      <c r="T5" s="0" t="n">
        <v>135.174</v>
      </c>
      <c r="U5" s="0" t="n">
        <v>137.953</v>
      </c>
      <c r="V5" s="0" t="n">
        <v>137.064</v>
      </c>
      <c r="W5" s="0" t="n">
        <f aca="false">AVERAGE(C5:V5)</f>
        <v>135.8082</v>
      </c>
      <c r="X5" s="0" t="n">
        <f aca="false">STDEV(C5:V5)</f>
        <v>1.39779874313715</v>
      </c>
      <c r="Y5" s="0" t="n">
        <f aca="false">_xlfn.VAR.P(C5:V5)</f>
        <v>1.85614925999999</v>
      </c>
      <c r="Z5" s="0" t="n">
        <f aca="false">_xlfn.VAR.S(C5:V5)</f>
        <v>1.95384132631578</v>
      </c>
      <c r="AA5" s="0" t="n">
        <f aca="false">MIN(C5:V5)</f>
        <v>133.056</v>
      </c>
      <c r="AB5" s="0" t="n">
        <f aca="false">MAX(C5:V5)</f>
        <v>138.301</v>
      </c>
    </row>
    <row r="12" customFormat="false" ht="12.8" hidden="false" customHeight="false" outlineLevel="0" collapsed="false">
      <c r="A12" s="0" t="s">
        <v>0</v>
      </c>
      <c r="B12" s="0" t="s">
        <v>9</v>
      </c>
      <c r="C12" s="0" t="s">
        <v>10</v>
      </c>
    </row>
    <row r="13" customFormat="false" ht="12.8" hidden="false" customHeight="false" outlineLevel="0" collapsed="false">
      <c r="A13" s="0" t="n">
        <v>1</v>
      </c>
      <c r="B13" s="0" t="n">
        <v>137.712</v>
      </c>
      <c r="C13" s="0" t="n">
        <v>138.301</v>
      </c>
    </row>
    <row r="14" customFormat="false" ht="12.8" hidden="false" customHeight="false" outlineLevel="0" collapsed="false">
      <c r="A14" s="0" t="n">
        <v>2</v>
      </c>
      <c r="B14" s="0" t="n">
        <v>137.523</v>
      </c>
      <c r="C14" s="0" t="n">
        <v>135.114</v>
      </c>
    </row>
    <row r="15" customFormat="false" ht="12.8" hidden="false" customHeight="false" outlineLevel="0" collapsed="false">
      <c r="A15" s="0" t="n">
        <v>3</v>
      </c>
      <c r="B15" s="0" t="n">
        <v>138.431</v>
      </c>
      <c r="C15" s="0" t="n">
        <v>136.657</v>
      </c>
    </row>
    <row r="16" customFormat="false" ht="12.8" hidden="false" customHeight="false" outlineLevel="0" collapsed="false">
      <c r="A16" s="0" t="n">
        <v>4</v>
      </c>
      <c r="B16" s="0" t="n">
        <v>138.262</v>
      </c>
      <c r="C16" s="0" t="n">
        <v>134.289</v>
      </c>
    </row>
    <row r="17" customFormat="false" ht="12.8" hidden="false" customHeight="false" outlineLevel="0" collapsed="false">
      <c r="A17" s="0" t="n">
        <v>5</v>
      </c>
      <c r="B17" s="0" t="n">
        <v>138.574</v>
      </c>
      <c r="C17" s="0" t="n">
        <v>136.266</v>
      </c>
    </row>
    <row r="18" customFormat="false" ht="12.8" hidden="false" customHeight="false" outlineLevel="0" collapsed="false">
      <c r="A18" s="0" t="n">
        <v>6</v>
      </c>
      <c r="B18" s="0" t="n">
        <v>136.889</v>
      </c>
      <c r="C18" s="0" t="n">
        <v>133.348</v>
      </c>
    </row>
    <row r="19" customFormat="false" ht="12.8" hidden="false" customHeight="false" outlineLevel="0" collapsed="false">
      <c r="A19" s="0" t="n">
        <v>7</v>
      </c>
      <c r="B19" s="0" t="n">
        <v>138.061</v>
      </c>
      <c r="C19" s="0" t="n">
        <v>137.085</v>
      </c>
    </row>
    <row r="20" customFormat="false" ht="12.8" hidden="false" customHeight="false" outlineLevel="0" collapsed="false">
      <c r="A20" s="0" t="n">
        <v>8</v>
      </c>
      <c r="B20" s="0" t="n">
        <v>136.356</v>
      </c>
      <c r="C20" s="0" t="n">
        <v>135.206</v>
      </c>
    </row>
    <row r="21" customFormat="false" ht="12.8" hidden="false" customHeight="false" outlineLevel="0" collapsed="false">
      <c r="A21" s="0" t="n">
        <v>9</v>
      </c>
      <c r="B21" s="0" t="n">
        <v>138.213</v>
      </c>
      <c r="C21" s="0" t="n">
        <v>135.657</v>
      </c>
    </row>
    <row r="22" customFormat="false" ht="12.8" hidden="false" customHeight="false" outlineLevel="0" collapsed="false">
      <c r="A22" s="0" t="n">
        <v>10</v>
      </c>
      <c r="B22" s="0" t="n">
        <v>131.427</v>
      </c>
      <c r="C22" s="0" t="n">
        <v>136.022</v>
      </c>
    </row>
    <row r="23" customFormat="false" ht="12.8" hidden="false" customHeight="false" outlineLevel="0" collapsed="false">
      <c r="A23" s="0" t="n">
        <v>11</v>
      </c>
      <c r="B23" s="0" t="n">
        <v>137.093</v>
      </c>
      <c r="C23" s="0" t="n">
        <v>136.232</v>
      </c>
    </row>
    <row r="24" customFormat="false" ht="12.8" hidden="false" customHeight="false" outlineLevel="0" collapsed="false">
      <c r="A24" s="0" t="n">
        <v>12</v>
      </c>
      <c r="B24" s="0" t="n">
        <v>135.566</v>
      </c>
      <c r="C24" s="0" t="n">
        <v>134.17</v>
      </c>
    </row>
    <row r="25" customFormat="false" ht="12.8" hidden="false" customHeight="false" outlineLevel="0" collapsed="false">
      <c r="A25" s="0" t="n">
        <v>13</v>
      </c>
      <c r="B25" s="0" t="n">
        <v>132.808</v>
      </c>
      <c r="C25" s="0" t="n">
        <v>136.313</v>
      </c>
    </row>
    <row r="26" customFormat="false" ht="12.8" hidden="false" customHeight="false" outlineLevel="0" collapsed="false">
      <c r="A26" s="0" t="n">
        <v>14</v>
      </c>
      <c r="B26" s="0" t="n">
        <v>137.441</v>
      </c>
      <c r="C26" s="0" t="n">
        <v>133.056</v>
      </c>
    </row>
    <row r="27" customFormat="false" ht="12.8" hidden="false" customHeight="false" outlineLevel="0" collapsed="false">
      <c r="A27" s="0" t="n">
        <v>15</v>
      </c>
      <c r="B27" s="0" t="n">
        <v>134.77</v>
      </c>
      <c r="C27" s="0" t="n">
        <v>135.515</v>
      </c>
    </row>
    <row r="28" customFormat="false" ht="12.8" hidden="false" customHeight="false" outlineLevel="0" collapsed="false">
      <c r="A28" s="0" t="n">
        <v>16</v>
      </c>
      <c r="B28" s="0" t="n">
        <v>136.266</v>
      </c>
      <c r="C28" s="0" t="n">
        <v>137.107</v>
      </c>
    </row>
    <row r="29" customFormat="false" ht="12.8" hidden="false" customHeight="false" outlineLevel="0" collapsed="false">
      <c r="A29" s="0" t="n">
        <v>17</v>
      </c>
      <c r="B29" s="0" t="n">
        <v>136.896</v>
      </c>
      <c r="C29" s="0" t="n">
        <v>135.635</v>
      </c>
    </row>
    <row r="30" customFormat="false" ht="12.8" hidden="false" customHeight="false" outlineLevel="0" collapsed="false">
      <c r="A30" s="0" t="n">
        <v>18</v>
      </c>
      <c r="B30" s="0" t="n">
        <v>136.948</v>
      </c>
      <c r="C30" s="0" t="n">
        <v>135.174</v>
      </c>
    </row>
    <row r="31" customFormat="false" ht="12.8" hidden="false" customHeight="false" outlineLevel="0" collapsed="false">
      <c r="A31" s="0" t="n">
        <v>19</v>
      </c>
      <c r="B31" s="0" t="n">
        <v>138.123</v>
      </c>
      <c r="C31" s="0" t="n">
        <v>137.953</v>
      </c>
    </row>
    <row r="32" customFormat="false" ht="12.8" hidden="false" customHeight="false" outlineLevel="0" collapsed="false">
      <c r="A32" s="0" t="n">
        <v>20</v>
      </c>
      <c r="B32" s="0" t="n">
        <v>136.326</v>
      </c>
      <c r="C32" s="0" t="n">
        <v>137.064</v>
      </c>
    </row>
  </sheetData>
  <mergeCells count="9">
    <mergeCell ref="A2:A3"/>
    <mergeCell ref="B2:B3"/>
    <mergeCell ref="C2:V2"/>
    <mergeCell ref="W2:W3"/>
    <mergeCell ref="X2:X3"/>
    <mergeCell ref="Y2:Y3"/>
    <mergeCell ref="Z2:Z3"/>
    <mergeCell ref="AA2:AA3"/>
    <mergeCell ref="AB2:AB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2023-07-09T11:25:48Z</dcterms:created>
  <dc:creator/>
  <dc:description/>
  <dc:language>en-US</dc:language>
  <cp:lastModifiedBy/>
  <dcterms:modified xsi:type="dcterms:W3CDTF">2023-07-16T21:39:42Z</dcterms:modified>
  <cp:revision>6</cp:revision>
  <dc:subject/>
  <dc:title/>
</cp:coreProperties>
</file>