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<sst xmlns="http://schemas.openxmlformats.org/spreadsheetml/2006/main" count="11" uniqueCount="11">
  <si>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No</t>
  </si>
  <si>
    <t xml:space="preserve">Method</t>
  </si>
  <si>
    <t xml:space="preserve">Counter 5</t>
  </si>
  <si>
    <t xml:space="preserve">average</t>
  </si>
  <si>
    <t xml:space="preserve">std</t>
  </si>
  <si>
    <t xml:space="preserve">variance population</t>
  </si>
  <si>
    <t xml:space="preserve">variance sample</t>
  </si>
  <si>
    <t xml:space="preserve">min</t>
  </si>
  <si>
    <t xml:space="preserve">max</t>
  </si>
  <si>
    <t xml:space="preserve">Previous</t>
  </si>
  <si>
    <t xml:space="preserve">Proposed 400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</si>
</sst>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5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A5" activeCellId="0" sqref="AA5"/>
    </sheetView>
  </sheetViews>
  <sheetFormatPr defaultColWidth="11.53515625" defaultRowHeight="12.8" zeroHeight="false" outlineLevelRow="0" outlineLevelCol="0"/>
  <cols>
    <col collapsed="false" customWidth="true" hidden="false" outlineLevel="0" max="16" min="3" style="0" width="7.95"/>
    <col collapsed="false" customWidth="true" hidden="false" outlineLevel="0" max="17" min="17" style="0" width="6.98"/>
    <col collapsed="false" customWidth="true" hidden="false" outlineLevel="0" max="22" min="18" style="0" width="7.95"/>
  </cols>
  <sheetData>
    <row r="2" customFormat="false" ht="12.8" hidden="false" customHeight="true" outlineLevel="0" collapsed="false">
      <c r="A2" s="1" t="s">
        <v>0</v>
      </c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3</v>
      </c>
      <c r="X2" s="1" t="s">
        <v>4</v>
      </c>
      <c r="Y2" s="2" t="s">
        <v>5</v>
      </c>
      <c r="Z2" s="2" t="s">
        <v>6</v>
      </c>
      <c r="AA2" s="1" t="s">
        <v>7</v>
      </c>
      <c r="AB2" s="1" t="s">
        <v>8</v>
      </c>
    </row>
    <row r="3" customFormat="false" ht="12.8" hidden="false" customHeight="false" outlineLevel="0" collapsed="false">
      <c r="A3" s="1"/>
      <c r="B3" s="1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3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3" t="n">
        <v>16</v>
      </c>
      <c r="S3" s="3" t="n">
        <v>17</v>
      </c>
      <c r="T3" s="3" t="n">
        <v>18</v>
      </c>
      <c r="U3" s="3" t="n">
        <v>19</v>
      </c>
      <c r="V3" s="3" t="n">
        <v>20</v>
      </c>
      <c r="W3" s="1"/>
      <c r="X3" s="1"/>
      <c r="Y3" s="2"/>
      <c r="Z3" s="2"/>
      <c r="AA3" s="2"/>
      <c r="AB3" s="2"/>
    </row>
    <row r="4" customFormat="false" ht="12.8" hidden="false" customHeight="false" outlineLevel="0" collapsed="false">
      <c r="A4" s="0" t="n">
        <v>1</v>
      </c>
      <c r="B4" s="0" t="s">
        <v>9</v>
      </c>
      <c r="C4" s="0" t="n">
        <v>137.712</v>
      </c>
      <c r="D4" s="0" t="n">
        <v>137.523</v>
      </c>
      <c r="E4" s="0" t="n">
        <v>138.431</v>
      </c>
      <c r="F4" s="0" t="n">
        <v>138.262</v>
      </c>
      <c r="G4" s="0" t="n">
        <v>138.574</v>
      </c>
      <c r="H4" s="0" t="n">
        <v>136.889</v>
      </c>
      <c r="I4" s="0" t="n">
        <v>138.061</v>
      </c>
      <c r="J4" s="0" t="n">
        <v>136.356</v>
      </c>
      <c r="K4" s="0" t="n">
        <v>138.213</v>
      </c>
      <c r="L4" s="0" t="n">
        <v>131.427</v>
      </c>
      <c r="M4" s="0" t="n">
        <v>137.093</v>
      </c>
      <c r="N4" s="0" t="n">
        <v>135.566</v>
      </c>
      <c r="O4" s="0" t="n">
        <v>132.808</v>
      </c>
      <c r="P4" s="0" t="n">
        <v>137.441</v>
      </c>
      <c r="Q4" s="0" t="n">
        <v>134.77</v>
      </c>
      <c r="R4" s="0" t="n">
        <v>136.266</v>
      </c>
      <c r="S4" s="0" t="n">
        <v>136.896</v>
      </c>
      <c r="T4" s="0" t="n">
        <v>136.948</v>
      </c>
      <c r="U4" s="0" t="n">
        <v>138.123</v>
      </c>
      <c r="V4" s="0" t="n">
        <v>136.326</v>
      </c>
      <c r="W4" s="0" t="n">
        <f aca="false">AVERAGE(C4:V4)</f>
        <v>136.68425</v>
      </c>
      <c r="X4" s="0" t="n">
        <f aca="false">STDEV(C4:V4)</f>
        <v>1.86462638772208</v>
      </c>
      <c r="Y4" s="0" t="n">
        <f aca="false">_xlfn.VAR.P(C4:V4)</f>
        <v>3.30298998750001</v>
      </c>
      <c r="Z4" s="0" t="n">
        <f aca="false">_xlfn.VAR.S(C4:V4)</f>
        <v>3.47683156578948</v>
      </c>
      <c r="AA4" s="0" t="n">
        <f aca="false">MIN(C4:V4)</f>
        <v>131.427</v>
      </c>
      <c r="AB4" s="0" t="n">
        <f aca="false">MAX(C4:V4)</f>
        <v>138.574</v>
      </c>
    </row>
    <row r="5" customFormat="false" ht="12.8" hidden="false" customHeight="false" outlineLevel="0" collapsed="false">
      <c r="A5" s="0" t="n">
        <v>2</v>
      </c>
      <c r="B5" s="0" t="s">
        <v>10</v>
      </c>
      <c r="C5" s="0" t="n">
        <v>138.301</v>
      </c>
      <c r="D5" s="0" t="n">
        <v>135.114</v>
      </c>
      <c r="E5" s="0" t="n">
        <v>136.657</v>
      </c>
      <c r="F5" s="0" t="n">
        <v>134.289</v>
      </c>
      <c r="G5" s="0" t="n">
        <v>136.266</v>
      </c>
      <c r="H5" s="0" t="n">
        <v>133.348</v>
      </c>
      <c r="I5" s="0" t="n">
        <v>137.085</v>
      </c>
      <c r="J5" s="0" t="n">
        <v>135.206</v>
      </c>
      <c r="K5" s="0" t="n">
        <v>135.657</v>
      </c>
      <c r="L5" s="0" t="n">
        <v>136.022</v>
      </c>
      <c r="M5" s="0" t="n">
        <v>136.232</v>
      </c>
      <c r="N5" s="0" t="n">
        <v>134.17</v>
      </c>
      <c r="O5" s="0" t="n">
        <v>136.313</v>
      </c>
      <c r="P5" s="0" t="n">
        <v>133.056</v>
      </c>
      <c r="Q5" s="0" t="n">
        <v>135.515</v>
      </c>
      <c r="R5" s="0" t="n">
        <v>137.107</v>
      </c>
      <c r="S5" s="0" t="n">
        <v>135.635</v>
      </c>
      <c r="T5" s="0" t="n">
        <v>135.174</v>
      </c>
      <c r="U5" s="0" t="n">
        <v>137.953</v>
      </c>
      <c r="V5" s="0" t="n">
        <v>137.064</v>
      </c>
      <c r="W5" s="0" t="n">
        <f aca="false">AVERAGE(C5:V5)</f>
        <v>135.8082</v>
      </c>
      <c r="X5" s="0" t="n">
        <f aca="false">STDEV(C5:V5)</f>
        <v>1.39779874313715</v>
      </c>
      <c r="Y5" s="0" t="n">
        <f aca="false">_xlfn.VAR.P(C5:V5)</f>
        <v>1.85614925999999</v>
      </c>
      <c r="Z5" s="0" t="n">
        <f aca="false">_xlfn.VAR.S(C5:V5)</f>
        <v>1.95384132631578</v>
      </c>
      <c r="AA5" s="0" t="n">
        <f aca="false">MIN(C5:V5)</f>
        <v>133.056</v>
      </c>
      <c r="AB5" s="0" t="n">
        <f aca="false">MAX(C5:V5)</f>
        <v>138.301</v>
      </c>
    </row>
  </sheetData>
  <mergeCells count="9">
    <mergeCell ref="A2:A3"/>
    <mergeCell ref="B2:B3"/>
    <mergeCell ref="C2:V2"/>
    <mergeCell ref="W2:W3"/>
    <mergeCell ref="X2:X3"/>
    <mergeCell ref="Y2:Y3"/>
    <mergeCell ref="Z2:Z3"/>
    <mergeCell ref="AA2:AA3"/>
    <mergeCell ref="AB2:A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2023-07-09T11:25:48Z</dcterms:created>
  <dc:creator/>
  <dc:description/>
  <dc:language>en-US</dc:language>
  <cp:lastModifiedBy/>
  <dcterms:modified xsi:type="dcterms:W3CDTF">2023-07-09T13:46:04Z</dcterms:modified>
  <cp:revision>5</cp:revision>
  <dc:subject/>
  <dc:title/>
</cp:coreProperties>
</file>