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G:\实验\"/>
    </mc:Choice>
  </mc:AlternateContent>
  <bookViews>
    <workbookView xWindow="0" yWindow="0" windowWidth="24180" windowHeight="1305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</workbook>
</file>

<file path=xl/calcChain.xml><?xml version="1.0" encoding="utf-8"?>
<calcChain xmlns="http://schemas.openxmlformats.org/spreadsheetml/2006/main">
  <c r="E38" i="3" l="1"/>
  <c r="E39" i="3"/>
  <c r="E40" i="3"/>
  <c r="E37" i="3"/>
  <c r="D38" i="3"/>
  <c r="D39" i="3"/>
  <c r="D40" i="3"/>
  <c r="D37" i="3"/>
  <c r="C9" i="2"/>
  <c r="D9" i="2"/>
  <c r="E9" i="2"/>
  <c r="F9" i="2"/>
  <c r="G9" i="2"/>
  <c r="H9" i="2"/>
  <c r="I9" i="2"/>
  <c r="J9" i="2"/>
  <c r="K9" i="2"/>
  <c r="B9" i="2"/>
  <c r="C13" i="5"/>
  <c r="D13" i="5"/>
  <c r="E13" i="5"/>
  <c r="F13" i="5"/>
  <c r="G13" i="5"/>
  <c r="B13" i="5"/>
  <c r="B12" i="5"/>
  <c r="E15" i="3"/>
  <c r="D15" i="3"/>
  <c r="E14" i="3"/>
  <c r="D14" i="3"/>
  <c r="E13" i="3"/>
  <c r="D13" i="3"/>
  <c r="E12" i="3"/>
  <c r="D12" i="3"/>
  <c r="E10" i="3"/>
  <c r="D10" i="3"/>
  <c r="E9" i="3"/>
  <c r="D9" i="3"/>
  <c r="E8" i="3"/>
  <c r="D8" i="3"/>
  <c r="E7" i="3"/>
  <c r="D7" i="3"/>
  <c r="E5" i="3"/>
  <c r="D5" i="3"/>
  <c r="E4" i="3"/>
  <c r="D4" i="3"/>
  <c r="E3" i="3"/>
  <c r="D3" i="3"/>
  <c r="E2" i="3"/>
  <c r="D2" i="3"/>
  <c r="K7" i="2"/>
  <c r="J7" i="2"/>
  <c r="I7" i="2"/>
  <c r="H7" i="2"/>
  <c r="G7" i="2"/>
  <c r="F7" i="2"/>
  <c r="E7" i="2"/>
  <c r="D7" i="2"/>
  <c r="C7" i="2"/>
  <c r="B7" i="2"/>
  <c r="K5" i="2"/>
  <c r="J5" i="2"/>
  <c r="I5" i="2"/>
  <c r="H5" i="2"/>
  <c r="G5" i="2"/>
  <c r="F5" i="2"/>
  <c r="E5" i="2"/>
  <c r="D5" i="2"/>
  <c r="C5" i="2"/>
  <c r="B5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<sst xmlns="http://schemas.openxmlformats.org/spreadsheetml/2006/main" count="40" uniqueCount="22">
  <si>
    <t>graph size(MB)</t>
  </si>
  <si>
    <t>index space(MB)</t>
  </si>
  <si>
    <t>construction time(sec.)</t>
  </si>
  <si>
    <t>Amazon</t>
  </si>
  <si>
    <t>DBLP</t>
  </si>
  <si>
    <t>Youtube</t>
  </si>
  <si>
    <t>LiveJournal</t>
  </si>
  <si>
    <t>Orkut</t>
  </si>
  <si>
    <t>k</t>
  </si>
  <si>
    <t>运行100个点的总时间(s)</t>
  </si>
  <si>
    <t>平均运行时间(ms)</t>
  </si>
  <si>
    <t>Amazon-H</t>
  </si>
  <si>
    <t>Amazon-L</t>
  </si>
  <si>
    <t>DBLP-H</t>
  </si>
  <si>
    <t>DBLP-L</t>
  </si>
  <si>
    <t>Youtube-H</t>
  </si>
  <si>
    <t>Youtube-L</t>
  </si>
  <si>
    <t>f1-score</t>
  </si>
  <si>
    <r>
      <t>live</t>
    </r>
    <r>
      <rPr>
        <sz val="11"/>
        <color theme="1"/>
        <rFont val="宋体"/>
        <family val="3"/>
        <charset val="134"/>
        <scheme val="minor"/>
      </rPr>
      <t>Journal</t>
    </r>
    <phoneticPr fontId="1" type="noConversion"/>
  </si>
  <si>
    <t>k</t>
    <phoneticPr fontId="1" type="noConversion"/>
  </si>
  <si>
    <r>
      <t>L</t>
    </r>
    <r>
      <rPr>
        <sz val="11"/>
        <color theme="1"/>
        <rFont val="宋体"/>
        <family val="3"/>
        <charset val="134"/>
        <scheme val="minor"/>
      </rPr>
      <t>iveJournal-H</t>
    </r>
    <phoneticPr fontId="1" type="noConversion"/>
  </si>
  <si>
    <t>LiveJournal-L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</si>
</sst>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Amazon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Sheet2!$B$1:$K$1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Sheet2!$B$3:$K$3</c:f>
              <c:numCache>
                <c:formatCode>General</c:formatCode>
                <c:ptCount val="10"/>
                <c:pt idx="0">
                  <c:v>6.034192E-2</c:v>
                </c:pt>
                <c:pt idx="1">
                  <c:v>4.1841690000000001E-2</c:v>
                </c:pt>
                <c:pt idx="2">
                  <c:v>4.0996890000000001E-2</c:v>
                </c:pt>
                <c:pt idx="3">
                  <c:v>4.9646830000000003E-2</c:v>
                </c:pt>
                <c:pt idx="4">
                  <c:v>3.5279569999999996E-2</c:v>
                </c:pt>
                <c:pt idx="5">
                  <c:v>3.1681360000000006E-2</c:v>
                </c:pt>
                <c:pt idx="6">
                  <c:v>2.9656119999999998E-2</c:v>
                </c:pt>
                <c:pt idx="7">
                  <c:v>1.5092589999999999E-2</c:v>
                </c:pt>
                <c:pt idx="8">
                  <c:v>7.7766900000000002E-3</c:v>
                </c:pt>
                <c:pt idx="9">
                  <c:v>4.0021300000000004E-3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F-4BE3-A1B8-60F16C1D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50743"/>
        <c:axId val="48402580"/>
      </c:lineChart>
      <c:catAx>
        <c:axId val="658507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 rank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402580"/>
        <c:crosses val="autoZero"/>
        <c:auto val="1"/>
        <c:lblAlgn val="ctr"/>
        <c:lblOffset val="100"/>
        <c:noMultiLvlLbl val="0"/>
      </c:catAx>
      <c:valAx>
        <c:axId val="484025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50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Sheet5!$B$1:$G$1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Sheet5!$B$2:$G$2</c:f>
              <c:numCache>
                <c:formatCode>General</c:formatCode>
                <c:ptCount val="6"/>
                <c:pt idx="0">
                  <c:v>0.323628848628848</c:v>
                </c:pt>
                <c:pt idx="1">
                  <c:v>0.39920446292995299</c:v>
                </c:pt>
                <c:pt idx="2">
                  <c:v>0.49035292193186902</c:v>
                </c:pt>
                <c:pt idx="3">
                  <c:v>0.361255320050207</c:v>
                </c:pt>
                <c:pt idx="4">
                  <c:v>0.48166600239139101</c:v>
                </c:pt>
                <c:pt idx="5">
                  <c:v>0.33707865168539303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B2-4144-AB95-421EEE911566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107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Sheet5!$B$1:$G$1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Sheet5!$B$3:$G$3</c:f>
              <c:numCache>
                <c:formatCode>General</c:formatCode>
                <c:ptCount val="6"/>
                <c:pt idx="0">
                  <c:v>0.14361976963256201</c:v>
                </c:pt>
                <c:pt idx="1">
                  <c:v>0.45390920424922399</c:v>
                </c:pt>
                <c:pt idx="2">
                  <c:v>0.57392307058726599</c:v>
                </c:pt>
                <c:pt idx="3">
                  <c:v>0.63700396825396799</c:v>
                </c:pt>
                <c:pt idx="4">
                  <c:v>0.68843642979452002</c:v>
                </c:pt>
                <c:pt idx="5">
                  <c:v>0.69409522009011504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B2-4144-AB95-421EEE911566}"/>
            </c:ext>
          </c:extLst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348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Sheet5!$B$4:$G$4</c:f>
              <c:numCache>
                <c:formatCode>General</c:formatCode>
                <c:ptCount val="6"/>
                <c:pt idx="0">
                  <c:v>0.52004617968094002</c:v>
                </c:pt>
                <c:pt idx="1">
                  <c:v>0.50050787201625102</c:v>
                </c:pt>
                <c:pt idx="2">
                  <c:v>0.51782838739360404</c:v>
                </c:pt>
                <c:pt idx="3">
                  <c:v>0.26330027051397598</c:v>
                </c:pt>
                <c:pt idx="4">
                  <c:v>0.23773173391494001</c:v>
                </c:pt>
                <c:pt idx="5">
                  <c:v>0.23328591749644301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B2-4144-AB95-421EEE911566}"/>
            </c:ext>
          </c:extLst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414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Sheet5!$B$5:$G$5</c:f>
              <c:numCache>
                <c:formatCode>General</c:formatCode>
                <c:ptCount val="6"/>
                <c:pt idx="0">
                  <c:v>0.50902960516083995</c:v>
                </c:pt>
                <c:pt idx="1">
                  <c:v>0.52070302403721802</c:v>
                </c:pt>
                <c:pt idx="2">
                  <c:v>0.53974636560470102</c:v>
                </c:pt>
                <c:pt idx="3">
                  <c:v>0.54548831752859495</c:v>
                </c:pt>
                <c:pt idx="4">
                  <c:v>0.54803960593093803</c:v>
                </c:pt>
                <c:pt idx="5">
                  <c:v>0.53620528771384102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B2-4144-AB95-421EEE911566}"/>
            </c:ext>
          </c:extLst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686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Sheet5!$B$6:$G$6</c:f>
              <c:numCache>
                <c:formatCode>General</c:formatCode>
                <c:ptCount val="6"/>
                <c:pt idx="0">
                  <c:v>0.72202166064981899</c:v>
                </c:pt>
                <c:pt idx="1">
                  <c:v>0.72073394495412801</c:v>
                </c:pt>
                <c:pt idx="2">
                  <c:v>0.68865159128978204</c:v>
                </c:pt>
                <c:pt idx="3">
                  <c:v>0.76023391812865404</c:v>
                </c:pt>
                <c:pt idx="4">
                  <c:v>0.62595419847328204</c:v>
                </c:pt>
                <c:pt idx="5">
                  <c:v>0.53333333333333299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B2-4144-AB95-421EEE911566}"/>
            </c:ext>
          </c:extLst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698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Sheet5!$B$7:$G$7</c:f>
              <c:numCache>
                <c:formatCode>General</c:formatCode>
                <c:ptCount val="6"/>
                <c:pt idx="0">
                  <c:v>0.53079955590681505</c:v>
                </c:pt>
                <c:pt idx="1">
                  <c:v>0.66293183940242695</c:v>
                </c:pt>
                <c:pt idx="2">
                  <c:v>0.21875</c:v>
                </c:pt>
                <c:pt idx="3">
                  <c:v>0.26</c:v>
                </c:pt>
                <c:pt idx="4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B2-4144-AB95-421EEE911566}"/>
            </c:ext>
          </c:extLst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1684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Sheet5!$B$8:$G$8</c:f>
              <c:numCache>
                <c:formatCode>General</c:formatCode>
                <c:ptCount val="6"/>
                <c:pt idx="0">
                  <c:v>0.41966407203907202</c:v>
                </c:pt>
                <c:pt idx="1">
                  <c:v>0.55984364077690696</c:v>
                </c:pt>
                <c:pt idx="2">
                  <c:v>0.65904779946836001</c:v>
                </c:pt>
                <c:pt idx="3">
                  <c:v>0.84781131496459905</c:v>
                </c:pt>
                <c:pt idx="4">
                  <c:v>0.82223527244723604</c:v>
                </c:pt>
                <c:pt idx="5">
                  <c:v>0.781677901832736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B2-4144-AB95-421EEE911566}"/>
            </c:ext>
          </c:extLst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1912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Sheet5!$B$9:$G$9</c:f>
              <c:numCache>
                <c:formatCode>General</c:formatCode>
                <c:ptCount val="6"/>
                <c:pt idx="0">
                  <c:v>0.435978116052952</c:v>
                </c:pt>
                <c:pt idx="1">
                  <c:v>0.62960684812137901</c:v>
                </c:pt>
                <c:pt idx="2">
                  <c:v>0.68936781609195397</c:v>
                </c:pt>
                <c:pt idx="3">
                  <c:v>0.67043212626487603</c:v>
                </c:pt>
                <c:pt idx="4">
                  <c:v>0.67049089139201701</c:v>
                </c:pt>
                <c:pt idx="5">
                  <c:v>0.60027285129604302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B2-4144-AB95-421EEE911566}"/>
            </c:ext>
          </c:extLst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3437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Sheet5!$B$10:$G$10</c:f>
              <c:numCache>
                <c:formatCode>General</c:formatCode>
                <c:ptCount val="6"/>
                <c:pt idx="0">
                  <c:v>0.17699115044247701</c:v>
                </c:pt>
                <c:pt idx="1">
                  <c:v>0.27868555005072099</c:v>
                </c:pt>
                <c:pt idx="2">
                  <c:v>0.25114858358998099</c:v>
                </c:pt>
                <c:pt idx="3">
                  <c:v>0.26181201091888601</c:v>
                </c:pt>
                <c:pt idx="4">
                  <c:v>0.303715657067196</c:v>
                </c:pt>
                <c:pt idx="5">
                  <c:v>0.40963855421686701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B2-4144-AB95-421EEE911566}"/>
            </c:ext>
          </c:extLst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3980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Sheet5!$B$11:$G$11</c:f>
              <c:numCache>
                <c:formatCode>General</c:formatCode>
                <c:ptCount val="6"/>
                <c:pt idx="0">
                  <c:v>0.76666666666666605</c:v>
                </c:pt>
                <c:pt idx="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B2-4144-AB95-421EEE91156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03816"/>
        <c:axId val="875211032"/>
      </c:lineChart>
      <c:catAx>
        <c:axId val="87520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Truss (k)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211032"/>
        <c:crosses val="autoZero"/>
        <c:auto val="1"/>
        <c:lblAlgn val="ctr"/>
        <c:lblOffset val="100"/>
        <c:noMultiLvlLbl val="0"/>
      </c:catAx>
      <c:valAx>
        <c:axId val="87521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520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F1-score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Sheet5!$B$1:$G$1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Sheet5!$B$13:$G$13</c:f>
              <c:numCache>
                <c:formatCode>General</c:formatCode>
                <c:ptCount val="6"/>
                <c:pt idx="0">
                  <c:v>0.45484456248609917</c:v>
                </c:pt>
                <c:pt idx="1">
                  <c:v>0.51261263865382078</c:v>
                </c:pt>
                <c:pt idx="2">
                  <c:v>0.51431294843972419</c:v>
                </c:pt>
                <c:pt idx="3">
                  <c:v>0.51192636073597353</c:v>
                </c:pt>
                <c:pt idx="4">
                  <c:v>0.530918865712391</c:v>
                </c:pt>
                <c:pt idx="5">
                  <c:v>0.51569846470809644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CD-4C50-A042-4913B099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2505544"/>
        <c:axId val="822515056"/>
      </c:lineChart>
      <c:catAx>
        <c:axId val="822505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Truss 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15056"/>
        <c:crosses val="autoZero"/>
        <c:auto val="1"/>
        <c:lblAlgn val="ctr"/>
        <c:lblOffset val="100"/>
        <c:noMultiLvlLbl val="0"/>
      </c:catAx>
      <c:valAx>
        <c:axId val="8225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50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DBLP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Sheet2!$B$5:$K$5</c:f>
              <c:numCache>
                <c:formatCode>General</c:formatCode>
                <c:ptCount val="10"/>
                <c:pt idx="0">
                  <c:v>9.6591425599999994</c:v>
                </c:pt>
                <c:pt idx="1">
                  <c:v>4.4675185200000005</c:v>
                </c:pt>
                <c:pt idx="2">
                  <c:v>3.6156892300000001</c:v>
                </c:pt>
                <c:pt idx="3">
                  <c:v>2.6504806800000003</c:v>
                </c:pt>
                <c:pt idx="4">
                  <c:v>1.62710339</c:v>
                </c:pt>
                <c:pt idx="5">
                  <c:v>0.87499437999999996</c:v>
                </c:pt>
                <c:pt idx="6">
                  <c:v>1.041917E-2</c:v>
                </c:pt>
                <c:pt idx="7">
                  <c:v>5.9164300000000003E-3</c:v>
                </c:pt>
                <c:pt idx="8">
                  <c:v>6.5706499999999999E-3</c:v>
                </c:pt>
                <c:pt idx="9">
                  <c:v>3.2824799999999999E-3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C-48F6-BD60-51E1DDB5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48436"/>
        <c:axId val="103011121"/>
      </c:lineChart>
      <c:catAx>
        <c:axId val="82244843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rank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11121"/>
        <c:crosses val="autoZero"/>
        <c:auto val="1"/>
        <c:lblAlgn val="ctr"/>
        <c:lblOffset val="100"/>
        <c:noMultiLvlLbl val="0"/>
      </c:catAx>
      <c:valAx>
        <c:axId val="1030111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4484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Sheet2!$A$7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Sheet2!$B$7:$K$7</c:f>
              <c:numCache>
                <c:formatCode>General</c:formatCode>
                <c:ptCount val="10"/>
                <c:pt idx="0">
                  <c:v>152.61992574000001</c:v>
                </c:pt>
                <c:pt idx="1">
                  <c:v>13.09159884</c:v>
                </c:pt>
                <c:pt idx="2">
                  <c:v>7.5115441500000006</c:v>
                </c:pt>
                <c:pt idx="3">
                  <c:v>4.9151900000000007E-3</c:v>
                </c:pt>
                <c:pt idx="4">
                  <c:v>4.5966100000000001E-3</c:v>
                </c:pt>
                <c:pt idx="5">
                  <c:v>3.23128E-3</c:v>
                </c:pt>
                <c:pt idx="6">
                  <c:v>3.7205199999999997E-3</c:v>
                </c:pt>
                <c:pt idx="7">
                  <c:v>3.1971499999999997E-3</c:v>
                </c:pt>
                <c:pt idx="8">
                  <c:v>3.7546600000000004E-3</c:v>
                </c:pt>
                <c:pt idx="9">
                  <c:v>3.2739399999999999E-3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A-4F9E-9E64-C640A4DBE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46074"/>
        <c:axId val="139163222"/>
      </c:lineChart>
      <c:catAx>
        <c:axId val="1326460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 rank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163222"/>
        <c:crosses val="autoZero"/>
        <c:auto val="1"/>
        <c:lblAlgn val="ctr"/>
        <c:lblOffset val="100"/>
        <c:noMultiLvlLbl val="0"/>
      </c:catAx>
      <c:valAx>
        <c:axId val="139163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4607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/>
              <a:t>liveJournal</a:t>
            </a:r>
            <a:endParaRPr lang="zh-CN" alt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Sheet2!$B$9:$K$9</c:f>
              <c:numCache>
                <c:formatCode>General</c:formatCode>
                <c:ptCount val="10"/>
                <c:pt idx="0">
                  <c:v>2861.91035719</c:v>
                </c:pt>
                <c:pt idx="1">
                  <c:v>2180.9544407100002</c:v>
                </c:pt>
                <c:pt idx="2">
                  <c:v>1429.6249477900001</c:v>
                </c:pt>
                <c:pt idx="3">
                  <c:v>1009.38867473</c:v>
                </c:pt>
                <c:pt idx="4">
                  <c:v>374.02516811999999</c:v>
                </c:pt>
                <c:pt idx="5">
                  <c:v>2.1534100000000001E-3</c:v>
                </c:pt>
                <c:pt idx="6">
                  <c:v>1.2227799999999999E-3</c:v>
                </c:pt>
                <c:pt idx="7">
                  <c:v>7.9511000000000002E-4</c:v>
                </c:pt>
                <c:pt idx="8">
                  <c:v>1.807E-4</c:v>
                </c:pt>
                <c:pt idx="9">
                  <c:v>4.5478000000000001E-4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66-4624-8525-9EE1B4231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21144"/>
        <c:axId val="736821472"/>
      </c:lineChart>
      <c:catAx>
        <c:axId val="736821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baseline="0">
                    <a:effectLst/>
                  </a:rPr>
                  <a:t>degree rank (%)</a:t>
                </a:r>
                <a:endParaRPr lang="zh-CN" altLang="zh-C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821472"/>
        <c:crosses val="autoZero"/>
        <c:auto val="1"/>
        <c:lblAlgn val="ctr"/>
        <c:lblOffset val="100"/>
        <c:noMultiLvlLbl val="0"/>
      </c:catAx>
      <c:valAx>
        <c:axId val="7368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baseline="0">
                    <a:effectLst/>
                  </a:rPr>
                  <a:t>average time(ms)</a:t>
                </a:r>
                <a:endParaRPr lang="zh-CN" altLang="zh-C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6821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Amazon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Amazon-H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Sheet3!$D$2:$D$5</c:f>
              <c:numCache>
                <c:formatCode>General</c:formatCode>
                <c:ptCount val="4"/>
                <c:pt idx="0">
                  <c:v>0.16336740999999999</c:v>
                </c:pt>
                <c:pt idx="1">
                  <c:v>5.2676130000000002E-2</c:v>
                </c:pt>
                <c:pt idx="2">
                  <c:v>2.9306240000000001E-2</c:v>
                </c:pt>
                <c:pt idx="3">
                  <c:v>2.9306240000000001E-2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B-4511-B0F2-3DD8887FF9D0}"/>
            </c:ext>
          </c:extLst>
        </c:ser>
        <c:ser>
          <c:idx val="1"/>
          <c:order val="1"/>
          <c:tx>
            <c:strRef>
              <c:f>Sheet3!$E$1</c:f>
              <c:strCache>
                <c:ptCount val="1"/>
                <c:pt idx="0">
                  <c:v>Amazon-L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Sheet3!$A$2:$A$5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Sheet3!$E$2:$E$5</c:f>
              <c:numCache>
                <c:formatCode>General</c:formatCode>
                <c:ptCount val="4"/>
                <c:pt idx="0">
                  <c:v>0.13442809999999999</c:v>
                </c:pt>
                <c:pt idx="1">
                  <c:v>3.0887739999999997E-2</c:v>
                </c:pt>
                <c:pt idx="2">
                  <c:v>1.4230720000000001E-2</c:v>
                </c:pt>
                <c:pt idx="3">
                  <c:v>8.5503699999999998E-3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B-4511-B0F2-3DD8887FF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1671774"/>
        <c:axId val="616772862"/>
      </c:barChart>
      <c:catAx>
        <c:axId val="91167177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Truss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772862"/>
        <c:crosses val="autoZero"/>
        <c:auto val="1"/>
        <c:lblAlgn val="ctr"/>
        <c:lblOffset val="100"/>
        <c:noMultiLvlLbl val="0"/>
      </c:catAx>
      <c:valAx>
        <c:axId val="6167728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time(ms)</a:t>
                </a:r>
              </a:p>
            </c:rich>
          </c:tx>
          <c:layout>
            <c:manualLayout>
              <c:xMode val="edge"/>
              <c:yMode val="edge"/>
              <c:x val="2.6388888888888899E-2"/>
              <c:y val="0.304212962962963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67177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DBLP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Sheet3!$D$6</c:f>
              <c:strCache>
                <c:ptCount val="1"/>
                <c:pt idx="0">
                  <c:v>DBLP-H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Sheet3!$A$7:$A$10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Sheet3!$D$7:$D$10</c:f>
              <c:numCache>
                <c:formatCode>General</c:formatCode>
                <c:ptCount val="4"/>
                <c:pt idx="0">
                  <c:v>17.431729239999999</c:v>
                </c:pt>
                <c:pt idx="1">
                  <c:v>5.6651972299999995</c:v>
                </c:pt>
                <c:pt idx="2">
                  <c:v>1.9150258500000001</c:v>
                </c:pt>
                <c:pt idx="3">
                  <c:v>0.45791171999999997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9-4178-BCB0-E5F3F08EB0CB}"/>
            </c:ext>
          </c:extLst>
        </c:ser>
        <c:ser>
          <c:idx val="1"/>
          <c:order val="1"/>
          <c:tx>
            <c:strRef>
              <c:f>Sheet3!$E$6</c:f>
              <c:strCache>
                <c:ptCount val="1"/>
                <c:pt idx="0">
                  <c:v>DBLP-L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Sheet3!$A$7:$A$10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Sheet3!$E$7:$E$10</c:f>
              <c:numCache>
                <c:formatCode>General</c:formatCode>
                <c:ptCount val="4"/>
                <c:pt idx="0">
                  <c:v>4.7233670999999999</c:v>
                </c:pt>
                <c:pt idx="1">
                  <c:v>1.3627271799999998</c:v>
                </c:pt>
                <c:pt idx="2">
                  <c:v>0.31704950000000004</c:v>
                </c:pt>
                <c:pt idx="3">
                  <c:v>8.9343800000000004E-3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89-4178-BCB0-E5F3F08E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062214"/>
        <c:axId val="504236734"/>
      </c:barChart>
      <c:catAx>
        <c:axId val="67206221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Truss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236734"/>
        <c:crosses val="autoZero"/>
        <c:auto val="1"/>
        <c:lblAlgn val="ctr"/>
        <c:lblOffset val="100"/>
        <c:noMultiLvlLbl val="0"/>
      </c:catAx>
      <c:valAx>
        <c:axId val="5042367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06221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YouTube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Sheet3!$D$11</c:f>
              <c:strCache>
                <c:ptCount val="1"/>
                <c:pt idx="0">
                  <c:v>Youtube-H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Sheet3!$A$12:$A$15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Sheet3!$D$12:$D$15</c:f>
              <c:numCache>
                <c:formatCode>General</c:formatCode>
                <c:ptCount val="4"/>
                <c:pt idx="0">
                  <c:v>202.73270483000002</c:v>
                </c:pt>
                <c:pt idx="1">
                  <c:v>50.144505949999996</c:v>
                </c:pt>
                <c:pt idx="2">
                  <c:v>15.08080477</c:v>
                </c:pt>
                <c:pt idx="3">
                  <c:v>6.4551088099999996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8-418F-A67F-9FFEE5BD7405}"/>
            </c:ext>
          </c:extLst>
        </c:ser>
        <c:ser>
          <c:idx val="1"/>
          <c:order val="1"/>
          <c:tx>
            <c:strRef>
              <c:f>Sheet3!$E$11</c:f>
              <c:strCache>
                <c:ptCount val="1"/>
                <c:pt idx="0">
                  <c:v>Youtube-L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Sheet3!$A$12:$A$15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Sheet3!$E$12:$E$15</c:f>
              <c:numCache>
                <c:formatCode>General</c:formatCode>
                <c:ptCount val="4"/>
                <c:pt idx="0">
                  <c:v>18.910677279999998</c:v>
                </c:pt>
                <c:pt idx="1">
                  <c:v>4.0760800000000002E-3</c:v>
                </c:pt>
                <c:pt idx="2">
                  <c:v>4.0931500000000003E-3</c:v>
                </c:pt>
                <c:pt idx="3">
                  <c:v>4.4486999999999999E-3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8-418F-A67F-9FFEE5BD7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1126635"/>
        <c:axId val="757073797"/>
      </c:barChart>
      <c:catAx>
        <c:axId val="22112663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Truss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073797"/>
        <c:crosses val="autoZero"/>
        <c:auto val="1"/>
        <c:lblAlgn val="ctr"/>
        <c:lblOffset val="100"/>
        <c:noMultiLvlLbl val="0"/>
      </c:catAx>
      <c:valAx>
        <c:axId val="757073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11266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LiveJournal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Sheet3!$D$36</c:f>
              <c:strCache>
                <c:ptCount val="1"/>
                <c:pt idx="0">
                  <c:v>LiveJournal-H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Sheet3!$A$37:$A$40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Sheet3!$D$37:$D$40</c:f>
              <c:numCache>
                <c:formatCode>General</c:formatCode>
                <c:ptCount val="4"/>
                <c:pt idx="0">
                  <c:v>3.2492060261900004</c:v>
                </c:pt>
                <c:pt idx="1">
                  <c:v>1.8680449783200002</c:v>
                </c:pt>
                <c:pt idx="2">
                  <c:v>1.0700045086199999</c:v>
                </c:pt>
                <c:pt idx="3">
                  <c:v>0.58447276174000007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BFA-82A0-F1192EEC5D3A}"/>
            </c:ext>
          </c:extLst>
        </c:ser>
        <c:ser>
          <c:idx val="1"/>
          <c:order val="1"/>
          <c:tx>
            <c:strRef>
              <c:f>Sheet3!$E$36</c:f>
              <c:strCache>
                <c:ptCount val="1"/>
                <c:pt idx="0">
                  <c:v>LiveJournal-L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Sheet3!$A$37:$A$40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</c:numCache>
            </c:numRef>
          </c:cat>
          <c:val>
            <c:numRef>
              <c:f>Sheet3!$E$37:$E$40</c:f>
              <c:numCache>
                <c:formatCode>General</c:formatCode>
                <c:ptCount val="4"/>
                <c:pt idx="0">
                  <c:v>0.63199862905000004</c:v>
                </c:pt>
                <c:pt idx="1">
                  <c:v>0.19648620265000002</c:v>
                </c:pt>
                <c:pt idx="2">
                  <c:v>7.2638222749999995E-2</c:v>
                </c:pt>
                <c:pt idx="3">
                  <c:v>3.5352513670000002E-2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4-4BFA-82A0-F1192EEC5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325080"/>
        <c:axId val="886334264"/>
      </c:barChart>
      <c:catAx>
        <c:axId val="886325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Truss (k)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34264"/>
        <c:crosses val="autoZero"/>
        <c:auto val="1"/>
        <c:lblAlgn val="ctr"/>
        <c:lblOffset val="100"/>
        <c:noMultiLvlLbl val="0"/>
      </c:catAx>
      <c:valAx>
        <c:axId val="8863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 b="0" i="0" baseline="0">
                    <a:effectLst/>
                  </a:rPr>
                  <a:t>average time(s)</a:t>
                </a:r>
                <a:endParaRPr lang="zh-CN" altLang="zh-CN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86325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f1-score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</c:numCache>
            </c:numRef>
          </c:cat>
          <c:val>
            <c:numRef>
              <c:f>Sheet4!$B$2:$B$7</c:f>
              <c:numCache>
                <c:formatCode>General</c:formatCode>
                <c:ptCount val="6"/>
                <c:pt idx="0">
                  <c:v>0.454844562486099</c:v>
                </c:pt>
                <c:pt idx="1">
                  <c:v>0.51261263865382101</c:v>
                </c:pt>
                <c:pt idx="2">
                  <c:v>0.46288165359575101</c:v>
                </c:pt>
                <c:pt idx="3">
                  <c:v>0.460733724662376</c:v>
                </c:pt>
                <c:pt idx="4">
                  <c:v>0.47782697914115202</c:v>
                </c:pt>
                <c:pt idx="5">
                  <c:v>0.41255877176647698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B-41C8-BE65-3EBC1A02E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728820"/>
        <c:axId val="424847076"/>
      </c:lineChart>
      <c:catAx>
        <c:axId val="41872882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Truss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4847076"/>
        <c:crosses val="autoZero"/>
        <c:auto val="1"/>
        <c:lblAlgn val="ctr"/>
        <c:lblOffset val="100"/>
        <c:noMultiLvlLbl val="0"/>
      </c:catAx>
      <c:valAx>
        <c:axId val="424847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87288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327025</xdr:colOff>
      <xdr:row>9</xdr:row>
      <xdr:rowOff>88900</xdr:rowOff>
    </xdr:from>
    <xdr:to>
      <xdr:col>3</xdr:col>
      <xdr:colOff>898525</xdr:colOff>
      <xdr:row>25</xdr:row>
      <xdr:rowOff>88900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292100</xdr:colOff>
      <xdr:row>9</xdr:row>
      <xdr:rowOff>60325</xdr:rowOff>
    </xdr:from>
    <xdr:to>
      <xdr:col>9</xdr:col>
      <xdr:colOff>53975</xdr:colOff>
      <xdr:row>25</xdr:row>
      <xdr:rowOff>60325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920750</xdr:colOff>
      <xdr:row>27</xdr:row>
      <xdr:rowOff>88900</xdr:rowOff>
    </xdr:from>
    <xdr:to>
      <xdr:col>8</xdr:col>
      <xdr:colOff>682625</xdr:colOff>
      <xdr:row>43</xdr:row>
      <xdr:rowOff>88900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597693</xdr:colOff>
      <xdr:row>6</xdr:row>
      <xdr:rowOff>19050</xdr:rowOff>
    </xdr:from>
    <xdr:to>
      <xdr:col>8</xdr:col>
      <xdr:colOff>669131</xdr:colOff>
      <xdr:row>22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3A6AD-B57F-4BE2-9BDD-B4E13452F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625475</xdr:colOff>
      <xdr:row>17</xdr:row>
      <xdr:rowOff>127000</xdr:rowOff>
    </xdr:from>
    <xdr:to>
      <xdr:col>5</xdr:col>
      <xdr:colOff>234950</xdr:colOff>
      <xdr:row>33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168275</xdr:colOff>
      <xdr:row>4</xdr:row>
      <xdr:rowOff>88900</xdr:rowOff>
    </xdr:from>
    <xdr:to>
      <xdr:col>13</xdr:col>
      <xdr:colOff>368300</xdr:colOff>
      <xdr:row>20</xdr:row>
      <xdr:rowOff>88900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244475</xdr:colOff>
      <xdr:row>23</xdr:row>
      <xdr:rowOff>107950</xdr:rowOff>
    </xdr:from>
    <xdr:to>
      <xdr:col>13</xdr:col>
      <xdr:colOff>444500</xdr:colOff>
      <xdr:row>39</xdr:row>
      <xdr:rowOff>107950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283368</xdr:colOff>
      <xdr:row>30</xdr:row>
      <xdr:rowOff>19050</xdr:rowOff>
    </xdr:from>
    <xdr:to>
      <xdr:col>8</xdr:col>
      <xdr:colOff>350043</xdr:colOff>
      <xdr:row>46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7E93BB-9CE6-4D3D-8774-78921A542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14</xdr:row>
      <xdr:rowOff>165100</xdr:rowOff>
    </xdr:from>
    <xdr:to>
      <xdr:col>14</xdr:col>
      <xdr:colOff>101600</xdr:colOff>
      <xdr:row>30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416718</xdr:colOff>
      <xdr:row>4</xdr:row>
      <xdr:rowOff>114300</xdr:rowOff>
    </xdr:from>
    <xdr:to>
      <xdr:col>14</xdr:col>
      <xdr:colOff>454818</xdr:colOff>
      <xdr:row>20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30682E7-F46A-4A10-910D-AF17A57C0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511968</xdr:colOff>
      <xdr:row>5</xdr:row>
      <xdr:rowOff>157163</xdr:rowOff>
    </xdr:from>
    <xdr:to>
      <xdr:col>8</xdr:col>
      <xdr:colOff>550068</xdr:colOff>
      <xdr:row>21</xdr:row>
      <xdr:rowOff>157163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5886952-01F4-4385-B6C1-4F57F82CB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ColWidth="9" defaultRowHeight="13.5" x14ac:dyDescent="0.3"/>
  <cols>
    <col min="1" max="1" width="15" customWidth="1"/>
    <col min="2" max="2" width="14.59765625" customWidth="1"/>
    <col min="3" max="3" width="16.265625" customWidth="1"/>
    <col min="4" max="4" width="24.3984375" customWidth="1"/>
  </cols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s="1" t="s">
        <v>3</v>
      </c>
      <c r="B2">
        <v>12</v>
      </c>
      <c r="C2">
        <v>6.4</v>
      </c>
      <c r="D2">
        <v>1.5</v>
      </c>
    </row>
    <row r="3" spans="1:4" x14ac:dyDescent="0.3">
      <c r="A3" t="s">
        <v>4</v>
      </c>
      <c r="B3">
        <v>13.2</v>
      </c>
      <c r="C3">
        <v>6.92</v>
      </c>
      <c r="D3">
        <v>2</v>
      </c>
    </row>
    <row r="4" spans="1:4" x14ac:dyDescent="0.3">
      <c r="A4" t="s">
        <v>5</v>
      </c>
      <c r="B4">
        <v>36.9</v>
      </c>
      <c r="C4">
        <v>18.3</v>
      </c>
      <c r="D4">
        <v>8.4</v>
      </c>
    </row>
    <row r="5" spans="1:4" x14ac:dyDescent="0.3">
      <c r="A5" t="s">
        <v>6</v>
      </c>
      <c r="B5">
        <v>478</v>
      </c>
      <c r="C5">
        <v>312</v>
      </c>
      <c r="D5">
        <v>366.3</v>
      </c>
    </row>
    <row r="6" spans="1:4" x14ac:dyDescent="0.3">
      <c r="A6" s="1" t="s">
        <v>7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8" sqref="A8"/>
    </sheetView>
  </sheetViews>
  <sheetFormatPr defaultColWidth="9" defaultRowHeight="13.5" x14ac:dyDescent="0.3"/>
  <cols>
    <col min="1" max="1" width="29.73046875" customWidth="1"/>
    <col min="2" max="2" width="10.1328125" customWidth="1"/>
    <col min="3" max="9" width="12.59765625"/>
    <col min="10" max="10" width="11.46484375" customWidth="1"/>
    <col min="11" max="11" width="11.46484375"/>
    <col min="12" max="12" width="22.1328125" customWidth="1"/>
    <col min="13" max="13" width="21.59765625" customWidth="1"/>
  </cols>
  <sheetData>
    <row r="1" spans="1:13" x14ac:dyDescent="0.3">
      <c r="B1">
        <v>10</v>
      </c>
      <c r="C1">
        <v>20</v>
      </c>
      <c r="D1">
        <v>30</v>
      </c>
      <c r="E1">
        <v>40</v>
      </c>
      <c r="F1">
        <v>50</v>
      </c>
      <c r="G1">
        <v>60</v>
      </c>
      <c r="H1">
        <v>70</v>
      </c>
      <c r="I1">
        <v>80</v>
      </c>
      <c r="J1">
        <v>90</v>
      </c>
      <c r="K1">
        <v>100</v>
      </c>
      <c r="L1" t="s">
        <v>8</v>
      </c>
    </row>
    <row r="2" spans="1:13" x14ac:dyDescent="0.3">
      <c r="A2" s="1" t="s">
        <v>3</v>
      </c>
      <c r="B2">
        <v>6.0341919999999999E-3</v>
      </c>
      <c r="C2">
        <v>4.1841689999999997E-3</v>
      </c>
      <c r="D2">
        <v>4.0996890000000001E-3</v>
      </c>
      <c r="E2">
        <v>4.9646830000000001E-3</v>
      </c>
      <c r="F2">
        <v>3.527957E-3</v>
      </c>
      <c r="G2">
        <v>3.1681360000000002E-3</v>
      </c>
      <c r="H2">
        <v>2.9656119999999998E-3</v>
      </c>
      <c r="I2">
        <v>1.509259E-3</v>
      </c>
      <c r="J2" s="2">
        <v>7.7766900000000004E-4</v>
      </c>
      <c r="K2" s="2">
        <v>4.0021300000000001E-4</v>
      </c>
      <c r="L2">
        <v>4</v>
      </c>
      <c r="M2" t="s">
        <v>9</v>
      </c>
    </row>
    <row r="3" spans="1:13" x14ac:dyDescent="0.3">
      <c r="A3" s="1" t="s">
        <v>3</v>
      </c>
      <c r="B3">
        <f>B2*10</f>
        <v>6.034192E-2</v>
      </c>
      <c r="C3">
        <f t="shared" ref="C3:K3" si="0">C2*10</f>
        <v>4.1841690000000001E-2</v>
      </c>
      <c r="D3">
        <f t="shared" si="0"/>
        <v>4.0996890000000001E-2</v>
      </c>
      <c r="E3">
        <f t="shared" si="0"/>
        <v>4.9646830000000003E-2</v>
      </c>
      <c r="F3">
        <f t="shared" si="0"/>
        <v>3.5279569999999996E-2</v>
      </c>
      <c r="G3">
        <f t="shared" si="0"/>
        <v>3.1681360000000006E-2</v>
      </c>
      <c r="H3">
        <f t="shared" si="0"/>
        <v>2.9656119999999998E-2</v>
      </c>
      <c r="I3">
        <f t="shared" si="0"/>
        <v>1.5092589999999999E-2</v>
      </c>
      <c r="J3">
        <f t="shared" si="0"/>
        <v>7.7766900000000002E-3</v>
      </c>
      <c r="K3">
        <f t="shared" si="0"/>
        <v>4.0021300000000004E-3</v>
      </c>
      <c r="M3" t="s">
        <v>10</v>
      </c>
    </row>
    <row r="4" spans="1:13" x14ac:dyDescent="0.3">
      <c r="A4" t="s">
        <v>4</v>
      </c>
      <c r="B4">
        <v>0.96591425600000003</v>
      </c>
      <c r="C4">
        <v>0.446751852</v>
      </c>
      <c r="D4">
        <v>0.36156892299999999</v>
      </c>
      <c r="E4">
        <v>0.26504806800000003</v>
      </c>
      <c r="F4">
        <v>0.16271033900000001</v>
      </c>
      <c r="G4">
        <v>8.7499437999999999E-2</v>
      </c>
      <c r="H4">
        <v>1.0419170000000001E-3</v>
      </c>
      <c r="I4" s="2">
        <v>5.9164299999999999E-4</v>
      </c>
      <c r="J4" s="2">
        <v>6.5706499999999997E-4</v>
      </c>
      <c r="K4" s="2">
        <v>3.2824800000000001E-4</v>
      </c>
      <c r="L4">
        <v>5</v>
      </c>
    </row>
    <row r="5" spans="1:13" x14ac:dyDescent="0.3">
      <c r="A5" t="s">
        <v>4</v>
      </c>
      <c r="B5">
        <f>B4*10</f>
        <v>9.6591425599999994</v>
      </c>
      <c r="C5">
        <f t="shared" ref="C5:K5" si="1">C4*10</f>
        <v>4.4675185200000005</v>
      </c>
      <c r="D5">
        <f t="shared" si="1"/>
        <v>3.6156892300000001</v>
      </c>
      <c r="E5">
        <f t="shared" si="1"/>
        <v>2.6504806800000003</v>
      </c>
      <c r="F5">
        <f t="shared" si="1"/>
        <v>1.62710339</v>
      </c>
      <c r="G5">
        <f t="shared" si="1"/>
        <v>0.87499437999999996</v>
      </c>
      <c r="H5">
        <f t="shared" si="1"/>
        <v>1.041917E-2</v>
      </c>
      <c r="I5">
        <f t="shared" si="1"/>
        <v>5.9164300000000003E-3</v>
      </c>
      <c r="J5">
        <f t="shared" si="1"/>
        <v>6.5706499999999999E-3</v>
      </c>
      <c r="K5">
        <f t="shared" si="1"/>
        <v>3.2824799999999999E-3</v>
      </c>
    </row>
    <row r="6" spans="1:13" x14ac:dyDescent="0.3">
      <c r="A6" t="s">
        <v>5</v>
      </c>
      <c r="B6">
        <v>15.261992574000001</v>
      </c>
      <c r="C6">
        <v>1.3091598840000001</v>
      </c>
      <c r="D6">
        <v>0.75115441500000002</v>
      </c>
      <c r="E6" s="2">
        <v>4.9151900000000005E-4</v>
      </c>
      <c r="F6" s="2">
        <v>4.5966099999999999E-4</v>
      </c>
      <c r="G6" s="2">
        <v>3.23128E-4</v>
      </c>
      <c r="H6" s="2">
        <v>3.7205199999999999E-4</v>
      </c>
      <c r="I6" s="2">
        <v>3.1971499999999998E-4</v>
      </c>
      <c r="J6" s="2">
        <v>3.7546600000000003E-4</v>
      </c>
      <c r="K6" s="2">
        <v>3.27394E-4</v>
      </c>
      <c r="L6">
        <v>4</v>
      </c>
    </row>
    <row r="7" spans="1:13" x14ac:dyDescent="0.3">
      <c r="A7" t="s">
        <v>5</v>
      </c>
      <c r="B7">
        <f>B6*10</f>
        <v>152.61992574000001</v>
      </c>
      <c r="C7">
        <f t="shared" ref="C7:K7" si="2">C6*10</f>
        <v>13.09159884</v>
      </c>
      <c r="D7">
        <f t="shared" si="2"/>
        <v>7.5115441500000006</v>
      </c>
      <c r="E7">
        <f t="shared" si="2"/>
        <v>4.9151900000000007E-3</v>
      </c>
      <c r="F7">
        <f t="shared" si="2"/>
        <v>4.5966100000000001E-3</v>
      </c>
      <c r="G7">
        <f t="shared" si="2"/>
        <v>3.23128E-3</v>
      </c>
      <c r="H7">
        <f t="shared" si="2"/>
        <v>3.7205199999999997E-3</v>
      </c>
      <c r="I7">
        <f t="shared" si="2"/>
        <v>3.1971499999999997E-3</v>
      </c>
      <c r="J7">
        <f t="shared" si="2"/>
        <v>3.7546600000000004E-3</v>
      </c>
      <c r="K7">
        <f t="shared" si="2"/>
        <v>3.2739399999999999E-3</v>
      </c>
    </row>
    <row r="8" spans="1:13" x14ac:dyDescent="0.3">
      <c r="A8" s="3" t="s">
        <v>18</v>
      </c>
      <c r="B8" s="3">
        <v>286.19103571900001</v>
      </c>
      <c r="C8">
        <v>218.095444071</v>
      </c>
      <c r="D8">
        <v>142.962494779</v>
      </c>
      <c r="E8">
        <v>100.938867473</v>
      </c>
      <c r="F8">
        <v>37.402516812000002</v>
      </c>
      <c r="G8" s="2">
        <v>2.15341E-4</v>
      </c>
      <c r="H8" s="2">
        <v>1.22278E-4</v>
      </c>
      <c r="I8" s="2">
        <v>7.9511000000000005E-5</v>
      </c>
      <c r="J8" s="2">
        <v>1.8070000000000001E-5</v>
      </c>
      <c r="K8" s="2">
        <v>4.5478000000000001E-5</v>
      </c>
      <c r="L8">
        <v>6</v>
      </c>
    </row>
    <row r="9" spans="1:13" x14ac:dyDescent="0.3">
      <c r="B9">
        <f>B8*10</f>
        <v>2861.91035719</v>
      </c>
      <c r="C9">
        <f t="shared" ref="C9:K9" si="3">C8*10</f>
        <v>2180.9544407100002</v>
      </c>
      <c r="D9">
        <f t="shared" si="3"/>
        <v>1429.6249477900001</v>
      </c>
      <c r="E9">
        <f t="shared" si="3"/>
        <v>1009.38867473</v>
      </c>
      <c r="F9">
        <f t="shared" si="3"/>
        <v>374.02516811999999</v>
      </c>
      <c r="G9">
        <f t="shared" si="3"/>
        <v>2.1534100000000001E-3</v>
      </c>
      <c r="H9">
        <f t="shared" si="3"/>
        <v>1.2227799999999999E-3</v>
      </c>
      <c r="I9">
        <f t="shared" si="3"/>
        <v>7.9511000000000002E-4</v>
      </c>
      <c r="J9">
        <f t="shared" si="3"/>
        <v>1.807E-4</v>
      </c>
      <c r="K9">
        <f t="shared" si="3"/>
        <v>4.5478000000000001E-4</v>
      </c>
    </row>
  </sheetData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25" workbookViewId="0">
      <selection activeCell="G48" sqref="G48"/>
    </sheetView>
  </sheetViews>
  <sheetFormatPr defaultColWidth="9" defaultRowHeight="13.5" x14ac:dyDescent="0.3"/>
  <cols>
    <col min="2" max="2" width="14.33203125" customWidth="1"/>
    <col min="3" max="3" width="14.53125" customWidth="1"/>
    <col min="4" max="4" width="21.86328125" customWidth="1"/>
    <col min="5" max="5" width="12.59765625"/>
    <col min="8" max="8" width="10.59765625" customWidth="1"/>
    <col min="9" max="9" width="10.73046875" customWidth="1"/>
  </cols>
  <sheetData>
    <row r="1" spans="1:5" x14ac:dyDescent="0.3">
      <c r="A1" t="s">
        <v>8</v>
      </c>
      <c r="B1" s="1" t="s">
        <v>11</v>
      </c>
      <c r="C1" s="1" t="s">
        <v>12</v>
      </c>
      <c r="D1" s="1" t="s">
        <v>11</v>
      </c>
      <c r="E1" s="1" t="s">
        <v>12</v>
      </c>
    </row>
    <row r="2" spans="1:5" x14ac:dyDescent="0.3">
      <c r="A2">
        <v>3</v>
      </c>
      <c r="B2">
        <v>1.6336740999999998E-2</v>
      </c>
      <c r="C2">
        <v>1.3442809999999999E-2</v>
      </c>
      <c r="D2">
        <f>B2*10</f>
        <v>0.16336740999999999</v>
      </c>
      <c r="E2">
        <f>C2*10</f>
        <v>0.13442809999999999</v>
      </c>
    </row>
    <row r="3" spans="1:5" x14ac:dyDescent="0.3">
      <c r="A3">
        <v>4</v>
      </c>
      <c r="B3">
        <v>5.267613E-3</v>
      </c>
      <c r="C3">
        <v>3.0887739999999999E-3</v>
      </c>
      <c r="D3">
        <f t="shared" ref="D3:D15" si="0">B3*10</f>
        <v>5.2676130000000002E-2</v>
      </c>
      <c r="E3">
        <f t="shared" ref="E3:E15" si="1">C3*10</f>
        <v>3.0887739999999997E-2</v>
      </c>
    </row>
    <row r="4" spans="1:5" x14ac:dyDescent="0.3">
      <c r="A4">
        <v>5</v>
      </c>
      <c r="B4">
        <v>2.9306240000000002E-3</v>
      </c>
      <c r="C4">
        <v>1.4230720000000001E-3</v>
      </c>
      <c r="D4">
        <f t="shared" si="0"/>
        <v>2.9306240000000001E-2</v>
      </c>
      <c r="E4">
        <f t="shared" si="1"/>
        <v>1.4230720000000001E-2</v>
      </c>
    </row>
    <row r="5" spans="1:5" x14ac:dyDescent="0.3">
      <c r="A5">
        <v>6</v>
      </c>
      <c r="B5">
        <v>2.9306240000000002E-3</v>
      </c>
      <c r="C5" s="2">
        <v>8.5503700000000001E-4</v>
      </c>
      <c r="D5">
        <f t="shared" si="0"/>
        <v>2.9306240000000001E-2</v>
      </c>
      <c r="E5">
        <f t="shared" si="1"/>
        <v>8.5503699999999998E-3</v>
      </c>
    </row>
    <row r="6" spans="1:5" x14ac:dyDescent="0.3">
      <c r="A6" s="1" t="s">
        <v>8</v>
      </c>
      <c r="B6" t="s">
        <v>13</v>
      </c>
      <c r="C6" t="s">
        <v>14</v>
      </c>
      <c r="D6" t="s">
        <v>13</v>
      </c>
      <c r="E6" t="s">
        <v>14</v>
      </c>
    </row>
    <row r="7" spans="1:5" x14ac:dyDescent="0.3">
      <c r="A7">
        <v>4</v>
      </c>
      <c r="B7">
        <v>1.743172924</v>
      </c>
      <c r="C7">
        <v>0.47233670999999999</v>
      </c>
      <c r="D7">
        <f t="shared" si="0"/>
        <v>17.431729239999999</v>
      </c>
      <c r="E7">
        <f t="shared" si="1"/>
        <v>4.7233670999999999</v>
      </c>
    </row>
    <row r="8" spans="1:5" x14ac:dyDescent="0.3">
      <c r="A8">
        <v>5</v>
      </c>
      <c r="B8">
        <v>0.56651972299999998</v>
      </c>
      <c r="C8">
        <v>0.13627271799999999</v>
      </c>
      <c r="D8">
        <f t="shared" si="0"/>
        <v>5.6651972299999995</v>
      </c>
      <c r="E8">
        <f t="shared" si="1"/>
        <v>1.3627271799999998</v>
      </c>
    </row>
    <row r="9" spans="1:5" x14ac:dyDescent="0.3">
      <c r="A9">
        <v>6</v>
      </c>
      <c r="B9">
        <v>0.191502585</v>
      </c>
      <c r="C9">
        <v>3.1704950000000003E-2</v>
      </c>
      <c r="D9">
        <f t="shared" si="0"/>
        <v>1.9150258500000001</v>
      </c>
      <c r="E9">
        <f t="shared" si="1"/>
        <v>0.31704950000000004</v>
      </c>
    </row>
    <row r="10" spans="1:5" x14ac:dyDescent="0.3">
      <c r="A10">
        <v>7</v>
      </c>
      <c r="B10">
        <v>4.5791171999999998E-2</v>
      </c>
      <c r="C10" s="2">
        <v>8.9343799999999998E-4</v>
      </c>
      <c r="D10">
        <f t="shared" si="0"/>
        <v>0.45791171999999997</v>
      </c>
      <c r="E10">
        <f t="shared" si="1"/>
        <v>8.9343800000000004E-3</v>
      </c>
    </row>
    <row r="11" spans="1:5" x14ac:dyDescent="0.3">
      <c r="A11" t="s">
        <v>8</v>
      </c>
      <c r="B11" t="s">
        <v>15</v>
      </c>
      <c r="C11" t="s">
        <v>16</v>
      </c>
      <c r="D11" t="s">
        <v>15</v>
      </c>
      <c r="E11" t="s">
        <v>16</v>
      </c>
    </row>
    <row r="12" spans="1:5" x14ac:dyDescent="0.3">
      <c r="A12">
        <v>3</v>
      </c>
      <c r="B12">
        <v>20.273270483000001</v>
      </c>
      <c r="C12">
        <v>1.8910677279999999</v>
      </c>
      <c r="D12">
        <f t="shared" si="0"/>
        <v>202.73270483000002</v>
      </c>
      <c r="E12">
        <f t="shared" si="1"/>
        <v>18.910677279999998</v>
      </c>
    </row>
    <row r="13" spans="1:5" x14ac:dyDescent="0.3">
      <c r="A13">
        <v>4</v>
      </c>
      <c r="B13">
        <v>5.0144505949999996</v>
      </c>
      <c r="C13" s="2">
        <v>4.07608E-4</v>
      </c>
      <c r="D13">
        <f t="shared" si="0"/>
        <v>50.144505949999996</v>
      </c>
      <c r="E13">
        <f t="shared" si="1"/>
        <v>4.0760800000000002E-3</v>
      </c>
    </row>
    <row r="14" spans="1:5" x14ac:dyDescent="0.3">
      <c r="A14">
        <v>5</v>
      </c>
      <c r="B14">
        <v>1.508080477</v>
      </c>
      <c r="C14" s="2">
        <v>4.0931499999999999E-4</v>
      </c>
      <c r="D14">
        <f t="shared" si="0"/>
        <v>15.08080477</v>
      </c>
      <c r="E14">
        <f t="shared" si="1"/>
        <v>4.0931500000000003E-3</v>
      </c>
    </row>
    <row r="15" spans="1:5" x14ac:dyDescent="0.3">
      <c r="A15">
        <v>6</v>
      </c>
      <c r="B15">
        <v>0.64551088099999998</v>
      </c>
      <c r="C15" s="2">
        <v>4.4486999999999999E-4</v>
      </c>
      <c r="D15">
        <f t="shared" si="0"/>
        <v>6.4551088099999996</v>
      </c>
      <c r="E15">
        <f t="shared" si="1"/>
        <v>4.4486999999999999E-3</v>
      </c>
    </row>
    <row r="36" spans="1:5" x14ac:dyDescent="0.3">
      <c r="A36" s="3" t="s">
        <v>19</v>
      </c>
      <c r="B36" s="3" t="s">
        <v>20</v>
      </c>
      <c r="C36" s="3" t="s">
        <v>21</v>
      </c>
      <c r="D36" s="3" t="s">
        <v>20</v>
      </c>
      <c r="E36" s="3" t="s">
        <v>21</v>
      </c>
    </row>
    <row r="37" spans="1:5" x14ac:dyDescent="0.3">
      <c r="A37">
        <v>5</v>
      </c>
      <c r="B37">
        <v>324.92060261900002</v>
      </c>
      <c r="C37">
        <v>63.199862905000003</v>
      </c>
      <c r="D37">
        <f>B37/100</f>
        <v>3.2492060261900004</v>
      </c>
      <c r="E37">
        <f>C37/100</f>
        <v>0.63199862905000004</v>
      </c>
    </row>
    <row r="38" spans="1:5" x14ac:dyDescent="0.3">
      <c r="A38">
        <v>6</v>
      </c>
      <c r="B38">
        <v>186.80449783200001</v>
      </c>
      <c r="C38">
        <v>19.648620265000002</v>
      </c>
      <c r="D38">
        <f t="shared" ref="D38:D40" si="2">B38/100</f>
        <v>1.8680449783200002</v>
      </c>
      <c r="E38">
        <f t="shared" ref="E38:E40" si="3">C38/100</f>
        <v>0.19648620265000002</v>
      </c>
    </row>
    <row r="39" spans="1:5" x14ac:dyDescent="0.3">
      <c r="A39">
        <v>7</v>
      </c>
      <c r="B39">
        <v>107.00045086199999</v>
      </c>
      <c r="C39">
        <v>7.2638222749999999</v>
      </c>
      <c r="D39">
        <f t="shared" si="2"/>
        <v>1.0700045086199999</v>
      </c>
      <c r="E39">
        <f t="shared" si="3"/>
        <v>7.2638222749999995E-2</v>
      </c>
    </row>
    <row r="40" spans="1:5" x14ac:dyDescent="0.3">
      <c r="A40">
        <v>8</v>
      </c>
      <c r="B40">
        <v>58.447276174000002</v>
      </c>
      <c r="C40">
        <v>3.5352513669999999</v>
      </c>
      <c r="D40">
        <f t="shared" si="2"/>
        <v>0.58447276174000007</v>
      </c>
      <c r="E40">
        <f t="shared" si="3"/>
        <v>3.5352513670000002E-2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opLeftCell="A10" workbookViewId="0">
      <selection activeCell="C13" sqref="C13"/>
    </sheetView>
  </sheetViews>
  <sheetFormatPr defaultColWidth="9" defaultRowHeight="13.5" x14ac:dyDescent="0.3"/>
  <sheetData>
    <row r="1" spans="1:2" x14ac:dyDescent="0.3">
      <c r="A1" t="s">
        <v>8</v>
      </c>
      <c r="B1" t="s">
        <v>17</v>
      </c>
    </row>
    <row r="2" spans="1:2" x14ac:dyDescent="0.3">
      <c r="A2">
        <v>4</v>
      </c>
      <c r="B2">
        <v>0.454844562486099</v>
      </c>
    </row>
    <row r="3" spans="1:2" x14ac:dyDescent="0.3">
      <c r="A3">
        <v>6</v>
      </c>
      <c r="B3">
        <v>0.51261263865382101</v>
      </c>
    </row>
    <row r="4" spans="1:2" x14ac:dyDescent="0.3">
      <c r="A4">
        <v>8</v>
      </c>
      <c r="B4">
        <v>0.46288165359575101</v>
      </c>
    </row>
    <row r="5" spans="1:2" x14ac:dyDescent="0.3">
      <c r="A5">
        <v>10</v>
      </c>
      <c r="B5">
        <v>0.460733724662376</v>
      </c>
    </row>
    <row r="6" spans="1:2" x14ac:dyDescent="0.3">
      <c r="A6">
        <v>13</v>
      </c>
      <c r="B6">
        <v>0.47782697914115202</v>
      </c>
    </row>
    <row r="7" spans="1:2" x14ac:dyDescent="0.3">
      <c r="A7">
        <v>16</v>
      </c>
      <c r="B7">
        <v>0.41255877176647698</v>
      </c>
    </row>
  </sheetData>
  <phoneticPr fontId="1" type="noConversion"/>
  <pageMargins left="0.75" right="0.75" top="1" bottom="1" header="0.51180555555555596" footer="0.51180555555555596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B13" sqref="B13:G13"/>
    </sheetView>
  </sheetViews>
  <sheetFormatPr defaultRowHeight="13.5" x14ac:dyDescent="0.3"/>
  <sheetData>
    <row r="1" spans="1:7" x14ac:dyDescent="0.3">
      <c r="B1">
        <v>4</v>
      </c>
      <c r="C1">
        <v>6</v>
      </c>
      <c r="D1">
        <v>8</v>
      </c>
      <c r="E1">
        <v>10</v>
      </c>
      <c r="F1">
        <v>13</v>
      </c>
      <c r="G1">
        <v>16</v>
      </c>
    </row>
    <row r="2" spans="1:7" x14ac:dyDescent="0.3">
      <c r="A2">
        <v>0</v>
      </c>
      <c r="B2">
        <v>0.323628848628848</v>
      </c>
      <c r="C2">
        <v>0.39920446292995299</v>
      </c>
      <c r="D2">
        <v>0.49035292193186902</v>
      </c>
      <c r="E2">
        <v>0.361255320050207</v>
      </c>
      <c r="F2">
        <v>0.48166600239139101</v>
      </c>
      <c r="G2">
        <v>0.33707865168539303</v>
      </c>
    </row>
    <row r="3" spans="1:7" x14ac:dyDescent="0.3">
      <c r="A3">
        <v>107</v>
      </c>
      <c r="B3">
        <v>0.14361976963256201</v>
      </c>
      <c r="C3">
        <v>0.45390920424922399</v>
      </c>
      <c r="D3">
        <v>0.57392307058726599</v>
      </c>
      <c r="E3">
        <v>0.63700396825396799</v>
      </c>
      <c r="F3">
        <v>0.68843642979452002</v>
      </c>
      <c r="G3">
        <v>0.69409522009011504</v>
      </c>
    </row>
    <row r="4" spans="1:7" x14ac:dyDescent="0.3">
      <c r="A4">
        <v>348</v>
      </c>
      <c r="B4">
        <v>0.52004617968094002</v>
      </c>
      <c r="C4">
        <v>0.50050787201625102</v>
      </c>
      <c r="D4">
        <v>0.51782838739360404</v>
      </c>
      <c r="E4">
        <v>0.26330027051397598</v>
      </c>
      <c r="F4">
        <v>0.23773173391494001</v>
      </c>
      <c r="G4">
        <v>0.23328591749644301</v>
      </c>
    </row>
    <row r="5" spans="1:7" x14ac:dyDescent="0.3">
      <c r="A5">
        <v>414</v>
      </c>
      <c r="B5">
        <v>0.50902960516083995</v>
      </c>
      <c r="C5">
        <v>0.52070302403721802</v>
      </c>
      <c r="D5">
        <v>0.53974636560470102</v>
      </c>
      <c r="E5">
        <v>0.54548831752859495</v>
      </c>
      <c r="F5">
        <v>0.54803960593093803</v>
      </c>
      <c r="G5">
        <v>0.53620528771384102</v>
      </c>
    </row>
    <row r="6" spans="1:7" x14ac:dyDescent="0.3">
      <c r="A6">
        <v>686</v>
      </c>
      <c r="B6">
        <v>0.72202166064981899</v>
      </c>
      <c r="C6">
        <v>0.72073394495412801</v>
      </c>
      <c r="D6">
        <v>0.68865159128978204</v>
      </c>
      <c r="E6">
        <v>0.76023391812865404</v>
      </c>
      <c r="F6">
        <v>0.62595419847328204</v>
      </c>
      <c r="G6">
        <v>0.53333333333333299</v>
      </c>
    </row>
    <row r="7" spans="1:7" x14ac:dyDescent="0.3">
      <c r="A7">
        <v>698</v>
      </c>
      <c r="B7">
        <v>0.53079955590681505</v>
      </c>
      <c r="C7">
        <v>0.66293183940242695</v>
      </c>
      <c r="D7">
        <v>0.21875</v>
      </c>
      <c r="E7">
        <v>0.26</v>
      </c>
      <c r="F7">
        <v>0.4</v>
      </c>
    </row>
    <row r="8" spans="1:7" x14ac:dyDescent="0.3">
      <c r="A8">
        <v>1684</v>
      </c>
      <c r="B8">
        <v>0.41966407203907202</v>
      </c>
      <c r="C8">
        <v>0.55984364077690696</v>
      </c>
      <c r="D8">
        <v>0.65904779946836001</v>
      </c>
      <c r="E8">
        <v>0.84781131496459905</v>
      </c>
      <c r="F8">
        <v>0.82223527244723604</v>
      </c>
      <c r="G8">
        <v>0.781677901832736</v>
      </c>
    </row>
    <row r="9" spans="1:7" x14ac:dyDescent="0.3">
      <c r="A9">
        <v>1912</v>
      </c>
      <c r="B9">
        <v>0.435978116052952</v>
      </c>
      <c r="C9">
        <v>0.62960684812137901</v>
      </c>
      <c r="D9">
        <v>0.68936781609195397</v>
      </c>
      <c r="E9">
        <v>0.67043212626487603</v>
      </c>
      <c r="F9">
        <v>0.67049089139201701</v>
      </c>
      <c r="G9">
        <v>0.60027285129604302</v>
      </c>
    </row>
    <row r="10" spans="1:7" x14ac:dyDescent="0.3">
      <c r="A10">
        <v>3437</v>
      </c>
      <c r="B10">
        <v>0.17699115044247701</v>
      </c>
      <c r="C10">
        <v>0.27868555005072099</v>
      </c>
      <c r="D10">
        <v>0.25114858358998099</v>
      </c>
      <c r="E10">
        <v>0.26181201091888601</v>
      </c>
      <c r="F10">
        <v>0.303715657067196</v>
      </c>
      <c r="G10">
        <v>0.40963855421686701</v>
      </c>
    </row>
    <row r="11" spans="1:7" x14ac:dyDescent="0.3">
      <c r="A11">
        <v>3980</v>
      </c>
      <c r="B11">
        <v>0.76666666666666605</v>
      </c>
      <c r="C11">
        <v>0.4</v>
      </c>
    </row>
    <row r="12" spans="1:7" x14ac:dyDescent="0.3">
      <c r="B12">
        <f>AVERAGE(B1:B11)</f>
        <v>0.77713142044190819</v>
      </c>
    </row>
    <row r="13" spans="1:7" x14ac:dyDescent="0.3">
      <c r="B13">
        <f>AVERAGE(B2:B11)</f>
        <v>0.45484456248609917</v>
      </c>
      <c r="C13">
        <f t="shared" ref="C13:G13" si="0">AVERAGE(C2:C11)</f>
        <v>0.51261263865382078</v>
      </c>
      <c r="D13">
        <f t="shared" si="0"/>
        <v>0.51431294843972419</v>
      </c>
      <c r="E13">
        <f t="shared" si="0"/>
        <v>0.51192636073597353</v>
      </c>
      <c r="F13">
        <f t="shared" si="0"/>
        <v>0.530918865712391</v>
      </c>
      <c r="G13">
        <f t="shared" si="0"/>
        <v>0.51569846470809644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</cp:lastModifiedBy>
  <dcterms:created xsi:type="dcterms:W3CDTF">2017-12-18T11:41:00Z</dcterms:created>
  <dcterms:modified xsi:type="dcterms:W3CDTF">2017-12-21T07:39:43Z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