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<sst xmlns="http://schemas.openxmlformats.org/spreadsheetml/2006/main" count="51">
  <si>
    <t>贵州战团公司12月每日明细表</t>
  </si>
  <si>
    <t>当月销售任务：</t>
  </si>
  <si>
    <t>已完成销售：</t>
  </si>
  <si>
    <t>自运营：</t>
  </si>
  <si>
    <t>日期</t>
  </si>
  <si>
    <t>1日</t>
  </si>
  <si>
    <t>2日</t>
  </si>
  <si>
    <t>3日</t>
  </si>
  <si>
    <t>4日</t>
  </si>
  <si>
    <t>5日</t>
  </si>
  <si>
    <t>1-5日汇总</t>
  </si>
  <si>
    <t>贵州战团公司</t>
  </si>
  <si>
    <t>贵州战团名称</t>
  </si>
  <si>
    <t>运营人数</t>
  </si>
  <si>
    <t>销售</t>
  </si>
  <si>
    <t>开播主播</t>
  </si>
  <si>
    <t>贵州圣亿</t>
  </si>
  <si>
    <t>花溪天创</t>
  </si>
  <si>
    <t>当日总业绩</t>
  </si>
  <si>
    <t>6日</t>
  </si>
  <si>
    <t>7日</t>
  </si>
  <si>
    <t>8日</t>
  </si>
  <si>
    <t>9日</t>
  </si>
  <si>
    <t>10日</t>
  </si>
  <si>
    <t>6-10日汇总</t>
  </si>
  <si>
    <t>11日</t>
  </si>
  <si>
    <t>12日</t>
  </si>
  <si>
    <t>13日</t>
  </si>
  <si>
    <t>14日</t>
  </si>
  <si>
    <t>15日</t>
  </si>
  <si>
    <t>11-15日汇总</t>
  </si>
  <si>
    <t>16日</t>
  </si>
  <si>
    <t>17日</t>
  </si>
  <si>
    <t>18日</t>
  </si>
  <si>
    <t>19日</t>
  </si>
  <si>
    <t>20日</t>
  </si>
  <si>
    <t>16-20日汇总</t>
  </si>
  <si>
    <t>21日</t>
  </si>
  <si>
    <t>22日</t>
  </si>
  <si>
    <t>23日</t>
  </si>
  <si>
    <t>24日</t>
  </si>
  <si>
    <t>25日</t>
  </si>
  <si>
    <t>21-25日汇总</t>
  </si>
  <si>
    <t>26日</t>
  </si>
  <si>
    <t>27日</t>
  </si>
  <si>
    <t>28日</t>
  </si>
  <si>
    <t>29日</t>
  </si>
  <si>
    <t>30日</t>
  </si>
  <si>
    <t>31日</t>
  </si>
  <si>
    <t>26-31日汇总</t>
  </si>
  <si>
    <t>.</t>
  </si>
</sst>
</file>

<file path=xl/styles.xml><?xml version="1.0" encoding="utf-8"?>
<styleSheet xmlns="http://schemas.openxmlformats.org/spreadsheetml/2006/main">
  <numFmts count="5">
    <numFmt numFmtId="176" formatCode="0.00;_糿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name val="宋体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1" borderId="2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6" fillId="24" borderId="25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0" borderId="24" applyNumberFormat="0" applyAlignment="0" applyProtection="0">
      <alignment vertical="center"/>
    </xf>
    <xf numFmtId="0" fontId="19" fillId="20" borderId="23" applyNumberFormat="0" applyAlignment="0" applyProtection="0">
      <alignment vertical="center"/>
    </xf>
    <xf numFmtId="0" fontId="23" fillId="28" borderId="2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14" xfId="0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Protection="1">
      <alignment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3" fillId="5" borderId="17" xfId="0" applyFont="1" applyFill="1" applyBorder="1" applyAlignment="1" applyProtection="1">
      <alignment horizontal="center" vertical="center"/>
      <protection locked="0"/>
    </xf>
    <xf numFmtId="0" fontId="3" fillId="5" borderId="18" xfId="0" applyFont="1" applyFill="1" applyBorder="1" applyAlignment="1" applyProtection="1">
      <alignment horizontal="center" vertical="center"/>
      <protection locked="0"/>
    </xf>
    <xf numFmtId="0" fontId="0" fillId="0" borderId="8" xfId="0" applyFont="1" applyBorder="1">
      <alignment vertical="center"/>
    </xf>
    <xf numFmtId="0" fontId="0" fillId="0" borderId="2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19" xfId="0" applyFont="1" applyBorder="1" applyProtection="1">
      <alignment vertical="center"/>
      <protection locked="0"/>
    </xf>
    <xf numFmtId="0" fontId="0" fillId="0" borderId="15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workbookViewId="0">
      <pane xSplit="2" ySplit="2" topLeftCell="I24" activePane="bottomRight" state="frozen"/>
      <selection/>
      <selection pane="topRight"/>
      <selection pane="bottomLeft"/>
      <selection pane="bottomRight" activeCell="X37" sqref="X37"/>
    </sheetView>
  </sheetViews>
  <sheetFormatPr defaultColWidth="9" defaultRowHeight="14.25"/>
  <cols>
    <col min="1" max="1" width="15.5" style="1" customWidth="1"/>
    <col min="2" max="2" width="11.25" style="1" customWidth="1"/>
    <col min="3" max="3" width="9.40833333333333" style="1" customWidth="1"/>
    <col min="4" max="4" width="11.6166666666667" style="1" customWidth="1"/>
    <col min="5" max="17" width="8.625" style="1" customWidth="1"/>
    <col min="18" max="18" width="9" style="1" customWidth="1"/>
    <col min="19" max="19" width="11" style="1" customWidth="1"/>
    <col min="20" max="20" width="8.625" style="1" customWidth="1"/>
    <col min="21" max="256" width="9" style="1" customWidth="1"/>
  </cols>
  <sheetData>
    <row r="1" ht="44.1" customHeight="1" spans="1:2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6"/>
    </row>
    <row r="2" ht="26.1" customHeight="1" spans="1:20">
      <c r="A2" s="3" t="s">
        <v>1</v>
      </c>
      <c r="B2" s="3"/>
      <c r="C2" s="4"/>
      <c r="D2" s="3" t="s">
        <v>2</v>
      </c>
      <c r="E2" s="5">
        <f>SUM(S10,S18,S26,S34,S42,V50)</f>
        <v>85472</v>
      </c>
      <c r="F2" s="4"/>
      <c r="G2" s="4"/>
      <c r="H2" s="4"/>
      <c r="I2" s="4"/>
      <c r="J2" s="4"/>
      <c r="K2" s="4"/>
      <c r="L2" s="4"/>
      <c r="M2" s="4"/>
      <c r="N2" s="4"/>
      <c r="O2" s="4"/>
      <c r="P2" s="3" t="s">
        <v>3</v>
      </c>
      <c r="Q2" s="3"/>
      <c r="R2" s="27"/>
      <c r="S2" s="27"/>
      <c r="T2" s="4"/>
    </row>
    <row r="3" ht="15" customHeight="1" spans="1:20">
      <c r="A3" s="6" t="s">
        <v>4</v>
      </c>
      <c r="B3" s="7"/>
      <c r="C3" s="8" t="s">
        <v>5</v>
      </c>
      <c r="D3" s="9"/>
      <c r="E3" s="10"/>
      <c r="F3" s="8" t="s">
        <v>6</v>
      </c>
      <c r="G3" s="9"/>
      <c r="H3" s="10"/>
      <c r="I3" s="8" t="s">
        <v>7</v>
      </c>
      <c r="J3" s="9"/>
      <c r="K3" s="10"/>
      <c r="L3" s="8" t="s">
        <v>8</v>
      </c>
      <c r="M3" s="9"/>
      <c r="N3" s="10"/>
      <c r="O3" s="8" t="s">
        <v>9</v>
      </c>
      <c r="P3" s="9"/>
      <c r="Q3" s="10"/>
      <c r="R3" s="28" t="s">
        <v>10</v>
      </c>
      <c r="S3" s="29"/>
      <c r="T3" s="30"/>
    </row>
    <row r="4" ht="15" customHeight="1" spans="1:20">
      <c r="A4" s="11" t="s">
        <v>11</v>
      </c>
      <c r="B4" s="12" t="s">
        <v>12</v>
      </c>
      <c r="C4" s="11" t="s">
        <v>13</v>
      </c>
      <c r="D4" s="13" t="s">
        <v>14</v>
      </c>
      <c r="E4" s="14" t="s">
        <v>15</v>
      </c>
      <c r="F4" s="11" t="s">
        <v>13</v>
      </c>
      <c r="G4" s="13" t="s">
        <v>14</v>
      </c>
      <c r="H4" s="14" t="s">
        <v>15</v>
      </c>
      <c r="I4" s="11" t="s">
        <v>13</v>
      </c>
      <c r="J4" s="13" t="s">
        <v>14</v>
      </c>
      <c r="K4" s="14" t="s">
        <v>15</v>
      </c>
      <c r="L4" s="11" t="s">
        <v>13</v>
      </c>
      <c r="M4" s="13" t="s">
        <v>14</v>
      </c>
      <c r="N4" s="14" t="s">
        <v>15</v>
      </c>
      <c r="O4" s="11" t="s">
        <v>13</v>
      </c>
      <c r="P4" s="13" t="s">
        <v>14</v>
      </c>
      <c r="Q4" s="14" t="s">
        <v>15</v>
      </c>
      <c r="R4" s="11" t="s">
        <v>13</v>
      </c>
      <c r="S4" s="13" t="s">
        <v>14</v>
      </c>
      <c r="T4" s="14" t="s">
        <v>15</v>
      </c>
    </row>
    <row r="5" ht="15" customHeight="1" spans="1:20">
      <c r="A5" s="11"/>
      <c r="B5" s="14" t="s">
        <v>16</v>
      </c>
      <c r="C5" s="11">
        <v>2</v>
      </c>
      <c r="D5" s="13">
        <v>256</v>
      </c>
      <c r="E5" s="14">
        <v>6</v>
      </c>
      <c r="F5" s="11">
        <v>2</v>
      </c>
      <c r="G5" s="13">
        <v>1561.2</v>
      </c>
      <c r="H5" s="14">
        <v>6</v>
      </c>
      <c r="I5" s="11">
        <v>2</v>
      </c>
      <c r="J5" s="13">
        <v>2005</v>
      </c>
      <c r="K5" s="14">
        <v>7</v>
      </c>
      <c r="L5" s="11">
        <v>2</v>
      </c>
      <c r="M5" s="13">
        <v>2654</v>
      </c>
      <c r="N5" s="14">
        <v>7</v>
      </c>
      <c r="O5" s="11">
        <v>2</v>
      </c>
      <c r="P5" s="13">
        <v>1067.3</v>
      </c>
      <c r="Q5" s="14">
        <v>5</v>
      </c>
      <c r="R5" s="31"/>
      <c r="S5" s="32">
        <f t="shared" ref="S5:S10" si="0">SUM(D5,G5,J5,M5,P5)</f>
        <v>7543.5</v>
      </c>
      <c r="T5" s="33"/>
    </row>
    <row r="6" ht="15" customHeight="1" spans="1:20">
      <c r="A6" s="11"/>
      <c r="B6" s="14" t="s">
        <v>17</v>
      </c>
      <c r="C6" s="11">
        <v>1</v>
      </c>
      <c r="D6" s="13">
        <v>821.4</v>
      </c>
      <c r="E6" s="14">
        <v>5</v>
      </c>
      <c r="F6" s="11">
        <v>1</v>
      </c>
      <c r="G6" s="13">
        <v>332.4</v>
      </c>
      <c r="H6" s="14">
        <v>6</v>
      </c>
      <c r="I6" s="11">
        <v>1</v>
      </c>
      <c r="J6" s="13">
        <v>81.8</v>
      </c>
      <c r="K6" s="14">
        <v>5</v>
      </c>
      <c r="L6" s="11">
        <v>1</v>
      </c>
      <c r="M6" s="13">
        <v>160.1</v>
      </c>
      <c r="N6" s="14">
        <v>3</v>
      </c>
      <c r="O6" s="11">
        <v>1</v>
      </c>
      <c r="P6" s="13">
        <v>317.4</v>
      </c>
      <c r="Q6" s="14">
        <v>5</v>
      </c>
      <c r="R6" s="31"/>
      <c r="S6" s="32">
        <f t="shared" si="0"/>
        <v>1713.1</v>
      </c>
      <c r="T6" s="33"/>
    </row>
    <row r="7" ht="15" customHeight="1" spans="1:20">
      <c r="A7" s="11"/>
      <c r="B7" s="14"/>
      <c r="C7" s="11"/>
      <c r="D7" s="13"/>
      <c r="E7" s="14"/>
      <c r="F7" s="11"/>
      <c r="G7" s="13"/>
      <c r="H7" s="14"/>
      <c r="I7" s="11"/>
      <c r="J7" s="13"/>
      <c r="K7" s="14"/>
      <c r="L7" s="11"/>
      <c r="M7" s="13"/>
      <c r="N7" s="14"/>
      <c r="O7" s="11"/>
      <c r="P7" s="13"/>
      <c r="Q7" s="14"/>
      <c r="R7" s="31"/>
      <c r="S7" s="32">
        <f t="shared" si="0"/>
        <v>0</v>
      </c>
      <c r="T7" s="33"/>
    </row>
    <row r="8" ht="15" customHeight="1" spans="1:20">
      <c r="A8" s="11"/>
      <c r="B8" s="14"/>
      <c r="C8" s="11"/>
      <c r="D8" s="13"/>
      <c r="E8" s="14"/>
      <c r="F8" s="11"/>
      <c r="G8" s="13"/>
      <c r="H8" s="14"/>
      <c r="I8" s="11"/>
      <c r="J8" s="13"/>
      <c r="K8" s="14"/>
      <c r="L8" s="11"/>
      <c r="M8" s="13"/>
      <c r="N8" s="14"/>
      <c r="O8" s="11"/>
      <c r="P8" s="13"/>
      <c r="Q8" s="14"/>
      <c r="R8" s="31"/>
      <c r="S8" s="32">
        <f t="shared" si="0"/>
        <v>0</v>
      </c>
      <c r="T8" s="33"/>
    </row>
    <row r="9" ht="15" customHeight="1" spans="1:20">
      <c r="A9" s="11"/>
      <c r="B9" s="14"/>
      <c r="C9" s="11"/>
      <c r="D9" s="13"/>
      <c r="E9" s="14"/>
      <c r="F9" s="11"/>
      <c r="G9" s="13"/>
      <c r="H9" s="14"/>
      <c r="I9" s="11"/>
      <c r="J9" s="13"/>
      <c r="K9" s="14"/>
      <c r="L9" s="11"/>
      <c r="M9" s="13"/>
      <c r="N9" s="14"/>
      <c r="O9" s="11"/>
      <c r="P9" s="13"/>
      <c r="Q9" s="14"/>
      <c r="R9" s="31"/>
      <c r="S9" s="32">
        <f t="shared" si="0"/>
        <v>0</v>
      </c>
      <c r="T9" s="33"/>
    </row>
    <row r="10" ht="15" customHeight="1" spans="1:20">
      <c r="A10" s="15" t="s">
        <v>18</v>
      </c>
      <c r="B10" s="16"/>
      <c r="C10" s="17">
        <f>IF(SUM(C5:C9)=0,"",SUM(C5:C9))</f>
        <v>3</v>
      </c>
      <c r="D10" s="18">
        <f t="shared" ref="D10:Q10" si="1">IF(SUM(D5:D9)=0,"",SUM(D5:D9))</f>
        <v>1077.4</v>
      </c>
      <c r="E10" s="18">
        <f t="shared" si="1"/>
        <v>11</v>
      </c>
      <c r="F10" s="17">
        <f t="shared" si="1"/>
        <v>3</v>
      </c>
      <c r="G10" s="18">
        <f t="shared" si="1"/>
        <v>1893.6</v>
      </c>
      <c r="H10" s="18">
        <f t="shared" si="1"/>
        <v>12</v>
      </c>
      <c r="I10" s="17">
        <f t="shared" si="1"/>
        <v>3</v>
      </c>
      <c r="J10" s="18">
        <f t="shared" si="1"/>
        <v>2086.8</v>
      </c>
      <c r="K10" s="18">
        <f t="shared" si="1"/>
        <v>12</v>
      </c>
      <c r="L10" s="17">
        <f t="shared" si="1"/>
        <v>3</v>
      </c>
      <c r="M10" s="18">
        <f t="shared" si="1"/>
        <v>2814.1</v>
      </c>
      <c r="N10" s="18">
        <f t="shared" si="1"/>
        <v>10</v>
      </c>
      <c r="O10" s="17">
        <f t="shared" si="1"/>
        <v>3</v>
      </c>
      <c r="P10" s="18">
        <f t="shared" si="1"/>
        <v>1384.7</v>
      </c>
      <c r="Q10" s="18">
        <f t="shared" si="1"/>
        <v>10</v>
      </c>
      <c r="R10" s="34"/>
      <c r="S10" s="32">
        <f t="shared" si="0"/>
        <v>9256.6</v>
      </c>
      <c r="T10" s="22"/>
    </row>
    <row r="11" ht="15" customHeight="1" spans="1:20">
      <c r="A11" s="19" t="s">
        <v>4</v>
      </c>
      <c r="B11" s="20"/>
      <c r="C11" s="8" t="s">
        <v>19</v>
      </c>
      <c r="D11" s="9"/>
      <c r="E11" s="10"/>
      <c r="F11" s="8" t="s">
        <v>20</v>
      </c>
      <c r="G11" s="9"/>
      <c r="H11" s="10"/>
      <c r="I11" s="8" t="s">
        <v>21</v>
      </c>
      <c r="J11" s="9"/>
      <c r="K11" s="10"/>
      <c r="L11" s="8" t="s">
        <v>22</v>
      </c>
      <c r="M11" s="9"/>
      <c r="N11" s="10"/>
      <c r="O11" s="8" t="s">
        <v>23</v>
      </c>
      <c r="P11" s="9"/>
      <c r="Q11" s="10"/>
      <c r="R11" s="28" t="s">
        <v>24</v>
      </c>
      <c r="S11" s="29"/>
      <c r="T11" s="30"/>
    </row>
    <row r="12" ht="15" customHeight="1" spans="1:23">
      <c r="A12" s="11" t="s">
        <v>11</v>
      </c>
      <c r="B12" s="12" t="s">
        <v>12</v>
      </c>
      <c r="C12" s="11" t="s">
        <v>13</v>
      </c>
      <c r="D12" s="13" t="s">
        <v>14</v>
      </c>
      <c r="E12" s="14" t="s">
        <v>15</v>
      </c>
      <c r="F12" s="11" t="s">
        <v>13</v>
      </c>
      <c r="G12" s="13" t="s">
        <v>14</v>
      </c>
      <c r="H12" s="14" t="s">
        <v>15</v>
      </c>
      <c r="I12" s="11" t="s">
        <v>13</v>
      </c>
      <c r="J12" s="13" t="s">
        <v>14</v>
      </c>
      <c r="K12" s="14" t="s">
        <v>15</v>
      </c>
      <c r="L12" s="11" t="s">
        <v>13</v>
      </c>
      <c r="M12" s="13" t="s">
        <v>14</v>
      </c>
      <c r="N12" s="14" t="s">
        <v>15</v>
      </c>
      <c r="O12" s="11" t="s">
        <v>13</v>
      </c>
      <c r="P12" s="13" t="s">
        <v>14</v>
      </c>
      <c r="Q12" s="14" t="s">
        <v>15</v>
      </c>
      <c r="R12" s="11" t="s">
        <v>13</v>
      </c>
      <c r="S12" s="13" t="s">
        <v>14</v>
      </c>
      <c r="T12" s="14" t="s">
        <v>15</v>
      </c>
      <c r="W12" s="35"/>
    </row>
    <row r="13" ht="15" customHeight="1" spans="1:20">
      <c r="A13" s="11"/>
      <c r="B13" s="14" t="s">
        <v>16</v>
      </c>
      <c r="C13" s="11">
        <v>2</v>
      </c>
      <c r="D13" s="13">
        <v>3074.9</v>
      </c>
      <c r="E13" s="14">
        <v>5</v>
      </c>
      <c r="F13" s="11">
        <v>2</v>
      </c>
      <c r="G13" s="13">
        <v>2478.9</v>
      </c>
      <c r="H13" s="14">
        <v>6</v>
      </c>
      <c r="I13" s="11">
        <v>2</v>
      </c>
      <c r="J13" s="13">
        <v>1392.4</v>
      </c>
      <c r="K13" s="14">
        <v>5</v>
      </c>
      <c r="L13" s="11">
        <v>2</v>
      </c>
      <c r="M13" s="24">
        <v>3761.8</v>
      </c>
      <c r="N13" s="24">
        <v>6</v>
      </c>
      <c r="O13" s="11">
        <v>2</v>
      </c>
      <c r="P13" s="13">
        <v>4330.4</v>
      </c>
      <c r="Q13" s="14">
        <v>9</v>
      </c>
      <c r="R13" s="31"/>
      <c r="S13" s="32">
        <f t="shared" ref="S13:S18" si="2">SUM(D13,G13,J13,M13,P13)</f>
        <v>15038.4</v>
      </c>
      <c r="T13" s="33"/>
    </row>
    <row r="14" ht="15" customHeight="1" spans="1:20">
      <c r="A14" s="11"/>
      <c r="B14" s="14" t="s">
        <v>17</v>
      </c>
      <c r="C14" s="11">
        <v>1</v>
      </c>
      <c r="D14" s="13">
        <v>1152.3</v>
      </c>
      <c r="E14" s="14">
        <v>5</v>
      </c>
      <c r="F14" s="11">
        <v>1</v>
      </c>
      <c r="G14" s="13">
        <v>1741.8</v>
      </c>
      <c r="H14" s="14">
        <v>4</v>
      </c>
      <c r="I14" s="11">
        <v>1</v>
      </c>
      <c r="J14" s="13">
        <v>1031.5</v>
      </c>
      <c r="K14" s="14">
        <v>5</v>
      </c>
      <c r="L14" s="11">
        <v>1</v>
      </c>
      <c r="M14" s="24">
        <v>473.2</v>
      </c>
      <c r="N14" s="24">
        <v>4</v>
      </c>
      <c r="O14" s="11">
        <v>1</v>
      </c>
      <c r="P14" s="13">
        <v>213.2</v>
      </c>
      <c r="Q14" s="14">
        <v>3</v>
      </c>
      <c r="R14" s="31"/>
      <c r="S14" s="32">
        <f t="shared" si="2"/>
        <v>4612</v>
      </c>
      <c r="T14" s="33"/>
    </row>
    <row r="15" ht="15" customHeight="1" spans="1:22">
      <c r="A15" s="11"/>
      <c r="B15" s="14"/>
      <c r="C15" s="11"/>
      <c r="D15" s="13"/>
      <c r="E15" s="14"/>
      <c r="F15" s="11"/>
      <c r="G15" s="13"/>
      <c r="H15" s="14"/>
      <c r="I15" s="11"/>
      <c r="J15" s="13"/>
      <c r="K15" s="14"/>
      <c r="L15" s="11"/>
      <c r="M15" s="24"/>
      <c r="N15" s="24"/>
      <c r="O15" s="11"/>
      <c r="P15" s="13"/>
      <c r="Q15" s="14"/>
      <c r="R15" s="31"/>
      <c r="S15" s="32">
        <f t="shared" si="2"/>
        <v>0</v>
      </c>
      <c r="T15" s="33"/>
      <c r="V15" s="36"/>
    </row>
    <row r="16" ht="15" customHeight="1" spans="1:20">
      <c r="A16" s="11"/>
      <c r="B16" s="14"/>
      <c r="C16" s="11"/>
      <c r="D16" s="13"/>
      <c r="E16" s="14"/>
      <c r="F16" s="11"/>
      <c r="G16" s="13"/>
      <c r="H16" s="14"/>
      <c r="I16" s="11"/>
      <c r="J16" s="13"/>
      <c r="K16" s="14"/>
      <c r="L16" s="11"/>
      <c r="M16" s="24"/>
      <c r="N16" s="24"/>
      <c r="O16" s="11"/>
      <c r="P16" s="13"/>
      <c r="Q16" s="14"/>
      <c r="R16" s="31"/>
      <c r="S16" s="32">
        <f t="shared" si="2"/>
        <v>0</v>
      </c>
      <c r="T16" s="33"/>
    </row>
    <row r="17" ht="15" customHeight="1" spans="1:20">
      <c r="A17" s="11"/>
      <c r="B17" s="14"/>
      <c r="C17" s="11"/>
      <c r="D17" s="13"/>
      <c r="E17" s="14"/>
      <c r="F17" s="11"/>
      <c r="G17" s="13"/>
      <c r="H17" s="14"/>
      <c r="I17" s="11"/>
      <c r="J17" s="13"/>
      <c r="K17" s="14"/>
      <c r="L17" s="11"/>
      <c r="M17" s="24"/>
      <c r="N17" s="24"/>
      <c r="O17" s="11"/>
      <c r="P17" s="13"/>
      <c r="Q17" s="14"/>
      <c r="R17" s="31"/>
      <c r="S17" s="32">
        <f t="shared" si="2"/>
        <v>0</v>
      </c>
      <c r="T17" s="33"/>
    </row>
    <row r="18" ht="15" customHeight="1" spans="1:20">
      <c r="A18" s="15" t="s">
        <v>18</v>
      </c>
      <c r="B18" s="16"/>
      <c r="C18" s="17">
        <f>IF(SUM(C13:C17)=0,"",SUM(C13:C17))</f>
        <v>3</v>
      </c>
      <c r="D18" s="18">
        <f t="shared" ref="D18:Q18" si="3">IF(SUM(D13:D17)=0,"",SUM(D13:D17))</f>
        <v>4227.2</v>
      </c>
      <c r="E18" s="18">
        <f t="shared" si="3"/>
        <v>10</v>
      </c>
      <c r="F18" s="17">
        <f t="shared" si="3"/>
        <v>3</v>
      </c>
      <c r="G18" s="18">
        <f t="shared" si="3"/>
        <v>4220.7</v>
      </c>
      <c r="H18" s="18">
        <f t="shared" si="3"/>
        <v>10</v>
      </c>
      <c r="I18" s="17">
        <f t="shared" si="3"/>
        <v>3</v>
      </c>
      <c r="J18" s="18">
        <f t="shared" si="3"/>
        <v>2423.9</v>
      </c>
      <c r="K18" s="18">
        <f t="shared" si="3"/>
        <v>10</v>
      </c>
      <c r="L18" s="17">
        <f t="shared" si="3"/>
        <v>3</v>
      </c>
      <c r="M18" s="18">
        <f t="shared" si="3"/>
        <v>4235</v>
      </c>
      <c r="N18" s="18">
        <f t="shared" si="3"/>
        <v>10</v>
      </c>
      <c r="O18" s="17">
        <f t="shared" si="3"/>
        <v>3</v>
      </c>
      <c r="P18" s="18">
        <f t="shared" si="3"/>
        <v>4543.6</v>
      </c>
      <c r="Q18" s="18">
        <f t="shared" si="3"/>
        <v>12</v>
      </c>
      <c r="R18" s="34"/>
      <c r="S18" s="32">
        <f t="shared" si="2"/>
        <v>19650.4</v>
      </c>
      <c r="T18" s="22"/>
    </row>
    <row r="19" ht="15" customHeight="1" spans="1:20">
      <c r="A19" s="19" t="s">
        <v>4</v>
      </c>
      <c r="B19" s="20"/>
      <c r="C19" s="8" t="s">
        <v>25</v>
      </c>
      <c r="D19" s="9"/>
      <c r="E19" s="10"/>
      <c r="F19" s="8" t="s">
        <v>26</v>
      </c>
      <c r="G19" s="9"/>
      <c r="H19" s="10"/>
      <c r="I19" s="8" t="s">
        <v>27</v>
      </c>
      <c r="J19" s="9"/>
      <c r="K19" s="10"/>
      <c r="L19" s="8" t="s">
        <v>28</v>
      </c>
      <c r="M19" s="9"/>
      <c r="N19" s="10"/>
      <c r="O19" s="8" t="s">
        <v>29</v>
      </c>
      <c r="P19" s="9"/>
      <c r="Q19" s="10"/>
      <c r="R19" s="28" t="s">
        <v>30</v>
      </c>
      <c r="S19" s="29"/>
      <c r="T19" s="30"/>
    </row>
    <row r="20" ht="15" customHeight="1" spans="1:23">
      <c r="A20" s="11" t="s">
        <v>11</v>
      </c>
      <c r="B20" s="12" t="s">
        <v>12</v>
      </c>
      <c r="C20" s="11" t="s">
        <v>13</v>
      </c>
      <c r="D20" s="13" t="s">
        <v>14</v>
      </c>
      <c r="E20" s="14" t="s">
        <v>15</v>
      </c>
      <c r="F20" s="11" t="s">
        <v>13</v>
      </c>
      <c r="G20" s="13" t="s">
        <v>14</v>
      </c>
      <c r="H20" s="14" t="s">
        <v>15</v>
      </c>
      <c r="I20" s="11" t="s">
        <v>13</v>
      </c>
      <c r="J20" s="13" t="s">
        <v>14</v>
      </c>
      <c r="K20" s="14" t="s">
        <v>15</v>
      </c>
      <c r="L20" s="11" t="s">
        <v>13</v>
      </c>
      <c r="M20" s="13" t="s">
        <v>14</v>
      </c>
      <c r="N20" s="14" t="s">
        <v>15</v>
      </c>
      <c r="O20" s="11" t="s">
        <v>13</v>
      </c>
      <c r="P20" s="13" t="s">
        <v>14</v>
      </c>
      <c r="Q20" s="14" t="s">
        <v>15</v>
      </c>
      <c r="R20" s="11" t="s">
        <v>13</v>
      </c>
      <c r="S20" s="13" t="s">
        <v>14</v>
      </c>
      <c r="T20" s="14" t="s">
        <v>15</v>
      </c>
      <c r="W20" s="35"/>
    </row>
    <row r="21" ht="15" customHeight="1" spans="1:20">
      <c r="A21" s="11"/>
      <c r="B21" s="14" t="s">
        <v>16</v>
      </c>
      <c r="C21" s="11">
        <v>2</v>
      </c>
      <c r="D21" s="13">
        <v>2195.9</v>
      </c>
      <c r="E21" s="14">
        <v>7</v>
      </c>
      <c r="F21" s="11">
        <v>2</v>
      </c>
      <c r="G21" s="13">
        <v>1781.9</v>
      </c>
      <c r="H21" s="14">
        <v>5</v>
      </c>
      <c r="I21" s="11">
        <v>2</v>
      </c>
      <c r="J21" s="13">
        <v>1288.6</v>
      </c>
      <c r="K21" s="14">
        <v>6</v>
      </c>
      <c r="L21" s="11">
        <v>2</v>
      </c>
      <c r="M21" s="13">
        <v>3423.9</v>
      </c>
      <c r="N21" s="14">
        <v>6</v>
      </c>
      <c r="O21" s="11">
        <v>2</v>
      </c>
      <c r="P21" s="13">
        <v>1389.4</v>
      </c>
      <c r="Q21" s="14">
        <v>5</v>
      </c>
      <c r="R21" s="31"/>
      <c r="S21" s="32">
        <f t="shared" ref="S21:S26" si="4">SUM(D21,G21,J21,M21,P21)</f>
        <v>10079.7</v>
      </c>
      <c r="T21" s="33"/>
    </row>
    <row r="22" ht="15" customHeight="1" spans="1:20">
      <c r="A22" s="11"/>
      <c r="B22" s="14" t="s">
        <v>17</v>
      </c>
      <c r="C22" s="11">
        <v>1</v>
      </c>
      <c r="D22" s="13">
        <v>2052.8</v>
      </c>
      <c r="E22" s="14">
        <v>4</v>
      </c>
      <c r="F22" s="11">
        <v>1</v>
      </c>
      <c r="G22" s="13">
        <v>125</v>
      </c>
      <c r="H22" s="14">
        <v>3</v>
      </c>
      <c r="I22" s="11">
        <v>1</v>
      </c>
      <c r="J22" s="13">
        <v>345.1</v>
      </c>
      <c r="K22" s="14">
        <v>4</v>
      </c>
      <c r="L22" s="11">
        <v>1</v>
      </c>
      <c r="M22" s="13">
        <v>407.9</v>
      </c>
      <c r="N22" s="14">
        <v>3</v>
      </c>
      <c r="O22" s="11">
        <v>1</v>
      </c>
      <c r="P22" s="13">
        <v>18.1</v>
      </c>
      <c r="Q22" s="14">
        <v>1</v>
      </c>
      <c r="R22" s="31"/>
      <c r="S22" s="32">
        <f t="shared" si="4"/>
        <v>2948.9</v>
      </c>
      <c r="T22" s="33"/>
    </row>
    <row r="23" ht="15" customHeight="1" spans="1:20">
      <c r="A23" s="11"/>
      <c r="B23" s="14"/>
      <c r="C23" s="11"/>
      <c r="D23" s="13"/>
      <c r="E23" s="14"/>
      <c r="F23" s="11"/>
      <c r="G23" s="13"/>
      <c r="H23" s="14"/>
      <c r="I23" s="11"/>
      <c r="J23" s="13"/>
      <c r="K23" s="14"/>
      <c r="L23" s="11"/>
      <c r="M23" s="13"/>
      <c r="N23" s="14"/>
      <c r="O23" s="11"/>
      <c r="P23" s="13"/>
      <c r="Q23" s="14"/>
      <c r="R23" s="31"/>
      <c r="S23" s="32">
        <f t="shared" si="4"/>
        <v>0</v>
      </c>
      <c r="T23" s="33"/>
    </row>
    <row r="24" ht="15" customHeight="1" spans="1:20">
      <c r="A24" s="11"/>
      <c r="B24" s="14"/>
      <c r="C24" s="11"/>
      <c r="D24" s="13"/>
      <c r="E24" s="14"/>
      <c r="F24" s="11"/>
      <c r="G24" s="13"/>
      <c r="H24" s="14"/>
      <c r="I24" s="11"/>
      <c r="J24" s="13"/>
      <c r="K24" s="14"/>
      <c r="L24" s="11"/>
      <c r="M24" s="13"/>
      <c r="N24" s="14"/>
      <c r="O24" s="11"/>
      <c r="P24" s="13"/>
      <c r="Q24" s="14"/>
      <c r="R24" s="31"/>
      <c r="S24" s="32">
        <f t="shared" si="4"/>
        <v>0</v>
      </c>
      <c r="T24" s="33"/>
    </row>
    <row r="25" ht="15" customHeight="1" spans="1:20">
      <c r="A25" s="11"/>
      <c r="B25" s="14"/>
      <c r="C25" s="11"/>
      <c r="D25" s="13"/>
      <c r="E25" s="14"/>
      <c r="F25" s="11"/>
      <c r="G25" s="13"/>
      <c r="H25" s="14"/>
      <c r="I25" s="11"/>
      <c r="J25" s="13"/>
      <c r="K25" s="14"/>
      <c r="L25" s="11"/>
      <c r="M25" s="13"/>
      <c r="N25" s="14"/>
      <c r="O25" s="11"/>
      <c r="P25" s="13"/>
      <c r="Q25" s="14"/>
      <c r="R25" s="31"/>
      <c r="S25" s="32">
        <f t="shared" si="4"/>
        <v>0</v>
      </c>
      <c r="T25" s="33"/>
    </row>
    <row r="26" ht="15" customHeight="1" spans="1:20">
      <c r="A26" s="15" t="s">
        <v>18</v>
      </c>
      <c r="B26" s="16"/>
      <c r="C26" s="17">
        <f>IF(SUM(C21:C25)=0,"",SUM(C21:C25))</f>
        <v>3</v>
      </c>
      <c r="D26" s="18">
        <f t="shared" ref="D26:Q26" si="5">IF(SUM(D21:D25)=0,"",SUM(D21:D25))</f>
        <v>4248.7</v>
      </c>
      <c r="E26" s="18">
        <f t="shared" si="5"/>
        <v>11</v>
      </c>
      <c r="F26" s="17">
        <f t="shared" si="5"/>
        <v>3</v>
      </c>
      <c r="G26" s="18">
        <f t="shared" si="5"/>
        <v>1906.9</v>
      </c>
      <c r="H26" s="18">
        <f t="shared" si="5"/>
        <v>8</v>
      </c>
      <c r="I26" s="17">
        <f t="shared" si="5"/>
        <v>3</v>
      </c>
      <c r="J26" s="18">
        <f t="shared" si="5"/>
        <v>1633.7</v>
      </c>
      <c r="K26" s="18">
        <f t="shared" si="5"/>
        <v>10</v>
      </c>
      <c r="L26" s="17">
        <f t="shared" si="5"/>
        <v>3</v>
      </c>
      <c r="M26" s="18">
        <f t="shared" si="5"/>
        <v>3831.8</v>
      </c>
      <c r="N26" s="18">
        <f t="shared" si="5"/>
        <v>9</v>
      </c>
      <c r="O26" s="17">
        <f t="shared" si="5"/>
        <v>3</v>
      </c>
      <c r="P26" s="18">
        <f t="shared" si="5"/>
        <v>1407.5</v>
      </c>
      <c r="Q26" s="18">
        <f t="shared" si="5"/>
        <v>6</v>
      </c>
      <c r="R26" s="34"/>
      <c r="S26" s="32">
        <f t="shared" si="4"/>
        <v>13028.6</v>
      </c>
      <c r="T26" s="22"/>
    </row>
    <row r="27" ht="15" customHeight="1" spans="1:20">
      <c r="A27" s="19" t="s">
        <v>4</v>
      </c>
      <c r="B27" s="20"/>
      <c r="C27" s="8" t="s">
        <v>31</v>
      </c>
      <c r="D27" s="9"/>
      <c r="E27" s="10"/>
      <c r="F27" s="8" t="s">
        <v>32</v>
      </c>
      <c r="G27" s="9"/>
      <c r="H27" s="10"/>
      <c r="I27" s="8" t="s">
        <v>33</v>
      </c>
      <c r="J27" s="9"/>
      <c r="K27" s="10"/>
      <c r="L27" s="8" t="s">
        <v>34</v>
      </c>
      <c r="M27" s="9"/>
      <c r="N27" s="10"/>
      <c r="O27" s="8" t="s">
        <v>35</v>
      </c>
      <c r="P27" s="9"/>
      <c r="Q27" s="10"/>
      <c r="R27" s="28" t="s">
        <v>36</v>
      </c>
      <c r="S27" s="29"/>
      <c r="T27" s="30"/>
    </row>
    <row r="28" ht="15" customHeight="1" spans="1:23">
      <c r="A28" s="11" t="s">
        <v>11</v>
      </c>
      <c r="B28" s="12" t="s">
        <v>12</v>
      </c>
      <c r="C28" s="11" t="s">
        <v>13</v>
      </c>
      <c r="D28" s="13" t="s">
        <v>14</v>
      </c>
      <c r="E28" s="14" t="s">
        <v>15</v>
      </c>
      <c r="F28" s="11" t="s">
        <v>13</v>
      </c>
      <c r="G28" s="13" t="s">
        <v>14</v>
      </c>
      <c r="H28" s="14" t="s">
        <v>15</v>
      </c>
      <c r="I28" s="11" t="s">
        <v>13</v>
      </c>
      <c r="J28" s="13" t="s">
        <v>14</v>
      </c>
      <c r="K28" s="14" t="s">
        <v>15</v>
      </c>
      <c r="L28" s="11" t="s">
        <v>13</v>
      </c>
      <c r="M28" s="13" t="s">
        <v>14</v>
      </c>
      <c r="N28" s="14" t="s">
        <v>15</v>
      </c>
      <c r="O28" s="11" t="s">
        <v>13</v>
      </c>
      <c r="P28" s="13" t="s">
        <v>14</v>
      </c>
      <c r="Q28" s="14" t="s">
        <v>15</v>
      </c>
      <c r="R28" s="11" t="s">
        <v>13</v>
      </c>
      <c r="S28" s="13" t="s">
        <v>14</v>
      </c>
      <c r="T28" s="14" t="s">
        <v>15</v>
      </c>
      <c r="W28" s="35"/>
    </row>
    <row r="29" ht="15" customHeight="1" spans="1:20">
      <c r="A29" s="11"/>
      <c r="B29" s="14" t="s">
        <v>16</v>
      </c>
      <c r="C29" s="11">
        <v>2</v>
      </c>
      <c r="D29" s="13">
        <v>2329.4</v>
      </c>
      <c r="E29" s="14">
        <v>7</v>
      </c>
      <c r="F29" s="11">
        <v>2</v>
      </c>
      <c r="G29" s="13">
        <v>1142.5</v>
      </c>
      <c r="H29" s="14">
        <v>6</v>
      </c>
      <c r="I29" s="11">
        <v>2</v>
      </c>
      <c r="J29" s="25">
        <v>1891.1</v>
      </c>
      <c r="K29" s="25">
        <v>7</v>
      </c>
      <c r="L29" s="11">
        <v>2</v>
      </c>
      <c r="M29" s="13">
        <v>3981.2</v>
      </c>
      <c r="N29" s="14">
        <v>8</v>
      </c>
      <c r="O29" s="11">
        <v>2</v>
      </c>
      <c r="P29" s="13">
        <v>3691.2</v>
      </c>
      <c r="Q29" s="14">
        <v>9</v>
      </c>
      <c r="R29" s="31"/>
      <c r="S29" s="32">
        <f t="shared" ref="S29:S34" si="6">SUM(D29,G29,J29,M29,P29)</f>
        <v>13035.4</v>
      </c>
      <c r="T29" s="33"/>
    </row>
    <row r="30" ht="15" customHeight="1" spans="1:20">
      <c r="A30" s="11"/>
      <c r="B30" s="14" t="s">
        <v>17</v>
      </c>
      <c r="C30" s="11">
        <v>1</v>
      </c>
      <c r="D30" s="13">
        <v>210.5</v>
      </c>
      <c r="E30" s="14">
        <v>3</v>
      </c>
      <c r="F30" s="11">
        <v>1</v>
      </c>
      <c r="G30" s="13">
        <v>314.9</v>
      </c>
      <c r="H30" s="14">
        <v>3</v>
      </c>
      <c r="I30" s="11">
        <v>1</v>
      </c>
      <c r="J30" s="25">
        <v>179.6</v>
      </c>
      <c r="K30" s="25">
        <v>5</v>
      </c>
      <c r="L30" s="11">
        <v>1</v>
      </c>
      <c r="M30" s="13">
        <v>113.8</v>
      </c>
      <c r="N30" s="14">
        <v>6</v>
      </c>
      <c r="O30" s="11">
        <v>1</v>
      </c>
      <c r="P30" s="13">
        <v>325.9</v>
      </c>
      <c r="Q30" s="14">
        <v>5</v>
      </c>
      <c r="R30" s="31"/>
      <c r="S30" s="32">
        <f t="shared" si="6"/>
        <v>1144.7</v>
      </c>
      <c r="T30" s="33"/>
    </row>
    <row r="31" ht="15" customHeight="1" spans="1:20">
      <c r="A31" s="11"/>
      <c r="B31" s="14"/>
      <c r="C31" s="11"/>
      <c r="D31" s="13"/>
      <c r="E31" s="14"/>
      <c r="F31" s="11"/>
      <c r="G31" s="13"/>
      <c r="H31" s="14"/>
      <c r="I31" s="11"/>
      <c r="J31" s="25"/>
      <c r="K31" s="25"/>
      <c r="L31" s="11"/>
      <c r="M31" s="13"/>
      <c r="N31" s="14"/>
      <c r="O31" s="11"/>
      <c r="P31" s="13"/>
      <c r="Q31" s="14"/>
      <c r="R31" s="31"/>
      <c r="S31" s="32">
        <f t="shared" si="6"/>
        <v>0</v>
      </c>
      <c r="T31" s="33"/>
    </row>
    <row r="32" ht="15" customHeight="1" spans="1:20">
      <c r="A32" s="11"/>
      <c r="B32" s="14"/>
      <c r="C32" s="11"/>
      <c r="D32" s="13"/>
      <c r="E32" s="14"/>
      <c r="F32" s="11"/>
      <c r="G32" s="13"/>
      <c r="H32" s="14"/>
      <c r="I32" s="11"/>
      <c r="J32" s="25"/>
      <c r="K32" s="25"/>
      <c r="L32" s="11"/>
      <c r="M32" s="13"/>
      <c r="N32" s="14"/>
      <c r="O32" s="11"/>
      <c r="P32" s="13"/>
      <c r="Q32" s="14"/>
      <c r="R32" s="31"/>
      <c r="S32" s="32">
        <f t="shared" si="6"/>
        <v>0</v>
      </c>
      <c r="T32" s="33"/>
    </row>
    <row r="33" ht="15" customHeight="1" spans="1:20">
      <c r="A33" s="11"/>
      <c r="B33" s="14"/>
      <c r="C33" s="11"/>
      <c r="D33" s="13"/>
      <c r="E33" s="14"/>
      <c r="F33" s="11"/>
      <c r="G33" s="13"/>
      <c r="H33" s="14"/>
      <c r="I33" s="11"/>
      <c r="J33" s="25"/>
      <c r="K33" s="25"/>
      <c r="L33" s="11"/>
      <c r="M33" s="13"/>
      <c r="N33" s="14"/>
      <c r="O33" s="11"/>
      <c r="P33" s="13"/>
      <c r="Q33" s="14"/>
      <c r="R33" s="31"/>
      <c r="S33" s="32">
        <f t="shared" si="6"/>
        <v>0</v>
      </c>
      <c r="T33" s="33"/>
    </row>
    <row r="34" ht="15" customHeight="1" spans="1:20">
      <c r="A34" s="15" t="s">
        <v>18</v>
      </c>
      <c r="B34" s="16"/>
      <c r="C34" s="17">
        <f>IF(SUM(C29:C33)=0,"",SUM(C29:C33))</f>
        <v>3</v>
      </c>
      <c r="D34" s="18">
        <f t="shared" ref="D34:Q34" si="7">IF(SUM(D29:D33)=0,"",SUM(D29:D33))</f>
        <v>2539.9</v>
      </c>
      <c r="E34" s="18">
        <f t="shared" si="7"/>
        <v>10</v>
      </c>
      <c r="F34" s="17">
        <f t="shared" si="7"/>
        <v>3</v>
      </c>
      <c r="G34" s="18">
        <f t="shared" si="7"/>
        <v>1457.4</v>
      </c>
      <c r="H34" s="18">
        <f t="shared" si="7"/>
        <v>9</v>
      </c>
      <c r="I34" s="17">
        <f t="shared" si="7"/>
        <v>3</v>
      </c>
      <c r="J34" s="18">
        <f t="shared" si="7"/>
        <v>2070.7</v>
      </c>
      <c r="K34" s="18">
        <f t="shared" si="7"/>
        <v>12</v>
      </c>
      <c r="L34" s="17">
        <f t="shared" si="7"/>
        <v>3</v>
      </c>
      <c r="M34" s="18">
        <f t="shared" si="7"/>
        <v>4095</v>
      </c>
      <c r="N34" s="18">
        <f t="shared" si="7"/>
        <v>14</v>
      </c>
      <c r="O34" s="17">
        <f t="shared" si="7"/>
        <v>3</v>
      </c>
      <c r="P34" s="18">
        <f t="shared" si="7"/>
        <v>4017.1</v>
      </c>
      <c r="Q34" s="18">
        <f t="shared" si="7"/>
        <v>14</v>
      </c>
      <c r="R34" s="34"/>
      <c r="S34" s="32">
        <f t="shared" si="6"/>
        <v>14180.1</v>
      </c>
      <c r="T34" s="22"/>
    </row>
    <row r="35" ht="15" customHeight="1" spans="1:20">
      <c r="A35" s="19" t="s">
        <v>4</v>
      </c>
      <c r="B35" s="20"/>
      <c r="C35" s="8" t="s">
        <v>37</v>
      </c>
      <c r="D35" s="9"/>
      <c r="E35" s="10"/>
      <c r="F35" s="8" t="s">
        <v>38</v>
      </c>
      <c r="G35" s="9"/>
      <c r="H35" s="10"/>
      <c r="I35" s="8" t="s">
        <v>39</v>
      </c>
      <c r="J35" s="9"/>
      <c r="K35" s="10"/>
      <c r="L35" s="8" t="s">
        <v>40</v>
      </c>
      <c r="M35" s="9"/>
      <c r="N35" s="10"/>
      <c r="O35" s="8" t="s">
        <v>41</v>
      </c>
      <c r="P35" s="9"/>
      <c r="Q35" s="10"/>
      <c r="R35" s="28" t="s">
        <v>42</v>
      </c>
      <c r="S35" s="29"/>
      <c r="T35" s="30"/>
    </row>
    <row r="36" ht="15" customHeight="1" spans="1:23">
      <c r="A36" s="11" t="s">
        <v>11</v>
      </c>
      <c r="B36" s="12" t="s">
        <v>12</v>
      </c>
      <c r="C36" s="11" t="s">
        <v>13</v>
      </c>
      <c r="D36" s="13" t="s">
        <v>14</v>
      </c>
      <c r="E36" s="14" t="s">
        <v>15</v>
      </c>
      <c r="F36" s="11" t="s">
        <v>13</v>
      </c>
      <c r="G36" s="13" t="s">
        <v>14</v>
      </c>
      <c r="H36" s="14" t="s">
        <v>15</v>
      </c>
      <c r="I36" s="11" t="s">
        <v>13</v>
      </c>
      <c r="J36" s="13" t="s">
        <v>14</v>
      </c>
      <c r="K36" s="14" t="s">
        <v>15</v>
      </c>
      <c r="L36" s="11" t="s">
        <v>13</v>
      </c>
      <c r="M36" s="13" t="s">
        <v>14</v>
      </c>
      <c r="N36" s="14" t="s">
        <v>15</v>
      </c>
      <c r="O36" s="11" t="s">
        <v>13</v>
      </c>
      <c r="P36" s="13" t="s">
        <v>14</v>
      </c>
      <c r="Q36" s="14" t="s">
        <v>15</v>
      </c>
      <c r="R36" s="11" t="s">
        <v>13</v>
      </c>
      <c r="S36" s="13" t="s">
        <v>14</v>
      </c>
      <c r="T36" s="14" t="s">
        <v>15</v>
      </c>
      <c r="W36" s="35"/>
    </row>
    <row r="37" ht="15" customHeight="1" spans="1:20">
      <c r="A37" s="11"/>
      <c r="B37" s="14" t="s">
        <v>16</v>
      </c>
      <c r="C37" s="11">
        <v>2</v>
      </c>
      <c r="D37" s="13">
        <v>2588.9</v>
      </c>
      <c r="E37" s="14">
        <v>9</v>
      </c>
      <c r="F37" s="11">
        <v>2</v>
      </c>
      <c r="G37" s="13">
        <v>4307</v>
      </c>
      <c r="H37" s="14">
        <v>7</v>
      </c>
      <c r="I37" s="11">
        <v>2</v>
      </c>
      <c r="J37" s="13">
        <v>3499.9</v>
      </c>
      <c r="K37" s="14">
        <v>7</v>
      </c>
      <c r="L37" s="11">
        <v>2</v>
      </c>
      <c r="M37" s="13">
        <v>3932.8</v>
      </c>
      <c r="N37" s="14">
        <v>8</v>
      </c>
      <c r="O37" s="11">
        <v>2</v>
      </c>
      <c r="P37" s="13">
        <v>1952.6</v>
      </c>
      <c r="Q37" s="14">
        <v>7</v>
      </c>
      <c r="R37" s="31"/>
      <c r="S37" s="32">
        <f t="shared" ref="S37:S42" si="8">SUM(D37,G37,J37,M37,P37)</f>
        <v>16281.2</v>
      </c>
      <c r="T37" s="33"/>
    </row>
    <row r="38" ht="15" customHeight="1" spans="1:20">
      <c r="A38" s="11"/>
      <c r="B38" s="14" t="s">
        <v>17</v>
      </c>
      <c r="C38" s="11">
        <v>1</v>
      </c>
      <c r="D38" s="13">
        <v>333</v>
      </c>
      <c r="E38" s="14">
        <v>5</v>
      </c>
      <c r="F38" s="11">
        <v>1</v>
      </c>
      <c r="G38" s="13">
        <v>209.5</v>
      </c>
      <c r="H38" s="14">
        <v>4</v>
      </c>
      <c r="I38" s="11">
        <v>1</v>
      </c>
      <c r="J38" s="13">
        <v>461</v>
      </c>
      <c r="K38" s="14">
        <v>5</v>
      </c>
      <c r="L38" s="11">
        <v>1</v>
      </c>
      <c r="M38" s="13">
        <v>453.7</v>
      </c>
      <c r="N38" s="14">
        <v>7</v>
      </c>
      <c r="O38" s="11">
        <v>1</v>
      </c>
      <c r="P38" s="13">
        <v>324.9</v>
      </c>
      <c r="Q38" s="14">
        <v>6</v>
      </c>
      <c r="R38" s="31"/>
      <c r="S38" s="32">
        <f t="shared" si="8"/>
        <v>1782.1</v>
      </c>
      <c r="T38" s="33"/>
    </row>
    <row r="39" ht="15" customHeight="1" spans="1:20">
      <c r="A39" s="11"/>
      <c r="B39" s="14"/>
      <c r="C39" s="11"/>
      <c r="D39" s="13"/>
      <c r="E39" s="14"/>
      <c r="F39" s="11"/>
      <c r="G39" s="13"/>
      <c r="H39" s="14"/>
      <c r="I39" s="11"/>
      <c r="J39" s="13"/>
      <c r="K39" s="14"/>
      <c r="L39" s="11"/>
      <c r="M39" s="13"/>
      <c r="N39" s="14"/>
      <c r="O39" s="11"/>
      <c r="P39" s="13"/>
      <c r="Q39" s="14"/>
      <c r="R39" s="31"/>
      <c r="S39" s="32">
        <f t="shared" si="8"/>
        <v>0</v>
      </c>
      <c r="T39" s="33"/>
    </row>
    <row r="40" ht="15" customHeight="1" spans="1:20">
      <c r="A40" s="11"/>
      <c r="B40" s="14"/>
      <c r="C40" s="11"/>
      <c r="D40" s="13"/>
      <c r="E40" s="14"/>
      <c r="F40" s="11"/>
      <c r="G40" s="13"/>
      <c r="H40" s="14"/>
      <c r="I40" s="11"/>
      <c r="J40" s="13"/>
      <c r="K40" s="14"/>
      <c r="L40" s="11"/>
      <c r="M40" s="13"/>
      <c r="N40" s="14"/>
      <c r="O40" s="11"/>
      <c r="P40" s="13"/>
      <c r="Q40" s="14"/>
      <c r="R40" s="31"/>
      <c r="S40" s="32">
        <f t="shared" si="8"/>
        <v>0</v>
      </c>
      <c r="T40" s="33"/>
    </row>
    <row r="41" ht="15" customHeight="1" spans="1:20">
      <c r="A41" s="11"/>
      <c r="B41" s="14"/>
      <c r="C41" s="11"/>
      <c r="D41" s="13"/>
      <c r="E41" s="14"/>
      <c r="F41" s="11"/>
      <c r="G41" s="13"/>
      <c r="H41" s="14"/>
      <c r="I41" s="11"/>
      <c r="J41" s="13"/>
      <c r="K41" s="14"/>
      <c r="L41" s="11"/>
      <c r="M41" s="13"/>
      <c r="N41" s="14"/>
      <c r="O41" s="11"/>
      <c r="P41" s="13"/>
      <c r="Q41" s="14"/>
      <c r="R41" s="31"/>
      <c r="S41" s="32">
        <f t="shared" si="8"/>
        <v>0</v>
      </c>
      <c r="T41" s="33"/>
    </row>
    <row r="42" ht="15" customHeight="1" spans="1:20">
      <c r="A42" s="15" t="s">
        <v>18</v>
      </c>
      <c r="B42" s="16"/>
      <c r="C42" s="17">
        <f>IF(SUM(C37:C41)=0,"",SUM(C37:C41))</f>
        <v>3</v>
      </c>
      <c r="D42" s="18">
        <f t="shared" ref="D42:Q42" si="9">IF(SUM(D37:D41)=0,"",SUM(D37:D41))</f>
        <v>2921.9</v>
      </c>
      <c r="E42" s="18">
        <f t="shared" si="9"/>
        <v>14</v>
      </c>
      <c r="F42" s="17">
        <f t="shared" si="9"/>
        <v>3</v>
      </c>
      <c r="G42" s="18">
        <f t="shared" si="9"/>
        <v>4516.5</v>
      </c>
      <c r="H42" s="18">
        <f t="shared" si="9"/>
        <v>11</v>
      </c>
      <c r="I42" s="17">
        <f t="shared" si="9"/>
        <v>3</v>
      </c>
      <c r="J42" s="18">
        <f t="shared" si="9"/>
        <v>3960.9</v>
      </c>
      <c r="K42" s="18">
        <f t="shared" si="9"/>
        <v>12</v>
      </c>
      <c r="L42" s="17"/>
      <c r="M42" s="18">
        <f t="shared" si="9"/>
        <v>4386.5</v>
      </c>
      <c r="N42" s="18">
        <f t="shared" si="9"/>
        <v>15</v>
      </c>
      <c r="O42" s="17">
        <f t="shared" si="9"/>
        <v>3</v>
      </c>
      <c r="P42" s="18">
        <f t="shared" si="9"/>
        <v>2277.5</v>
      </c>
      <c r="Q42" s="18">
        <f t="shared" si="9"/>
        <v>13</v>
      </c>
      <c r="R42" s="34"/>
      <c r="S42" s="37">
        <f t="shared" si="8"/>
        <v>18063.3</v>
      </c>
      <c r="T42" s="22"/>
    </row>
    <row r="43" ht="15" customHeight="1" spans="1:23">
      <c r="A43" s="6" t="s">
        <v>4</v>
      </c>
      <c r="B43" s="7"/>
      <c r="C43" s="8" t="s">
        <v>43</v>
      </c>
      <c r="D43" s="9"/>
      <c r="E43" s="10"/>
      <c r="F43" s="8" t="s">
        <v>44</v>
      </c>
      <c r="G43" s="9"/>
      <c r="H43" s="10"/>
      <c r="I43" s="8" t="s">
        <v>45</v>
      </c>
      <c r="J43" s="9"/>
      <c r="K43" s="10"/>
      <c r="L43" s="8" t="s">
        <v>46</v>
      </c>
      <c r="M43" s="9"/>
      <c r="N43" s="10"/>
      <c r="O43" s="8" t="s">
        <v>47</v>
      </c>
      <c r="P43" s="9"/>
      <c r="Q43" s="10"/>
      <c r="R43" s="8" t="s">
        <v>48</v>
      </c>
      <c r="S43" s="9"/>
      <c r="T43" s="10"/>
      <c r="U43" s="28" t="s">
        <v>49</v>
      </c>
      <c r="V43" s="29"/>
      <c r="W43" s="30"/>
    </row>
    <row r="44" ht="15" customHeight="1" spans="1:23">
      <c r="A44" s="11" t="s">
        <v>11</v>
      </c>
      <c r="B44" s="12" t="s">
        <v>12</v>
      </c>
      <c r="C44" s="11" t="s">
        <v>13</v>
      </c>
      <c r="D44" s="13" t="s">
        <v>14</v>
      </c>
      <c r="E44" s="14" t="s">
        <v>15</v>
      </c>
      <c r="F44" s="11" t="s">
        <v>13</v>
      </c>
      <c r="G44" s="13" t="s">
        <v>14</v>
      </c>
      <c r="H44" s="14" t="s">
        <v>15</v>
      </c>
      <c r="I44" s="11" t="s">
        <v>13</v>
      </c>
      <c r="J44" s="13" t="s">
        <v>14</v>
      </c>
      <c r="K44" s="14" t="s">
        <v>15</v>
      </c>
      <c r="L44" s="11" t="s">
        <v>13</v>
      </c>
      <c r="M44" s="13" t="s">
        <v>14</v>
      </c>
      <c r="N44" s="14" t="s">
        <v>15</v>
      </c>
      <c r="O44" s="11" t="s">
        <v>13</v>
      </c>
      <c r="P44" s="13" t="s">
        <v>14</v>
      </c>
      <c r="Q44" s="14" t="s">
        <v>15</v>
      </c>
      <c r="R44" s="11" t="s">
        <v>13</v>
      </c>
      <c r="S44" s="13" t="s">
        <v>14</v>
      </c>
      <c r="T44" s="14" t="s">
        <v>15</v>
      </c>
      <c r="U44" s="11" t="s">
        <v>13</v>
      </c>
      <c r="V44" s="13" t="s">
        <v>14</v>
      </c>
      <c r="W44" s="14" t="s">
        <v>15</v>
      </c>
    </row>
    <row r="45" ht="15" customHeight="1" spans="1:23">
      <c r="A45" s="11"/>
      <c r="B45" s="14" t="s">
        <v>16</v>
      </c>
      <c r="C45" s="11">
        <v>2</v>
      </c>
      <c r="D45" s="13">
        <v>3574.2</v>
      </c>
      <c r="E45" s="14">
        <v>7</v>
      </c>
      <c r="F45" s="11">
        <v>2</v>
      </c>
      <c r="G45" s="13">
        <v>3352.6</v>
      </c>
      <c r="H45" s="14">
        <v>8</v>
      </c>
      <c r="I45" s="11">
        <v>2</v>
      </c>
      <c r="J45" s="13">
        <v>3508.7</v>
      </c>
      <c r="K45" s="14">
        <v>5</v>
      </c>
      <c r="L45" s="11"/>
      <c r="M45" s="13"/>
      <c r="N45" s="14"/>
      <c r="O45" s="11"/>
      <c r="P45" s="13"/>
      <c r="Q45" s="14"/>
      <c r="R45" s="11"/>
      <c r="S45" s="13"/>
      <c r="T45" s="14"/>
      <c r="U45" s="31"/>
      <c r="V45" s="32">
        <f t="shared" ref="V45:V50" si="10">SUM(D45,G45,J45,M45,P45,S45)</f>
        <v>10435.5</v>
      </c>
      <c r="W45" s="33"/>
    </row>
    <row r="46" ht="15" customHeight="1" spans="1:23">
      <c r="A46" s="11"/>
      <c r="B46" s="14" t="s">
        <v>17</v>
      </c>
      <c r="C46" s="11">
        <v>1</v>
      </c>
      <c r="D46" s="13">
        <v>80.7</v>
      </c>
      <c r="E46" s="14">
        <v>4</v>
      </c>
      <c r="F46" s="11">
        <v>1</v>
      </c>
      <c r="G46" s="13">
        <v>514.2</v>
      </c>
      <c r="H46" s="14">
        <v>5</v>
      </c>
      <c r="I46" s="11">
        <v>1</v>
      </c>
      <c r="J46" s="13">
        <v>262.6</v>
      </c>
      <c r="K46" s="14">
        <v>4</v>
      </c>
      <c r="L46" s="11"/>
      <c r="M46" s="13"/>
      <c r="N46" s="14"/>
      <c r="O46" s="11"/>
      <c r="P46" s="13"/>
      <c r="Q46" s="14"/>
      <c r="R46" s="11"/>
      <c r="S46" s="13"/>
      <c r="T46" s="14"/>
      <c r="U46" s="31"/>
      <c r="V46" s="32">
        <f t="shared" si="10"/>
        <v>857.5</v>
      </c>
      <c r="W46" s="33"/>
    </row>
    <row r="47" ht="15" customHeight="1" spans="1:23">
      <c r="A47" s="11"/>
      <c r="B47" s="14"/>
      <c r="C47" s="11"/>
      <c r="D47" s="13"/>
      <c r="E47" s="14"/>
      <c r="F47" s="11"/>
      <c r="G47" s="13"/>
      <c r="H47" s="14"/>
      <c r="I47" s="11"/>
      <c r="J47" s="13"/>
      <c r="K47" s="14"/>
      <c r="L47" s="11"/>
      <c r="M47" s="13"/>
      <c r="N47" s="14"/>
      <c r="O47" s="11"/>
      <c r="P47" s="13"/>
      <c r="Q47" s="14"/>
      <c r="R47" s="11"/>
      <c r="S47" s="13"/>
      <c r="T47" s="14"/>
      <c r="U47" s="31"/>
      <c r="V47" s="32">
        <f t="shared" si="10"/>
        <v>0</v>
      </c>
      <c r="W47" s="33"/>
    </row>
    <row r="48" ht="15" customHeight="1" spans="1:23">
      <c r="A48" s="11"/>
      <c r="B48" s="14"/>
      <c r="C48" s="11"/>
      <c r="D48" s="13"/>
      <c r="E48" s="14"/>
      <c r="F48" s="11"/>
      <c r="G48" s="13"/>
      <c r="H48" s="14"/>
      <c r="I48" s="11"/>
      <c r="J48" s="13"/>
      <c r="K48" s="14"/>
      <c r="L48" s="11"/>
      <c r="M48" s="13"/>
      <c r="N48" s="14"/>
      <c r="O48" s="11"/>
      <c r="P48" s="13"/>
      <c r="Q48" s="14"/>
      <c r="R48" s="11"/>
      <c r="S48" s="13"/>
      <c r="T48" s="14"/>
      <c r="U48" s="31"/>
      <c r="V48" s="32">
        <f t="shared" si="10"/>
        <v>0</v>
      </c>
      <c r="W48" s="33"/>
    </row>
    <row r="49" ht="15" customHeight="1" spans="1:23">
      <c r="A49" s="11"/>
      <c r="B49" s="14"/>
      <c r="C49" s="11"/>
      <c r="D49" s="13"/>
      <c r="E49" s="14"/>
      <c r="F49" s="11"/>
      <c r="G49" s="13"/>
      <c r="H49" s="14"/>
      <c r="I49" s="11"/>
      <c r="J49" s="13"/>
      <c r="K49" s="14"/>
      <c r="L49" s="11"/>
      <c r="M49" s="13"/>
      <c r="N49" s="14"/>
      <c r="O49" s="11"/>
      <c r="P49" s="13"/>
      <c r="Q49" s="14"/>
      <c r="R49" s="11"/>
      <c r="S49" s="13"/>
      <c r="T49" s="14"/>
      <c r="U49" s="31"/>
      <c r="V49" s="32">
        <f t="shared" si="10"/>
        <v>0</v>
      </c>
      <c r="W49" s="33"/>
    </row>
    <row r="50" ht="15" customHeight="1" spans="1:23">
      <c r="A50" s="15" t="s">
        <v>18</v>
      </c>
      <c r="B50" s="16"/>
      <c r="C50" s="17">
        <f>IF(SUM(C45:C49)=0,"",SUM(C45:C49))</f>
        <v>3</v>
      </c>
      <c r="D50" s="21">
        <f t="shared" ref="D50:T50" si="11">IF(SUM(D45:D49)=0,"",SUM(D45:D49))</f>
        <v>3654.9</v>
      </c>
      <c r="E50" s="22">
        <f t="shared" si="11"/>
        <v>11</v>
      </c>
      <c r="F50" s="17">
        <f t="shared" si="11"/>
        <v>3</v>
      </c>
      <c r="G50" s="23">
        <f t="shared" si="11"/>
        <v>3866.8</v>
      </c>
      <c r="H50" s="22">
        <f t="shared" si="11"/>
        <v>13</v>
      </c>
      <c r="I50" s="17">
        <f t="shared" si="11"/>
        <v>3</v>
      </c>
      <c r="J50" s="21">
        <f t="shared" si="11"/>
        <v>3771.3</v>
      </c>
      <c r="K50" s="22">
        <f t="shared" si="11"/>
        <v>9</v>
      </c>
      <c r="L50" s="17" t="str">
        <f t="shared" si="11"/>
        <v/>
      </c>
      <c r="M50" s="21" t="str">
        <f t="shared" si="11"/>
        <v/>
      </c>
      <c r="N50" s="22" t="str">
        <f t="shared" si="11"/>
        <v/>
      </c>
      <c r="O50" s="17" t="str">
        <f t="shared" si="11"/>
        <v/>
      </c>
      <c r="P50" s="21" t="str">
        <f t="shared" si="11"/>
        <v/>
      </c>
      <c r="Q50" s="22" t="str">
        <f t="shared" si="11"/>
        <v/>
      </c>
      <c r="R50" s="17" t="str">
        <f t="shared" si="11"/>
        <v/>
      </c>
      <c r="S50" s="21" t="str">
        <f t="shared" si="11"/>
        <v/>
      </c>
      <c r="T50" s="22" t="str">
        <f t="shared" si="11"/>
        <v/>
      </c>
      <c r="U50" s="34"/>
      <c r="V50" s="37">
        <f t="shared" si="10"/>
        <v>11293</v>
      </c>
      <c r="W50" s="22"/>
    </row>
    <row r="52" spans="46:46">
      <c r="AT52" s="1" t="s">
        <v>50</v>
      </c>
    </row>
  </sheetData>
  <sheetProtection sheet="1" objects="1"/>
  <mergeCells count="56">
    <mergeCell ref="A1:S1"/>
    <mergeCell ref="A3:B3"/>
    <mergeCell ref="C3:E3"/>
    <mergeCell ref="F3:H3"/>
    <mergeCell ref="I3:K3"/>
    <mergeCell ref="L3:N3"/>
    <mergeCell ref="O3:Q3"/>
    <mergeCell ref="R3:T3"/>
    <mergeCell ref="A10:B10"/>
    <mergeCell ref="A11:B11"/>
    <mergeCell ref="C11:E11"/>
    <mergeCell ref="F11:H11"/>
    <mergeCell ref="I11:K11"/>
    <mergeCell ref="L11:N11"/>
    <mergeCell ref="O11:Q11"/>
    <mergeCell ref="R11:T11"/>
    <mergeCell ref="A18:B18"/>
    <mergeCell ref="A19:B19"/>
    <mergeCell ref="C19:E19"/>
    <mergeCell ref="F19:H19"/>
    <mergeCell ref="I19:K19"/>
    <mergeCell ref="L19:N19"/>
    <mergeCell ref="O19:Q19"/>
    <mergeCell ref="R19:T19"/>
    <mergeCell ref="A26:B26"/>
    <mergeCell ref="A27:B27"/>
    <mergeCell ref="C27:E27"/>
    <mergeCell ref="F27:H27"/>
    <mergeCell ref="I27:K27"/>
    <mergeCell ref="L27:N27"/>
    <mergeCell ref="O27:Q27"/>
    <mergeCell ref="R27:T27"/>
    <mergeCell ref="A34:B34"/>
    <mergeCell ref="A35:B35"/>
    <mergeCell ref="C35:E35"/>
    <mergeCell ref="F35:H35"/>
    <mergeCell ref="I35:K35"/>
    <mergeCell ref="L35:N35"/>
    <mergeCell ref="O35:Q35"/>
    <mergeCell ref="R35:T35"/>
    <mergeCell ref="A42:B42"/>
    <mergeCell ref="A43:B43"/>
    <mergeCell ref="C43:E43"/>
    <mergeCell ref="F43:H43"/>
    <mergeCell ref="I43:K43"/>
    <mergeCell ref="L43:N43"/>
    <mergeCell ref="O43:Q43"/>
    <mergeCell ref="R43:T43"/>
    <mergeCell ref="U43:W43"/>
    <mergeCell ref="A50:B50"/>
    <mergeCell ref="A4:A9"/>
    <mergeCell ref="A12:A17"/>
    <mergeCell ref="A20:A25"/>
    <mergeCell ref="A28:A33"/>
    <mergeCell ref="A36:A41"/>
    <mergeCell ref="A44:A49"/>
  </mergeCells>
  <pageMargins left="0.75" right="0.75" top="1" bottom="1" header="0.509027777777778" footer="0.509027777777778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2017-09-03T06:36:00Z</dcterms:created>
  <dcterms:modified xsi:type="dcterms:W3CDTF">2018-12-29T11:44:34Z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11</vt:lpwstr>
  </property>
  <property fmtid="{D5CDD505-2E9C-101B-9397-08002B2CF9AE}" pid="3" name="KSOProductBuildVer">
    <vt:lpwstr>2052-11.1.0.8214</vt:lpwstr>
  </property>
  <property fmtid="{D5CDD505-2E9C-101B-9397-08002B2CF9AE}" pid="4" name="WorkbookGuid">
    <vt:lpwstr>6bc4d8ae-c038-444a-9fcc-c0e2fd24f587</vt:lpwstr>
  </property>
</Properties>
</file>