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未名潮管理工具库" sheetId="1" r:id="rId1"/>
  </sheets>
  <calcPr calcId="144525"/>
</workbook>
</file>

<file path=xl/sharedStrings.xml><?xml version="1.0" encoding="utf-8"?>
<sst xmlns="http://schemas.openxmlformats.org/spreadsheetml/2006/main" count="77">
  <si>
    <t xml:space="preserve">           人力资源管理工具——绩效考核</t>
  </si>
  <si>
    <t>员工月度考核成绩统计表（通用指标，适用于试用期员工）</t>
  </si>
  <si>
    <t>说明：此表主要用于对各部门员工的月度考核成绩进行统计分析，其合计分值、总排名、等级为自动生成，所列指标明细仅供参考。使用方法：请先在右侧的评分等级标准设置表格中设置好相关参数，然后填入各位员工各项指标的评分值即可。</t>
  </si>
  <si>
    <t>指标类别</t>
  </si>
  <si>
    <t>考勤</t>
  </si>
  <si>
    <t>专业知识和技能</t>
  </si>
  <si>
    <t>实际工作达成情况</t>
  </si>
  <si>
    <t>态度和品质</t>
  </si>
  <si>
    <t>月度考核成绩统计分析</t>
  </si>
  <si>
    <t>权重值</t>
  </si>
  <si>
    <t>指标序号</t>
  </si>
  <si>
    <t>指标1</t>
  </si>
  <si>
    <t>指标2</t>
  </si>
  <si>
    <t>指标3</t>
  </si>
  <si>
    <t xml:space="preserve">指标4 </t>
  </si>
  <si>
    <t>指标5</t>
  </si>
  <si>
    <t>指标6</t>
  </si>
  <si>
    <t>指标7</t>
  </si>
  <si>
    <t>指标8</t>
  </si>
  <si>
    <t>指标9</t>
  </si>
  <si>
    <t>指标10</t>
  </si>
  <si>
    <t>指标11</t>
  </si>
  <si>
    <t>指标12</t>
  </si>
  <si>
    <t>指标13</t>
  </si>
  <si>
    <t>指标14</t>
  </si>
  <si>
    <t>指标15</t>
  </si>
  <si>
    <t>权重分值</t>
  </si>
  <si>
    <t>指标明细</t>
  </si>
  <si>
    <t>出勤情况</t>
  </si>
  <si>
    <t>专业知识能力</t>
  </si>
  <si>
    <t>沟通及理解能力</t>
  </si>
  <si>
    <t>团队协作能力</t>
  </si>
  <si>
    <t>服务意识和亲和力</t>
  </si>
  <si>
    <t>创新能力</t>
  </si>
  <si>
    <t>学习进取能力</t>
  </si>
  <si>
    <t>工作执行力</t>
  </si>
  <si>
    <t>工作效率及抗压性</t>
  </si>
  <si>
    <t>工作任务饱和度和难易度</t>
  </si>
  <si>
    <t>工作经验契合度</t>
  </si>
  <si>
    <t>诚实守信</t>
  </si>
  <si>
    <t>责任心</t>
  </si>
  <si>
    <t>职业道德</t>
  </si>
  <si>
    <t>工作热情与精神面貌</t>
  </si>
  <si>
    <t>员工姓名</t>
  </si>
  <si>
    <t>所属部门</t>
  </si>
  <si>
    <t>评分值</t>
  </si>
  <si>
    <t>评分值合计</t>
  </si>
  <si>
    <t>总排名</t>
  </si>
  <si>
    <t>等级</t>
  </si>
  <si>
    <r>
      <t xml:space="preserve">评分等级标准设置                           </t>
    </r>
    <r>
      <rPr>
        <sz val="10"/>
        <color theme="0"/>
        <rFont val="微软雅黑"/>
        <charset val="134"/>
      </rPr>
      <t>（可随意设置数值标准，只需要在黄色区域进行设置即可）</t>
    </r>
  </si>
  <si>
    <t>美人鱼1</t>
  </si>
  <si>
    <t>美人鱼2</t>
  </si>
  <si>
    <t>美人鱼3</t>
  </si>
  <si>
    <t>区间数值（自动显示）</t>
  </si>
  <si>
    <t>标准值</t>
  </si>
  <si>
    <t>美人鱼4</t>
  </si>
  <si>
    <t>E</t>
  </si>
  <si>
    <t>美人鱼5</t>
  </si>
  <si>
    <t>D</t>
  </si>
  <si>
    <t>美人鱼6</t>
  </si>
  <si>
    <t>C</t>
  </si>
  <si>
    <t>美人鱼7</t>
  </si>
  <si>
    <t>B</t>
  </si>
  <si>
    <t>美人鱼8</t>
  </si>
  <si>
    <t>A</t>
  </si>
  <si>
    <t>美人鱼9</t>
  </si>
  <si>
    <t>美人鱼10</t>
  </si>
  <si>
    <t>美人鱼11</t>
  </si>
  <si>
    <t>美人鱼12</t>
  </si>
  <si>
    <t>美人鱼13</t>
  </si>
  <si>
    <t>美人鱼14</t>
  </si>
  <si>
    <t>美人鱼15</t>
  </si>
  <si>
    <t>美人鱼16</t>
  </si>
  <si>
    <t>美人鱼17</t>
  </si>
  <si>
    <t>美人鱼18</t>
  </si>
  <si>
    <t>美人鱼19</t>
  </si>
  <si>
    <t>美人鱼20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</si>
</sst>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  <numFmt numFmtId="177" formatCode="0.00_);[Red]\(0.00\)"/>
    <numFmt numFmtId="178" formatCode="0.00_ "/>
  </numFmts>
  <fonts count="3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黑体"/>
      <charset val="134"/>
    </font>
    <font>
      <b/>
      <sz val="16"/>
      <color theme="0"/>
      <name val="微软雅黑"/>
      <charset val="134"/>
    </font>
    <font>
      <b/>
      <sz val="16"/>
      <color theme="1" tint="0.35"/>
      <name val="微软雅黑"/>
      <charset val="134"/>
    </font>
    <font>
      <sz val="12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0"/>
      <color theme="0"/>
      <name val="微软雅黑"/>
      <charset val="134"/>
    </font>
    <font>
      <sz val="10"/>
      <name val="微软雅黑"/>
      <charset val="134"/>
    </font>
    <font>
      <sz val="9"/>
      <name val="微软雅黑"/>
      <charset val="134"/>
    </font>
    <font>
      <sz val="12"/>
      <name val="微软雅黑"/>
      <charset val="134"/>
    </font>
    <font>
      <b/>
      <sz val="14"/>
      <color theme="0"/>
      <name val="微软雅黑"/>
      <charset val="134"/>
    </font>
    <font>
      <b/>
      <sz val="9"/>
      <name val="微软雅黑"/>
      <charset val="134"/>
    </font>
    <font>
      <b/>
      <sz val="10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theme="0"/>
      <name val="微软雅黑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theme="0" tint="-0.5"/>
      </left>
      <right style="thin">
        <color theme="0" tint="-0.25"/>
      </right>
      <top style="medium">
        <color theme="0" tint="-0.5"/>
      </top>
      <bottom style="thin">
        <color theme="0" tint="-0.25"/>
      </bottom>
      <diagonal/>
    </border>
    <border>
      <left style="thin">
        <color theme="0" tint="-0.25"/>
      </left>
      <right style="thin">
        <color indexed="0"/>
      </right>
      <top style="medium">
        <color theme="0" tint="-0.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35"/>
      </right>
      <top style="medium">
        <color theme="0" tint="-0.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medium">
        <color theme="0" tint="-0.5"/>
      </top>
      <bottom style="thin">
        <color theme="0" tint="-0.35"/>
      </bottom>
      <diagonal/>
    </border>
    <border>
      <left style="medium">
        <color theme="0" tint="-0.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indexed="0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 style="medium">
        <color theme="0" tint="-0.5"/>
      </left>
      <right style="thin">
        <color theme="0" tint="-0.25"/>
      </right>
      <top style="thin">
        <color theme="0" tint="-0.25"/>
      </top>
      <bottom style="thin">
        <color indexed="0"/>
      </bottom>
      <diagonal/>
    </border>
    <border>
      <left style="thin">
        <color theme="0" tint="-0.25"/>
      </left>
      <right style="thin">
        <color indexed="0"/>
      </right>
      <top style="thin">
        <color theme="0" tint="-0.25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35"/>
      </right>
      <top style="thin">
        <color theme="0" tint="-0.35"/>
      </top>
      <bottom style="thin">
        <color theme="0" tint="-0.25"/>
      </bottom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25"/>
      </bottom>
      <diagonal/>
    </border>
    <border>
      <left/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35"/>
      </left>
      <right style="thin">
        <color theme="0" tint="-0.25"/>
      </right>
      <top style="medium">
        <color theme="0" tint="-0.5"/>
      </top>
      <bottom style="thin">
        <color theme="0" tint="-0.35"/>
      </bottom>
      <diagonal/>
    </border>
    <border>
      <left style="thin">
        <color theme="0" tint="-0.25"/>
      </left>
      <right style="thin">
        <color theme="0" tint="-0.25"/>
      </right>
      <top style="medium">
        <color theme="0" tint="-0.5"/>
      </top>
      <bottom style="thin">
        <color theme="0" tint="-0.25"/>
      </bottom>
      <diagonal/>
    </border>
    <border>
      <left style="thin">
        <color theme="0" tint="-0.25"/>
      </left>
      <right style="medium">
        <color theme="0" tint="-0.5"/>
      </right>
      <top style="medium">
        <color theme="0" tint="-0.5"/>
      </top>
      <bottom style="thin">
        <color theme="0" tint="-0.25"/>
      </bottom>
      <diagonal/>
    </border>
    <border>
      <left style="thin">
        <color theme="0" tint="-0.35"/>
      </left>
      <right style="thin">
        <color theme="0" tint="-0.25"/>
      </right>
      <top style="thin">
        <color theme="0" tint="-0.35"/>
      </top>
      <bottom style="thin">
        <color theme="0" tint="-0.35"/>
      </bottom>
      <diagonal/>
    </border>
    <border>
      <left style="thin">
        <color theme="0" tint="-0.25"/>
      </left>
      <right style="medium">
        <color theme="0" tint="-0.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35"/>
      </left>
      <right style="thin">
        <color theme="0" tint="-0.25"/>
      </right>
      <top style="thin">
        <color theme="0" tint="-0.35"/>
      </top>
      <bottom style="thin">
        <color theme="0" tint="-0.25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4" fillId="15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3" borderId="32" applyNumberFormat="0" applyFon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0" borderId="30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8" fillId="14" borderId="26" applyNumberFormat="0" applyAlignment="0" applyProtection="0">
      <alignment vertical="center"/>
    </xf>
    <xf numFmtId="0" fontId="30" fillId="14" borderId="29" applyNumberFormat="0" applyAlignment="0" applyProtection="0">
      <alignment vertical="center"/>
    </xf>
    <xf numFmtId="0" fontId="29" fillId="22" borderId="31" applyNumberFormat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3" fillId="0" borderId="33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2" borderId="0" xfId="0" applyFont="1" applyFill="1" applyAlignment="1" applyProtection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6" fillId="4" borderId="1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178" fontId="7" fillId="5" borderId="3" xfId="0" applyNumberFormat="1" applyFont="1" applyFill="1" applyBorder="1" applyAlignment="1">
      <alignment horizontal="center" vertical="center" wrapText="1"/>
    </xf>
    <xf numFmtId="178" fontId="7" fillId="6" borderId="4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4" borderId="6" xfId="0" applyNumberFormat="1" applyFont="1" applyFill="1" applyBorder="1" applyAlignment="1">
      <alignment horizontal="center" vertical="center" wrapText="1"/>
    </xf>
    <xf numFmtId="9" fontId="8" fillId="5" borderId="7" xfId="0" applyNumberFormat="1" applyFont="1" applyFill="1" applyBorder="1" applyAlignment="1">
      <alignment horizontal="center" vertical="center" wrapText="1"/>
    </xf>
    <xf numFmtId="9" fontId="8" fillId="6" borderId="8" xfId="0" applyNumberFormat="1" applyFont="1" applyFill="1" applyBorder="1" applyAlignment="1">
      <alignment horizontal="center" vertical="center" wrapText="1"/>
    </xf>
    <xf numFmtId="178" fontId="8" fillId="5" borderId="7" xfId="0" applyNumberFormat="1" applyFont="1" applyFill="1" applyBorder="1" applyAlignment="1">
      <alignment horizontal="center" vertical="center" wrapText="1"/>
    </xf>
    <xf numFmtId="178" fontId="8" fillId="6" borderId="8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6" fillId="4" borderId="10" xfId="0" applyNumberFormat="1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178" fontId="8" fillId="5" borderId="12" xfId="0" applyNumberFormat="1" applyFont="1" applyFill="1" applyBorder="1" applyAlignment="1">
      <alignment horizontal="center" vertical="center" wrapText="1"/>
    </xf>
    <xf numFmtId="178" fontId="8" fillId="6" borderId="13" xfId="0" applyNumberFormat="1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178" fontId="11" fillId="8" borderId="15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178" fontId="11" fillId="3" borderId="15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/>
    <xf numFmtId="178" fontId="7" fillId="5" borderId="4" xfId="0" applyNumberFormat="1" applyFont="1" applyFill="1" applyBorder="1" applyAlignment="1">
      <alignment horizontal="center" vertical="center" wrapText="1"/>
    </xf>
    <xf numFmtId="9" fontId="8" fillId="5" borderId="8" xfId="0" applyNumberFormat="1" applyFont="1" applyFill="1" applyBorder="1" applyAlignment="1">
      <alignment horizontal="center" vertical="center" wrapText="1"/>
    </xf>
    <xf numFmtId="178" fontId="8" fillId="5" borderId="8" xfId="0" applyNumberFormat="1" applyFont="1" applyFill="1" applyBorder="1" applyAlignment="1">
      <alignment horizontal="center" vertical="center" wrapText="1"/>
    </xf>
    <xf numFmtId="178" fontId="8" fillId="5" borderId="13" xfId="0" applyNumberFormat="1" applyFont="1" applyFill="1" applyBorder="1" applyAlignment="1">
      <alignment horizontal="center" vertical="center" wrapText="1"/>
    </xf>
    <xf numFmtId="178" fontId="7" fillId="6" borderId="16" xfId="0" applyNumberFormat="1" applyFont="1" applyFill="1" applyBorder="1" applyAlignment="1">
      <alignment horizontal="center" vertical="center" wrapText="1"/>
    </xf>
    <xf numFmtId="0" fontId="8" fillId="9" borderId="17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9" fontId="8" fillId="6" borderId="19" xfId="0" applyNumberFormat="1" applyFont="1" applyFill="1" applyBorder="1" applyAlignment="1">
      <alignment horizontal="center" vertical="center" wrapText="1"/>
    </xf>
    <xf numFmtId="0" fontId="8" fillId="9" borderId="15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178" fontId="8" fillId="6" borderId="19" xfId="0" applyNumberFormat="1" applyFont="1" applyFill="1" applyBorder="1" applyAlignment="1">
      <alignment horizontal="center" vertical="center" wrapText="1"/>
    </xf>
    <xf numFmtId="178" fontId="8" fillId="6" borderId="21" xfId="0" applyNumberFormat="1" applyFont="1" applyFill="1" applyBorder="1" applyAlignment="1">
      <alignment horizontal="center" vertical="center" wrapText="1"/>
    </xf>
    <xf numFmtId="178" fontId="6" fillId="10" borderId="15" xfId="0" applyNumberFormat="1" applyFont="1" applyFill="1" applyBorder="1" applyAlignment="1">
      <alignment horizontal="center" vertical="center" wrapText="1"/>
    </xf>
    <xf numFmtId="178" fontId="6" fillId="10" borderId="20" xfId="0" applyNumberFormat="1" applyFont="1" applyFill="1" applyBorder="1" applyAlignment="1">
      <alignment horizontal="center" vertical="center" wrapText="1"/>
    </xf>
    <xf numFmtId="0" fontId="13" fillId="11" borderId="0" xfId="0" applyFont="1" applyFill="1" applyBorder="1" applyAlignment="1">
      <alignment horizontal="center" vertical="center" wrapText="1"/>
    </xf>
    <xf numFmtId="177" fontId="14" fillId="8" borderId="15" xfId="0" applyNumberFormat="1" applyFont="1" applyFill="1" applyBorder="1" applyAlignment="1">
      <alignment horizontal="center" vertical="center" wrapText="1"/>
    </xf>
    <xf numFmtId="176" fontId="10" fillId="8" borderId="15" xfId="0" applyNumberFormat="1" applyFont="1" applyFill="1" applyBorder="1" applyAlignment="1">
      <alignment horizontal="center" vertical="center" wrapText="1"/>
    </xf>
    <xf numFmtId="177" fontId="10" fillId="8" borderId="20" xfId="0" applyNumberFormat="1" applyFont="1" applyFill="1" applyBorder="1" applyAlignment="1">
      <alignment horizontal="center" vertical="center" wrapText="1"/>
    </xf>
    <xf numFmtId="177" fontId="14" fillId="3" borderId="15" xfId="0" applyNumberFormat="1" applyFont="1" applyFill="1" applyBorder="1" applyAlignment="1">
      <alignment horizontal="center" vertical="center" wrapText="1"/>
    </xf>
    <xf numFmtId="176" fontId="10" fillId="3" borderId="15" xfId="0" applyNumberFormat="1" applyFont="1" applyFill="1" applyBorder="1" applyAlignment="1">
      <alignment horizontal="center" vertical="center" wrapText="1"/>
    </xf>
    <xf numFmtId="177" fontId="10" fillId="3" borderId="20" xfId="0" applyNumberFormat="1" applyFont="1" applyFill="1" applyBorder="1" applyAlignment="1">
      <alignment horizontal="center" vertical="center" wrapText="1"/>
    </xf>
    <xf numFmtId="0" fontId="13" fillId="11" borderId="22" xfId="0" applyFont="1" applyFill="1" applyBorder="1" applyAlignment="1">
      <alignment horizontal="center" vertical="center" wrapText="1"/>
    </xf>
    <xf numFmtId="0" fontId="15" fillId="12" borderId="23" xfId="0" applyFont="1" applyFill="1" applyBorder="1" applyAlignment="1">
      <alignment horizontal="center" vertical="center" wrapText="1"/>
    </xf>
    <xf numFmtId="0" fontId="15" fillId="12" borderId="24" xfId="0" applyFont="1" applyFill="1" applyBorder="1" applyAlignment="1">
      <alignment horizontal="center" vertical="center" wrapText="1"/>
    </xf>
    <xf numFmtId="0" fontId="15" fillId="12" borderId="25" xfId="0" applyFont="1" applyFill="1" applyBorder="1" applyAlignment="1">
      <alignment horizontal="center" vertical="center"/>
    </xf>
    <xf numFmtId="0" fontId="16" fillId="8" borderId="25" xfId="0" applyFont="1" applyFill="1" applyBorder="1" applyAlignment="1">
      <alignment horizontal="center" vertical="center"/>
    </xf>
    <xf numFmtId="0" fontId="17" fillId="13" borderId="25" xfId="0" applyFont="1" applyFill="1" applyBorder="1" applyAlignment="1">
      <alignment horizontal="center" vertical="center"/>
    </xf>
    <xf numFmtId="0" fontId="16" fillId="3" borderId="2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0"/>
        <i val="0"/>
        <color theme="0"/>
      </font>
      <fill>
        <patternFill patternType="solid">
          <bgColor rgb="FF00B050"/>
        </patternFill>
      </fill>
    </dxf>
    <dxf>
      <font>
        <b val="1"/>
        <i val="0"/>
        <color rgb="FF9C0006"/>
      </font>
      <fill>
        <patternFill patternType="solid">
          <bgColor rgb="FFFFC7CE"/>
        </patternFill>
      </fill>
    </dxf>
  </dxfs>
  <tableStyles count="0" defaultTableStyle="TableStyleMedium9"/>
  <colors>
    <mruColors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6"/>
          <c:order val="16"/>
          <c:tx>
            <c:strRef>
              <c:f>未名潮管理工具库!$R$9</c:f>
              <c:strCache>
                <c:ptCount val="1"/>
                <c:pt idx="0">
                  <c:v>评分值合计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alpha val="25000"/>
                  <a:satMod val="175000"/>
                </a:schemeClr>
              </a:glo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未名潮管理工具库!$A$10:$A$29</c:f>
              <c:strCache>
                <c:ptCount val="20"/>
                <c:pt idx="0">
                  <c:v>美人鱼1</c:v>
                </c:pt>
                <c:pt idx="1">
                  <c:v>美人鱼2</c:v>
                </c:pt>
                <c:pt idx="2">
                  <c:v>美人鱼3</c:v>
                </c:pt>
                <c:pt idx="3">
                  <c:v>美人鱼4</c:v>
                </c:pt>
                <c:pt idx="4">
                  <c:v>美人鱼5</c:v>
                </c:pt>
                <c:pt idx="5">
                  <c:v>美人鱼6</c:v>
                </c:pt>
                <c:pt idx="6">
                  <c:v>美人鱼7</c:v>
                </c:pt>
                <c:pt idx="7">
                  <c:v>美人鱼8</c:v>
                </c:pt>
                <c:pt idx="8">
                  <c:v>美人鱼9</c:v>
                </c:pt>
                <c:pt idx="9">
                  <c:v>美人鱼10</c:v>
                </c:pt>
                <c:pt idx="10">
                  <c:v>美人鱼11</c:v>
                </c:pt>
                <c:pt idx="11">
                  <c:v>美人鱼12</c:v>
                </c:pt>
                <c:pt idx="12">
                  <c:v>美人鱼13</c:v>
                </c:pt>
                <c:pt idx="13">
                  <c:v>美人鱼14</c:v>
                </c:pt>
                <c:pt idx="14">
                  <c:v>美人鱼15</c:v>
                </c:pt>
                <c:pt idx="15">
                  <c:v>美人鱼16</c:v>
                </c:pt>
                <c:pt idx="16">
                  <c:v>美人鱼17</c:v>
                </c:pt>
                <c:pt idx="17">
                  <c:v>美人鱼18</c:v>
                </c:pt>
                <c:pt idx="18">
                  <c:v>美人鱼19</c:v>
                </c:pt>
                <c:pt idx="19">
                  <c:v>美人鱼20</c:v>
                </c:pt>
              </c:strCache>
            </c:strRef>
          </c:cat>
          <c:val>
            <c:numRef>
              <c:f>未名潮管理工具库!$R$10:$R$29</c:f>
              <c:numCache>
                <c:formatCode>0.00_);[Red]\(0.00\)</c:formatCode>
                <c:ptCount val="20"/>
                <c:pt idx="0">
                  <c:v>85.6</c:v>
                </c:pt>
                <c:pt idx="1">
                  <c:v>85.2</c:v>
                </c:pt>
                <c:pt idx="2">
                  <c:v>79.6</c:v>
                </c:pt>
                <c:pt idx="3">
                  <c:v>85.2</c:v>
                </c:pt>
                <c:pt idx="4">
                  <c:v>83.6</c:v>
                </c:pt>
                <c:pt idx="5">
                  <c:v>92</c:v>
                </c:pt>
                <c:pt idx="6">
                  <c:v>80.6</c:v>
                </c:pt>
                <c:pt idx="7">
                  <c:v>83.2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38629561"/>
        <c:axId val="54750090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未名潮管理工具库!$B$9</c15:sqref>
                        </c15:formulaRef>
                      </c:ext>
                    </c:extLst>
                    <c:strCache>
                      <c:ptCount val="1"/>
                      <c:pt idx="0">
                        <c:v>所属部门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未名潮管理工具库!$A$10:$A$29</c15:sqref>
                        </c15:formulaRef>
                      </c:ext>
                    </c:extLst>
                    <c:strCache>
                      <c:ptCount val="20"/>
                      <c:pt idx="0">
                        <c:v>美人鱼1</c:v>
                      </c:pt>
                      <c:pt idx="1">
                        <c:v>美人鱼2</c:v>
                      </c:pt>
                      <c:pt idx="2">
                        <c:v>美人鱼3</c:v>
                      </c:pt>
                      <c:pt idx="3">
                        <c:v>美人鱼4</c:v>
                      </c:pt>
                      <c:pt idx="4">
                        <c:v>美人鱼5</c:v>
                      </c:pt>
                      <c:pt idx="5">
                        <c:v>美人鱼6</c:v>
                      </c:pt>
                      <c:pt idx="6">
                        <c:v>美人鱼7</c:v>
                      </c:pt>
                      <c:pt idx="7">
                        <c:v>美人鱼8</c:v>
                      </c:pt>
                      <c:pt idx="8">
                        <c:v>美人鱼9</c:v>
                      </c:pt>
                      <c:pt idx="9">
                        <c:v>美人鱼10</c:v>
                      </c:pt>
                      <c:pt idx="10">
                        <c:v>美人鱼11</c:v>
                      </c:pt>
                      <c:pt idx="11">
                        <c:v>美人鱼12</c:v>
                      </c:pt>
                      <c:pt idx="12">
                        <c:v>美人鱼13</c:v>
                      </c:pt>
                      <c:pt idx="13">
                        <c:v>美人鱼14</c:v>
                      </c:pt>
                      <c:pt idx="14">
                        <c:v>美人鱼15</c:v>
                      </c:pt>
                      <c:pt idx="15">
                        <c:v>美人鱼16</c:v>
                      </c:pt>
                      <c:pt idx="16">
                        <c:v>美人鱼17</c:v>
                      </c:pt>
                      <c:pt idx="17">
                        <c:v>美人鱼18</c:v>
                      </c:pt>
                      <c:pt idx="18">
                        <c:v>美人鱼19</c:v>
                      </c:pt>
                      <c:pt idx="19">
                        <c:v>美人鱼20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未名潮管理工具库!$B$10:$B$29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未名潮管理工具库!$C$9</c15:sqref>
                        </c15:formulaRef>
                      </c:ext>
                    </c:extLst>
                    <c:strCache>
                      <c:ptCount val="1"/>
                      <c:pt idx="0">
                        <c:v>评分值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未名潮管理工具库!$A$10:$A$29</c15:sqref>
                        </c15:formulaRef>
                      </c:ext>
                    </c:extLst>
                    <c:strCache>
                      <c:ptCount val="20"/>
                      <c:pt idx="0">
                        <c:v>美人鱼1</c:v>
                      </c:pt>
                      <c:pt idx="1">
                        <c:v>美人鱼2</c:v>
                      </c:pt>
                      <c:pt idx="2">
                        <c:v>美人鱼3</c:v>
                      </c:pt>
                      <c:pt idx="3">
                        <c:v>美人鱼4</c:v>
                      </c:pt>
                      <c:pt idx="4">
                        <c:v>美人鱼5</c:v>
                      </c:pt>
                      <c:pt idx="5">
                        <c:v>美人鱼6</c:v>
                      </c:pt>
                      <c:pt idx="6">
                        <c:v>美人鱼7</c:v>
                      </c:pt>
                      <c:pt idx="7">
                        <c:v>美人鱼8</c:v>
                      </c:pt>
                      <c:pt idx="8">
                        <c:v>美人鱼9</c:v>
                      </c:pt>
                      <c:pt idx="9">
                        <c:v>美人鱼10</c:v>
                      </c:pt>
                      <c:pt idx="10">
                        <c:v>美人鱼11</c:v>
                      </c:pt>
                      <c:pt idx="11">
                        <c:v>美人鱼12</c:v>
                      </c:pt>
                      <c:pt idx="12">
                        <c:v>美人鱼13</c:v>
                      </c:pt>
                      <c:pt idx="13">
                        <c:v>美人鱼14</c:v>
                      </c:pt>
                      <c:pt idx="14">
                        <c:v>美人鱼15</c:v>
                      </c:pt>
                      <c:pt idx="15">
                        <c:v>美人鱼16</c:v>
                      </c:pt>
                      <c:pt idx="16">
                        <c:v>美人鱼17</c:v>
                      </c:pt>
                      <c:pt idx="17">
                        <c:v>美人鱼18</c:v>
                      </c:pt>
                      <c:pt idx="18">
                        <c:v>美人鱼19</c:v>
                      </c:pt>
                      <c:pt idx="19">
                        <c:v>美人鱼20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未名潮管理工具库!$C$10:$C$29</c15:sqref>
                        </c15:formulaRef>
                      </c:ext>
                    </c:extLst>
                    <c:numCache>
                      <c:formatCode>0.00_ </c:formatCode>
                      <c:ptCount val="20"/>
                      <c:pt idx="0">
                        <c:v>10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未名潮管理工具库!$D$9</c15:sqref>
                        </c15:formulaRef>
                      </c:ext>
                    </c:extLst>
                    <c:strCache>
                      <c:ptCount val="1"/>
                      <c:pt idx="0">
                        <c:v>评分值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未名潮管理工具库!$A$10:$A$29</c15:sqref>
                        </c15:formulaRef>
                      </c:ext>
                    </c:extLst>
                    <c:strCache>
                      <c:ptCount val="20"/>
                      <c:pt idx="0">
                        <c:v>美人鱼1</c:v>
                      </c:pt>
                      <c:pt idx="1">
                        <c:v>美人鱼2</c:v>
                      </c:pt>
                      <c:pt idx="2">
                        <c:v>美人鱼3</c:v>
                      </c:pt>
                      <c:pt idx="3">
                        <c:v>美人鱼4</c:v>
                      </c:pt>
                      <c:pt idx="4">
                        <c:v>美人鱼5</c:v>
                      </c:pt>
                      <c:pt idx="5">
                        <c:v>美人鱼6</c:v>
                      </c:pt>
                      <c:pt idx="6">
                        <c:v>美人鱼7</c:v>
                      </c:pt>
                      <c:pt idx="7">
                        <c:v>美人鱼8</c:v>
                      </c:pt>
                      <c:pt idx="8">
                        <c:v>美人鱼9</c:v>
                      </c:pt>
                      <c:pt idx="9">
                        <c:v>美人鱼10</c:v>
                      </c:pt>
                      <c:pt idx="10">
                        <c:v>美人鱼11</c:v>
                      </c:pt>
                      <c:pt idx="11">
                        <c:v>美人鱼12</c:v>
                      </c:pt>
                      <c:pt idx="12">
                        <c:v>美人鱼13</c:v>
                      </c:pt>
                      <c:pt idx="13">
                        <c:v>美人鱼14</c:v>
                      </c:pt>
                      <c:pt idx="14">
                        <c:v>美人鱼15</c:v>
                      </c:pt>
                      <c:pt idx="15">
                        <c:v>美人鱼16</c:v>
                      </c:pt>
                      <c:pt idx="16">
                        <c:v>美人鱼17</c:v>
                      </c:pt>
                      <c:pt idx="17">
                        <c:v>美人鱼18</c:v>
                      </c:pt>
                      <c:pt idx="18">
                        <c:v>美人鱼19</c:v>
                      </c:pt>
                      <c:pt idx="19">
                        <c:v>美人鱼20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未名潮管理工具库!$D$10:$D$29</c15:sqref>
                        </c15:formulaRef>
                      </c:ext>
                    </c:extLst>
                    <c:numCache>
                      <c:formatCode>0.00_ </c:formatCode>
                      <c:ptCount val="20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未名潮管理工具库!$E$9</c15:sqref>
                        </c15:formulaRef>
                      </c:ext>
                    </c:extLst>
                    <c:strCache>
                      <c:ptCount val="1"/>
                      <c:pt idx="0">
                        <c:v>评分值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未名潮管理工具库!$A$10:$A$29</c15:sqref>
                        </c15:formulaRef>
                      </c:ext>
                    </c:extLst>
                    <c:strCache>
                      <c:ptCount val="20"/>
                      <c:pt idx="0">
                        <c:v>美人鱼1</c:v>
                      </c:pt>
                      <c:pt idx="1">
                        <c:v>美人鱼2</c:v>
                      </c:pt>
                      <c:pt idx="2">
                        <c:v>美人鱼3</c:v>
                      </c:pt>
                      <c:pt idx="3">
                        <c:v>美人鱼4</c:v>
                      </c:pt>
                      <c:pt idx="4">
                        <c:v>美人鱼5</c:v>
                      </c:pt>
                      <c:pt idx="5">
                        <c:v>美人鱼6</c:v>
                      </c:pt>
                      <c:pt idx="6">
                        <c:v>美人鱼7</c:v>
                      </c:pt>
                      <c:pt idx="7">
                        <c:v>美人鱼8</c:v>
                      </c:pt>
                      <c:pt idx="8">
                        <c:v>美人鱼9</c:v>
                      </c:pt>
                      <c:pt idx="9">
                        <c:v>美人鱼10</c:v>
                      </c:pt>
                      <c:pt idx="10">
                        <c:v>美人鱼11</c:v>
                      </c:pt>
                      <c:pt idx="11">
                        <c:v>美人鱼12</c:v>
                      </c:pt>
                      <c:pt idx="12">
                        <c:v>美人鱼13</c:v>
                      </c:pt>
                      <c:pt idx="13">
                        <c:v>美人鱼14</c:v>
                      </c:pt>
                      <c:pt idx="14">
                        <c:v>美人鱼15</c:v>
                      </c:pt>
                      <c:pt idx="15">
                        <c:v>美人鱼16</c:v>
                      </c:pt>
                      <c:pt idx="16">
                        <c:v>美人鱼17</c:v>
                      </c:pt>
                      <c:pt idx="17">
                        <c:v>美人鱼18</c:v>
                      </c:pt>
                      <c:pt idx="18">
                        <c:v>美人鱼19</c:v>
                      </c:pt>
                      <c:pt idx="19">
                        <c:v>美人鱼20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未名潮管理工具库!$E$10:$E$29</c15:sqref>
                        </c15:formulaRef>
                      </c:ext>
                    </c:extLst>
                    <c:numCache>
                      <c:formatCode>0.00_ </c:formatCode>
                      <c:ptCount val="20"/>
                      <c:pt idx="0">
                        <c:v>4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5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未名潮管理工具库!$F$9</c15:sqref>
                        </c15:formulaRef>
                      </c:ext>
                    </c:extLst>
                    <c:strCache>
                      <c:ptCount val="1"/>
                      <c:pt idx="0">
                        <c:v>评分值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未名潮管理工具库!$A$10:$A$29</c15:sqref>
                        </c15:formulaRef>
                      </c:ext>
                    </c:extLst>
                    <c:strCache>
                      <c:ptCount val="20"/>
                      <c:pt idx="0">
                        <c:v>美人鱼1</c:v>
                      </c:pt>
                      <c:pt idx="1">
                        <c:v>美人鱼2</c:v>
                      </c:pt>
                      <c:pt idx="2">
                        <c:v>美人鱼3</c:v>
                      </c:pt>
                      <c:pt idx="3">
                        <c:v>美人鱼4</c:v>
                      </c:pt>
                      <c:pt idx="4">
                        <c:v>美人鱼5</c:v>
                      </c:pt>
                      <c:pt idx="5">
                        <c:v>美人鱼6</c:v>
                      </c:pt>
                      <c:pt idx="6">
                        <c:v>美人鱼7</c:v>
                      </c:pt>
                      <c:pt idx="7">
                        <c:v>美人鱼8</c:v>
                      </c:pt>
                      <c:pt idx="8">
                        <c:v>美人鱼9</c:v>
                      </c:pt>
                      <c:pt idx="9">
                        <c:v>美人鱼10</c:v>
                      </c:pt>
                      <c:pt idx="10">
                        <c:v>美人鱼11</c:v>
                      </c:pt>
                      <c:pt idx="11">
                        <c:v>美人鱼12</c:v>
                      </c:pt>
                      <c:pt idx="12">
                        <c:v>美人鱼13</c:v>
                      </c:pt>
                      <c:pt idx="13">
                        <c:v>美人鱼14</c:v>
                      </c:pt>
                      <c:pt idx="14">
                        <c:v>美人鱼15</c:v>
                      </c:pt>
                      <c:pt idx="15">
                        <c:v>美人鱼16</c:v>
                      </c:pt>
                      <c:pt idx="16">
                        <c:v>美人鱼17</c:v>
                      </c:pt>
                      <c:pt idx="17">
                        <c:v>美人鱼18</c:v>
                      </c:pt>
                      <c:pt idx="18">
                        <c:v>美人鱼19</c:v>
                      </c:pt>
                      <c:pt idx="19">
                        <c:v>美人鱼20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未名潮管理工具库!$F$10:$F$29</c15:sqref>
                        </c15:formulaRef>
                      </c:ext>
                    </c:extLst>
                    <c:numCache>
                      <c:formatCode>0.00_ </c:formatCode>
                      <c:ptCount val="20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未名潮管理工具库!$G$9</c15:sqref>
                        </c15:formulaRef>
                      </c:ext>
                    </c:extLst>
                    <c:strCache>
                      <c:ptCount val="1"/>
                      <c:pt idx="0">
                        <c:v>评分值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未名潮管理工具库!$A$10:$A$29</c15:sqref>
                        </c15:formulaRef>
                      </c:ext>
                    </c:extLst>
                    <c:strCache>
                      <c:ptCount val="20"/>
                      <c:pt idx="0">
                        <c:v>美人鱼1</c:v>
                      </c:pt>
                      <c:pt idx="1">
                        <c:v>美人鱼2</c:v>
                      </c:pt>
                      <c:pt idx="2">
                        <c:v>美人鱼3</c:v>
                      </c:pt>
                      <c:pt idx="3">
                        <c:v>美人鱼4</c:v>
                      </c:pt>
                      <c:pt idx="4">
                        <c:v>美人鱼5</c:v>
                      </c:pt>
                      <c:pt idx="5">
                        <c:v>美人鱼6</c:v>
                      </c:pt>
                      <c:pt idx="6">
                        <c:v>美人鱼7</c:v>
                      </c:pt>
                      <c:pt idx="7">
                        <c:v>美人鱼8</c:v>
                      </c:pt>
                      <c:pt idx="8">
                        <c:v>美人鱼9</c:v>
                      </c:pt>
                      <c:pt idx="9">
                        <c:v>美人鱼10</c:v>
                      </c:pt>
                      <c:pt idx="10">
                        <c:v>美人鱼11</c:v>
                      </c:pt>
                      <c:pt idx="11">
                        <c:v>美人鱼12</c:v>
                      </c:pt>
                      <c:pt idx="12">
                        <c:v>美人鱼13</c:v>
                      </c:pt>
                      <c:pt idx="13">
                        <c:v>美人鱼14</c:v>
                      </c:pt>
                      <c:pt idx="14">
                        <c:v>美人鱼15</c:v>
                      </c:pt>
                      <c:pt idx="15">
                        <c:v>美人鱼16</c:v>
                      </c:pt>
                      <c:pt idx="16">
                        <c:v>美人鱼17</c:v>
                      </c:pt>
                      <c:pt idx="17">
                        <c:v>美人鱼18</c:v>
                      </c:pt>
                      <c:pt idx="18">
                        <c:v>美人鱼19</c:v>
                      </c:pt>
                      <c:pt idx="19">
                        <c:v>美人鱼20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未名潮管理工具库!$G$10:$G$29</c15:sqref>
                        </c15:formulaRef>
                      </c:ext>
                    </c:extLst>
                    <c:numCache>
                      <c:formatCode>0.00_ </c:formatCode>
                      <c:ptCount val="20"/>
                      <c:pt idx="0">
                        <c:v>5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未名潮管理工具库!$H$9</c15:sqref>
                        </c15:formulaRef>
                      </c:ext>
                    </c:extLst>
                    <c:strCache>
                      <c:ptCount val="1"/>
                      <c:pt idx="0">
                        <c:v>评分值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未名潮管理工具库!$A$10:$A$29</c15:sqref>
                        </c15:formulaRef>
                      </c:ext>
                    </c:extLst>
                    <c:strCache>
                      <c:ptCount val="20"/>
                      <c:pt idx="0">
                        <c:v>美人鱼1</c:v>
                      </c:pt>
                      <c:pt idx="1">
                        <c:v>美人鱼2</c:v>
                      </c:pt>
                      <c:pt idx="2">
                        <c:v>美人鱼3</c:v>
                      </c:pt>
                      <c:pt idx="3">
                        <c:v>美人鱼4</c:v>
                      </c:pt>
                      <c:pt idx="4">
                        <c:v>美人鱼5</c:v>
                      </c:pt>
                      <c:pt idx="5">
                        <c:v>美人鱼6</c:v>
                      </c:pt>
                      <c:pt idx="6">
                        <c:v>美人鱼7</c:v>
                      </c:pt>
                      <c:pt idx="7">
                        <c:v>美人鱼8</c:v>
                      </c:pt>
                      <c:pt idx="8">
                        <c:v>美人鱼9</c:v>
                      </c:pt>
                      <c:pt idx="9">
                        <c:v>美人鱼10</c:v>
                      </c:pt>
                      <c:pt idx="10">
                        <c:v>美人鱼11</c:v>
                      </c:pt>
                      <c:pt idx="11">
                        <c:v>美人鱼12</c:v>
                      </c:pt>
                      <c:pt idx="12">
                        <c:v>美人鱼13</c:v>
                      </c:pt>
                      <c:pt idx="13">
                        <c:v>美人鱼14</c:v>
                      </c:pt>
                      <c:pt idx="14">
                        <c:v>美人鱼15</c:v>
                      </c:pt>
                      <c:pt idx="15">
                        <c:v>美人鱼16</c:v>
                      </c:pt>
                      <c:pt idx="16">
                        <c:v>美人鱼17</c:v>
                      </c:pt>
                      <c:pt idx="17">
                        <c:v>美人鱼18</c:v>
                      </c:pt>
                      <c:pt idx="18">
                        <c:v>美人鱼19</c:v>
                      </c:pt>
                      <c:pt idx="19">
                        <c:v>美人鱼20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未名潮管理工具库!$H$10:$H$29</c15:sqref>
                        </c15:formulaRef>
                      </c:ext>
                    </c:extLst>
                    <c:numCache>
                      <c:formatCode>0.00_ </c:formatCode>
                      <c:ptCount val="20"/>
                      <c:pt idx="0">
                        <c:v>2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5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未名潮管理工具库!$I$9</c15:sqref>
                        </c15:formulaRef>
                      </c:ext>
                    </c:extLst>
                    <c:strCache>
                      <c:ptCount val="1"/>
                      <c:pt idx="0">
                        <c:v>评分值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未名潮管理工具库!$A$10:$A$29</c15:sqref>
                        </c15:formulaRef>
                      </c:ext>
                    </c:extLst>
                    <c:strCache>
                      <c:ptCount val="20"/>
                      <c:pt idx="0">
                        <c:v>美人鱼1</c:v>
                      </c:pt>
                      <c:pt idx="1">
                        <c:v>美人鱼2</c:v>
                      </c:pt>
                      <c:pt idx="2">
                        <c:v>美人鱼3</c:v>
                      </c:pt>
                      <c:pt idx="3">
                        <c:v>美人鱼4</c:v>
                      </c:pt>
                      <c:pt idx="4">
                        <c:v>美人鱼5</c:v>
                      </c:pt>
                      <c:pt idx="5">
                        <c:v>美人鱼6</c:v>
                      </c:pt>
                      <c:pt idx="6">
                        <c:v>美人鱼7</c:v>
                      </c:pt>
                      <c:pt idx="7">
                        <c:v>美人鱼8</c:v>
                      </c:pt>
                      <c:pt idx="8">
                        <c:v>美人鱼9</c:v>
                      </c:pt>
                      <c:pt idx="9">
                        <c:v>美人鱼10</c:v>
                      </c:pt>
                      <c:pt idx="10">
                        <c:v>美人鱼11</c:v>
                      </c:pt>
                      <c:pt idx="11">
                        <c:v>美人鱼12</c:v>
                      </c:pt>
                      <c:pt idx="12">
                        <c:v>美人鱼13</c:v>
                      </c:pt>
                      <c:pt idx="13">
                        <c:v>美人鱼14</c:v>
                      </c:pt>
                      <c:pt idx="14">
                        <c:v>美人鱼15</c:v>
                      </c:pt>
                      <c:pt idx="15">
                        <c:v>美人鱼16</c:v>
                      </c:pt>
                      <c:pt idx="16">
                        <c:v>美人鱼17</c:v>
                      </c:pt>
                      <c:pt idx="17">
                        <c:v>美人鱼18</c:v>
                      </c:pt>
                      <c:pt idx="18">
                        <c:v>美人鱼19</c:v>
                      </c:pt>
                      <c:pt idx="19">
                        <c:v>美人鱼20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未名潮管理工具库!$I$10:$I$29</c15:sqref>
                        </c15:formulaRef>
                      </c:ext>
                    </c:extLst>
                    <c:numCache>
                      <c:formatCode>0.00_ </c:formatCode>
                      <c:ptCount val="20"/>
                      <c:pt idx="0">
                        <c:v>5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4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未名潮管理工具库!$J$9</c15:sqref>
                        </c15:formulaRef>
                      </c:ext>
                    </c:extLst>
                    <c:strCache>
                      <c:ptCount val="1"/>
                      <c:pt idx="0">
                        <c:v>评分值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未名潮管理工具库!$A$10:$A$29</c15:sqref>
                        </c15:formulaRef>
                      </c:ext>
                    </c:extLst>
                    <c:strCache>
                      <c:ptCount val="20"/>
                      <c:pt idx="0">
                        <c:v>美人鱼1</c:v>
                      </c:pt>
                      <c:pt idx="1">
                        <c:v>美人鱼2</c:v>
                      </c:pt>
                      <c:pt idx="2">
                        <c:v>美人鱼3</c:v>
                      </c:pt>
                      <c:pt idx="3">
                        <c:v>美人鱼4</c:v>
                      </c:pt>
                      <c:pt idx="4">
                        <c:v>美人鱼5</c:v>
                      </c:pt>
                      <c:pt idx="5">
                        <c:v>美人鱼6</c:v>
                      </c:pt>
                      <c:pt idx="6">
                        <c:v>美人鱼7</c:v>
                      </c:pt>
                      <c:pt idx="7">
                        <c:v>美人鱼8</c:v>
                      </c:pt>
                      <c:pt idx="8">
                        <c:v>美人鱼9</c:v>
                      </c:pt>
                      <c:pt idx="9">
                        <c:v>美人鱼10</c:v>
                      </c:pt>
                      <c:pt idx="10">
                        <c:v>美人鱼11</c:v>
                      </c:pt>
                      <c:pt idx="11">
                        <c:v>美人鱼12</c:v>
                      </c:pt>
                      <c:pt idx="12">
                        <c:v>美人鱼13</c:v>
                      </c:pt>
                      <c:pt idx="13">
                        <c:v>美人鱼14</c:v>
                      </c:pt>
                      <c:pt idx="14">
                        <c:v>美人鱼15</c:v>
                      </c:pt>
                      <c:pt idx="15">
                        <c:v>美人鱼16</c:v>
                      </c:pt>
                      <c:pt idx="16">
                        <c:v>美人鱼17</c:v>
                      </c:pt>
                      <c:pt idx="17">
                        <c:v>美人鱼18</c:v>
                      </c:pt>
                      <c:pt idx="18">
                        <c:v>美人鱼19</c:v>
                      </c:pt>
                      <c:pt idx="19">
                        <c:v>美人鱼20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未名潮管理工具库!$J$10:$J$29</c15:sqref>
                        </c15:formulaRef>
                      </c:ext>
                    </c:extLst>
                    <c:numCache>
                      <c:formatCode>0.00_ </c:formatCode>
                      <c:ptCount val="20"/>
                      <c:pt idx="0">
                        <c:v>12</c:v>
                      </c:pt>
                      <c:pt idx="1">
                        <c:v>9</c:v>
                      </c:pt>
                      <c:pt idx="2">
                        <c:v>12</c:v>
                      </c:pt>
                      <c:pt idx="3">
                        <c:v>9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7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未名潮管理工具库!$K$9</c15:sqref>
                        </c15:formulaRef>
                      </c:ext>
                    </c:extLst>
                    <c:strCache>
                      <c:ptCount val="1"/>
                      <c:pt idx="0">
                        <c:v>评分值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未名潮管理工具库!$A$10:$A$29</c15:sqref>
                        </c15:formulaRef>
                      </c:ext>
                    </c:extLst>
                    <c:strCache>
                      <c:ptCount val="20"/>
                      <c:pt idx="0">
                        <c:v>美人鱼1</c:v>
                      </c:pt>
                      <c:pt idx="1">
                        <c:v>美人鱼2</c:v>
                      </c:pt>
                      <c:pt idx="2">
                        <c:v>美人鱼3</c:v>
                      </c:pt>
                      <c:pt idx="3">
                        <c:v>美人鱼4</c:v>
                      </c:pt>
                      <c:pt idx="4">
                        <c:v>美人鱼5</c:v>
                      </c:pt>
                      <c:pt idx="5">
                        <c:v>美人鱼6</c:v>
                      </c:pt>
                      <c:pt idx="6">
                        <c:v>美人鱼7</c:v>
                      </c:pt>
                      <c:pt idx="7">
                        <c:v>美人鱼8</c:v>
                      </c:pt>
                      <c:pt idx="8">
                        <c:v>美人鱼9</c:v>
                      </c:pt>
                      <c:pt idx="9">
                        <c:v>美人鱼10</c:v>
                      </c:pt>
                      <c:pt idx="10">
                        <c:v>美人鱼11</c:v>
                      </c:pt>
                      <c:pt idx="11">
                        <c:v>美人鱼12</c:v>
                      </c:pt>
                      <c:pt idx="12">
                        <c:v>美人鱼13</c:v>
                      </c:pt>
                      <c:pt idx="13">
                        <c:v>美人鱼14</c:v>
                      </c:pt>
                      <c:pt idx="14">
                        <c:v>美人鱼15</c:v>
                      </c:pt>
                      <c:pt idx="15">
                        <c:v>美人鱼16</c:v>
                      </c:pt>
                      <c:pt idx="16">
                        <c:v>美人鱼17</c:v>
                      </c:pt>
                      <c:pt idx="17">
                        <c:v>美人鱼18</c:v>
                      </c:pt>
                      <c:pt idx="18">
                        <c:v>美人鱼19</c:v>
                      </c:pt>
                      <c:pt idx="19">
                        <c:v>美人鱼20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未名潮管理工具库!$K$10:$K$29</c15:sqref>
                        </c15:formulaRef>
                      </c:ext>
                    </c:extLst>
                    <c:numCache>
                      <c:formatCode>0.00_ </c:formatCode>
                      <c:ptCount val="20"/>
                      <c:pt idx="0">
                        <c:v>3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5</c:v>
                      </c:pt>
                    </c:numCache>
                  </c:numRef>
                </c:val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未名潮管理工具库!$L$9</c15:sqref>
                        </c15:formulaRef>
                      </c:ext>
                    </c:extLst>
                    <c:strCache>
                      <c:ptCount val="1"/>
                      <c:pt idx="0">
                        <c:v>评分值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未名潮管理工具库!$A$10:$A$29</c15:sqref>
                        </c15:formulaRef>
                      </c:ext>
                    </c:extLst>
                    <c:strCache>
                      <c:ptCount val="20"/>
                      <c:pt idx="0">
                        <c:v>美人鱼1</c:v>
                      </c:pt>
                      <c:pt idx="1">
                        <c:v>美人鱼2</c:v>
                      </c:pt>
                      <c:pt idx="2">
                        <c:v>美人鱼3</c:v>
                      </c:pt>
                      <c:pt idx="3">
                        <c:v>美人鱼4</c:v>
                      </c:pt>
                      <c:pt idx="4">
                        <c:v>美人鱼5</c:v>
                      </c:pt>
                      <c:pt idx="5">
                        <c:v>美人鱼6</c:v>
                      </c:pt>
                      <c:pt idx="6">
                        <c:v>美人鱼7</c:v>
                      </c:pt>
                      <c:pt idx="7">
                        <c:v>美人鱼8</c:v>
                      </c:pt>
                      <c:pt idx="8">
                        <c:v>美人鱼9</c:v>
                      </c:pt>
                      <c:pt idx="9">
                        <c:v>美人鱼10</c:v>
                      </c:pt>
                      <c:pt idx="10">
                        <c:v>美人鱼11</c:v>
                      </c:pt>
                      <c:pt idx="11">
                        <c:v>美人鱼12</c:v>
                      </c:pt>
                      <c:pt idx="12">
                        <c:v>美人鱼13</c:v>
                      </c:pt>
                      <c:pt idx="13">
                        <c:v>美人鱼14</c:v>
                      </c:pt>
                      <c:pt idx="14">
                        <c:v>美人鱼15</c:v>
                      </c:pt>
                      <c:pt idx="15">
                        <c:v>美人鱼16</c:v>
                      </c:pt>
                      <c:pt idx="16">
                        <c:v>美人鱼17</c:v>
                      </c:pt>
                      <c:pt idx="17">
                        <c:v>美人鱼18</c:v>
                      </c:pt>
                      <c:pt idx="18">
                        <c:v>美人鱼19</c:v>
                      </c:pt>
                      <c:pt idx="19">
                        <c:v>美人鱼20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未名潮管理工具库!$L$10:$L$29</c15:sqref>
                        </c15:formulaRef>
                      </c:ext>
                    </c:extLst>
                    <c:numCache>
                      <c:formatCode>0.00_ </c:formatCode>
                      <c:ptCount val="20"/>
                      <c:pt idx="0">
                        <c:v>4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3</c:v>
                      </c:pt>
                    </c:numCache>
                  </c:numRef>
                </c:val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未名潮管理工具库!$M$9</c15:sqref>
                        </c15:formulaRef>
                      </c:ext>
                    </c:extLst>
                    <c:strCache>
                      <c:ptCount val="1"/>
                      <c:pt idx="0">
                        <c:v>评分值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未名潮管理工具库!$A$10:$A$29</c15:sqref>
                        </c15:formulaRef>
                      </c:ext>
                    </c:extLst>
                    <c:strCache>
                      <c:ptCount val="20"/>
                      <c:pt idx="0">
                        <c:v>美人鱼1</c:v>
                      </c:pt>
                      <c:pt idx="1">
                        <c:v>美人鱼2</c:v>
                      </c:pt>
                      <c:pt idx="2">
                        <c:v>美人鱼3</c:v>
                      </c:pt>
                      <c:pt idx="3">
                        <c:v>美人鱼4</c:v>
                      </c:pt>
                      <c:pt idx="4">
                        <c:v>美人鱼5</c:v>
                      </c:pt>
                      <c:pt idx="5">
                        <c:v>美人鱼6</c:v>
                      </c:pt>
                      <c:pt idx="6">
                        <c:v>美人鱼7</c:v>
                      </c:pt>
                      <c:pt idx="7">
                        <c:v>美人鱼8</c:v>
                      </c:pt>
                      <c:pt idx="8">
                        <c:v>美人鱼9</c:v>
                      </c:pt>
                      <c:pt idx="9">
                        <c:v>美人鱼10</c:v>
                      </c:pt>
                      <c:pt idx="10">
                        <c:v>美人鱼11</c:v>
                      </c:pt>
                      <c:pt idx="11">
                        <c:v>美人鱼12</c:v>
                      </c:pt>
                      <c:pt idx="12">
                        <c:v>美人鱼13</c:v>
                      </c:pt>
                      <c:pt idx="13">
                        <c:v>美人鱼14</c:v>
                      </c:pt>
                      <c:pt idx="14">
                        <c:v>美人鱼15</c:v>
                      </c:pt>
                      <c:pt idx="15">
                        <c:v>美人鱼16</c:v>
                      </c:pt>
                      <c:pt idx="16">
                        <c:v>美人鱼17</c:v>
                      </c:pt>
                      <c:pt idx="17">
                        <c:v>美人鱼18</c:v>
                      </c:pt>
                      <c:pt idx="18">
                        <c:v>美人鱼19</c:v>
                      </c:pt>
                      <c:pt idx="19">
                        <c:v>美人鱼20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未名潮管理工具库!$M$10:$M$29</c15:sqref>
                        </c15:formulaRef>
                      </c:ext>
                    </c:extLst>
                    <c:numCache>
                      <c:formatCode>0.00_ </c:formatCode>
                      <c:ptCount val="20"/>
                      <c:pt idx="0">
                        <c:v>6.4</c:v>
                      </c:pt>
                      <c:pt idx="1">
                        <c:v>5</c:v>
                      </c:pt>
                      <c:pt idx="2">
                        <c:v>6.4</c:v>
                      </c:pt>
                      <c:pt idx="3">
                        <c:v>5</c:v>
                      </c:pt>
                      <c:pt idx="4">
                        <c:v>6.4</c:v>
                      </c:pt>
                      <c:pt idx="5">
                        <c:v>5</c:v>
                      </c:pt>
                      <c:pt idx="6">
                        <c:v>6.4</c:v>
                      </c:pt>
                      <c:pt idx="7">
                        <c:v>5</c:v>
                      </c:pt>
                    </c:numCache>
                  </c:numRef>
                </c:val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未名潮管理工具库!$N$9</c15:sqref>
                        </c15:formulaRef>
                      </c:ext>
                    </c:extLst>
                    <c:strCache>
                      <c:ptCount val="1"/>
                      <c:pt idx="0">
                        <c:v>评分值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80000"/>
                        <a:lumOff val="20000"/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未名潮管理工具库!$A$10:$A$29</c15:sqref>
                        </c15:formulaRef>
                      </c:ext>
                    </c:extLst>
                    <c:strCache>
                      <c:ptCount val="20"/>
                      <c:pt idx="0">
                        <c:v>美人鱼1</c:v>
                      </c:pt>
                      <c:pt idx="1">
                        <c:v>美人鱼2</c:v>
                      </c:pt>
                      <c:pt idx="2">
                        <c:v>美人鱼3</c:v>
                      </c:pt>
                      <c:pt idx="3">
                        <c:v>美人鱼4</c:v>
                      </c:pt>
                      <c:pt idx="4">
                        <c:v>美人鱼5</c:v>
                      </c:pt>
                      <c:pt idx="5">
                        <c:v>美人鱼6</c:v>
                      </c:pt>
                      <c:pt idx="6">
                        <c:v>美人鱼7</c:v>
                      </c:pt>
                      <c:pt idx="7">
                        <c:v>美人鱼8</c:v>
                      </c:pt>
                      <c:pt idx="8">
                        <c:v>美人鱼9</c:v>
                      </c:pt>
                      <c:pt idx="9">
                        <c:v>美人鱼10</c:v>
                      </c:pt>
                      <c:pt idx="10">
                        <c:v>美人鱼11</c:v>
                      </c:pt>
                      <c:pt idx="11">
                        <c:v>美人鱼12</c:v>
                      </c:pt>
                      <c:pt idx="12">
                        <c:v>美人鱼13</c:v>
                      </c:pt>
                      <c:pt idx="13">
                        <c:v>美人鱼14</c:v>
                      </c:pt>
                      <c:pt idx="14">
                        <c:v>美人鱼15</c:v>
                      </c:pt>
                      <c:pt idx="15">
                        <c:v>美人鱼16</c:v>
                      </c:pt>
                      <c:pt idx="16">
                        <c:v>美人鱼17</c:v>
                      </c:pt>
                      <c:pt idx="17">
                        <c:v>美人鱼18</c:v>
                      </c:pt>
                      <c:pt idx="18">
                        <c:v>美人鱼19</c:v>
                      </c:pt>
                      <c:pt idx="19">
                        <c:v>美人鱼20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未名潮管理工具库!$N$10:$N$29</c15:sqref>
                        </c15:formulaRef>
                      </c:ext>
                    </c:extLst>
                    <c:numCache>
                      <c:formatCode>0.00_ </c:formatCode>
                      <c:ptCount val="20"/>
                      <c:pt idx="0">
                        <c:v>2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4</c:v>
                      </c:pt>
                    </c:numCache>
                  </c:numRef>
                </c:val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uri="{02D57815-91ED-43cb-92C2-25804820EDAC}">
                        <c15:formulaRef>
                          <c15:sqref>未名潮管理工具库!$O$9</c15:sqref>
                        </c15:formulaRef>
                      </c:ext>
                    </c:extLst>
                    <c:strCache>
                      <c:ptCount val="1"/>
                      <c:pt idx="0">
                        <c:v>评分值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80000"/>
                        <a:lumOff val="20000"/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未名潮管理工具库!$A$10:$A$29</c15:sqref>
                        </c15:formulaRef>
                      </c:ext>
                    </c:extLst>
                    <c:strCache>
                      <c:ptCount val="20"/>
                      <c:pt idx="0">
                        <c:v>美人鱼1</c:v>
                      </c:pt>
                      <c:pt idx="1">
                        <c:v>美人鱼2</c:v>
                      </c:pt>
                      <c:pt idx="2">
                        <c:v>美人鱼3</c:v>
                      </c:pt>
                      <c:pt idx="3">
                        <c:v>美人鱼4</c:v>
                      </c:pt>
                      <c:pt idx="4">
                        <c:v>美人鱼5</c:v>
                      </c:pt>
                      <c:pt idx="5">
                        <c:v>美人鱼6</c:v>
                      </c:pt>
                      <c:pt idx="6">
                        <c:v>美人鱼7</c:v>
                      </c:pt>
                      <c:pt idx="7">
                        <c:v>美人鱼8</c:v>
                      </c:pt>
                      <c:pt idx="8">
                        <c:v>美人鱼9</c:v>
                      </c:pt>
                      <c:pt idx="9">
                        <c:v>美人鱼10</c:v>
                      </c:pt>
                      <c:pt idx="10">
                        <c:v>美人鱼11</c:v>
                      </c:pt>
                      <c:pt idx="11">
                        <c:v>美人鱼12</c:v>
                      </c:pt>
                      <c:pt idx="12">
                        <c:v>美人鱼13</c:v>
                      </c:pt>
                      <c:pt idx="13">
                        <c:v>美人鱼14</c:v>
                      </c:pt>
                      <c:pt idx="14">
                        <c:v>美人鱼15</c:v>
                      </c:pt>
                      <c:pt idx="15">
                        <c:v>美人鱼16</c:v>
                      </c:pt>
                      <c:pt idx="16">
                        <c:v>美人鱼17</c:v>
                      </c:pt>
                      <c:pt idx="17">
                        <c:v>美人鱼18</c:v>
                      </c:pt>
                      <c:pt idx="18">
                        <c:v>美人鱼19</c:v>
                      </c:pt>
                      <c:pt idx="19">
                        <c:v>美人鱼20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未名潮管理工具库!$O$10:$O$29</c15:sqref>
                        </c15:formulaRef>
                      </c:ext>
                    </c:extLst>
                    <c:numCache>
                      <c:formatCode>0.00_ </c:formatCode>
                      <c:ptCount val="20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4</c:v>
                      </c:pt>
                    </c:numCache>
                  </c:numRef>
                </c:val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uri="{02D57815-91ED-43cb-92C2-25804820EDAC}">
                        <c15:formulaRef>
                          <c15:sqref>未名潮管理工具库!$P$9</c15:sqref>
                        </c15:formulaRef>
                      </c:ext>
                    </c:extLst>
                    <c:strCache>
                      <c:ptCount val="1"/>
                      <c:pt idx="0">
                        <c:v>评分值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80000"/>
                        <a:lumOff val="20000"/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未名潮管理工具库!$A$10:$A$29</c15:sqref>
                        </c15:formulaRef>
                      </c:ext>
                    </c:extLst>
                    <c:strCache>
                      <c:ptCount val="20"/>
                      <c:pt idx="0">
                        <c:v>美人鱼1</c:v>
                      </c:pt>
                      <c:pt idx="1">
                        <c:v>美人鱼2</c:v>
                      </c:pt>
                      <c:pt idx="2">
                        <c:v>美人鱼3</c:v>
                      </c:pt>
                      <c:pt idx="3">
                        <c:v>美人鱼4</c:v>
                      </c:pt>
                      <c:pt idx="4">
                        <c:v>美人鱼5</c:v>
                      </c:pt>
                      <c:pt idx="5">
                        <c:v>美人鱼6</c:v>
                      </c:pt>
                      <c:pt idx="6">
                        <c:v>美人鱼7</c:v>
                      </c:pt>
                      <c:pt idx="7">
                        <c:v>美人鱼8</c:v>
                      </c:pt>
                      <c:pt idx="8">
                        <c:v>美人鱼9</c:v>
                      </c:pt>
                      <c:pt idx="9">
                        <c:v>美人鱼10</c:v>
                      </c:pt>
                      <c:pt idx="10">
                        <c:v>美人鱼11</c:v>
                      </c:pt>
                      <c:pt idx="11">
                        <c:v>美人鱼12</c:v>
                      </c:pt>
                      <c:pt idx="12">
                        <c:v>美人鱼13</c:v>
                      </c:pt>
                      <c:pt idx="13">
                        <c:v>美人鱼14</c:v>
                      </c:pt>
                      <c:pt idx="14">
                        <c:v>美人鱼15</c:v>
                      </c:pt>
                      <c:pt idx="15">
                        <c:v>美人鱼16</c:v>
                      </c:pt>
                      <c:pt idx="16">
                        <c:v>美人鱼17</c:v>
                      </c:pt>
                      <c:pt idx="17">
                        <c:v>美人鱼18</c:v>
                      </c:pt>
                      <c:pt idx="18">
                        <c:v>美人鱼19</c:v>
                      </c:pt>
                      <c:pt idx="19">
                        <c:v>美人鱼20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未名潮管理工具库!$P$10:$P$29</c15:sqref>
                        </c15:formulaRef>
                      </c:ext>
                    </c:extLst>
                    <c:numCache>
                      <c:formatCode>0.00_ </c:formatCode>
                      <c:ptCount val="20"/>
                      <c:pt idx="0">
                        <c:v>2.4</c:v>
                      </c:pt>
                      <c:pt idx="1">
                        <c:v>3</c:v>
                      </c:pt>
                      <c:pt idx="2">
                        <c:v>2.4</c:v>
                      </c:pt>
                      <c:pt idx="3">
                        <c:v>3</c:v>
                      </c:pt>
                      <c:pt idx="4">
                        <c:v>2.4</c:v>
                      </c:pt>
                      <c:pt idx="5">
                        <c:v>3</c:v>
                      </c:pt>
                      <c:pt idx="6">
                        <c:v>2.4</c:v>
                      </c:pt>
                      <c:pt idx="7">
                        <c:v>3</c:v>
                      </c:pt>
                    </c:numCache>
                  </c:numRef>
                </c:val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uri="{02D57815-91ED-43cb-92C2-25804820EDAC}">
                        <c15:formulaRef>
                          <c15:sqref>未名潮管理工具库!$Q$9</c15:sqref>
                        </c15:formulaRef>
                      </c:ext>
                    </c:extLst>
                    <c:strCache>
                      <c:ptCount val="1"/>
                      <c:pt idx="0">
                        <c:v>评分值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80000"/>
                        <a:lumOff val="20000"/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未名潮管理工具库!$A$10:$A$29</c15:sqref>
                        </c15:formulaRef>
                      </c:ext>
                    </c:extLst>
                    <c:strCache>
                      <c:ptCount val="20"/>
                      <c:pt idx="0">
                        <c:v>美人鱼1</c:v>
                      </c:pt>
                      <c:pt idx="1">
                        <c:v>美人鱼2</c:v>
                      </c:pt>
                      <c:pt idx="2">
                        <c:v>美人鱼3</c:v>
                      </c:pt>
                      <c:pt idx="3">
                        <c:v>美人鱼4</c:v>
                      </c:pt>
                      <c:pt idx="4">
                        <c:v>美人鱼5</c:v>
                      </c:pt>
                      <c:pt idx="5">
                        <c:v>美人鱼6</c:v>
                      </c:pt>
                      <c:pt idx="6">
                        <c:v>美人鱼7</c:v>
                      </c:pt>
                      <c:pt idx="7">
                        <c:v>美人鱼8</c:v>
                      </c:pt>
                      <c:pt idx="8">
                        <c:v>美人鱼9</c:v>
                      </c:pt>
                      <c:pt idx="9">
                        <c:v>美人鱼10</c:v>
                      </c:pt>
                      <c:pt idx="10">
                        <c:v>美人鱼11</c:v>
                      </c:pt>
                      <c:pt idx="11">
                        <c:v>美人鱼12</c:v>
                      </c:pt>
                      <c:pt idx="12">
                        <c:v>美人鱼13</c:v>
                      </c:pt>
                      <c:pt idx="13">
                        <c:v>美人鱼14</c:v>
                      </c:pt>
                      <c:pt idx="14">
                        <c:v>美人鱼15</c:v>
                      </c:pt>
                      <c:pt idx="15">
                        <c:v>美人鱼16</c:v>
                      </c:pt>
                      <c:pt idx="16">
                        <c:v>美人鱼17</c:v>
                      </c:pt>
                      <c:pt idx="17">
                        <c:v>美人鱼18</c:v>
                      </c:pt>
                      <c:pt idx="18">
                        <c:v>美人鱼19</c:v>
                      </c:pt>
                      <c:pt idx="19">
                        <c:v>美人鱼20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未名潮管理工具库!$Q$10:$Q$29</c15:sqref>
                        </c15:formulaRef>
                      </c:ext>
                    </c:extLst>
                    <c:numCache>
                      <c:formatCode>0.00_ </c:formatCode>
                      <c:ptCount val="20"/>
                      <c:pt idx="0">
                        <c:v>0.8</c:v>
                      </c:pt>
                      <c:pt idx="1">
                        <c:v>1.2</c:v>
                      </c:pt>
                      <c:pt idx="2">
                        <c:v>0.8</c:v>
                      </c:pt>
                      <c:pt idx="3">
                        <c:v>1.2</c:v>
                      </c:pt>
                      <c:pt idx="4">
                        <c:v>0.8</c:v>
                      </c:pt>
                      <c:pt idx="5">
                        <c:v>2</c:v>
                      </c:pt>
                      <c:pt idx="6">
                        <c:v>0.8</c:v>
                      </c:pt>
                      <c:pt idx="7">
                        <c:v>1.2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73862956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500901"/>
        <c:crosses val="autoZero"/>
        <c:auto val="1"/>
        <c:lblAlgn val="ctr"/>
        <c:lblOffset val="100"/>
        <c:noMultiLvlLbl val="0"/>
      </c:catAx>
      <c:valAx>
        <c:axId val="54750090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6295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125095</xdr:colOff>
      <xdr:row>0</xdr:row>
      <xdr:rowOff>53340</xdr:rowOff>
    </xdr:from>
    <xdr:to>
      <xdr:col>0</xdr:col>
      <xdr:colOff>571500</xdr:colOff>
      <xdr:row>0</xdr:row>
      <xdr:rowOff>438785</xdr:rowOff>
    </xdr:to>
    <xdr:pic>
      <xdr:nvPicPr>
        <xdr:cNvPr id="3" name="图片 1" descr="d:\我的文档\桌面\80294.png"/>
        <xdr:cNvPicPr>
          <a:picLocks noChangeAspect="1" noChangeArrowheads="1"/>
        </xdr:cNvPicPr>
      </xdr:nvPicPr>
      <xdr:blipFill>
        <a:blip r:embed="rId2">
          <a:grayscl/>
        </a:blip>
        <a:srcRect/>
        <a:stretch>
          <a:fillRect/>
        </a:stretch>
      </xdr:blipFill>
      <xdr:spPr>
        <a:xfrm>
          <a:off x="125095" y="53340"/>
          <a:ext cx="446405" cy="385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29</xdr:row>
      <xdr:rowOff>44450</xdr:rowOff>
    </xdr:from>
    <xdr:to>
      <xdr:col>19</xdr:col>
      <xdr:colOff>495935</xdr:colOff>
      <xdr:row>42</xdr:row>
      <xdr:rowOff>6985</xdr:rowOff>
    </xdr:to>
    <xdr:graphicFrame>
      <xdr:nvGraphicFramePr>
        <xdr:cNvPr id="2" name="图表 1"/>
        <xdr:cNvGraphicFramePr/>
      </xdr:nvGraphicFramePr>
      <xdr:xfrm>
        <a:off x="9525" y="12045950"/>
        <a:ext cx="10744835" cy="2810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42"/>
  <sheetViews>
    <sheetView tabSelected="1" topLeftCell="A28" workbookViewId="0">
      <selection activeCell="A1" sqref="A1:T42"/>
    </sheetView>
  </sheetViews>
  <sheetFormatPr defaultColWidth="9" defaultRowHeight="14.25"/>
  <cols>
    <col min="1" max="1" width="9.375" style="1" customWidth="1"/>
    <col min="2" max="2" width="9.125" style="1" customWidth="1"/>
    <col min="3" max="3" width="7.875" style="1" customWidth="1"/>
    <col min="4" max="4" width="7.125" style="1" customWidth="1"/>
    <col min="5" max="5" width="7" style="1" customWidth="1"/>
    <col min="6" max="6" width="7.375" style="1" customWidth="1"/>
    <col min="7" max="7" width="7.5" style="1" customWidth="1"/>
    <col min="8" max="8" width="6.25" style="1" customWidth="1"/>
    <col min="9" max="9" width="6.5" style="1" customWidth="1"/>
    <col min="10" max="10" width="6.375" style="1" customWidth="1"/>
    <col min="11" max="11" width="6.75" style="1" customWidth="1"/>
    <col min="12" max="12" width="7.625" style="1" customWidth="1"/>
    <col min="13" max="13" width="6.25" style="1" customWidth="1"/>
    <col min="14" max="15" width="5.75" style="1" customWidth="1"/>
    <col min="16" max="16" width="4.875" style="1" customWidth="1"/>
    <col min="17" max="17" width="6.625" style="1" customWidth="1"/>
    <col min="18" max="18" width="9.25" style="1" customWidth="1"/>
    <col min="19" max="19" width="7.25" style="1" customWidth="1"/>
    <col min="20" max="20" width="6.75" style="1" customWidth="1"/>
    <col min="21" max="21" width="8.375" style="1" customWidth="1"/>
    <col min="22" max="22" width="9.125" style="1" customWidth="1"/>
    <col min="23" max="23" width="9" style="1" customWidth="1"/>
    <col min="24" max="24" width="9" style="1"/>
    <col min="25" max="25" width="8.25" style="1" customWidth="1"/>
    <col min="26" max="16384" width="9" style="1"/>
  </cols>
  <sheetData>
    <row r="1" s="1" customFormat="1" ht="39" customHeight="1" spans="1: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28"/>
      <c r="V1" s="28"/>
      <c r="W1" s="28"/>
      <c r="X1" s="28"/>
      <c r="Y1" s="28"/>
    </row>
    <row r="2" s="2" customFormat="1" ht="30" customHeight="1" spans="1: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28"/>
      <c r="V2" s="28"/>
      <c r="W2" s="28"/>
      <c r="X2" s="28"/>
      <c r="Y2" s="28"/>
    </row>
    <row r="3" s="2" customFormat="1" ht="52.75" customHeight="1" spans="1: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28"/>
      <c r="V3" s="28"/>
      <c r="W3" s="28"/>
      <c r="X3" s="28"/>
      <c r="Y3" s="28"/>
    </row>
    <row r="4" ht="21" customHeight="1" spans="1:25">
      <c r="A4" s="6" t="s">
        <v>3</v>
      </c>
      <c r="B4" s="7"/>
      <c r="C4" s="8" t="s">
        <v>4</v>
      </c>
      <c r="D4" s="9" t="s">
        <v>5</v>
      </c>
      <c r="E4" s="9"/>
      <c r="F4" s="9"/>
      <c r="G4" s="9"/>
      <c r="H4" s="9"/>
      <c r="I4" s="9"/>
      <c r="J4" s="29" t="s">
        <v>6</v>
      </c>
      <c r="K4" s="29"/>
      <c r="L4" s="29"/>
      <c r="M4" s="29"/>
      <c r="N4" s="9" t="s">
        <v>7</v>
      </c>
      <c r="O4" s="9"/>
      <c r="P4" s="9"/>
      <c r="Q4" s="33"/>
      <c r="R4" s="34" t="s">
        <v>8</v>
      </c>
      <c r="S4" s="34"/>
      <c r="T4" s="35"/>
      <c r="U4" s="28"/>
      <c r="V4" s="28"/>
      <c r="W4" s="28"/>
      <c r="X4" s="28"/>
      <c r="Y4" s="28"/>
    </row>
    <row r="5" ht="17.25" spans="1:25">
      <c r="A5" s="10" t="s">
        <v>9</v>
      </c>
      <c r="B5" s="11"/>
      <c r="C5" s="12">
        <f>C7</f>
        <v>0.1</v>
      </c>
      <c r="D5" s="13">
        <f>SUM(D7:I7)</f>
        <v>0.45</v>
      </c>
      <c r="E5" s="13"/>
      <c r="F5" s="13"/>
      <c r="G5" s="13"/>
      <c r="H5" s="13"/>
      <c r="I5" s="13"/>
      <c r="J5" s="30">
        <f>SUM(J7:M7)</f>
        <v>0.3</v>
      </c>
      <c r="K5" s="30"/>
      <c r="L5" s="30"/>
      <c r="M5" s="30"/>
      <c r="N5" s="13">
        <f>SUM(N7:Q7)</f>
        <v>0.15</v>
      </c>
      <c r="O5" s="13"/>
      <c r="P5" s="13"/>
      <c r="Q5" s="36"/>
      <c r="R5" s="37"/>
      <c r="S5" s="37"/>
      <c r="T5" s="38"/>
      <c r="U5" s="28"/>
      <c r="V5" s="28"/>
      <c r="W5" s="28"/>
      <c r="X5" s="28"/>
      <c r="Y5" s="28"/>
    </row>
    <row r="6" ht="36" customHeight="1" spans="1:25">
      <c r="A6" s="10" t="s">
        <v>10</v>
      </c>
      <c r="B6" s="11"/>
      <c r="C6" s="14" t="s">
        <v>11</v>
      </c>
      <c r="D6" s="15" t="s">
        <v>12</v>
      </c>
      <c r="E6" s="15" t="s">
        <v>13</v>
      </c>
      <c r="F6" s="15" t="s">
        <v>14</v>
      </c>
      <c r="G6" s="15" t="s">
        <v>15</v>
      </c>
      <c r="H6" s="15" t="s">
        <v>16</v>
      </c>
      <c r="I6" s="15" t="s">
        <v>17</v>
      </c>
      <c r="J6" s="31" t="s">
        <v>18</v>
      </c>
      <c r="K6" s="31" t="s">
        <v>19</v>
      </c>
      <c r="L6" s="31" t="s">
        <v>20</v>
      </c>
      <c r="M6" s="31" t="s">
        <v>21</v>
      </c>
      <c r="N6" s="15" t="s">
        <v>22</v>
      </c>
      <c r="O6" s="15" t="s">
        <v>23</v>
      </c>
      <c r="P6" s="15" t="s">
        <v>24</v>
      </c>
      <c r="Q6" s="39" t="s">
        <v>25</v>
      </c>
      <c r="R6" s="37"/>
      <c r="S6" s="37"/>
      <c r="T6" s="38"/>
      <c r="U6" s="28"/>
      <c r="V6" s="28"/>
      <c r="W6" s="28"/>
      <c r="X6" s="28"/>
      <c r="Y6" s="28"/>
    </row>
    <row r="7" ht="20" customHeight="1" spans="1:25">
      <c r="A7" s="10" t="s">
        <v>26</v>
      </c>
      <c r="B7" s="11"/>
      <c r="C7" s="12">
        <v>0.1</v>
      </c>
      <c r="D7" s="13">
        <v>0.2</v>
      </c>
      <c r="E7" s="13">
        <v>0.05</v>
      </c>
      <c r="F7" s="13">
        <v>0.05</v>
      </c>
      <c r="G7" s="13">
        <v>0.05</v>
      </c>
      <c r="H7" s="13">
        <v>0.05</v>
      </c>
      <c r="I7" s="13">
        <v>0.05</v>
      </c>
      <c r="J7" s="30">
        <v>0.12</v>
      </c>
      <c r="K7" s="30">
        <v>0.05</v>
      </c>
      <c r="L7" s="30">
        <v>0.05</v>
      </c>
      <c r="M7" s="30">
        <v>0.08</v>
      </c>
      <c r="N7" s="13">
        <v>0.05</v>
      </c>
      <c r="O7" s="13">
        <v>0.05</v>
      </c>
      <c r="P7" s="13">
        <v>0.03</v>
      </c>
      <c r="Q7" s="36">
        <v>0.02</v>
      </c>
      <c r="R7" s="37"/>
      <c r="S7" s="37"/>
      <c r="T7" s="38"/>
      <c r="U7" s="28"/>
      <c r="V7" s="28"/>
      <c r="W7" s="28"/>
      <c r="X7" s="28"/>
      <c r="Y7" s="28"/>
    </row>
    <row r="8" ht="66" spans="1:25">
      <c r="A8" s="16" t="s">
        <v>27</v>
      </c>
      <c r="B8" s="17"/>
      <c r="C8" s="14" t="s">
        <v>28</v>
      </c>
      <c r="D8" s="15" t="s">
        <v>29</v>
      </c>
      <c r="E8" s="15" t="s">
        <v>30</v>
      </c>
      <c r="F8" s="15" t="s">
        <v>31</v>
      </c>
      <c r="G8" s="15" t="s">
        <v>32</v>
      </c>
      <c r="H8" s="15" t="s">
        <v>33</v>
      </c>
      <c r="I8" s="15" t="s">
        <v>34</v>
      </c>
      <c r="J8" s="31" t="s">
        <v>35</v>
      </c>
      <c r="K8" s="31" t="s">
        <v>36</v>
      </c>
      <c r="L8" s="31" t="s">
        <v>37</v>
      </c>
      <c r="M8" s="31" t="s">
        <v>38</v>
      </c>
      <c r="N8" s="15" t="s">
        <v>39</v>
      </c>
      <c r="O8" s="15" t="s">
        <v>40</v>
      </c>
      <c r="P8" s="15" t="s">
        <v>41</v>
      </c>
      <c r="Q8" s="39" t="s">
        <v>42</v>
      </c>
      <c r="R8" s="37"/>
      <c r="S8" s="37"/>
      <c r="T8" s="38"/>
      <c r="U8" s="28"/>
      <c r="V8" s="28"/>
      <c r="W8" s="28"/>
      <c r="X8" s="28"/>
      <c r="Y8" s="28"/>
    </row>
    <row r="9" ht="43" customHeight="1" spans="1:25">
      <c r="A9" s="18" t="s">
        <v>43</v>
      </c>
      <c r="B9" s="19" t="s">
        <v>44</v>
      </c>
      <c r="C9" s="20" t="s">
        <v>45</v>
      </c>
      <c r="D9" s="21" t="s">
        <v>45</v>
      </c>
      <c r="E9" s="21" t="s">
        <v>45</v>
      </c>
      <c r="F9" s="21" t="s">
        <v>45</v>
      </c>
      <c r="G9" s="21" t="s">
        <v>45</v>
      </c>
      <c r="H9" s="21" t="s">
        <v>45</v>
      </c>
      <c r="I9" s="21" t="s">
        <v>45</v>
      </c>
      <c r="J9" s="32" t="s">
        <v>45</v>
      </c>
      <c r="K9" s="32" t="s">
        <v>45</v>
      </c>
      <c r="L9" s="32" t="s">
        <v>45</v>
      </c>
      <c r="M9" s="32" t="s">
        <v>45</v>
      </c>
      <c r="N9" s="21" t="s">
        <v>45</v>
      </c>
      <c r="O9" s="21" t="s">
        <v>45</v>
      </c>
      <c r="P9" s="21" t="s">
        <v>45</v>
      </c>
      <c r="Q9" s="40" t="s">
        <v>45</v>
      </c>
      <c r="R9" s="41" t="s">
        <v>46</v>
      </c>
      <c r="S9" s="41" t="s">
        <v>47</v>
      </c>
      <c r="T9" s="42" t="s">
        <v>48</v>
      </c>
      <c r="U9" s="28"/>
      <c r="V9" s="43" t="s">
        <v>49</v>
      </c>
      <c r="W9" s="43"/>
      <c r="X9" s="43"/>
      <c r="Y9" s="43"/>
    </row>
    <row r="10" ht="31" customHeight="1" spans="1:25">
      <c r="A10" s="22" t="s">
        <v>50</v>
      </c>
      <c r="B10" s="23"/>
      <c r="C10" s="24">
        <v>10</v>
      </c>
      <c r="D10" s="24">
        <v>20</v>
      </c>
      <c r="E10" s="24">
        <v>4</v>
      </c>
      <c r="F10" s="24">
        <v>5</v>
      </c>
      <c r="G10" s="24">
        <v>5</v>
      </c>
      <c r="H10" s="24">
        <v>2</v>
      </c>
      <c r="I10" s="24">
        <v>5</v>
      </c>
      <c r="J10" s="24">
        <v>12</v>
      </c>
      <c r="K10" s="24">
        <v>3</v>
      </c>
      <c r="L10" s="24">
        <v>4</v>
      </c>
      <c r="M10" s="24">
        <v>6.4</v>
      </c>
      <c r="N10" s="24">
        <v>2</v>
      </c>
      <c r="O10" s="24">
        <v>4</v>
      </c>
      <c r="P10" s="24">
        <v>2.4</v>
      </c>
      <c r="Q10" s="24">
        <v>0.8</v>
      </c>
      <c r="R10" s="44">
        <f>SUM(C10:Q10)</f>
        <v>85.6</v>
      </c>
      <c r="S10" s="45">
        <f>RANK(R10,$R$10:$R$65536)</f>
        <v>2</v>
      </c>
      <c r="T10" s="46" t="str">
        <f>VLOOKUP($R10,$X$13:$Y$17,2,1)</f>
        <v>B</v>
      </c>
      <c r="U10" s="28"/>
      <c r="V10" s="43"/>
      <c r="W10" s="43"/>
      <c r="X10" s="43"/>
      <c r="Y10" s="43"/>
    </row>
    <row r="11" ht="31" customHeight="1" spans="1:25">
      <c r="A11" s="25" t="s">
        <v>51</v>
      </c>
      <c r="B11" s="26"/>
      <c r="C11" s="27">
        <v>8</v>
      </c>
      <c r="D11" s="27">
        <v>20</v>
      </c>
      <c r="E11" s="27">
        <v>5</v>
      </c>
      <c r="F11" s="27">
        <v>4</v>
      </c>
      <c r="G11" s="27">
        <v>5</v>
      </c>
      <c r="H11" s="27">
        <v>5</v>
      </c>
      <c r="I11" s="27">
        <v>4</v>
      </c>
      <c r="J11" s="27">
        <v>9</v>
      </c>
      <c r="K11" s="27">
        <v>5</v>
      </c>
      <c r="L11" s="27">
        <v>3</v>
      </c>
      <c r="M11" s="27">
        <v>5</v>
      </c>
      <c r="N11" s="27">
        <v>4</v>
      </c>
      <c r="O11" s="27">
        <v>4</v>
      </c>
      <c r="P11" s="27">
        <v>3</v>
      </c>
      <c r="Q11" s="27">
        <v>1.2</v>
      </c>
      <c r="R11" s="47">
        <f>SUM(C11:Q11)</f>
        <v>85.2</v>
      </c>
      <c r="S11" s="48">
        <f>RANK(R11,$R$10:$R$65536)</f>
        <v>3</v>
      </c>
      <c r="T11" s="49" t="str">
        <f>VLOOKUP($R11,$X$13:$Y$17,2,1)</f>
        <v>B</v>
      </c>
      <c r="U11" s="28"/>
      <c r="V11" s="50"/>
      <c r="W11" s="50"/>
      <c r="X11" s="50"/>
      <c r="Y11" s="50"/>
    </row>
    <row r="12" ht="31" customHeight="1" spans="1:25">
      <c r="A12" s="22" t="s">
        <v>52</v>
      </c>
      <c r="B12" s="23"/>
      <c r="C12" s="24">
        <v>9</v>
      </c>
      <c r="D12" s="24">
        <v>20</v>
      </c>
      <c r="E12" s="24">
        <v>2</v>
      </c>
      <c r="F12" s="24">
        <v>3</v>
      </c>
      <c r="G12" s="24">
        <v>4</v>
      </c>
      <c r="H12" s="24">
        <v>2</v>
      </c>
      <c r="I12" s="24">
        <v>5</v>
      </c>
      <c r="J12" s="24">
        <v>12</v>
      </c>
      <c r="K12" s="24">
        <v>3</v>
      </c>
      <c r="L12" s="24">
        <v>4</v>
      </c>
      <c r="M12" s="24">
        <v>6.4</v>
      </c>
      <c r="N12" s="24">
        <v>2</v>
      </c>
      <c r="O12" s="24">
        <v>4</v>
      </c>
      <c r="P12" s="24">
        <v>2.4</v>
      </c>
      <c r="Q12" s="24">
        <v>0.8</v>
      </c>
      <c r="R12" s="44">
        <f t="shared" ref="R12:R29" si="0">SUM(C12:Q12)</f>
        <v>79.6</v>
      </c>
      <c r="S12" s="45">
        <f t="shared" ref="S12:S29" si="1">RANK(R12,$R$10:$R$65536)</f>
        <v>8</v>
      </c>
      <c r="T12" s="46" t="str">
        <f t="shared" ref="T12:T29" si="2">VLOOKUP($R12,$X$13:$Y$17,2,1)</f>
        <v>C</v>
      </c>
      <c r="U12" s="28"/>
      <c r="V12" s="51" t="s">
        <v>53</v>
      </c>
      <c r="W12" s="52"/>
      <c r="X12" s="53" t="s">
        <v>54</v>
      </c>
      <c r="Y12" s="53" t="s">
        <v>48</v>
      </c>
    </row>
    <row r="13" ht="31" customHeight="1" spans="1:25">
      <c r="A13" s="25" t="s">
        <v>55</v>
      </c>
      <c r="B13" s="26"/>
      <c r="C13" s="27">
        <v>8</v>
      </c>
      <c r="D13" s="27">
        <v>20</v>
      </c>
      <c r="E13" s="27">
        <v>5</v>
      </c>
      <c r="F13" s="27">
        <v>4</v>
      </c>
      <c r="G13" s="27">
        <v>5</v>
      </c>
      <c r="H13" s="27">
        <v>5</v>
      </c>
      <c r="I13" s="27">
        <v>4</v>
      </c>
      <c r="J13" s="27">
        <v>9</v>
      </c>
      <c r="K13" s="27">
        <v>5</v>
      </c>
      <c r="L13" s="27">
        <v>3</v>
      </c>
      <c r="M13" s="27">
        <v>5</v>
      </c>
      <c r="N13" s="27">
        <v>4</v>
      </c>
      <c r="O13" s="27">
        <v>4</v>
      </c>
      <c r="P13" s="27">
        <v>3</v>
      </c>
      <c r="Q13" s="27">
        <v>1.2</v>
      </c>
      <c r="R13" s="47">
        <f t="shared" si="0"/>
        <v>85.2</v>
      </c>
      <c r="S13" s="48">
        <f t="shared" si="1"/>
        <v>3</v>
      </c>
      <c r="T13" s="49" t="str">
        <f t="shared" si="2"/>
        <v>B</v>
      </c>
      <c r="U13" s="28"/>
      <c r="V13" s="54">
        <f t="shared" ref="V13:V17" si="3">X13</f>
        <v>0</v>
      </c>
      <c r="W13" s="54">
        <f t="shared" ref="W13:W16" si="4">X14-1</f>
        <v>59</v>
      </c>
      <c r="X13" s="55">
        <v>0</v>
      </c>
      <c r="Y13" s="54" t="s">
        <v>56</v>
      </c>
    </row>
    <row r="14" ht="31" customHeight="1" spans="1:25">
      <c r="A14" s="22" t="s">
        <v>57</v>
      </c>
      <c r="B14" s="23"/>
      <c r="C14" s="24">
        <v>10</v>
      </c>
      <c r="D14" s="24">
        <v>20</v>
      </c>
      <c r="E14" s="24">
        <v>4</v>
      </c>
      <c r="F14" s="24">
        <v>5</v>
      </c>
      <c r="G14" s="24">
        <v>5</v>
      </c>
      <c r="H14" s="24">
        <v>2</v>
      </c>
      <c r="I14" s="24">
        <v>5</v>
      </c>
      <c r="J14" s="24">
        <v>12</v>
      </c>
      <c r="K14" s="24">
        <v>3</v>
      </c>
      <c r="L14" s="24">
        <v>2</v>
      </c>
      <c r="M14" s="24">
        <v>6.4</v>
      </c>
      <c r="N14" s="24">
        <v>2</v>
      </c>
      <c r="O14" s="24">
        <v>4</v>
      </c>
      <c r="P14" s="24">
        <v>2.4</v>
      </c>
      <c r="Q14" s="24">
        <v>0.8</v>
      </c>
      <c r="R14" s="44">
        <f t="shared" si="0"/>
        <v>83.6</v>
      </c>
      <c r="S14" s="45">
        <f t="shared" si="1"/>
        <v>5</v>
      </c>
      <c r="T14" s="46" t="str">
        <f t="shared" si="2"/>
        <v>B</v>
      </c>
      <c r="U14" s="28"/>
      <c r="V14" s="56">
        <f t="shared" si="3"/>
        <v>60</v>
      </c>
      <c r="W14" s="56">
        <f t="shared" si="4"/>
        <v>69</v>
      </c>
      <c r="X14" s="55">
        <v>60</v>
      </c>
      <c r="Y14" s="56" t="s">
        <v>58</v>
      </c>
    </row>
    <row r="15" ht="31" customHeight="1" spans="1:25">
      <c r="A15" s="25" t="s">
        <v>59</v>
      </c>
      <c r="B15" s="26"/>
      <c r="C15" s="27">
        <v>10</v>
      </c>
      <c r="D15" s="27">
        <v>20</v>
      </c>
      <c r="E15" s="27">
        <v>5</v>
      </c>
      <c r="F15" s="27">
        <v>4</v>
      </c>
      <c r="G15" s="27">
        <v>5</v>
      </c>
      <c r="H15" s="27">
        <v>5</v>
      </c>
      <c r="I15" s="27">
        <v>4</v>
      </c>
      <c r="J15" s="27">
        <v>11</v>
      </c>
      <c r="K15" s="27">
        <v>5</v>
      </c>
      <c r="L15" s="27">
        <v>5</v>
      </c>
      <c r="M15" s="27">
        <v>5</v>
      </c>
      <c r="N15" s="27">
        <v>4</v>
      </c>
      <c r="O15" s="27">
        <v>4</v>
      </c>
      <c r="P15" s="27">
        <v>3</v>
      </c>
      <c r="Q15" s="27">
        <v>2</v>
      </c>
      <c r="R15" s="47">
        <f t="shared" si="0"/>
        <v>92</v>
      </c>
      <c r="S15" s="48">
        <f t="shared" si="1"/>
        <v>1</v>
      </c>
      <c r="T15" s="49" t="str">
        <f t="shared" si="2"/>
        <v>A</v>
      </c>
      <c r="U15" s="28"/>
      <c r="V15" s="54">
        <f t="shared" si="3"/>
        <v>70</v>
      </c>
      <c r="W15" s="54">
        <f t="shared" si="4"/>
        <v>79</v>
      </c>
      <c r="X15" s="55">
        <v>70</v>
      </c>
      <c r="Y15" s="54" t="s">
        <v>60</v>
      </c>
    </row>
    <row r="16" ht="31" customHeight="1" spans="1:25">
      <c r="A16" s="22" t="s">
        <v>61</v>
      </c>
      <c r="B16" s="23"/>
      <c r="C16" s="24">
        <v>7</v>
      </c>
      <c r="D16" s="24">
        <v>20</v>
      </c>
      <c r="E16" s="24">
        <v>4</v>
      </c>
      <c r="F16" s="24">
        <v>4</v>
      </c>
      <c r="G16" s="24">
        <v>5</v>
      </c>
      <c r="H16" s="24">
        <v>2</v>
      </c>
      <c r="I16" s="24">
        <v>5</v>
      </c>
      <c r="J16" s="24">
        <v>12</v>
      </c>
      <c r="K16" s="24">
        <v>3</v>
      </c>
      <c r="L16" s="24">
        <v>2</v>
      </c>
      <c r="M16" s="24">
        <v>6.4</v>
      </c>
      <c r="N16" s="24">
        <v>2</v>
      </c>
      <c r="O16" s="24">
        <v>5</v>
      </c>
      <c r="P16" s="24">
        <v>2.4</v>
      </c>
      <c r="Q16" s="24">
        <v>0.8</v>
      </c>
      <c r="R16" s="44">
        <f t="shared" si="0"/>
        <v>80.6</v>
      </c>
      <c r="S16" s="45">
        <f t="shared" si="1"/>
        <v>7</v>
      </c>
      <c r="T16" s="46" t="str">
        <f t="shared" si="2"/>
        <v>B</v>
      </c>
      <c r="U16" s="28"/>
      <c r="V16" s="56">
        <f t="shared" si="3"/>
        <v>80</v>
      </c>
      <c r="W16" s="56">
        <f t="shared" si="4"/>
        <v>89</v>
      </c>
      <c r="X16" s="55">
        <v>80</v>
      </c>
      <c r="Y16" s="56" t="s">
        <v>62</v>
      </c>
    </row>
    <row r="17" ht="31" customHeight="1" spans="1:25">
      <c r="A17" s="25" t="s">
        <v>63</v>
      </c>
      <c r="B17" s="26"/>
      <c r="C17" s="27">
        <v>8</v>
      </c>
      <c r="D17" s="27">
        <v>20</v>
      </c>
      <c r="E17" s="27">
        <v>5</v>
      </c>
      <c r="F17" s="27">
        <v>4</v>
      </c>
      <c r="G17" s="27">
        <v>5</v>
      </c>
      <c r="H17" s="27">
        <v>5</v>
      </c>
      <c r="I17" s="27">
        <v>4</v>
      </c>
      <c r="J17" s="27">
        <v>7</v>
      </c>
      <c r="K17" s="27">
        <v>5</v>
      </c>
      <c r="L17" s="27">
        <v>3</v>
      </c>
      <c r="M17" s="27">
        <v>5</v>
      </c>
      <c r="N17" s="27">
        <v>4</v>
      </c>
      <c r="O17" s="27">
        <v>4</v>
      </c>
      <c r="P17" s="27">
        <v>3</v>
      </c>
      <c r="Q17" s="27">
        <v>1.2</v>
      </c>
      <c r="R17" s="47">
        <f t="shared" si="0"/>
        <v>83.2</v>
      </c>
      <c r="S17" s="48">
        <f t="shared" si="1"/>
        <v>6</v>
      </c>
      <c r="T17" s="49" t="str">
        <f t="shared" si="2"/>
        <v>B</v>
      </c>
      <c r="U17" s="28"/>
      <c r="V17" s="54">
        <f t="shared" si="3"/>
        <v>90</v>
      </c>
      <c r="W17" s="54">
        <v>100</v>
      </c>
      <c r="X17" s="55">
        <v>90</v>
      </c>
      <c r="Y17" s="54" t="s">
        <v>64</v>
      </c>
    </row>
    <row r="18" ht="31" customHeight="1" spans="1:25">
      <c r="A18" s="22" t="s">
        <v>65</v>
      </c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44">
        <f t="shared" si="0"/>
        <v>0</v>
      </c>
      <c r="S18" s="45">
        <f t="shared" si="1"/>
        <v>9</v>
      </c>
      <c r="T18" s="46" t="str">
        <f t="shared" si="2"/>
        <v>E</v>
      </c>
      <c r="U18" s="28"/>
      <c r="V18" s="28"/>
      <c r="W18" s="28"/>
      <c r="X18" s="28"/>
      <c r="Y18" s="28"/>
    </row>
    <row r="19" ht="31" customHeight="1" spans="1:25">
      <c r="A19" s="25" t="s">
        <v>66</v>
      </c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47">
        <f t="shared" si="0"/>
        <v>0</v>
      </c>
      <c r="S19" s="48">
        <f t="shared" si="1"/>
        <v>9</v>
      </c>
      <c r="T19" s="49" t="str">
        <f t="shared" si="2"/>
        <v>E</v>
      </c>
      <c r="U19" s="28"/>
      <c r="V19" s="28"/>
      <c r="W19" s="28"/>
      <c r="X19" s="28"/>
      <c r="Y19" s="28"/>
    </row>
    <row r="20" ht="31" customHeight="1" spans="1:25">
      <c r="A20" s="22" t="s">
        <v>67</v>
      </c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44">
        <f t="shared" si="0"/>
        <v>0</v>
      </c>
      <c r="S20" s="45">
        <f t="shared" si="1"/>
        <v>9</v>
      </c>
      <c r="T20" s="46" t="str">
        <f t="shared" si="2"/>
        <v>E</v>
      </c>
      <c r="U20" s="28"/>
      <c r="V20" s="28"/>
      <c r="W20" s="28"/>
      <c r="X20" s="28"/>
      <c r="Y20" s="28"/>
    </row>
    <row r="21" ht="31" customHeight="1" spans="1:25">
      <c r="A21" s="25" t="s">
        <v>68</v>
      </c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47">
        <f t="shared" si="0"/>
        <v>0</v>
      </c>
      <c r="S21" s="48">
        <f t="shared" si="1"/>
        <v>9</v>
      </c>
      <c r="T21" s="49" t="str">
        <f t="shared" si="2"/>
        <v>E</v>
      </c>
      <c r="U21" s="28"/>
      <c r="V21" s="28"/>
      <c r="W21" s="28"/>
      <c r="X21" s="28"/>
      <c r="Y21" s="28"/>
    </row>
    <row r="22" ht="31" customHeight="1" spans="1:25">
      <c r="A22" s="22" t="s">
        <v>69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44">
        <f t="shared" si="0"/>
        <v>0</v>
      </c>
      <c r="S22" s="45">
        <f t="shared" si="1"/>
        <v>9</v>
      </c>
      <c r="T22" s="46" t="str">
        <f t="shared" si="2"/>
        <v>E</v>
      </c>
      <c r="U22" s="28"/>
      <c r="V22" s="28"/>
      <c r="W22" s="28"/>
      <c r="X22" s="28"/>
      <c r="Y22" s="28"/>
    </row>
    <row r="23" ht="31" customHeight="1" spans="1:25">
      <c r="A23" s="25" t="s">
        <v>70</v>
      </c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47">
        <f t="shared" si="0"/>
        <v>0</v>
      </c>
      <c r="S23" s="48">
        <f t="shared" si="1"/>
        <v>9</v>
      </c>
      <c r="T23" s="49" t="str">
        <f t="shared" si="2"/>
        <v>E</v>
      </c>
      <c r="U23" s="28"/>
      <c r="V23" s="28"/>
      <c r="W23" s="28"/>
      <c r="X23" s="28"/>
      <c r="Y23" s="28"/>
    </row>
    <row r="24" ht="31" customHeight="1" spans="1:25">
      <c r="A24" s="22" t="s">
        <v>71</v>
      </c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44">
        <f t="shared" si="0"/>
        <v>0</v>
      </c>
      <c r="S24" s="45">
        <f t="shared" si="1"/>
        <v>9</v>
      </c>
      <c r="T24" s="46" t="str">
        <f t="shared" si="2"/>
        <v>E</v>
      </c>
      <c r="U24" s="28"/>
      <c r="V24" s="28"/>
      <c r="W24" s="28"/>
      <c r="X24" s="28"/>
      <c r="Y24" s="28"/>
    </row>
    <row r="25" ht="31" customHeight="1" spans="1:25">
      <c r="A25" s="25" t="s">
        <v>72</v>
      </c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47">
        <f t="shared" si="0"/>
        <v>0</v>
      </c>
      <c r="S25" s="48">
        <f t="shared" si="1"/>
        <v>9</v>
      </c>
      <c r="T25" s="49" t="str">
        <f t="shared" si="2"/>
        <v>E</v>
      </c>
      <c r="U25" s="28"/>
      <c r="V25" s="28"/>
      <c r="W25" s="28"/>
      <c r="X25" s="28"/>
      <c r="Y25" s="28"/>
    </row>
    <row r="26" ht="31" customHeight="1" spans="1:25">
      <c r="A26" s="22" t="s">
        <v>73</v>
      </c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44">
        <f t="shared" si="0"/>
        <v>0</v>
      </c>
      <c r="S26" s="45">
        <f t="shared" si="1"/>
        <v>9</v>
      </c>
      <c r="T26" s="46" t="str">
        <f t="shared" si="2"/>
        <v>E</v>
      </c>
      <c r="U26" s="28"/>
      <c r="V26" s="28"/>
      <c r="W26" s="28"/>
      <c r="X26" s="28"/>
      <c r="Y26" s="28"/>
    </row>
    <row r="27" ht="31" customHeight="1" spans="1:25">
      <c r="A27" s="25" t="s">
        <v>74</v>
      </c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47">
        <f t="shared" si="0"/>
        <v>0</v>
      </c>
      <c r="S27" s="48">
        <f t="shared" si="1"/>
        <v>9</v>
      </c>
      <c r="T27" s="49" t="str">
        <f t="shared" si="2"/>
        <v>E</v>
      </c>
      <c r="U27" s="28"/>
      <c r="V27" s="28"/>
      <c r="W27" s="28"/>
      <c r="X27" s="28"/>
      <c r="Y27" s="28"/>
    </row>
    <row r="28" ht="31" customHeight="1" spans="1:25">
      <c r="A28" s="22" t="s">
        <v>75</v>
      </c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44">
        <f t="shared" si="0"/>
        <v>0</v>
      </c>
      <c r="S28" s="45">
        <f t="shared" si="1"/>
        <v>9</v>
      </c>
      <c r="T28" s="46" t="str">
        <f t="shared" si="2"/>
        <v>E</v>
      </c>
      <c r="U28" s="28"/>
      <c r="V28" s="28"/>
      <c r="W28" s="28"/>
      <c r="X28" s="28"/>
      <c r="Y28" s="28"/>
    </row>
    <row r="29" ht="31" customHeight="1" spans="1:25">
      <c r="A29" s="25" t="s">
        <v>76</v>
      </c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47">
        <f t="shared" si="0"/>
        <v>0</v>
      </c>
      <c r="S29" s="48">
        <f t="shared" si="1"/>
        <v>9</v>
      </c>
      <c r="T29" s="49" t="str">
        <f t="shared" si="2"/>
        <v>E</v>
      </c>
      <c r="U29" s="28"/>
      <c r="V29" s="28"/>
      <c r="W29" s="28"/>
      <c r="X29" s="28"/>
      <c r="Y29" s="28"/>
    </row>
    <row r="30" ht="17.25" spans="1:25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ht="17.25" spans="1:25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ht="17.25" spans="1:25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ht="17.25" spans="1:25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ht="17.25" spans="1:2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ht="17.25" spans="1:2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ht="17.25" spans="1: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ht="17.25" spans="1:2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ht="17.25" spans="1:2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 ht="17.25" spans="1:2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ht="17.25" spans="1:2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 ht="17.25" spans="1:2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ht="17.25" spans="1:2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</sheetData>
  <mergeCells count="17">
    <mergeCell ref="A1:T1"/>
    <mergeCell ref="A2:T2"/>
    <mergeCell ref="A3:T3"/>
    <mergeCell ref="A4:B4"/>
    <mergeCell ref="D4:I4"/>
    <mergeCell ref="J4:M4"/>
    <mergeCell ref="N4:Q4"/>
    <mergeCell ref="A5:B5"/>
    <mergeCell ref="D5:I5"/>
    <mergeCell ref="J5:M5"/>
    <mergeCell ref="N5:Q5"/>
    <mergeCell ref="A6:B6"/>
    <mergeCell ref="A7:B7"/>
    <mergeCell ref="A8:B8"/>
    <mergeCell ref="V12:W12"/>
    <mergeCell ref="R4:T8"/>
    <mergeCell ref="V9:Y11"/>
  </mergeCells>
  <conditionalFormatting sqref="R10:R29">
    <cfRule type="cellIs" dxfId="0" priority="2" stopIfTrue="1" operator="between">
      <formula>#REF!</formula>
      <formula>#REF!</formula>
    </cfRule>
  </conditionalFormatting>
  <conditionalFormatting sqref="S10:S29">
    <cfRule type="cellIs" dxfId="1" priority="1" stopIfTrue="1" operator="lessThanOrEqual">
      <formula>3</formula>
    </cfRule>
  </conditionalFormatting>
  <pageMargins left="0.313888888888889" right="0.313888888888889" top="0.747916666666667" bottom="0.747916666666667" header="0.313888888888889" footer="0.313888888888889"/>
  <pageSetup paperSize="9" orientation="landscape" horizontalDpi="600" verticalDpi="180"/>
  <headerFooter>
    <oddFooter>&amp;L版权所有：北京未名潮管理顾问有限公司何建湘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未名潮管理工具库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何建湘</dc:creator>
  <dcterms:created xsi:type="dcterms:W3CDTF">2006-09-13T11:21:00Z</dcterms:created>
  <dcterms:modified xsi:type="dcterms:W3CDTF">2017-06-19T06:51:21Z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