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F:\人力资源管理\Office 相关\人事常用Excel报表（310套）\员工考勤表\"/>
    </mc:Choice>
  </mc:AlternateContent>
  <xr:revisionPtr revIDLastSave="0" documentId="13_ncr:1_{16E3AE7F-A46F-4663-A11D-8B3252182997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K33" i="1" l="1"/>
  <c r="AJ33" i="1"/>
  <c r="AI33" i="1"/>
  <c r="AH33" i="1"/>
  <c r="AK31" i="1"/>
  <c r="AJ31" i="1"/>
  <c r="AI31" i="1"/>
  <c r="AH31" i="1"/>
  <c r="AK29" i="1"/>
  <c r="AJ29" i="1"/>
  <c r="AI29" i="1"/>
  <c r="AH29" i="1"/>
  <c r="AK27" i="1"/>
  <c r="AJ27" i="1"/>
  <c r="AI27" i="1"/>
  <c r="AH27" i="1"/>
  <c r="AK25" i="1"/>
  <c r="AJ25" i="1"/>
  <c r="AI25" i="1"/>
  <c r="AH25" i="1"/>
  <c r="AK23" i="1"/>
  <c r="AJ23" i="1"/>
  <c r="AI23" i="1"/>
  <c r="AH23" i="1"/>
  <c r="AK21" i="1"/>
  <c r="AJ21" i="1"/>
  <c r="AI21" i="1"/>
  <c r="AH21" i="1"/>
  <c r="AK19" i="1"/>
  <c r="AJ19" i="1"/>
  <c r="AI19" i="1"/>
  <c r="AH19" i="1"/>
  <c r="AK17" i="1"/>
  <c r="AJ17" i="1"/>
  <c r="AI17" i="1"/>
  <c r="AH17" i="1"/>
  <c r="AK15" i="1"/>
  <c r="AJ15" i="1"/>
  <c r="AI15" i="1"/>
  <c r="AH15" i="1"/>
  <c r="AK13" i="1"/>
  <c r="AJ13" i="1"/>
  <c r="AI13" i="1"/>
  <c r="AH13" i="1"/>
  <c r="AK11" i="1"/>
  <c r="AJ11" i="1"/>
  <c r="AI11" i="1"/>
  <c r="AH11" i="1"/>
  <c r="AK9" i="1"/>
  <c r="AJ9" i="1"/>
  <c r="AI9" i="1"/>
  <c r="AH9" i="1"/>
  <c r="AK7" i="1"/>
  <c r="AJ7" i="1"/>
  <c r="AI7" i="1"/>
  <c r="AH7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AL31" i="1" s="1"/>
  <c r="E5" i="1"/>
  <c r="D5" i="1"/>
  <c r="C5" i="1"/>
  <c r="AM33" i="1" s="1"/>
  <c r="AL11" i="1" l="1"/>
  <c r="AL19" i="1"/>
  <c r="AL27" i="1"/>
  <c r="AM11" i="1"/>
  <c r="AM19" i="1"/>
  <c r="AM27" i="1"/>
  <c r="AL13" i="1"/>
  <c r="AL17" i="1"/>
  <c r="AL7" i="1"/>
  <c r="AL15" i="1"/>
  <c r="AL23" i="1"/>
  <c r="AM7" i="1"/>
  <c r="AM15" i="1"/>
  <c r="AM23" i="1"/>
  <c r="AM31" i="1"/>
  <c r="AL9" i="1"/>
  <c r="AL21" i="1"/>
  <c r="AL25" i="1"/>
  <c r="AL29" i="1"/>
  <c r="AL33" i="1"/>
  <c r="AM9" i="1"/>
  <c r="AM13" i="1"/>
  <c r="AM17" i="1"/>
  <c r="AM21" i="1"/>
  <c r="AM25" i="1"/>
  <c r="AM29" i="1"/>
</calcChain>
</file>

<file path=xl/sharedStrings.xml><?xml version="1.0" encoding="utf-8"?>
<sst xmlns="http://schemas.openxmlformats.org/spreadsheetml/2006/main" count="63" uniqueCount="20">
  <si>
    <t>年</t>
  </si>
  <si>
    <t>月</t>
  </si>
  <si>
    <t>员工考勤表</t>
  </si>
  <si>
    <t>部门：</t>
  </si>
  <si>
    <t>星期</t>
  </si>
  <si>
    <t>合计</t>
  </si>
  <si>
    <t>加班</t>
  </si>
  <si>
    <t>签字确认</t>
  </si>
  <si>
    <t>姓名\日期</t>
  </si>
  <si>
    <t>出勤</t>
  </si>
  <si>
    <t>病</t>
  </si>
  <si>
    <t>事</t>
  </si>
  <si>
    <t>伤</t>
  </si>
  <si>
    <t>平时加班</t>
  </si>
  <si>
    <t>周末加班</t>
  </si>
  <si>
    <t>甲</t>
  </si>
  <si>
    <t>√</t>
  </si>
  <si>
    <t>乙</t>
  </si>
  <si>
    <t>说明：
本考勤表可以多次重复使用，选择不同的月份后，对应的星期以及周末标记会自动变化
记录每个人的当天考勤情况以及加班的时间，自动核算出本月的考勤天数、各种请假情况及各种加班时间</t>
  </si>
  <si>
    <t>人力资源部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</si>
</sst>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2">
    <font>
      <sz val="11"/>
      <color theme="1"/>
      <name val="宋体"/>
      <charset val="134"/>
      <scheme val="minor"/>
    </font>
    <font>
      <b/>
      <sz val="16"/>
      <color theme="1"/>
      <name val="Adobe 黑体 Std R"/>
      <charset val="134"/>
    </font>
    <font>
      <b/>
      <sz val="16"/>
      <color theme="1"/>
      <name val="宋体"/>
      <family val="3"/>
      <charset val="134"/>
      <scheme val="minor"/>
    </font>
    <font>
      <sz val="7"/>
      <color theme="1"/>
      <name val="宋体"/>
      <family val="3"/>
      <charset val="134"/>
      <scheme val="minor"/>
    </font>
    <font>
      <sz val="11"/>
      <color theme="1"/>
      <name val="华文细黑"/>
      <family val="3"/>
      <charset val="134"/>
    </font>
    <font>
      <b/>
      <sz val="16"/>
      <color theme="1"/>
      <name val="华文细黑"/>
      <family val="3"/>
      <charset val="134"/>
    </font>
    <font>
      <b/>
      <sz val="12"/>
      <color theme="1"/>
      <name val="华文细黑"/>
      <family val="3"/>
      <charset val="134"/>
    </font>
    <font>
      <b/>
      <sz val="9"/>
      <name val="华文细黑"/>
      <family val="3"/>
      <charset val="134"/>
    </font>
    <font>
      <sz val="9"/>
      <color theme="1"/>
      <name val="华文细黑"/>
      <family val="3"/>
      <charset val="134"/>
    </font>
    <font>
      <sz val="7"/>
      <color theme="1"/>
      <name val="华文细黑"/>
      <family val="3"/>
      <charset val="134"/>
    </font>
    <font>
      <b/>
      <sz val="18"/>
      <color theme="1"/>
      <name val="华文细黑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2065187536243"/>
        <bgColor indexed="64"/>
      </patternFill>
    </fill>
  </fills>
  <borders count="30">
    <border>
      <left/>
      <right/>
      <top/>
      <bottom/>
      <diagonal/>
    </border>
    <border>
      <left style="medium">
        <color rgb="FF00B050"/>
      </left>
      <right/>
      <top style="medium">
        <color rgb="FF00B050"/>
      </top>
      <bottom/>
      <diagonal/>
    </border>
    <border>
      <left/>
      <right/>
      <top style="medium">
        <color rgb="FF00B050"/>
      </top>
      <bottom/>
      <diagonal/>
    </border>
    <border>
      <left style="medium">
        <color rgb="FF00B050"/>
      </left>
      <right/>
      <top/>
      <bottom/>
      <diagonal/>
    </border>
    <border>
      <left style="medium">
        <color rgb="FF00B050"/>
      </left>
      <right/>
      <top/>
      <bottom style="medium">
        <color rgb="FF00B050"/>
      </bottom>
      <diagonal/>
    </border>
    <border>
      <left/>
      <right/>
      <top/>
      <bottom style="medium">
        <color rgb="FF00B050"/>
      </bottom>
      <diagonal/>
    </border>
    <border>
      <left/>
      <right style="medium">
        <color rgb="FF00B050"/>
      </right>
      <top style="medium">
        <color rgb="FF00B050"/>
      </top>
      <bottom/>
      <diagonal/>
    </border>
    <border>
      <left/>
      <right style="medium">
        <color rgb="FF00B050"/>
      </right>
      <top/>
      <bottom/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176" fontId="8" fillId="0" borderId="14" xfId="0" applyNumberFormat="1" applyFont="1" applyBorder="1" applyAlignment="1">
      <alignment horizontal="center" vertical="center"/>
    </xf>
    <xf numFmtId="176" fontId="9" fillId="0" borderId="16" xfId="0" applyNumberFormat="1" applyFont="1" applyBorder="1" applyAlignment="1">
      <alignment horizontal="center" vertical="center"/>
    </xf>
    <xf numFmtId="176" fontId="9" fillId="0" borderId="18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7" fillId="2" borderId="19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 wrapText="1"/>
    </xf>
    <xf numFmtId="176" fontId="8" fillId="0" borderId="25" xfId="0" applyNumberFormat="1" applyFont="1" applyBorder="1" applyAlignment="1">
      <alignment horizontal="center" vertical="center"/>
    </xf>
    <xf numFmtId="176" fontId="9" fillId="0" borderId="28" xfId="0" applyNumberFormat="1" applyFont="1" applyBorder="1" applyAlignment="1">
      <alignment horizontal="center" vertical="center"/>
    </xf>
    <xf numFmtId="176" fontId="9" fillId="0" borderId="29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176" fontId="8" fillId="0" borderId="26" xfId="0" applyNumberFormat="1" applyFont="1" applyBorder="1" applyAlignment="1">
      <alignment horizontal="center" vertical="center"/>
    </xf>
    <xf numFmtId="176" fontId="8" fillId="0" borderId="16" xfId="0" applyNumberFormat="1" applyFont="1" applyBorder="1" applyAlignment="1">
      <alignment horizontal="center" vertical="center"/>
    </xf>
    <xf numFmtId="176" fontId="8" fillId="0" borderId="18" xfId="0" applyNumberFormat="1" applyFont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</cellXfs>
  <cellStyles count="1">
    <cellStyle name="常规" xfId="0" builtinId="0"/>
  </cellStyles>
  <dxfs count="3">
    <dxf>
      <font>
        <b val="0"/>
        <i val="0"/>
        <color theme="1"/>
      </font>
      <fill>
        <patternFill patternType="solid">
          <bgColor theme="8" tint="-0.24994659260841701"/>
        </patternFill>
      </fill>
    </dxf>
    <dxf>
      <fill>
        <patternFill patternType="solid">
          <bgColor theme="8" tint="0.59999389629810485"/>
        </patternFill>
      </fill>
    </dxf>
    <dxf>
      <font>
        <b val="0"/>
        <i val="0"/>
        <color theme="1"/>
      </font>
      <fill>
        <patternFill patternType="solid">
          <bgColor theme="8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R35"/>
  <sheetViews>
    <sheetView showGridLines="0" tabSelected="1" workbookViewId="0">
      <selection activeCell="AW14" sqref="AW14"/>
    </sheetView>
  </sheetViews>
  <sheetFormatPr defaultColWidth="9" defaultRowHeight="15.75"/>
  <cols>
    <col min="1" max="1" width="1.25" customWidth="1"/>
    <col min="2" max="2" width="9" style="4" customWidth="1"/>
    <col min="3" max="33" width="3.5" style="4" customWidth="1"/>
    <col min="34" max="34" width="4.125" style="4" customWidth="1"/>
    <col min="35" max="37" width="3.25" style="4" customWidth="1"/>
    <col min="38" max="38" width="4.5" style="4" customWidth="1"/>
    <col min="39" max="39" width="4.875" style="4" customWidth="1"/>
    <col min="40" max="40" width="9.625" style="4" customWidth="1"/>
    <col min="43" max="44" width="9" hidden="1" customWidth="1"/>
  </cols>
  <sheetData>
    <row r="1" spans="2:44" ht="5.25" customHeight="1"/>
    <row r="2" spans="2:44" s="1" customFormat="1" ht="27.75" customHeight="1">
      <c r="B2" s="5"/>
      <c r="C2" s="5"/>
      <c r="D2" s="5"/>
      <c r="E2" s="5"/>
      <c r="F2" s="5"/>
      <c r="G2" s="5"/>
      <c r="H2" s="5"/>
      <c r="I2" s="5"/>
      <c r="J2" s="5"/>
      <c r="K2" s="5"/>
      <c r="L2" s="23">
        <v>2019</v>
      </c>
      <c r="M2" s="23"/>
      <c r="N2" s="23"/>
      <c r="O2" s="15" t="s">
        <v>0</v>
      </c>
      <c r="P2" s="23">
        <v>3</v>
      </c>
      <c r="Q2" s="23"/>
      <c r="R2" s="15" t="s">
        <v>1</v>
      </c>
      <c r="S2" s="24" t="s">
        <v>2</v>
      </c>
      <c r="T2" s="24"/>
      <c r="U2" s="24"/>
      <c r="V2" s="24"/>
      <c r="W2" s="2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</row>
    <row r="3" spans="2:44" ht="20.25" customHeight="1">
      <c r="B3" s="6" t="s">
        <v>3</v>
      </c>
      <c r="C3" s="25" t="s">
        <v>19</v>
      </c>
      <c r="D3" s="25"/>
      <c r="E3" s="25"/>
      <c r="F3" s="25"/>
      <c r="O3" s="16"/>
      <c r="P3" s="16"/>
      <c r="Q3" s="16"/>
      <c r="R3" s="16"/>
      <c r="S3" s="16"/>
      <c r="T3" s="16"/>
      <c r="U3" s="16"/>
      <c r="Z3" s="16"/>
      <c r="AA3" s="16"/>
      <c r="AB3" s="16"/>
      <c r="AC3" s="16"/>
      <c r="AD3" s="16"/>
      <c r="AE3" s="16"/>
      <c r="AF3" s="16"/>
    </row>
    <row r="4" spans="2:44" s="2" customFormat="1" ht="3.75" customHeight="1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</row>
    <row r="5" spans="2:44" ht="24.75" customHeight="1">
      <c r="B5" s="8" t="s">
        <v>4</v>
      </c>
      <c r="C5" s="9" t="str">
        <f>CHOOSE(WEEKDAY(DATE($L$2,$P$2,C6),1),"日","一","二","三","四","五","六")</f>
        <v>五</v>
      </c>
      <c r="D5" s="9" t="str">
        <f t="shared" ref="D5:AG5" si="0">CHOOSE(WEEKDAY(DATE($L$2,$P$2,D6),1),"日","一","二","三","四","五","六")</f>
        <v>六</v>
      </c>
      <c r="E5" s="9" t="str">
        <f t="shared" si="0"/>
        <v>日</v>
      </c>
      <c r="F5" s="9" t="str">
        <f t="shared" si="0"/>
        <v>一</v>
      </c>
      <c r="G5" s="9" t="str">
        <f t="shared" si="0"/>
        <v>二</v>
      </c>
      <c r="H5" s="9" t="str">
        <f t="shared" si="0"/>
        <v>三</v>
      </c>
      <c r="I5" s="9" t="str">
        <f t="shared" si="0"/>
        <v>四</v>
      </c>
      <c r="J5" s="9" t="str">
        <f t="shared" si="0"/>
        <v>五</v>
      </c>
      <c r="K5" s="9" t="str">
        <f t="shared" si="0"/>
        <v>六</v>
      </c>
      <c r="L5" s="9" t="str">
        <f t="shared" si="0"/>
        <v>日</v>
      </c>
      <c r="M5" s="9" t="str">
        <f t="shared" si="0"/>
        <v>一</v>
      </c>
      <c r="N5" s="9" t="str">
        <f t="shared" si="0"/>
        <v>二</v>
      </c>
      <c r="O5" s="9" t="str">
        <f t="shared" si="0"/>
        <v>三</v>
      </c>
      <c r="P5" s="9" t="str">
        <f t="shared" si="0"/>
        <v>四</v>
      </c>
      <c r="Q5" s="9" t="str">
        <f t="shared" si="0"/>
        <v>五</v>
      </c>
      <c r="R5" s="9" t="str">
        <f t="shared" si="0"/>
        <v>六</v>
      </c>
      <c r="S5" s="9" t="str">
        <f t="shared" si="0"/>
        <v>日</v>
      </c>
      <c r="T5" s="9" t="str">
        <f t="shared" si="0"/>
        <v>一</v>
      </c>
      <c r="U5" s="9" t="str">
        <f t="shared" si="0"/>
        <v>二</v>
      </c>
      <c r="V5" s="9" t="str">
        <f t="shared" si="0"/>
        <v>三</v>
      </c>
      <c r="W5" s="9" t="str">
        <f t="shared" si="0"/>
        <v>四</v>
      </c>
      <c r="X5" s="9" t="str">
        <f t="shared" si="0"/>
        <v>五</v>
      </c>
      <c r="Y5" s="9" t="str">
        <f t="shared" si="0"/>
        <v>六</v>
      </c>
      <c r="Z5" s="9" t="str">
        <f t="shared" si="0"/>
        <v>日</v>
      </c>
      <c r="AA5" s="9" t="str">
        <f t="shared" si="0"/>
        <v>一</v>
      </c>
      <c r="AB5" s="9" t="str">
        <f t="shared" si="0"/>
        <v>二</v>
      </c>
      <c r="AC5" s="9" t="str">
        <f t="shared" si="0"/>
        <v>三</v>
      </c>
      <c r="AD5" s="9" t="str">
        <f t="shared" si="0"/>
        <v>四</v>
      </c>
      <c r="AE5" s="9" t="str">
        <f t="shared" si="0"/>
        <v>五</v>
      </c>
      <c r="AF5" s="9" t="str">
        <f t="shared" si="0"/>
        <v>六</v>
      </c>
      <c r="AG5" s="17" t="str">
        <f t="shared" si="0"/>
        <v>日</v>
      </c>
      <c r="AH5" s="26" t="s">
        <v>5</v>
      </c>
      <c r="AI5" s="27"/>
      <c r="AJ5" s="27"/>
      <c r="AK5" s="28"/>
      <c r="AL5" s="29" t="s">
        <v>6</v>
      </c>
      <c r="AM5" s="28"/>
      <c r="AN5" s="39" t="s">
        <v>7</v>
      </c>
      <c r="AQ5">
        <v>1</v>
      </c>
      <c r="AR5">
        <v>2015</v>
      </c>
    </row>
    <row r="6" spans="2:44" ht="27" customHeight="1">
      <c r="B6" s="10" t="s">
        <v>8</v>
      </c>
      <c r="C6" s="11">
        <v>1</v>
      </c>
      <c r="D6" s="11">
        <v>2</v>
      </c>
      <c r="E6" s="11">
        <v>3</v>
      </c>
      <c r="F6" s="11">
        <v>4</v>
      </c>
      <c r="G6" s="11">
        <v>5</v>
      </c>
      <c r="H6" s="11">
        <v>6</v>
      </c>
      <c r="I6" s="11">
        <v>7</v>
      </c>
      <c r="J6" s="11">
        <v>8</v>
      </c>
      <c r="K6" s="11">
        <v>9</v>
      </c>
      <c r="L6" s="11">
        <v>10</v>
      </c>
      <c r="M6" s="11">
        <v>11</v>
      </c>
      <c r="N6" s="11">
        <v>12</v>
      </c>
      <c r="O6" s="11">
        <v>13</v>
      </c>
      <c r="P6" s="11">
        <v>14</v>
      </c>
      <c r="Q6" s="11">
        <v>15</v>
      </c>
      <c r="R6" s="11">
        <v>16</v>
      </c>
      <c r="S6" s="11">
        <v>17</v>
      </c>
      <c r="T6" s="11">
        <v>18</v>
      </c>
      <c r="U6" s="11">
        <v>19</v>
      </c>
      <c r="V6" s="11">
        <v>20</v>
      </c>
      <c r="W6" s="11">
        <v>21</v>
      </c>
      <c r="X6" s="11">
        <v>22</v>
      </c>
      <c r="Y6" s="11">
        <v>23</v>
      </c>
      <c r="Z6" s="11">
        <v>24</v>
      </c>
      <c r="AA6" s="11">
        <v>25</v>
      </c>
      <c r="AB6" s="11">
        <v>26</v>
      </c>
      <c r="AC6" s="11">
        <v>27</v>
      </c>
      <c r="AD6" s="11">
        <v>28</v>
      </c>
      <c r="AE6" s="11">
        <v>29</v>
      </c>
      <c r="AF6" s="11">
        <v>30</v>
      </c>
      <c r="AG6" s="18">
        <v>31</v>
      </c>
      <c r="AH6" s="10" t="s">
        <v>9</v>
      </c>
      <c r="AI6" s="11" t="s">
        <v>10</v>
      </c>
      <c r="AJ6" s="11" t="s">
        <v>11</v>
      </c>
      <c r="AK6" s="11" t="s">
        <v>12</v>
      </c>
      <c r="AL6" s="19" t="s">
        <v>13</v>
      </c>
      <c r="AM6" s="19" t="s">
        <v>14</v>
      </c>
      <c r="AN6" s="40"/>
      <c r="AQ6">
        <v>2</v>
      </c>
      <c r="AR6">
        <v>2016</v>
      </c>
    </row>
    <row r="7" spans="2:44" ht="12" customHeight="1">
      <c r="B7" s="30" t="s">
        <v>15</v>
      </c>
      <c r="C7" s="12"/>
      <c r="D7" s="12" t="s">
        <v>16</v>
      </c>
      <c r="E7" s="12"/>
      <c r="F7" s="12" t="s">
        <v>16</v>
      </c>
      <c r="G7" s="12" t="s">
        <v>16</v>
      </c>
      <c r="H7" s="12"/>
      <c r="I7" s="12"/>
      <c r="J7" s="12" t="s">
        <v>10</v>
      </c>
      <c r="K7" s="12" t="s">
        <v>11</v>
      </c>
      <c r="L7" s="12" t="s">
        <v>12</v>
      </c>
      <c r="M7" s="12" t="s">
        <v>16</v>
      </c>
      <c r="N7" s="12" t="s">
        <v>16</v>
      </c>
      <c r="O7" s="12" t="s">
        <v>16</v>
      </c>
      <c r="P7" s="12" t="s">
        <v>16</v>
      </c>
      <c r="Q7" s="12" t="s">
        <v>16</v>
      </c>
      <c r="R7" s="12"/>
      <c r="S7" s="12"/>
      <c r="T7" s="12" t="s">
        <v>16</v>
      </c>
      <c r="U7" s="12" t="s">
        <v>16</v>
      </c>
      <c r="V7" s="12" t="s">
        <v>16</v>
      </c>
      <c r="W7" s="12" t="s">
        <v>16</v>
      </c>
      <c r="X7" s="12" t="s">
        <v>16</v>
      </c>
      <c r="Y7" s="12"/>
      <c r="Z7" s="12"/>
      <c r="AA7" s="12" t="s">
        <v>16</v>
      </c>
      <c r="AB7" s="12" t="s">
        <v>16</v>
      </c>
      <c r="AC7" s="12" t="s">
        <v>16</v>
      </c>
      <c r="AD7" s="12" t="s">
        <v>16</v>
      </c>
      <c r="AE7" s="12" t="s">
        <v>16</v>
      </c>
      <c r="AF7" s="12"/>
      <c r="AG7" s="20"/>
      <c r="AH7" s="30">
        <f>IF(COUNTIF(C7:AG7,"√")=0,"",COUNTIF(C7:AG7,"√"))</f>
        <v>18</v>
      </c>
      <c r="AI7" s="33">
        <f>IF(COUNTIF(C7:AG7,"病")=0,"",COUNTIF(C7:AG7,"病"))</f>
        <v>1</v>
      </c>
      <c r="AJ7" s="33">
        <f>IF(COUNTIF(C7:AG7,"事")=0,"",COUNTIF(C7:AG7,"事"))</f>
        <v>1</v>
      </c>
      <c r="AK7" s="33">
        <f>IF(COUNTIF(C7:AG7,"伤")=0,"",COUNTIF(C7:AG7,"伤"))</f>
        <v>1</v>
      </c>
      <c r="AL7" s="36">
        <f>IF((SUMIF($C$5:$AG$5,"一",C8:AG8)+SUMIF($C$5:$AG$5,"二",C8:AG8)+SUMIF($C$5:$AG$5,"三",C8:AG8)+SUMIF($C$5:$AG$5,"四",C8:AG8)+SUMIF($C$5:$AG$5,"五",C8:AG8))=0,"",(SUMIF($C$5:$AG$5,"一",C8:AG8)+SUMIF($C$5:$AG$5,"二",C8:AG8)+SUMIF($C$5:$AG$5,"三",C8:AG8)+SUMIF($C$5:$AG$5,"四",C8:AG8)+SUMIF($C$5:$AG$5,"五",C8:AG8)))</f>
        <v>15</v>
      </c>
      <c r="AM7" s="36">
        <f>IF((SUMIF($C$5:$AG$5,"日",C8:AG8)+SUMIF($C$5:$AG$5,"六",C8:AG8))=0,"",(SUMIF($C$5:$AG$5,"日",C8:AG8)+SUMIF($C$5:$AG$5,"六",C8:AG8)))</f>
        <v>5.5</v>
      </c>
      <c r="AN7" s="41"/>
      <c r="AQ7">
        <v>3</v>
      </c>
      <c r="AR7">
        <v>2017</v>
      </c>
    </row>
    <row r="8" spans="2:44" s="3" customFormat="1" ht="12" customHeight="1">
      <c r="B8" s="31"/>
      <c r="C8" s="13"/>
      <c r="D8" s="13">
        <v>3.5</v>
      </c>
      <c r="E8" s="13">
        <v>2</v>
      </c>
      <c r="F8" s="13"/>
      <c r="G8" s="13">
        <v>4</v>
      </c>
      <c r="H8" s="13"/>
      <c r="I8" s="13"/>
      <c r="J8" s="13"/>
      <c r="K8" s="13"/>
      <c r="L8" s="13"/>
      <c r="M8" s="13"/>
      <c r="N8" s="13">
        <v>8</v>
      </c>
      <c r="O8" s="13"/>
      <c r="P8" s="13">
        <v>2</v>
      </c>
      <c r="Q8" s="13"/>
      <c r="R8" s="13"/>
      <c r="S8" s="13"/>
      <c r="T8" s="13"/>
      <c r="U8" s="13"/>
      <c r="V8" s="13">
        <v>1</v>
      </c>
      <c r="W8" s="13"/>
      <c r="X8" s="13"/>
      <c r="Y8" s="13"/>
      <c r="Z8" s="13"/>
      <c r="AA8" s="13"/>
      <c r="AB8" s="13"/>
      <c r="AC8" s="13"/>
      <c r="AD8" s="13"/>
      <c r="AE8" s="13"/>
      <c r="AF8" s="13"/>
      <c r="AG8" s="21"/>
      <c r="AH8" s="31"/>
      <c r="AI8" s="34"/>
      <c r="AJ8" s="34"/>
      <c r="AK8" s="34"/>
      <c r="AL8" s="34"/>
      <c r="AM8" s="37"/>
      <c r="AN8" s="42"/>
      <c r="AQ8">
        <v>4</v>
      </c>
      <c r="AR8">
        <v>2018</v>
      </c>
    </row>
    <row r="9" spans="2:44" ht="12" customHeight="1">
      <c r="B9" s="30" t="s">
        <v>17</v>
      </c>
      <c r="C9" s="12"/>
      <c r="D9" s="12" t="s">
        <v>16</v>
      </c>
      <c r="E9" s="12"/>
      <c r="F9" s="12" t="s">
        <v>16</v>
      </c>
      <c r="G9" s="12" t="s">
        <v>16</v>
      </c>
      <c r="H9" s="12" t="s">
        <v>16</v>
      </c>
      <c r="I9" s="12" t="s">
        <v>16</v>
      </c>
      <c r="J9" s="12" t="s">
        <v>10</v>
      </c>
      <c r="K9" s="12" t="s">
        <v>11</v>
      </c>
      <c r="L9" s="12" t="s">
        <v>12</v>
      </c>
      <c r="M9" s="12" t="s">
        <v>16</v>
      </c>
      <c r="N9" s="12" t="s">
        <v>16</v>
      </c>
      <c r="O9" s="12" t="s">
        <v>16</v>
      </c>
      <c r="P9" s="12" t="s">
        <v>16</v>
      </c>
      <c r="Q9" s="12" t="s">
        <v>16</v>
      </c>
      <c r="R9" s="12"/>
      <c r="S9" s="12"/>
      <c r="T9" s="12" t="s">
        <v>16</v>
      </c>
      <c r="U9" s="12" t="s">
        <v>16</v>
      </c>
      <c r="V9" s="12" t="s">
        <v>16</v>
      </c>
      <c r="W9" s="12" t="s">
        <v>16</v>
      </c>
      <c r="X9" s="12" t="s">
        <v>16</v>
      </c>
      <c r="Y9" s="12"/>
      <c r="Z9" s="12"/>
      <c r="AA9" s="12" t="s">
        <v>16</v>
      </c>
      <c r="AB9" s="12" t="s">
        <v>16</v>
      </c>
      <c r="AC9" s="12" t="s">
        <v>16</v>
      </c>
      <c r="AD9" s="12" t="s">
        <v>16</v>
      </c>
      <c r="AE9" s="12" t="s">
        <v>16</v>
      </c>
      <c r="AF9" s="12"/>
      <c r="AG9" s="20"/>
      <c r="AH9" s="30">
        <f>IF(COUNTIF(C9:AG9,"√")=0,"",COUNTIF(C9:AG9,"√"))</f>
        <v>20</v>
      </c>
      <c r="AI9" s="33">
        <f t="shared" ref="AI9" si="1">IF(COUNTIF(C9:AG9,"病")=0,"",COUNTIF(C9:AG9,"病"))</f>
        <v>1</v>
      </c>
      <c r="AJ9" s="33">
        <f t="shared" ref="AJ9" si="2">IF(COUNTIF(C9:AG9,"事")=0,"",COUNTIF(C9:AG9,"事"))</f>
        <v>1</v>
      </c>
      <c r="AK9" s="33">
        <f t="shared" ref="AK9" si="3">IF(COUNTIF(C9:AG9,"伤")=0,"",COUNTIF(C9:AG9,"伤"))</f>
        <v>1</v>
      </c>
      <c r="AL9" s="36">
        <f t="shared" ref="AL9" si="4">IF((SUMIF($C$5:$AG$5,"一",C10:AG10)+SUMIF($C$5:$AG$5,"二",C10:AG10)+SUMIF($C$5:$AG$5,"三",C10:AG10)+SUMIF($C$5:$AG$5,"四",C10:AG10)+SUMIF($C$5:$AG$5,"五",C10:AG10))=0,"",(SUMIF($C$5:$AG$5,"一",C10:AG10)+SUMIF($C$5:$AG$5,"二",C10:AG10)+SUMIF($C$5:$AG$5,"三",C10:AG10)+SUMIF($C$5:$AG$5,"四",C10:AG10)+SUMIF($C$5:$AG$5,"五",C10:AG10)))</f>
        <v>15</v>
      </c>
      <c r="AM9" s="36">
        <f t="shared" ref="AM9" si="5">IF((SUMIF($C$5:$AG$5,"日",C10:AG10)+SUMIF($C$5:$AG$5,"六",C10:AG10))=0,"",(SUMIF($C$5:$AG$5,"日",C10:AG10)+SUMIF($C$5:$AG$5,"六",C10:AG10)))</f>
        <v>13</v>
      </c>
      <c r="AN9" s="41"/>
      <c r="AQ9">
        <v>5</v>
      </c>
      <c r="AR9">
        <v>2019</v>
      </c>
    </row>
    <row r="10" spans="2:44" s="3" customFormat="1" ht="12" customHeight="1">
      <c r="B10" s="31"/>
      <c r="C10" s="13"/>
      <c r="D10" s="13"/>
      <c r="E10" s="13"/>
      <c r="F10" s="13">
        <v>1</v>
      </c>
      <c r="G10" s="13">
        <v>2</v>
      </c>
      <c r="H10" s="13">
        <v>3</v>
      </c>
      <c r="I10" s="13">
        <v>4</v>
      </c>
      <c r="J10" s="13">
        <v>5</v>
      </c>
      <c r="K10" s="13"/>
      <c r="L10" s="13">
        <v>7</v>
      </c>
      <c r="M10" s="13"/>
      <c r="N10" s="13"/>
      <c r="O10" s="13"/>
      <c r="P10" s="13"/>
      <c r="Q10" s="13"/>
      <c r="R10" s="13"/>
      <c r="S10" s="13">
        <v>6</v>
      </c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21"/>
      <c r="AH10" s="31"/>
      <c r="AI10" s="34"/>
      <c r="AJ10" s="34"/>
      <c r="AK10" s="34"/>
      <c r="AL10" s="34"/>
      <c r="AM10" s="37"/>
      <c r="AN10" s="42"/>
      <c r="AQ10">
        <v>6</v>
      </c>
      <c r="AR10">
        <v>2020</v>
      </c>
    </row>
    <row r="11" spans="2:44" ht="12" customHeight="1">
      <c r="B11" s="30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20"/>
      <c r="AH11" s="30" t="str">
        <f t="shared" ref="AH11" si="6">IF(COUNTIF(C11:AG11,"√")=0,"",COUNTIF(C11:AG11,"√"))</f>
        <v/>
      </c>
      <c r="AI11" s="33" t="str">
        <f t="shared" ref="AI11" si="7">IF(COUNTIF(C11:AG11,"病")=0,"",COUNTIF(C11:AG11,"病"))</f>
        <v/>
      </c>
      <c r="AJ11" s="33" t="str">
        <f t="shared" ref="AJ11" si="8">IF(COUNTIF(C11:AG11,"事")=0,"",COUNTIF(C11:AG11,"事"))</f>
        <v/>
      </c>
      <c r="AK11" s="33" t="str">
        <f t="shared" ref="AK11" si="9">IF(COUNTIF(C11:AG11,"伤")=0,"",COUNTIF(C11:AG11,"伤"))</f>
        <v/>
      </c>
      <c r="AL11" s="36" t="str">
        <f t="shared" ref="AL11" si="10">IF((SUMIF($C$5:$AG$5,"一",C12:AG12)+SUMIF($C$5:$AG$5,"二",C12:AG12)+SUMIF($C$5:$AG$5,"三",C12:AG12)+SUMIF($C$5:$AG$5,"四",C12:AG12)+SUMIF($C$5:$AG$5,"五",C12:AG12))=0,"",(SUMIF($C$5:$AG$5,"一",C12:AG12)+SUMIF($C$5:$AG$5,"二",C12:AG12)+SUMIF($C$5:$AG$5,"三",C12:AG12)+SUMIF($C$5:$AG$5,"四",C12:AG12)+SUMIF($C$5:$AG$5,"五",C12:AG12)))</f>
        <v/>
      </c>
      <c r="AM11" s="36" t="str">
        <f t="shared" ref="AM11" si="11">IF((SUMIF($C$5:$AG$5,"日",C12:AG12)+SUMIF($C$5:$AG$5,"六",C12:AG12))=0,"",(SUMIF($C$5:$AG$5,"日",C12:AG12)+SUMIF($C$5:$AG$5,"六",C12:AG12)))</f>
        <v/>
      </c>
      <c r="AN11" s="41"/>
      <c r="AQ11">
        <v>7</v>
      </c>
      <c r="AR11">
        <v>2021</v>
      </c>
    </row>
    <row r="12" spans="2:44" s="3" customFormat="1" ht="12" customHeight="1">
      <c r="B12" s="31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21"/>
      <c r="AH12" s="31"/>
      <c r="AI12" s="34"/>
      <c r="AJ12" s="34"/>
      <c r="AK12" s="34"/>
      <c r="AL12" s="34"/>
      <c r="AM12" s="37"/>
      <c r="AN12" s="42"/>
      <c r="AQ12">
        <v>8</v>
      </c>
      <c r="AR12">
        <v>2022</v>
      </c>
    </row>
    <row r="13" spans="2:44" ht="12" customHeight="1">
      <c r="B13" s="30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20"/>
      <c r="AH13" s="30" t="str">
        <f t="shared" ref="AH13" si="12">IF(COUNTIF(C13:AG13,"√")=0,"",COUNTIF(C13:AG13,"√"))</f>
        <v/>
      </c>
      <c r="AI13" s="33" t="str">
        <f t="shared" ref="AI13" si="13">IF(COUNTIF(C13:AG13,"病")=0,"",COUNTIF(C13:AG13,"病"))</f>
        <v/>
      </c>
      <c r="AJ13" s="33" t="str">
        <f t="shared" ref="AJ13" si="14">IF(COUNTIF(C13:AG13,"事")=0,"",COUNTIF(C13:AG13,"事"))</f>
        <v/>
      </c>
      <c r="AK13" s="33" t="str">
        <f t="shared" ref="AK13" si="15">IF(COUNTIF(C13:AG13,"伤")=0,"",COUNTIF(C13:AG13,"伤"))</f>
        <v/>
      </c>
      <c r="AL13" s="36" t="str">
        <f t="shared" ref="AL13" si="16">IF((SUMIF($C$5:$AG$5,"一",C14:AG14)+SUMIF($C$5:$AG$5,"二",C14:AG14)+SUMIF($C$5:$AG$5,"三",C14:AG14)+SUMIF($C$5:$AG$5,"四",C14:AG14)+SUMIF($C$5:$AG$5,"五",C14:AG14))=0,"",(SUMIF($C$5:$AG$5,"一",C14:AG14)+SUMIF($C$5:$AG$5,"二",C14:AG14)+SUMIF($C$5:$AG$5,"三",C14:AG14)+SUMIF($C$5:$AG$5,"四",C14:AG14)+SUMIF($C$5:$AG$5,"五",C14:AG14)))</f>
        <v/>
      </c>
      <c r="AM13" s="36" t="str">
        <f t="shared" ref="AM13" si="17">IF((SUMIF($C$5:$AG$5,"日",C14:AG14)+SUMIF($C$5:$AG$5,"六",C14:AG14))=0,"",(SUMIF($C$5:$AG$5,"日",C14:AG14)+SUMIF($C$5:$AG$5,"六",C14:AG14)))</f>
        <v/>
      </c>
      <c r="AN13" s="41"/>
      <c r="AQ13">
        <v>9</v>
      </c>
      <c r="AR13">
        <v>2023</v>
      </c>
    </row>
    <row r="14" spans="2:44" s="3" customFormat="1" ht="12" customHeight="1">
      <c r="B14" s="31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21"/>
      <c r="AH14" s="31"/>
      <c r="AI14" s="34"/>
      <c r="AJ14" s="34"/>
      <c r="AK14" s="34"/>
      <c r="AL14" s="34"/>
      <c r="AM14" s="37"/>
      <c r="AN14" s="42"/>
      <c r="AQ14">
        <v>10</v>
      </c>
      <c r="AR14">
        <v>2024</v>
      </c>
    </row>
    <row r="15" spans="2:44" ht="12" customHeight="1">
      <c r="B15" s="30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20"/>
      <c r="AH15" s="30" t="str">
        <f t="shared" ref="AH15" si="18">IF(COUNTIF(C15:AG15,"√")=0,"",COUNTIF(C15:AG15,"√"))</f>
        <v/>
      </c>
      <c r="AI15" s="33" t="str">
        <f t="shared" ref="AI15" si="19">IF(COUNTIF(C15:AG15,"病")=0,"",COUNTIF(C15:AG15,"病"))</f>
        <v/>
      </c>
      <c r="AJ15" s="33" t="str">
        <f t="shared" ref="AJ15" si="20">IF(COUNTIF(C15:AG15,"事")=0,"",COUNTIF(C15:AG15,"事"))</f>
        <v/>
      </c>
      <c r="AK15" s="33" t="str">
        <f t="shared" ref="AK15" si="21">IF(COUNTIF(C15:AG15,"伤")=0,"",COUNTIF(C15:AG15,"伤"))</f>
        <v/>
      </c>
      <c r="AL15" s="36" t="str">
        <f t="shared" ref="AL15" si="22">IF((SUMIF($C$5:$AG$5,"一",C16:AG16)+SUMIF($C$5:$AG$5,"二",C16:AG16)+SUMIF($C$5:$AG$5,"三",C16:AG16)+SUMIF($C$5:$AG$5,"四",C16:AG16)+SUMIF($C$5:$AG$5,"五",C16:AG16))=0,"",(SUMIF($C$5:$AG$5,"一",C16:AG16)+SUMIF($C$5:$AG$5,"二",C16:AG16)+SUMIF($C$5:$AG$5,"三",C16:AG16)+SUMIF($C$5:$AG$5,"四",C16:AG16)+SUMIF($C$5:$AG$5,"五",C16:AG16)))</f>
        <v/>
      </c>
      <c r="AM15" s="36" t="str">
        <f t="shared" ref="AM15" si="23">IF((SUMIF($C$5:$AG$5,"日",C16:AG16)+SUMIF($C$5:$AG$5,"六",C16:AG16))=0,"",(SUMIF($C$5:$AG$5,"日",C16:AG16)+SUMIF($C$5:$AG$5,"六",C16:AG16)))</f>
        <v/>
      </c>
      <c r="AN15" s="41"/>
      <c r="AQ15">
        <v>11</v>
      </c>
      <c r="AR15">
        <v>2025</v>
      </c>
    </row>
    <row r="16" spans="2:44" s="3" customFormat="1" ht="12" customHeight="1">
      <c r="B16" s="31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21"/>
      <c r="AH16" s="31"/>
      <c r="AI16" s="34"/>
      <c r="AJ16" s="34"/>
      <c r="AK16" s="34"/>
      <c r="AL16" s="34"/>
      <c r="AM16" s="37"/>
      <c r="AN16" s="42"/>
      <c r="AQ16">
        <v>12</v>
      </c>
      <c r="AR16">
        <v>2026</v>
      </c>
    </row>
    <row r="17" spans="2:44" ht="12" customHeight="1">
      <c r="B17" s="30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20"/>
      <c r="AH17" s="30" t="str">
        <f t="shared" ref="AH17" si="24">IF(COUNTIF(C17:AG17,"√")=0,"",COUNTIF(C17:AG17,"√"))</f>
        <v/>
      </c>
      <c r="AI17" s="33" t="str">
        <f t="shared" ref="AI17" si="25">IF(COUNTIF(C17:AG17,"病")=0,"",COUNTIF(C17:AG17,"病"))</f>
        <v/>
      </c>
      <c r="AJ17" s="33" t="str">
        <f t="shared" ref="AJ17" si="26">IF(COUNTIF(C17:AG17,"事")=0,"",COUNTIF(C17:AG17,"事"))</f>
        <v/>
      </c>
      <c r="AK17" s="33" t="str">
        <f t="shared" ref="AK17" si="27">IF(COUNTIF(C17:AG17,"伤")=0,"",COUNTIF(C17:AG17,"伤"))</f>
        <v/>
      </c>
      <c r="AL17" s="36" t="str">
        <f t="shared" ref="AL17" si="28">IF((SUMIF($C$5:$AG$5,"一",C18:AG18)+SUMIF($C$5:$AG$5,"二",C18:AG18)+SUMIF($C$5:$AG$5,"三",C18:AG18)+SUMIF($C$5:$AG$5,"四",C18:AG18)+SUMIF($C$5:$AG$5,"五",C18:AG18))=0,"",(SUMIF($C$5:$AG$5,"一",C18:AG18)+SUMIF($C$5:$AG$5,"二",C18:AG18)+SUMIF($C$5:$AG$5,"三",C18:AG18)+SUMIF($C$5:$AG$5,"四",C18:AG18)+SUMIF($C$5:$AG$5,"五",C18:AG18)))</f>
        <v/>
      </c>
      <c r="AM17" s="36" t="str">
        <f t="shared" ref="AM17" si="29">IF((SUMIF($C$5:$AG$5,"日",C18:AG18)+SUMIF($C$5:$AG$5,"六",C18:AG18))=0,"",(SUMIF($C$5:$AG$5,"日",C18:AG18)+SUMIF($C$5:$AG$5,"六",C18:AG18)))</f>
        <v/>
      </c>
      <c r="AN17" s="41"/>
      <c r="AR17">
        <v>2027</v>
      </c>
    </row>
    <row r="18" spans="2:44" s="3" customFormat="1" ht="12" customHeight="1">
      <c r="B18" s="31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21"/>
      <c r="AH18" s="31"/>
      <c r="AI18" s="34"/>
      <c r="AJ18" s="34"/>
      <c r="AK18" s="34"/>
      <c r="AL18" s="34"/>
      <c r="AM18" s="37"/>
      <c r="AN18" s="42"/>
      <c r="AQ18"/>
      <c r="AR18">
        <v>2028</v>
      </c>
    </row>
    <row r="19" spans="2:44" ht="12" customHeight="1">
      <c r="B19" s="30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20"/>
      <c r="AH19" s="30" t="str">
        <f t="shared" ref="AH19" si="30">IF(COUNTIF(C19:AG19,"√")=0,"",COUNTIF(C19:AG19,"√"))</f>
        <v/>
      </c>
      <c r="AI19" s="33" t="str">
        <f t="shared" ref="AI19" si="31">IF(COUNTIF(C19:AG19,"病")=0,"",COUNTIF(C19:AG19,"病"))</f>
        <v/>
      </c>
      <c r="AJ19" s="33" t="str">
        <f t="shared" ref="AJ19" si="32">IF(COUNTIF(C19:AG19,"事")=0,"",COUNTIF(C19:AG19,"事"))</f>
        <v/>
      </c>
      <c r="AK19" s="33" t="str">
        <f t="shared" ref="AK19" si="33">IF(COUNTIF(C19:AG19,"伤")=0,"",COUNTIF(C19:AG19,"伤"))</f>
        <v/>
      </c>
      <c r="AL19" s="36" t="str">
        <f t="shared" ref="AL19" si="34">IF((SUMIF($C$5:$AG$5,"一",C20:AG20)+SUMIF($C$5:$AG$5,"二",C20:AG20)+SUMIF($C$5:$AG$5,"三",C20:AG20)+SUMIF($C$5:$AG$5,"四",C20:AG20)+SUMIF($C$5:$AG$5,"五",C20:AG20))=0,"",(SUMIF($C$5:$AG$5,"一",C20:AG20)+SUMIF($C$5:$AG$5,"二",C20:AG20)+SUMIF($C$5:$AG$5,"三",C20:AG20)+SUMIF($C$5:$AG$5,"四",C20:AG20)+SUMIF($C$5:$AG$5,"五",C20:AG20)))</f>
        <v/>
      </c>
      <c r="AM19" s="36" t="str">
        <f t="shared" ref="AM19" si="35">IF((SUMIF($C$5:$AG$5,"日",C20:AG20)+SUMIF($C$5:$AG$5,"六",C20:AG20))=0,"",(SUMIF($C$5:$AG$5,"日",C20:AG20)+SUMIF($C$5:$AG$5,"六",C20:AG20)))</f>
        <v/>
      </c>
      <c r="AN19" s="41"/>
      <c r="AR19">
        <v>2029</v>
      </c>
    </row>
    <row r="20" spans="2:44" s="3" customFormat="1" ht="12" customHeight="1">
      <c r="B20" s="31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21"/>
      <c r="AH20" s="31"/>
      <c r="AI20" s="34"/>
      <c r="AJ20" s="34"/>
      <c r="AK20" s="34"/>
      <c r="AL20" s="34"/>
      <c r="AM20" s="37"/>
      <c r="AN20" s="42"/>
      <c r="AQ20"/>
      <c r="AR20">
        <v>2030</v>
      </c>
    </row>
    <row r="21" spans="2:44" ht="12" customHeight="1">
      <c r="B21" s="30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20"/>
      <c r="AH21" s="30" t="str">
        <f t="shared" ref="AH21" si="36">IF(COUNTIF(C21:AG21,"√")=0,"",COUNTIF(C21:AG21,"√"))</f>
        <v/>
      </c>
      <c r="AI21" s="33" t="str">
        <f t="shared" ref="AI21" si="37">IF(COUNTIF(C21:AG21,"病")=0,"",COUNTIF(C21:AG21,"病"))</f>
        <v/>
      </c>
      <c r="AJ21" s="33" t="str">
        <f t="shared" ref="AJ21" si="38">IF(COUNTIF(C21:AG21,"事")=0,"",COUNTIF(C21:AG21,"事"))</f>
        <v/>
      </c>
      <c r="AK21" s="33" t="str">
        <f t="shared" ref="AK21" si="39">IF(COUNTIF(C21:AG21,"伤")=0,"",COUNTIF(C21:AG21,"伤"))</f>
        <v/>
      </c>
      <c r="AL21" s="36" t="str">
        <f t="shared" ref="AL21" si="40">IF((SUMIF($C$5:$AG$5,"一",C22:AG22)+SUMIF($C$5:$AG$5,"二",C22:AG22)+SUMIF($C$5:$AG$5,"三",C22:AG22)+SUMIF($C$5:$AG$5,"四",C22:AG22)+SUMIF($C$5:$AG$5,"五",C22:AG22))=0,"",(SUMIF($C$5:$AG$5,"一",C22:AG22)+SUMIF($C$5:$AG$5,"二",C22:AG22)+SUMIF($C$5:$AG$5,"三",C22:AG22)+SUMIF($C$5:$AG$5,"四",C22:AG22)+SUMIF($C$5:$AG$5,"五",C22:AG22)))</f>
        <v/>
      </c>
      <c r="AM21" s="36" t="str">
        <f t="shared" ref="AM21" si="41">IF((SUMIF($C$5:$AG$5,"日",C22:AG22)+SUMIF($C$5:$AG$5,"六",C22:AG22))=0,"",(SUMIF($C$5:$AG$5,"日",C22:AG22)+SUMIF($C$5:$AG$5,"六",C22:AG22)))</f>
        <v/>
      </c>
      <c r="AN21" s="41"/>
      <c r="AR21">
        <v>2031</v>
      </c>
    </row>
    <row r="22" spans="2:44" s="3" customFormat="1" ht="12" customHeight="1">
      <c r="B22" s="31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21"/>
      <c r="AH22" s="31"/>
      <c r="AI22" s="34"/>
      <c r="AJ22" s="34"/>
      <c r="AK22" s="34"/>
      <c r="AL22" s="34"/>
      <c r="AM22" s="37"/>
      <c r="AN22" s="42"/>
      <c r="AQ22"/>
      <c r="AR22">
        <v>2032</v>
      </c>
    </row>
    <row r="23" spans="2:44" ht="12" customHeight="1">
      <c r="B23" s="30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20"/>
      <c r="AH23" s="30" t="str">
        <f t="shared" ref="AH23" si="42">IF(COUNTIF(C23:AG23,"√")=0,"",COUNTIF(C23:AG23,"√"))</f>
        <v/>
      </c>
      <c r="AI23" s="33" t="str">
        <f t="shared" ref="AI23" si="43">IF(COUNTIF(C23:AG23,"病")=0,"",COUNTIF(C23:AG23,"病"))</f>
        <v/>
      </c>
      <c r="AJ23" s="33" t="str">
        <f t="shared" ref="AJ23" si="44">IF(COUNTIF(C23:AG23,"事")=0,"",COUNTIF(C23:AG23,"事"))</f>
        <v/>
      </c>
      <c r="AK23" s="33" t="str">
        <f t="shared" ref="AK23" si="45">IF(COUNTIF(C23:AG23,"伤")=0,"",COUNTIF(C23:AG23,"伤"))</f>
        <v/>
      </c>
      <c r="AL23" s="36" t="str">
        <f t="shared" ref="AL23" si="46">IF((SUMIF($C$5:$AG$5,"一",C24:AG24)+SUMIF($C$5:$AG$5,"二",C24:AG24)+SUMIF($C$5:$AG$5,"三",C24:AG24)+SUMIF($C$5:$AG$5,"四",C24:AG24)+SUMIF($C$5:$AG$5,"五",C24:AG24))=0,"",(SUMIF($C$5:$AG$5,"一",C24:AG24)+SUMIF($C$5:$AG$5,"二",C24:AG24)+SUMIF($C$5:$AG$5,"三",C24:AG24)+SUMIF($C$5:$AG$5,"四",C24:AG24)+SUMIF($C$5:$AG$5,"五",C24:AG24)))</f>
        <v/>
      </c>
      <c r="AM23" s="36" t="str">
        <f t="shared" ref="AM23" si="47">IF((SUMIF($C$5:$AG$5,"日",C24:AG24)+SUMIF($C$5:$AG$5,"六",C24:AG24))=0,"",(SUMIF($C$5:$AG$5,"日",C24:AG24)+SUMIF($C$5:$AG$5,"六",C24:AG24)))</f>
        <v/>
      </c>
      <c r="AN23" s="41"/>
      <c r="AR23">
        <v>2033</v>
      </c>
    </row>
    <row r="24" spans="2:44" s="3" customFormat="1" ht="12" customHeight="1">
      <c r="B24" s="31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21"/>
      <c r="AH24" s="31"/>
      <c r="AI24" s="34"/>
      <c r="AJ24" s="34"/>
      <c r="AK24" s="34"/>
      <c r="AL24" s="34"/>
      <c r="AM24" s="37"/>
      <c r="AN24" s="42"/>
      <c r="AQ24"/>
      <c r="AR24">
        <v>2034</v>
      </c>
    </row>
    <row r="25" spans="2:44" ht="12" customHeight="1">
      <c r="B25" s="30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20"/>
      <c r="AH25" s="30" t="str">
        <f t="shared" ref="AH25" si="48">IF(COUNTIF(C25:AG25,"√")=0,"",COUNTIF(C25:AG25,"√"))</f>
        <v/>
      </c>
      <c r="AI25" s="33" t="str">
        <f t="shared" ref="AI25" si="49">IF(COUNTIF(C25:AG25,"病")=0,"",COUNTIF(C25:AG25,"病"))</f>
        <v/>
      </c>
      <c r="AJ25" s="33" t="str">
        <f t="shared" ref="AJ25" si="50">IF(COUNTIF(C25:AG25,"事")=0,"",COUNTIF(C25:AG25,"事"))</f>
        <v/>
      </c>
      <c r="AK25" s="33" t="str">
        <f t="shared" ref="AK25" si="51">IF(COUNTIF(C25:AG25,"伤")=0,"",COUNTIF(C25:AG25,"伤"))</f>
        <v/>
      </c>
      <c r="AL25" s="36" t="str">
        <f t="shared" ref="AL25" si="52">IF((SUMIF($C$5:$AG$5,"一",C26:AG26)+SUMIF($C$5:$AG$5,"二",C26:AG26)+SUMIF($C$5:$AG$5,"三",C26:AG26)+SUMIF($C$5:$AG$5,"四",C26:AG26)+SUMIF($C$5:$AG$5,"五",C26:AG26))=0,"",(SUMIF($C$5:$AG$5,"一",C26:AG26)+SUMIF($C$5:$AG$5,"二",C26:AG26)+SUMIF($C$5:$AG$5,"三",C26:AG26)+SUMIF($C$5:$AG$5,"四",C26:AG26)+SUMIF($C$5:$AG$5,"五",C26:AG26)))</f>
        <v/>
      </c>
      <c r="AM25" s="36" t="str">
        <f t="shared" ref="AM25" si="53">IF((SUMIF($C$5:$AG$5,"日",C26:AG26)+SUMIF($C$5:$AG$5,"六",C26:AG26))=0,"",(SUMIF($C$5:$AG$5,"日",C26:AG26)+SUMIF($C$5:$AG$5,"六",C26:AG26)))</f>
        <v/>
      </c>
      <c r="AN25" s="41"/>
      <c r="AR25">
        <v>2035</v>
      </c>
    </row>
    <row r="26" spans="2:44" s="3" customFormat="1" ht="12" customHeight="1">
      <c r="B26" s="31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21"/>
      <c r="AH26" s="31"/>
      <c r="AI26" s="34"/>
      <c r="AJ26" s="34"/>
      <c r="AK26" s="34"/>
      <c r="AL26" s="34"/>
      <c r="AM26" s="37"/>
      <c r="AN26" s="42"/>
      <c r="AQ26"/>
      <c r="AR26">
        <v>2036</v>
      </c>
    </row>
    <row r="27" spans="2:44" ht="12" customHeight="1">
      <c r="B27" s="30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20"/>
      <c r="AH27" s="30" t="str">
        <f t="shared" ref="AH27" si="54">IF(COUNTIF(C27:AG27,"√")=0,"",COUNTIF(C27:AG27,"√"))</f>
        <v/>
      </c>
      <c r="AI27" s="33" t="str">
        <f t="shared" ref="AI27" si="55">IF(COUNTIF(C27:AG27,"病")=0,"",COUNTIF(C27:AG27,"病"))</f>
        <v/>
      </c>
      <c r="AJ27" s="33" t="str">
        <f t="shared" ref="AJ27" si="56">IF(COUNTIF(C27:AG27,"事")=0,"",COUNTIF(C27:AG27,"事"))</f>
        <v/>
      </c>
      <c r="AK27" s="33" t="str">
        <f t="shared" ref="AK27" si="57">IF(COUNTIF(C27:AG27,"伤")=0,"",COUNTIF(C27:AG27,"伤"))</f>
        <v/>
      </c>
      <c r="AL27" s="36" t="str">
        <f t="shared" ref="AL27" si="58">IF((SUMIF($C$5:$AG$5,"一",C28:AG28)+SUMIF($C$5:$AG$5,"二",C28:AG28)+SUMIF($C$5:$AG$5,"三",C28:AG28)+SUMIF($C$5:$AG$5,"四",C28:AG28)+SUMIF($C$5:$AG$5,"五",C28:AG28))=0,"",(SUMIF($C$5:$AG$5,"一",C28:AG28)+SUMIF($C$5:$AG$5,"二",C28:AG28)+SUMIF($C$5:$AG$5,"三",C28:AG28)+SUMIF($C$5:$AG$5,"四",C28:AG28)+SUMIF($C$5:$AG$5,"五",C28:AG28)))</f>
        <v/>
      </c>
      <c r="AM27" s="36" t="str">
        <f t="shared" ref="AM27" si="59">IF((SUMIF($C$5:$AG$5,"日",C28:AG28)+SUMIF($C$5:$AG$5,"六",C28:AG28))=0,"",(SUMIF($C$5:$AG$5,"日",C28:AG28)+SUMIF($C$5:$AG$5,"六",C28:AG28)))</f>
        <v/>
      </c>
      <c r="AN27" s="41"/>
      <c r="AR27">
        <v>2037</v>
      </c>
    </row>
    <row r="28" spans="2:44" s="3" customFormat="1" ht="12" customHeight="1">
      <c r="B28" s="31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21"/>
      <c r="AH28" s="31"/>
      <c r="AI28" s="34"/>
      <c r="AJ28" s="34"/>
      <c r="AK28" s="34"/>
      <c r="AL28" s="34"/>
      <c r="AM28" s="37"/>
      <c r="AN28" s="42"/>
      <c r="AQ28"/>
      <c r="AR28">
        <v>2038</v>
      </c>
    </row>
    <row r="29" spans="2:44" ht="12" customHeight="1">
      <c r="B29" s="30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20"/>
      <c r="AH29" s="30" t="str">
        <f t="shared" ref="AH29" si="60">IF(COUNTIF(C29:AG29,"√")=0,"",COUNTIF(C29:AG29,"√"))</f>
        <v/>
      </c>
      <c r="AI29" s="33" t="str">
        <f t="shared" ref="AI29" si="61">IF(COUNTIF(C29:AG29,"病")=0,"",COUNTIF(C29:AG29,"病"))</f>
        <v/>
      </c>
      <c r="AJ29" s="33" t="str">
        <f t="shared" ref="AJ29" si="62">IF(COUNTIF(C29:AG29,"事")=0,"",COUNTIF(C29:AG29,"事"))</f>
        <v/>
      </c>
      <c r="AK29" s="33" t="str">
        <f t="shared" ref="AK29" si="63">IF(COUNTIF(C29:AG29,"伤")=0,"",COUNTIF(C29:AG29,"伤"))</f>
        <v/>
      </c>
      <c r="AL29" s="36" t="str">
        <f t="shared" ref="AL29" si="64">IF((SUMIF($C$5:$AG$5,"一",C30:AG30)+SUMIF($C$5:$AG$5,"二",C30:AG30)+SUMIF($C$5:$AG$5,"三",C30:AG30)+SUMIF($C$5:$AG$5,"四",C30:AG30)+SUMIF($C$5:$AG$5,"五",C30:AG30))=0,"",(SUMIF($C$5:$AG$5,"一",C30:AG30)+SUMIF($C$5:$AG$5,"二",C30:AG30)+SUMIF($C$5:$AG$5,"三",C30:AG30)+SUMIF($C$5:$AG$5,"四",C30:AG30)+SUMIF($C$5:$AG$5,"五",C30:AG30)))</f>
        <v/>
      </c>
      <c r="AM29" s="36" t="str">
        <f t="shared" ref="AM29" si="65">IF((SUMIF($C$5:$AG$5,"日",C30:AG30)+SUMIF($C$5:$AG$5,"六",C30:AG30))=0,"",(SUMIF($C$5:$AG$5,"日",C30:AG30)+SUMIF($C$5:$AG$5,"六",C30:AG30)))</f>
        <v/>
      </c>
      <c r="AN29" s="41"/>
      <c r="AR29">
        <v>2039</v>
      </c>
    </row>
    <row r="30" spans="2:44" s="3" customFormat="1" ht="12" customHeight="1">
      <c r="B30" s="31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21"/>
      <c r="AH30" s="31"/>
      <c r="AI30" s="34"/>
      <c r="AJ30" s="34"/>
      <c r="AK30" s="34"/>
      <c r="AL30" s="34"/>
      <c r="AM30" s="37"/>
      <c r="AN30" s="42"/>
      <c r="AQ30"/>
      <c r="AR30">
        <v>2040</v>
      </c>
    </row>
    <row r="31" spans="2:44" ht="12" customHeight="1">
      <c r="B31" s="30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20"/>
      <c r="AH31" s="30" t="str">
        <f t="shared" ref="AH31" si="66">IF(COUNTIF(C31:AG31,"√")=0,"",COUNTIF(C31:AG31,"√"))</f>
        <v/>
      </c>
      <c r="AI31" s="33" t="str">
        <f t="shared" ref="AI31" si="67">IF(COUNTIF(C31:AG31,"病")=0,"",COUNTIF(C31:AG31,"病"))</f>
        <v/>
      </c>
      <c r="AJ31" s="33" t="str">
        <f t="shared" ref="AJ31" si="68">IF(COUNTIF(C31:AG31,"事")=0,"",COUNTIF(C31:AG31,"事"))</f>
        <v/>
      </c>
      <c r="AK31" s="33" t="str">
        <f t="shared" ref="AK31" si="69">IF(COUNTIF(C31:AG31,"伤")=0,"",COUNTIF(C31:AG31,"伤"))</f>
        <v/>
      </c>
      <c r="AL31" s="36" t="str">
        <f t="shared" ref="AL31" si="70">IF((SUMIF($C$5:$AG$5,"一",C32:AG32)+SUMIF($C$5:$AG$5,"二",C32:AG32)+SUMIF($C$5:$AG$5,"三",C32:AG32)+SUMIF($C$5:$AG$5,"四",C32:AG32)+SUMIF($C$5:$AG$5,"五",C32:AG32))=0,"",(SUMIF($C$5:$AG$5,"一",C32:AG32)+SUMIF($C$5:$AG$5,"二",C32:AG32)+SUMIF($C$5:$AG$5,"三",C32:AG32)+SUMIF($C$5:$AG$5,"四",C32:AG32)+SUMIF($C$5:$AG$5,"五",C32:AG32)))</f>
        <v/>
      </c>
      <c r="AM31" s="36" t="str">
        <f t="shared" ref="AM31" si="71">IF((SUMIF($C$5:$AG$5,"日",C32:AG32)+SUMIF($C$5:$AG$5,"六",C32:AG32))=0,"",(SUMIF($C$5:$AG$5,"日",C32:AG32)+SUMIF($C$5:$AG$5,"六",C32:AG32)))</f>
        <v/>
      </c>
      <c r="AN31" s="41"/>
      <c r="AR31">
        <v>2041</v>
      </c>
    </row>
    <row r="32" spans="2:44" s="3" customFormat="1" ht="12" customHeight="1">
      <c r="B32" s="31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21"/>
      <c r="AH32" s="31"/>
      <c r="AI32" s="34"/>
      <c r="AJ32" s="34"/>
      <c r="AK32" s="34"/>
      <c r="AL32" s="34"/>
      <c r="AM32" s="37"/>
      <c r="AN32" s="42"/>
      <c r="AQ32"/>
      <c r="AR32">
        <v>2042</v>
      </c>
    </row>
    <row r="33" spans="2:44" ht="12" customHeight="1">
      <c r="B33" s="30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20"/>
      <c r="AH33" s="30" t="str">
        <f t="shared" ref="AH33" si="72">IF(COUNTIF(C33:AG33,"√")=0,"",COUNTIF(C33:AG33,"√"))</f>
        <v/>
      </c>
      <c r="AI33" s="33" t="str">
        <f t="shared" ref="AI33" si="73">IF(COUNTIF(C33:AG33,"病")=0,"",COUNTIF(C33:AG33,"病"))</f>
        <v/>
      </c>
      <c r="AJ33" s="33" t="str">
        <f t="shared" ref="AJ33" si="74">IF(COUNTIF(C33:AG33,"事")=0,"",COUNTIF(C33:AG33,"事"))</f>
        <v/>
      </c>
      <c r="AK33" s="33" t="str">
        <f t="shared" ref="AK33" si="75">IF(COUNTIF(C33:AG33,"伤")=0,"",COUNTIF(C33:AG33,"伤"))</f>
        <v/>
      </c>
      <c r="AL33" s="36" t="str">
        <f t="shared" ref="AL33" si="76">IF((SUMIF($C$5:$AG$5,"一",C34:AG34)+SUMIF($C$5:$AG$5,"二",C34:AG34)+SUMIF($C$5:$AG$5,"三",C34:AG34)+SUMIF($C$5:$AG$5,"四",C34:AG34)+SUMIF($C$5:$AG$5,"五",C34:AG34))=0,"",(SUMIF($C$5:$AG$5,"一",C34:AG34)+SUMIF($C$5:$AG$5,"二",C34:AG34)+SUMIF($C$5:$AG$5,"三",C34:AG34)+SUMIF($C$5:$AG$5,"四",C34:AG34)+SUMIF($C$5:$AG$5,"五",C34:AG34)))</f>
        <v/>
      </c>
      <c r="AM33" s="36" t="str">
        <f t="shared" ref="AM33" si="77">IF((SUMIF($C$5:$AG$5,"日",C34:AG34)+SUMIF($C$5:$AG$5,"六",C34:AG34))=0,"",(SUMIF($C$5:$AG$5,"日",C34:AG34)+SUMIF($C$5:$AG$5,"六",C34:AG34)))</f>
        <v/>
      </c>
      <c r="AN33" s="41"/>
      <c r="AR33">
        <v>2043</v>
      </c>
    </row>
    <row r="34" spans="2:44" s="3" customFormat="1" ht="12" customHeight="1">
      <c r="B34" s="32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22"/>
      <c r="AH34" s="32"/>
      <c r="AI34" s="35"/>
      <c r="AJ34" s="35"/>
      <c r="AK34" s="35"/>
      <c r="AL34" s="35"/>
      <c r="AM34" s="38"/>
      <c r="AN34" s="43"/>
      <c r="AQ34"/>
      <c r="AR34">
        <v>2044</v>
      </c>
    </row>
    <row r="35" spans="2:44">
      <c r="AR35">
        <v>2045</v>
      </c>
    </row>
  </sheetData>
  <mergeCells count="119">
    <mergeCell ref="AM31:AM32"/>
    <mergeCell ref="AM33:AM34"/>
    <mergeCell ref="AN5:AN6"/>
    <mergeCell ref="AN7:AN8"/>
    <mergeCell ref="AN9:AN10"/>
    <mergeCell ref="AN11:AN12"/>
    <mergeCell ref="AN13:AN14"/>
    <mergeCell ref="AN15:AN16"/>
    <mergeCell ref="AN17:AN18"/>
    <mergeCell ref="AN19:AN20"/>
    <mergeCell ref="AN21:AN22"/>
    <mergeCell ref="AN23:AN24"/>
    <mergeCell ref="AN25:AN26"/>
    <mergeCell ref="AN27:AN28"/>
    <mergeCell ref="AN29:AN30"/>
    <mergeCell ref="AN31:AN32"/>
    <mergeCell ref="AN33:AN34"/>
    <mergeCell ref="AM13:AM14"/>
    <mergeCell ref="AM15:AM16"/>
    <mergeCell ref="AM17:AM18"/>
    <mergeCell ref="AM19:AM20"/>
    <mergeCell ref="AM21:AM22"/>
    <mergeCell ref="AM23:AM24"/>
    <mergeCell ref="AM25:AM26"/>
    <mergeCell ref="AM27:AM28"/>
    <mergeCell ref="AM29:AM30"/>
    <mergeCell ref="AK31:AK32"/>
    <mergeCell ref="AK33:AK34"/>
    <mergeCell ref="AL7:AL8"/>
    <mergeCell ref="AL9:AL10"/>
    <mergeCell ref="AL11:AL12"/>
    <mergeCell ref="AL13:AL14"/>
    <mergeCell ref="AL15:AL16"/>
    <mergeCell ref="AL17:AL18"/>
    <mergeCell ref="AL19:AL20"/>
    <mergeCell ref="AL21:AL22"/>
    <mergeCell ref="AL23:AL24"/>
    <mergeCell ref="AL25:AL26"/>
    <mergeCell ref="AL27:AL28"/>
    <mergeCell ref="AL29:AL30"/>
    <mergeCell ref="AL31:AL32"/>
    <mergeCell ref="AL33:AL34"/>
    <mergeCell ref="AK13:AK14"/>
    <mergeCell ref="AK15:AK16"/>
    <mergeCell ref="AK17:AK18"/>
    <mergeCell ref="AK19:AK20"/>
    <mergeCell ref="AK21:AK22"/>
    <mergeCell ref="AK23:AK24"/>
    <mergeCell ref="AK25:AK26"/>
    <mergeCell ref="AK27:AK28"/>
    <mergeCell ref="AK29:AK30"/>
    <mergeCell ref="AI31:AI32"/>
    <mergeCell ref="AI33:AI34"/>
    <mergeCell ref="AJ7:AJ8"/>
    <mergeCell ref="AJ9:AJ10"/>
    <mergeCell ref="AJ11:AJ12"/>
    <mergeCell ref="AJ13:AJ14"/>
    <mergeCell ref="AJ15:AJ16"/>
    <mergeCell ref="AJ17:AJ18"/>
    <mergeCell ref="AJ19:AJ20"/>
    <mergeCell ref="AJ21:AJ22"/>
    <mergeCell ref="AJ23:AJ24"/>
    <mergeCell ref="AJ25:AJ26"/>
    <mergeCell ref="AJ27:AJ28"/>
    <mergeCell ref="AJ29:AJ30"/>
    <mergeCell ref="AJ31:AJ32"/>
    <mergeCell ref="AJ33:AJ34"/>
    <mergeCell ref="AI13:AI14"/>
    <mergeCell ref="AI15:AI16"/>
    <mergeCell ref="AI17:AI18"/>
    <mergeCell ref="AI19:AI20"/>
    <mergeCell ref="AI21:AI22"/>
    <mergeCell ref="AI23:AI24"/>
    <mergeCell ref="AI25:AI26"/>
    <mergeCell ref="AI27:AI28"/>
    <mergeCell ref="AI29:AI30"/>
    <mergeCell ref="B31:B32"/>
    <mergeCell ref="B33:B34"/>
    <mergeCell ref="AH7:AH8"/>
    <mergeCell ref="AH9:AH10"/>
    <mergeCell ref="AH11:AH12"/>
    <mergeCell ref="AH13:AH14"/>
    <mergeCell ref="AH15:AH16"/>
    <mergeCell ref="AH17:AH18"/>
    <mergeCell ref="AH19:AH20"/>
    <mergeCell ref="AH21:AH22"/>
    <mergeCell ref="AH23:AH24"/>
    <mergeCell ref="AH25:AH26"/>
    <mergeCell ref="AH27:AH28"/>
    <mergeCell ref="AH29:AH30"/>
    <mergeCell ref="AH31:AH32"/>
    <mergeCell ref="AH33:AH34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L2:N2"/>
    <mergeCell ref="P2:Q2"/>
    <mergeCell ref="S2:W2"/>
    <mergeCell ref="C3:F3"/>
    <mergeCell ref="AH5:AK5"/>
    <mergeCell ref="AL5:AM5"/>
    <mergeCell ref="B7:B8"/>
    <mergeCell ref="B9:B10"/>
    <mergeCell ref="B11:B12"/>
    <mergeCell ref="AI7:AI8"/>
    <mergeCell ref="AI9:AI10"/>
    <mergeCell ref="AI11:AI12"/>
    <mergeCell ref="AK7:AK8"/>
    <mergeCell ref="AK9:AK10"/>
    <mergeCell ref="AK11:AK12"/>
    <mergeCell ref="AM7:AM8"/>
    <mergeCell ref="AM9:AM10"/>
    <mergeCell ref="AM11:AM12"/>
  </mergeCells>
  <phoneticPr fontId="11" type="noConversion"/>
  <conditionalFormatting sqref="C7:AG34">
    <cfRule type="expression" dxfId="2" priority="2" stopIfTrue="1">
      <formula>C$5="日"</formula>
    </cfRule>
    <cfRule type="expression" dxfId="1" priority="3" stopIfTrue="1">
      <formula>C$5="六"</formula>
    </cfRule>
  </conditionalFormatting>
  <conditionalFormatting sqref="AH7:AI7 AJ7:AJ34 AK7 AL7:AM34 AH9:AI34 AK9:AK34">
    <cfRule type="expression" dxfId="0" priority="1" stopIfTrue="1">
      <formula>AH$5="日"</formula>
    </cfRule>
  </conditionalFormatting>
  <dataValidations count="2">
    <dataValidation type="list" allowBlank="1" showInputMessage="1" showErrorMessage="1" sqref="L2:N2" xr:uid="{00000000-0002-0000-0000-000000000000}">
      <formula1>$AR$5:$AR$35</formula1>
    </dataValidation>
    <dataValidation type="list" allowBlank="1" showInputMessage="1" showErrorMessage="1" sqref="P2:Q2" xr:uid="{00000000-0002-0000-0000-000001000000}">
      <formula1>$AQ$5:$AQ$16</formula1>
    </dataValidation>
  </dataValidations>
  <pageMargins left="5.9027777777777797E-2" right="9.0277777777777804E-3" top="0.74791666666666701" bottom="0.74791666666666701" header="0.31388888888888899" footer="0.31388888888888899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18"/>
  <sheetViews>
    <sheetView showGridLines="0" workbookViewId="0">
      <selection activeCell="N11" sqref="N11"/>
    </sheetView>
  </sheetViews>
  <sheetFormatPr defaultColWidth="9" defaultRowHeight="13.5"/>
  <sheetData>
    <row r="2" spans="2:10">
      <c r="B2" s="44" t="s">
        <v>18</v>
      </c>
      <c r="C2" s="45"/>
      <c r="D2" s="45"/>
      <c r="E2" s="45"/>
      <c r="F2" s="45"/>
      <c r="G2" s="45"/>
      <c r="H2" s="45"/>
      <c r="I2" s="45"/>
      <c r="J2" s="46"/>
    </row>
    <row r="3" spans="2:10">
      <c r="B3" s="47"/>
      <c r="C3" s="48"/>
      <c r="D3" s="48"/>
      <c r="E3" s="48"/>
      <c r="F3" s="48"/>
      <c r="G3" s="48"/>
      <c r="H3" s="48"/>
      <c r="I3" s="48"/>
      <c r="J3" s="49"/>
    </row>
    <row r="4" spans="2:10">
      <c r="B4" s="47"/>
      <c r="C4" s="48"/>
      <c r="D4" s="48"/>
      <c r="E4" s="48"/>
      <c r="F4" s="48"/>
      <c r="G4" s="48"/>
      <c r="H4" s="48"/>
      <c r="I4" s="48"/>
      <c r="J4" s="49"/>
    </row>
    <row r="5" spans="2:10">
      <c r="B5" s="47"/>
      <c r="C5" s="48"/>
      <c r="D5" s="48"/>
      <c r="E5" s="48"/>
      <c r="F5" s="48"/>
      <c r="G5" s="48"/>
      <c r="H5" s="48"/>
      <c r="I5" s="48"/>
      <c r="J5" s="49"/>
    </row>
    <row r="6" spans="2:10">
      <c r="B6" s="47"/>
      <c r="C6" s="48"/>
      <c r="D6" s="48"/>
      <c r="E6" s="48"/>
      <c r="F6" s="48"/>
      <c r="G6" s="48"/>
      <c r="H6" s="48"/>
      <c r="I6" s="48"/>
      <c r="J6" s="49"/>
    </row>
    <row r="7" spans="2:10">
      <c r="B7" s="47"/>
      <c r="C7" s="48"/>
      <c r="D7" s="48"/>
      <c r="E7" s="48"/>
      <c r="F7" s="48"/>
      <c r="G7" s="48"/>
      <c r="H7" s="48"/>
      <c r="I7" s="48"/>
      <c r="J7" s="49"/>
    </row>
    <row r="8" spans="2:10">
      <c r="B8" s="47"/>
      <c r="C8" s="48"/>
      <c r="D8" s="48"/>
      <c r="E8" s="48"/>
      <c r="F8" s="48"/>
      <c r="G8" s="48"/>
      <c r="H8" s="48"/>
      <c r="I8" s="48"/>
      <c r="J8" s="49"/>
    </row>
    <row r="9" spans="2:10">
      <c r="B9" s="47"/>
      <c r="C9" s="48"/>
      <c r="D9" s="48"/>
      <c r="E9" s="48"/>
      <c r="F9" s="48"/>
      <c r="G9" s="48"/>
      <c r="H9" s="48"/>
      <c r="I9" s="48"/>
      <c r="J9" s="49"/>
    </row>
    <row r="10" spans="2:10">
      <c r="B10" s="47"/>
      <c r="C10" s="48"/>
      <c r="D10" s="48"/>
      <c r="E10" s="48"/>
      <c r="F10" s="48"/>
      <c r="G10" s="48"/>
      <c r="H10" s="48"/>
      <c r="I10" s="48"/>
      <c r="J10" s="49"/>
    </row>
    <row r="11" spans="2:10">
      <c r="B11" s="47"/>
      <c r="C11" s="48"/>
      <c r="D11" s="48"/>
      <c r="E11" s="48"/>
      <c r="F11" s="48"/>
      <c r="G11" s="48"/>
      <c r="H11" s="48"/>
      <c r="I11" s="48"/>
      <c r="J11" s="49"/>
    </row>
    <row r="12" spans="2:10">
      <c r="B12" s="47"/>
      <c r="C12" s="48"/>
      <c r="D12" s="48"/>
      <c r="E12" s="48"/>
      <c r="F12" s="48"/>
      <c r="G12" s="48"/>
      <c r="H12" s="48"/>
      <c r="I12" s="48"/>
      <c r="J12" s="49"/>
    </row>
    <row r="13" spans="2:10">
      <c r="B13" s="47"/>
      <c r="C13" s="48"/>
      <c r="D13" s="48"/>
      <c r="E13" s="48"/>
      <c r="F13" s="48"/>
      <c r="G13" s="48"/>
      <c r="H13" s="48"/>
      <c r="I13" s="48"/>
      <c r="J13" s="49"/>
    </row>
    <row r="14" spans="2:10">
      <c r="B14" s="47"/>
      <c r="C14" s="48"/>
      <c r="D14" s="48"/>
      <c r="E14" s="48"/>
      <c r="F14" s="48"/>
      <c r="G14" s="48"/>
      <c r="H14" s="48"/>
      <c r="I14" s="48"/>
      <c r="J14" s="49"/>
    </row>
    <row r="15" spans="2:10">
      <c r="B15" s="47"/>
      <c r="C15" s="48"/>
      <c r="D15" s="48"/>
      <c r="E15" s="48"/>
      <c r="F15" s="48"/>
      <c r="G15" s="48"/>
      <c r="H15" s="48"/>
      <c r="I15" s="48"/>
      <c r="J15" s="49"/>
    </row>
    <row r="16" spans="2:10">
      <c r="B16" s="47"/>
      <c r="C16" s="48"/>
      <c r="D16" s="48"/>
      <c r="E16" s="48"/>
      <c r="F16" s="48"/>
      <c r="G16" s="48"/>
      <c r="H16" s="48"/>
      <c r="I16" s="48"/>
      <c r="J16" s="49"/>
    </row>
    <row r="17" spans="2:10">
      <c r="B17" s="47"/>
      <c r="C17" s="48"/>
      <c r="D17" s="48"/>
      <c r="E17" s="48"/>
      <c r="F17" s="48"/>
      <c r="G17" s="48"/>
      <c r="H17" s="48"/>
      <c r="I17" s="48"/>
      <c r="J17" s="49"/>
    </row>
    <row r="18" spans="2:10">
      <c r="B18" s="50"/>
      <c r="C18" s="51"/>
      <c r="D18" s="51"/>
      <c r="E18" s="51"/>
      <c r="F18" s="51"/>
      <c r="G18" s="51"/>
      <c r="H18" s="51"/>
      <c r="I18" s="51"/>
      <c r="J18" s="52"/>
    </row>
  </sheetData>
  <mergeCells count="1">
    <mergeCell ref="B2:J18"/>
  </mergeCells>
  <phoneticPr fontId="1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2006-09-13T11:21:00Z</dcterms:created>
  <dcterms:modified xsi:type="dcterms:W3CDTF">2019-05-31T01:41:09Z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