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2"/>
  </bookViews>
  <sheets>
    <sheet name="首页" sheetId="1" r:id="rId1"/>
    <sheet name="客户资料" sheetId="2" r:id="rId2"/>
    <sheet name="销售合同记录" sheetId="3" r:id="rId3"/>
    <sheet name="已开发票记录" sheetId="4" r:id="rId4"/>
    <sheet name="开票统计表" sheetId="5" r:id="rId5"/>
    <sheet name="说明" sheetId="6" r:id="rId6"/>
  </sheets>
  <calcPr calcId="144525"/>
</workbook>
</file>

<file path=xl/sharedStrings.xml><?xml version="1.0" encoding="utf-8"?>
<sst xmlns="http://schemas.openxmlformats.org/spreadsheetml/2006/main" count="52">
  <si>
    <t>供应商资料</t>
  </si>
  <si>
    <t>供应商名称</t>
  </si>
  <si>
    <t>联系人</t>
  </si>
  <si>
    <t>联系电话</t>
  </si>
  <si>
    <t>地址</t>
  </si>
  <si>
    <t>稻壳儿有限公司</t>
  </si>
  <si>
    <t>小王</t>
  </si>
  <si>
    <t>18012345678</t>
  </si>
  <si>
    <t>广州市</t>
  </si>
  <si>
    <t>新新科技公司</t>
  </si>
  <si>
    <t>小张</t>
  </si>
  <si>
    <t>15599992222</t>
  </si>
  <si>
    <t>北京市</t>
  </si>
  <si>
    <t>销售合同记录</t>
  </si>
  <si>
    <t>签订日期</t>
  </si>
  <si>
    <t>客户名称</t>
  </si>
  <si>
    <t>合同编号</t>
  </si>
  <si>
    <t>合同名称</t>
  </si>
  <si>
    <t>合同内容</t>
  </si>
  <si>
    <t>合同金额</t>
  </si>
  <si>
    <t>经办人</t>
  </si>
  <si>
    <t>合同期限/天</t>
  </si>
  <si>
    <t>到期日期</t>
  </si>
  <si>
    <t>20180801-001</t>
  </si>
  <si>
    <t>采购合同</t>
  </si>
  <si>
    <t>电脑</t>
  </si>
  <si>
    <t>张三</t>
  </si>
  <si>
    <t>20180805-001</t>
  </si>
  <si>
    <t>加工合同</t>
  </si>
  <si>
    <t>支架</t>
  </si>
  <si>
    <t>李四</t>
  </si>
  <si>
    <t>已开发票记录</t>
  </si>
  <si>
    <t>收票日期</t>
  </si>
  <si>
    <t>发票明细</t>
  </si>
  <si>
    <t>发票金额</t>
  </si>
  <si>
    <t>开票日期</t>
  </si>
  <si>
    <t>发票编号</t>
  </si>
  <si>
    <t>税率</t>
  </si>
  <si>
    <t>发票类别</t>
  </si>
  <si>
    <t>收票人</t>
  </si>
  <si>
    <t>备注</t>
  </si>
  <si>
    <t>00008976</t>
  </si>
  <si>
    <t>增值税发票</t>
  </si>
  <si>
    <t>李明</t>
  </si>
  <si>
    <t>开票统计表</t>
  </si>
  <si>
    <t>已开票金额</t>
  </si>
  <si>
    <t>未开票金额</t>
  </si>
  <si>
    <t>说明：</t>
  </si>
  <si>
    <t>1、需要先填写客户资料</t>
  </si>
  <si>
    <t>2、在销售合同记录按照所列内容进行输入，其中客户名称为下拉选择，到期日期为自动计算，自行下拉公式</t>
  </si>
  <si>
    <t>3、已开票记录，按照所列内容进行输入，其中客户名称为下拉选择</t>
  </si>
  <si>
    <t>4、开票统计表，为自下拉动统计，无需输入，公式不够，自行下拉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</si>
</sst>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微软雅黑"/>
      <charset val="134"/>
    </font>
    <font>
      <b/>
      <sz val="2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hyperlink" Target="#&#35828;&#26126;!A1"/><Relationship Id="rId5" Type="http://schemas.openxmlformats.org/officeDocument/2006/relationships/hyperlink" Target="#&#24320;&#31080;&#32479;&#35745;&#34920;!A1"/><Relationship Id="rId4" Type="http://schemas.openxmlformats.org/officeDocument/2006/relationships/hyperlink" Target="#&#24050;&#24320;&#21457;&#31080;&#35760;&#24405;!A1"/><Relationship Id="rId3" Type="http://schemas.openxmlformats.org/officeDocument/2006/relationships/hyperlink" Target="#&#38144;&#21806;&#21512;&#21516;&#35760;&#24405;!A1"/><Relationship Id="rId2" Type="http://schemas.openxmlformats.org/officeDocument/2006/relationships/hyperlink" Target="#&#23458;&#25143;&#36164;&#26009;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671514</xdr:colOff>
      <xdr:row>48</xdr:row>
      <xdr:rowOff>28574</xdr:rowOff>
    </xdr:to>
    <xdr:pic>
      <xdr:nvPicPr>
        <xdr:cNvPr id="11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30" b="1"/>
        <a:stretch>
          <a:fillRect/>
        </a:stretch>
      </xdr:blipFill>
      <xdr:spPr>
        <a:xfrm>
          <a:off x="0" y="0"/>
          <a:ext cx="17816195" cy="838136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161924</xdr:rowOff>
    </xdr:from>
    <xdr:to>
      <xdr:col>25</xdr:col>
      <xdr:colOff>661147</xdr:colOff>
      <xdr:row>29</xdr:row>
      <xdr:rowOff>104775</xdr:rowOff>
    </xdr:to>
    <xdr:sp>
      <xdr:nvSpPr>
        <xdr:cNvPr id="13" name="矩形 12"/>
        <xdr:cNvSpPr/>
      </xdr:nvSpPr>
      <xdr:spPr>
        <a:xfrm>
          <a:off x="0" y="1828165"/>
          <a:ext cx="17806035" cy="3372485"/>
        </a:xfrm>
        <a:prstGeom prst="rect">
          <a:avLst/>
        </a:prstGeom>
        <a:solidFill>
          <a:schemeClr val="bg1">
            <a:alpha val="7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114300</xdr:colOff>
      <xdr:row>18</xdr:row>
      <xdr:rowOff>94933</xdr:rowOff>
    </xdr:from>
    <xdr:to>
      <xdr:col>7</xdr:col>
      <xdr:colOff>466725</xdr:colOff>
      <xdr:row>25</xdr:row>
      <xdr:rowOff>147638</xdr:rowOff>
    </xdr:to>
    <xdr:grpSp>
      <xdr:nvGrpSpPr>
        <xdr:cNvPr id="20" name="组合 19">
          <a:hlinkClick xmlns:r="http://schemas.openxmlformats.org/officeDocument/2006/relationships" r:id="rId2"/>
        </xdr:cNvPr>
        <xdr:cNvGrpSpPr/>
      </xdr:nvGrpSpPr>
      <xdr:grpSpPr>
        <a:xfrm>
          <a:off x="4229100" y="3304540"/>
          <a:ext cx="1038225" cy="1252855"/>
          <a:chOff x="4229100" y="3304858"/>
          <a:chExt cx="1038225" cy="1252855"/>
        </a:xfrm>
      </xdr:grpSpPr>
      <xdr:sp>
        <xdr:nvSpPr>
          <xdr:cNvPr id="3" name="人">
            <a:hlinkClick xmlns:r="http://schemas.openxmlformats.org/officeDocument/2006/relationships" r:id="rId2"/>
          </xdr:cNvPr>
          <xdr:cNvSpPr/>
        </xdr:nvSpPr>
        <xdr:spPr>
          <a:xfrm>
            <a:off x="4424362" y="3304858"/>
            <a:ext cx="647700" cy="704215"/>
          </a:xfrm>
          <a:custGeom>
            <a:avLst/>
            <a:gdLst>
              <a:gd name="T0" fmla="*/ 1333607 w 1536700"/>
              <a:gd name="T1" fmla="*/ 1604728 h 1868487"/>
              <a:gd name="T2" fmla="*/ 1345254 w 1536700"/>
              <a:gd name="T3" fmla="*/ 1560027 h 1868487"/>
              <a:gd name="T4" fmla="*/ 1287014 w 1536700"/>
              <a:gd name="T5" fmla="*/ 1509820 h 1868487"/>
              <a:gd name="T6" fmla="*/ 1140765 w 1536700"/>
              <a:gd name="T7" fmla="*/ 1194970 h 1868487"/>
              <a:gd name="T8" fmla="*/ 1130088 w 1536700"/>
              <a:gd name="T9" fmla="*/ 1237079 h 1868487"/>
              <a:gd name="T10" fmla="*/ 1194800 w 1536700"/>
              <a:gd name="T11" fmla="*/ 1282104 h 1868487"/>
              <a:gd name="T12" fmla="*/ 1351727 w 1536700"/>
              <a:gd name="T13" fmla="*/ 1022645 h 1868487"/>
              <a:gd name="T14" fmla="*/ 1487621 w 1536700"/>
              <a:gd name="T15" fmla="*/ 1103948 h 1868487"/>
              <a:gd name="T16" fmla="*/ 1335548 w 1536700"/>
              <a:gd name="T17" fmla="*/ 1257486 h 1868487"/>
              <a:gd name="T18" fmla="*/ 1285397 w 1536700"/>
              <a:gd name="T19" fmla="*/ 1185253 h 1868487"/>
              <a:gd name="T20" fmla="*/ 1436822 w 1536700"/>
              <a:gd name="T21" fmla="*/ 1352394 h 1868487"/>
              <a:gd name="T22" fmla="*/ 1549098 w 1536700"/>
              <a:gd name="T23" fmla="*/ 1456049 h 1868487"/>
              <a:gd name="T24" fmla="*/ 1563011 w 1536700"/>
              <a:gd name="T25" fmla="*/ 1589180 h 1868487"/>
              <a:gd name="T26" fmla="*/ 1495710 w 1536700"/>
              <a:gd name="T27" fmla="*/ 1721338 h 1868487"/>
              <a:gd name="T28" fmla="*/ 1317752 w 1536700"/>
              <a:gd name="T29" fmla="*/ 1797459 h 1868487"/>
              <a:gd name="T30" fmla="*/ 1077024 w 1536700"/>
              <a:gd name="T31" fmla="*/ 1783207 h 1868487"/>
              <a:gd name="T32" fmla="*/ 933687 w 1536700"/>
              <a:gd name="T33" fmla="*/ 1677610 h 1868487"/>
              <a:gd name="T34" fmla="*/ 1116498 w 1536700"/>
              <a:gd name="T35" fmla="*/ 1531846 h 1868487"/>
              <a:gd name="T36" fmla="*/ 1138500 w 1536700"/>
              <a:gd name="T37" fmla="*/ 1605699 h 1868487"/>
              <a:gd name="T38" fmla="*/ 1203859 w 1536700"/>
              <a:gd name="T39" fmla="*/ 1633880 h 1868487"/>
              <a:gd name="T40" fmla="*/ 1017166 w 1536700"/>
              <a:gd name="T41" fmla="*/ 1418798 h 1868487"/>
              <a:gd name="T42" fmla="*/ 937894 w 1536700"/>
              <a:gd name="T43" fmla="*/ 1342677 h 1868487"/>
              <a:gd name="T44" fmla="*/ 922363 w 1536700"/>
              <a:gd name="T45" fmla="*/ 1227038 h 1868487"/>
              <a:gd name="T46" fmla="*/ 952454 w 1536700"/>
              <a:gd name="T47" fmla="*/ 1135369 h 1868487"/>
              <a:gd name="T48" fmla="*/ 1079936 w 1536700"/>
              <a:gd name="T49" fmla="*/ 1034306 h 1868487"/>
              <a:gd name="T50" fmla="*/ 403116 w 1536700"/>
              <a:gd name="T51" fmla="*/ 697035 h 1868487"/>
              <a:gd name="T52" fmla="*/ 548492 w 1536700"/>
              <a:gd name="T53" fmla="*/ 869146 h 1868487"/>
              <a:gd name="T54" fmla="*/ 531999 w 1536700"/>
              <a:gd name="T55" fmla="*/ 802786 h 1868487"/>
              <a:gd name="T56" fmla="*/ 656186 w 1536700"/>
              <a:gd name="T57" fmla="*/ 829330 h 1868487"/>
              <a:gd name="T58" fmla="*/ 759352 w 1536700"/>
              <a:gd name="T59" fmla="*/ 793399 h 1868487"/>
              <a:gd name="T60" fmla="*/ 719897 w 1536700"/>
              <a:gd name="T61" fmla="*/ 884360 h 1868487"/>
              <a:gd name="T62" fmla="*/ 923966 w 1536700"/>
              <a:gd name="T63" fmla="*/ 721223 h 1868487"/>
              <a:gd name="T64" fmla="*/ 1064647 w 1536700"/>
              <a:gd name="T65" fmla="*/ 850750 h 1868487"/>
              <a:gd name="T66" fmla="*/ 1089547 w 1536700"/>
              <a:gd name="T67" fmla="*/ 969435 h 1868487"/>
              <a:gd name="T68" fmla="*/ 937547 w 1536700"/>
              <a:gd name="T69" fmla="*/ 1059372 h 1868487"/>
              <a:gd name="T70" fmla="*/ 862842 w 1536700"/>
              <a:gd name="T71" fmla="*/ 1226304 h 1868487"/>
              <a:gd name="T72" fmla="*/ 880628 w 1536700"/>
              <a:gd name="T73" fmla="*/ 1360239 h 1868487"/>
              <a:gd name="T74" fmla="*/ 942075 w 1536700"/>
              <a:gd name="T75" fmla="*/ 1440146 h 1868487"/>
              <a:gd name="T76" fmla="*/ 841817 w 1536700"/>
              <a:gd name="T77" fmla="*/ 1607193 h 1868487"/>
              <a:gd name="T78" fmla="*/ 35898 w 1536700"/>
              <a:gd name="T79" fmla="*/ 1223467 h 1868487"/>
              <a:gd name="T80" fmla="*/ 99286 w 1536700"/>
              <a:gd name="T81" fmla="*/ 1017193 h 1868487"/>
              <a:gd name="T82" fmla="*/ 204715 w 1536700"/>
              <a:gd name="T83" fmla="*/ 843950 h 1868487"/>
              <a:gd name="T84" fmla="*/ 358978 w 1536700"/>
              <a:gd name="T85" fmla="*/ 717337 h 1868487"/>
              <a:gd name="T86" fmla="*/ 747494 w 1536700"/>
              <a:gd name="T87" fmla="*/ 18775 h 1868487"/>
              <a:gd name="T88" fmla="*/ 867088 w 1536700"/>
              <a:gd name="T89" fmla="*/ 91608 h 1868487"/>
              <a:gd name="T90" fmla="*/ 911372 w 1536700"/>
              <a:gd name="T91" fmla="*/ 173829 h 1868487"/>
              <a:gd name="T92" fmla="*/ 914928 w 1536700"/>
              <a:gd name="T93" fmla="*/ 280651 h 1868487"/>
              <a:gd name="T94" fmla="*/ 945957 w 1536700"/>
              <a:gd name="T95" fmla="*/ 336653 h 1868487"/>
              <a:gd name="T96" fmla="*/ 929472 w 1536700"/>
              <a:gd name="T97" fmla="*/ 415960 h 1868487"/>
              <a:gd name="T98" fmla="*/ 896826 w 1536700"/>
              <a:gd name="T99" fmla="*/ 504331 h 1868487"/>
              <a:gd name="T100" fmla="*/ 819897 w 1536700"/>
              <a:gd name="T101" fmla="*/ 651616 h 1868487"/>
              <a:gd name="T102" fmla="*/ 688989 w 1536700"/>
              <a:gd name="T103" fmla="*/ 741931 h 1868487"/>
              <a:gd name="T104" fmla="*/ 609151 w 1536700"/>
              <a:gd name="T105" fmla="*/ 743549 h 1868487"/>
              <a:gd name="T106" fmla="*/ 481152 w 1536700"/>
              <a:gd name="T107" fmla="*/ 661975 h 1868487"/>
              <a:gd name="T108" fmla="*/ 398728 w 1536700"/>
              <a:gd name="T109" fmla="*/ 515985 h 1868487"/>
              <a:gd name="T110" fmla="*/ 365436 w 1536700"/>
              <a:gd name="T111" fmla="*/ 419521 h 1868487"/>
              <a:gd name="T112" fmla="*/ 346042 w 1536700"/>
              <a:gd name="T113" fmla="*/ 346040 h 1868487"/>
              <a:gd name="T114" fmla="*/ 373840 w 1536700"/>
              <a:gd name="T115" fmla="*/ 281946 h 1868487"/>
              <a:gd name="T116" fmla="*/ 379011 w 1536700"/>
              <a:gd name="T117" fmla="*/ 181598 h 1868487"/>
              <a:gd name="T118" fmla="*/ 420384 w 1536700"/>
              <a:gd name="T119" fmla="*/ 96787 h 1868487"/>
              <a:gd name="T120" fmla="*/ 532222 w 1536700"/>
              <a:gd name="T121" fmla="*/ 22983 h 1868487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</a:gdLst>
            <a:ahLst/>
            <a:cxnLst>
              <a:cxn ang="T122">
                <a:pos x="T0" y="T1"/>
              </a:cxn>
              <a:cxn ang="T123">
                <a:pos x="T2" y="T3"/>
              </a:cxn>
              <a:cxn ang="T124">
                <a:pos x="T4" y="T5"/>
              </a:cxn>
              <a:cxn ang="T125">
                <a:pos x="T6" y="T7"/>
              </a:cxn>
              <a:cxn ang="T126">
                <a:pos x="T8" y="T9"/>
              </a:cxn>
              <a:cxn ang="T127">
                <a:pos x="T10" y="T11"/>
              </a:cxn>
              <a:cxn ang="T128">
                <a:pos x="T12" y="T13"/>
              </a:cxn>
              <a:cxn ang="T129">
                <a:pos x="T14" y="T15"/>
              </a:cxn>
              <a:cxn ang="T130">
                <a:pos x="T16" y="T17"/>
              </a:cxn>
              <a:cxn ang="T131">
                <a:pos x="T18" y="T19"/>
              </a:cxn>
              <a:cxn ang="T132">
                <a:pos x="T20" y="T21"/>
              </a:cxn>
              <a:cxn ang="T133">
                <a:pos x="T22" y="T23"/>
              </a:cxn>
              <a:cxn ang="T134">
                <a:pos x="T24" y="T25"/>
              </a:cxn>
              <a:cxn ang="T135">
                <a:pos x="T26" y="T27"/>
              </a:cxn>
              <a:cxn ang="T136">
                <a:pos x="T28" y="T29"/>
              </a:cxn>
              <a:cxn ang="T137">
                <a:pos x="T30" y="T31"/>
              </a:cxn>
              <a:cxn ang="T138">
                <a:pos x="T32" y="T33"/>
              </a:cxn>
              <a:cxn ang="T139">
                <a:pos x="T34" y="T35"/>
              </a:cxn>
              <a:cxn ang="T140">
                <a:pos x="T36" y="T37"/>
              </a:cxn>
              <a:cxn ang="T141">
                <a:pos x="T38" y="T39"/>
              </a:cxn>
              <a:cxn ang="T142">
                <a:pos x="T40" y="T41"/>
              </a:cxn>
              <a:cxn ang="T143">
                <a:pos x="T42" y="T43"/>
              </a:cxn>
              <a:cxn ang="T144">
                <a:pos x="T44" y="T45"/>
              </a:cxn>
              <a:cxn ang="T145">
                <a:pos x="T46" y="T47"/>
              </a:cxn>
              <a:cxn ang="T146">
                <a:pos x="T48" y="T49"/>
              </a:cxn>
              <a:cxn ang="T147">
                <a:pos x="T50" y="T51"/>
              </a:cxn>
              <a:cxn ang="T148">
                <a:pos x="T52" y="T53"/>
              </a:cxn>
              <a:cxn ang="T149">
                <a:pos x="T54" y="T55"/>
              </a:cxn>
              <a:cxn ang="T150">
                <a:pos x="T56" y="T57"/>
              </a:cxn>
              <a:cxn ang="T151">
                <a:pos x="T58" y="T59"/>
              </a:cxn>
              <a:cxn ang="T152">
                <a:pos x="T60" y="T61"/>
              </a:cxn>
              <a:cxn ang="T153">
                <a:pos x="T62" y="T63"/>
              </a:cxn>
              <a:cxn ang="T154">
                <a:pos x="T64" y="T65"/>
              </a:cxn>
              <a:cxn ang="T155">
                <a:pos x="T66" y="T67"/>
              </a:cxn>
              <a:cxn ang="T156">
                <a:pos x="T68" y="T69"/>
              </a:cxn>
              <a:cxn ang="T157">
                <a:pos x="T70" y="T71"/>
              </a:cxn>
              <a:cxn ang="T158">
                <a:pos x="T72" y="T73"/>
              </a:cxn>
              <a:cxn ang="T159">
                <a:pos x="T74" y="T75"/>
              </a:cxn>
              <a:cxn ang="T160">
                <a:pos x="T76" y="T77"/>
              </a:cxn>
              <a:cxn ang="T161">
                <a:pos x="T78" y="T79"/>
              </a:cxn>
              <a:cxn ang="T162">
                <a:pos x="T80" y="T81"/>
              </a:cxn>
              <a:cxn ang="T163">
                <a:pos x="T82" y="T83"/>
              </a:cxn>
              <a:cxn ang="T164">
                <a:pos x="T84" y="T85"/>
              </a:cxn>
              <a:cxn ang="T165">
                <a:pos x="T86" y="T87"/>
              </a:cxn>
              <a:cxn ang="T166">
                <a:pos x="T88" y="T89"/>
              </a:cxn>
              <a:cxn ang="T167">
                <a:pos x="T90" y="T91"/>
              </a:cxn>
              <a:cxn ang="T168">
                <a:pos x="T92" y="T93"/>
              </a:cxn>
              <a:cxn ang="T169">
                <a:pos x="T94" y="T95"/>
              </a:cxn>
              <a:cxn ang="T170">
                <a:pos x="T96" y="T97"/>
              </a:cxn>
              <a:cxn ang="T171">
                <a:pos x="T98" y="T99"/>
              </a:cxn>
              <a:cxn ang="T172">
                <a:pos x="T100" y="T101"/>
              </a:cxn>
              <a:cxn ang="T173">
                <a:pos x="T102" y="T103"/>
              </a:cxn>
              <a:cxn ang="T174">
                <a:pos x="T104" y="T105"/>
              </a:cxn>
              <a:cxn ang="T175">
                <a:pos x="T106" y="T107"/>
              </a:cxn>
              <a:cxn ang="T176">
                <a:pos x="T108" y="T109"/>
              </a:cxn>
              <a:cxn ang="T177">
                <a:pos x="T110" y="T111"/>
              </a:cxn>
              <a:cxn ang="T178">
                <a:pos x="T112" y="T113"/>
              </a:cxn>
              <a:cxn ang="T179">
                <a:pos x="T114" y="T115"/>
              </a:cxn>
              <a:cxn ang="T180">
                <a:pos x="T116" y="T117"/>
              </a:cxn>
              <a:cxn ang="T181">
                <a:pos x="T118" y="T119"/>
              </a:cxn>
              <a:cxn ang="T182">
                <a:pos x="T120" y="T121"/>
              </a:cxn>
            </a:cxnLst>
            <a:rect l="0" t="0" r="r" b="b"/>
            <a:pathLst>
              <a:path w="1536700" h="1868487">
                <a:moveTo>
                  <a:pt x="1235566" y="1471349"/>
                </a:moveTo>
                <a:lnTo>
                  <a:pt x="1235566" y="1602564"/>
                </a:lnTo>
                <a:lnTo>
                  <a:pt x="1244460" y="1601610"/>
                </a:lnTo>
                <a:lnTo>
                  <a:pt x="1253354" y="1600340"/>
                </a:lnTo>
                <a:lnTo>
                  <a:pt x="1261613" y="1598751"/>
                </a:lnTo>
                <a:lnTo>
                  <a:pt x="1269554" y="1596527"/>
                </a:lnTo>
                <a:lnTo>
                  <a:pt x="1277178" y="1594303"/>
                </a:lnTo>
                <a:lnTo>
                  <a:pt x="1284166" y="1591444"/>
                </a:lnTo>
                <a:lnTo>
                  <a:pt x="1290519" y="1588267"/>
                </a:lnTo>
                <a:lnTo>
                  <a:pt x="1296873" y="1584454"/>
                </a:lnTo>
                <a:lnTo>
                  <a:pt x="1302273" y="1580642"/>
                </a:lnTo>
                <a:lnTo>
                  <a:pt x="1307355" y="1576194"/>
                </a:lnTo>
                <a:lnTo>
                  <a:pt x="1309261" y="1573970"/>
                </a:lnTo>
                <a:lnTo>
                  <a:pt x="1311485" y="1571110"/>
                </a:lnTo>
                <a:lnTo>
                  <a:pt x="1313390" y="1568569"/>
                </a:lnTo>
                <a:lnTo>
                  <a:pt x="1314979" y="1565709"/>
                </a:lnTo>
                <a:lnTo>
                  <a:pt x="1316249" y="1563168"/>
                </a:lnTo>
                <a:lnTo>
                  <a:pt x="1317838" y="1560308"/>
                </a:lnTo>
                <a:lnTo>
                  <a:pt x="1319108" y="1556813"/>
                </a:lnTo>
                <a:lnTo>
                  <a:pt x="1319744" y="1553954"/>
                </a:lnTo>
                <a:lnTo>
                  <a:pt x="1320696" y="1550459"/>
                </a:lnTo>
                <a:lnTo>
                  <a:pt x="1321014" y="1546647"/>
                </a:lnTo>
                <a:lnTo>
                  <a:pt x="1321332" y="1543469"/>
                </a:lnTo>
                <a:lnTo>
                  <a:pt x="1321332" y="1539339"/>
                </a:lnTo>
                <a:lnTo>
                  <a:pt x="1321014" y="1532985"/>
                </a:lnTo>
                <a:lnTo>
                  <a:pt x="1320696" y="1530126"/>
                </a:lnTo>
                <a:lnTo>
                  <a:pt x="1320061" y="1526949"/>
                </a:lnTo>
                <a:lnTo>
                  <a:pt x="1319426" y="1524089"/>
                </a:lnTo>
                <a:lnTo>
                  <a:pt x="1318473" y="1521547"/>
                </a:lnTo>
                <a:lnTo>
                  <a:pt x="1315614" y="1516146"/>
                </a:lnTo>
                <a:lnTo>
                  <a:pt x="1312438" y="1511381"/>
                </a:lnTo>
                <a:lnTo>
                  <a:pt x="1308626" y="1506615"/>
                </a:lnTo>
                <a:lnTo>
                  <a:pt x="1303861" y="1502485"/>
                </a:lnTo>
                <a:lnTo>
                  <a:pt x="1298778" y="1498355"/>
                </a:lnTo>
                <a:lnTo>
                  <a:pt x="1293061" y="1494542"/>
                </a:lnTo>
                <a:lnTo>
                  <a:pt x="1286708" y="1491047"/>
                </a:lnTo>
                <a:lnTo>
                  <a:pt x="1279402" y="1487552"/>
                </a:lnTo>
                <a:lnTo>
                  <a:pt x="1272096" y="1484375"/>
                </a:lnTo>
                <a:lnTo>
                  <a:pt x="1263519" y="1480881"/>
                </a:lnTo>
                <a:lnTo>
                  <a:pt x="1254942" y="1478021"/>
                </a:lnTo>
                <a:lnTo>
                  <a:pt x="1235566" y="1471349"/>
                </a:lnTo>
                <a:close/>
                <a:moveTo>
                  <a:pt x="1174894" y="1155863"/>
                </a:moveTo>
                <a:lnTo>
                  <a:pt x="1167906" y="1156181"/>
                </a:lnTo>
                <a:lnTo>
                  <a:pt x="1161235" y="1156816"/>
                </a:lnTo>
                <a:lnTo>
                  <a:pt x="1154564" y="1157451"/>
                </a:lnTo>
                <a:lnTo>
                  <a:pt x="1148211" y="1158404"/>
                </a:lnTo>
                <a:lnTo>
                  <a:pt x="1142176" y="1159993"/>
                </a:lnTo>
                <a:lnTo>
                  <a:pt x="1136776" y="1161899"/>
                </a:lnTo>
                <a:lnTo>
                  <a:pt x="1131376" y="1164123"/>
                </a:lnTo>
                <a:lnTo>
                  <a:pt x="1126293" y="1166665"/>
                </a:lnTo>
                <a:lnTo>
                  <a:pt x="1121846" y="1170160"/>
                </a:lnTo>
                <a:lnTo>
                  <a:pt x="1119940" y="1172066"/>
                </a:lnTo>
                <a:lnTo>
                  <a:pt x="1118034" y="1174290"/>
                </a:lnTo>
                <a:lnTo>
                  <a:pt x="1116128" y="1176196"/>
                </a:lnTo>
                <a:lnTo>
                  <a:pt x="1114540" y="1178420"/>
                </a:lnTo>
                <a:lnTo>
                  <a:pt x="1113269" y="1180962"/>
                </a:lnTo>
                <a:lnTo>
                  <a:pt x="1111999" y="1183504"/>
                </a:lnTo>
                <a:lnTo>
                  <a:pt x="1111046" y="1186681"/>
                </a:lnTo>
                <a:lnTo>
                  <a:pt x="1110093" y="1189540"/>
                </a:lnTo>
                <a:lnTo>
                  <a:pt x="1109458" y="1192399"/>
                </a:lnTo>
                <a:lnTo>
                  <a:pt x="1108822" y="1195894"/>
                </a:lnTo>
                <a:lnTo>
                  <a:pt x="1108505" y="1199707"/>
                </a:lnTo>
                <a:lnTo>
                  <a:pt x="1108505" y="1203202"/>
                </a:lnTo>
                <a:lnTo>
                  <a:pt x="1108822" y="1208603"/>
                </a:lnTo>
                <a:lnTo>
                  <a:pt x="1109458" y="1213368"/>
                </a:lnTo>
                <a:lnTo>
                  <a:pt x="1111363" y="1218134"/>
                </a:lnTo>
                <a:lnTo>
                  <a:pt x="1113269" y="1222582"/>
                </a:lnTo>
                <a:lnTo>
                  <a:pt x="1115493" y="1227030"/>
                </a:lnTo>
                <a:lnTo>
                  <a:pt x="1118987" y="1230842"/>
                </a:lnTo>
                <a:lnTo>
                  <a:pt x="1122481" y="1234655"/>
                </a:lnTo>
                <a:lnTo>
                  <a:pt x="1126928" y="1238468"/>
                </a:lnTo>
                <a:lnTo>
                  <a:pt x="1132011" y="1241645"/>
                </a:lnTo>
                <a:lnTo>
                  <a:pt x="1137411" y="1245139"/>
                </a:lnTo>
                <a:lnTo>
                  <a:pt x="1143446" y="1247681"/>
                </a:lnTo>
                <a:lnTo>
                  <a:pt x="1150117" y="1250858"/>
                </a:lnTo>
                <a:lnTo>
                  <a:pt x="1157105" y="1253082"/>
                </a:lnTo>
                <a:lnTo>
                  <a:pt x="1164729" y="1255306"/>
                </a:lnTo>
                <a:lnTo>
                  <a:pt x="1172988" y="1257530"/>
                </a:lnTo>
                <a:lnTo>
                  <a:pt x="1181882" y="1259436"/>
                </a:lnTo>
                <a:lnTo>
                  <a:pt x="1181882" y="1155863"/>
                </a:lnTo>
                <a:lnTo>
                  <a:pt x="1174894" y="1155863"/>
                </a:lnTo>
                <a:close/>
                <a:moveTo>
                  <a:pt x="1181882" y="909637"/>
                </a:moveTo>
                <a:lnTo>
                  <a:pt x="1235566" y="909637"/>
                </a:lnTo>
                <a:lnTo>
                  <a:pt x="1235566" y="992242"/>
                </a:lnTo>
                <a:lnTo>
                  <a:pt x="1249225" y="992560"/>
                </a:lnTo>
                <a:lnTo>
                  <a:pt x="1262566" y="993513"/>
                </a:lnTo>
                <a:lnTo>
                  <a:pt x="1275907" y="994466"/>
                </a:lnTo>
                <a:lnTo>
                  <a:pt x="1288931" y="995737"/>
                </a:lnTo>
                <a:lnTo>
                  <a:pt x="1301955" y="997643"/>
                </a:lnTo>
                <a:lnTo>
                  <a:pt x="1314661" y="1000185"/>
                </a:lnTo>
                <a:lnTo>
                  <a:pt x="1327050" y="1003044"/>
                </a:lnTo>
                <a:lnTo>
                  <a:pt x="1339438" y="1006539"/>
                </a:lnTo>
                <a:lnTo>
                  <a:pt x="1351509" y="1010034"/>
                </a:lnTo>
                <a:lnTo>
                  <a:pt x="1363262" y="1014482"/>
                </a:lnTo>
                <a:lnTo>
                  <a:pt x="1374380" y="1019247"/>
                </a:lnTo>
                <a:lnTo>
                  <a:pt x="1385498" y="1024013"/>
                </a:lnTo>
                <a:lnTo>
                  <a:pt x="1396615" y="1029732"/>
                </a:lnTo>
                <a:lnTo>
                  <a:pt x="1406780" y="1035768"/>
                </a:lnTo>
                <a:lnTo>
                  <a:pt x="1416945" y="1042440"/>
                </a:lnTo>
                <a:lnTo>
                  <a:pt x="1426157" y="1049430"/>
                </a:lnTo>
                <a:lnTo>
                  <a:pt x="1435687" y="1057055"/>
                </a:lnTo>
                <a:lnTo>
                  <a:pt x="1444263" y="1065315"/>
                </a:lnTo>
                <a:lnTo>
                  <a:pt x="1452840" y="1073894"/>
                </a:lnTo>
                <a:lnTo>
                  <a:pt x="1460464" y="1082789"/>
                </a:lnTo>
                <a:lnTo>
                  <a:pt x="1467770" y="1092638"/>
                </a:lnTo>
                <a:lnTo>
                  <a:pt x="1474440" y="1102805"/>
                </a:lnTo>
                <a:lnTo>
                  <a:pt x="1480793" y="1113290"/>
                </a:lnTo>
                <a:lnTo>
                  <a:pt x="1486511" y="1124727"/>
                </a:lnTo>
                <a:lnTo>
                  <a:pt x="1491594" y="1136482"/>
                </a:lnTo>
                <a:lnTo>
                  <a:pt x="1495723" y="1148555"/>
                </a:lnTo>
                <a:lnTo>
                  <a:pt x="1499853" y="1161582"/>
                </a:lnTo>
                <a:lnTo>
                  <a:pt x="1502711" y="1174608"/>
                </a:lnTo>
                <a:lnTo>
                  <a:pt x="1505570" y="1188587"/>
                </a:lnTo>
                <a:lnTo>
                  <a:pt x="1507159" y="1202884"/>
                </a:lnTo>
                <a:lnTo>
                  <a:pt x="1508111" y="1217816"/>
                </a:lnTo>
                <a:lnTo>
                  <a:pt x="1508747" y="1233384"/>
                </a:lnTo>
                <a:lnTo>
                  <a:pt x="1311167" y="1233384"/>
                </a:lnTo>
                <a:lnTo>
                  <a:pt x="1309896" y="1223853"/>
                </a:lnTo>
                <a:lnTo>
                  <a:pt x="1308626" y="1215275"/>
                </a:lnTo>
                <a:lnTo>
                  <a:pt x="1306720" y="1207332"/>
                </a:lnTo>
                <a:lnTo>
                  <a:pt x="1304814" y="1200342"/>
                </a:lnTo>
                <a:lnTo>
                  <a:pt x="1301955" y="1193988"/>
                </a:lnTo>
                <a:lnTo>
                  <a:pt x="1299096" y="1188269"/>
                </a:lnTo>
                <a:lnTo>
                  <a:pt x="1295284" y="1183186"/>
                </a:lnTo>
                <a:lnTo>
                  <a:pt x="1291472" y="1178738"/>
                </a:lnTo>
                <a:lnTo>
                  <a:pt x="1286708" y="1174925"/>
                </a:lnTo>
                <a:lnTo>
                  <a:pt x="1281308" y="1171113"/>
                </a:lnTo>
                <a:lnTo>
                  <a:pt x="1275590" y="1168254"/>
                </a:lnTo>
                <a:lnTo>
                  <a:pt x="1268919" y="1165076"/>
                </a:lnTo>
                <a:lnTo>
                  <a:pt x="1261931" y="1162535"/>
                </a:lnTo>
                <a:lnTo>
                  <a:pt x="1253989" y="1159993"/>
                </a:lnTo>
                <a:lnTo>
                  <a:pt x="1245095" y="1158087"/>
                </a:lnTo>
                <a:lnTo>
                  <a:pt x="1235566" y="1155863"/>
                </a:lnTo>
                <a:lnTo>
                  <a:pt x="1235566" y="1271827"/>
                </a:lnTo>
                <a:lnTo>
                  <a:pt x="1260342" y="1277228"/>
                </a:lnTo>
                <a:lnTo>
                  <a:pt x="1283213" y="1282629"/>
                </a:lnTo>
                <a:lnTo>
                  <a:pt x="1305131" y="1288348"/>
                </a:lnTo>
                <a:lnTo>
                  <a:pt x="1325461" y="1294385"/>
                </a:lnTo>
                <a:lnTo>
                  <a:pt x="1344838" y="1300421"/>
                </a:lnTo>
                <a:lnTo>
                  <a:pt x="1362944" y="1306775"/>
                </a:lnTo>
                <a:lnTo>
                  <a:pt x="1379780" y="1313129"/>
                </a:lnTo>
                <a:lnTo>
                  <a:pt x="1395662" y="1319801"/>
                </a:lnTo>
                <a:lnTo>
                  <a:pt x="1410592" y="1326473"/>
                </a:lnTo>
                <a:lnTo>
                  <a:pt x="1424251" y="1333145"/>
                </a:lnTo>
                <a:lnTo>
                  <a:pt x="1436957" y="1340135"/>
                </a:lnTo>
                <a:lnTo>
                  <a:pt x="1448710" y="1347442"/>
                </a:lnTo>
                <a:lnTo>
                  <a:pt x="1459511" y="1354750"/>
                </a:lnTo>
                <a:lnTo>
                  <a:pt x="1469358" y="1362375"/>
                </a:lnTo>
                <a:lnTo>
                  <a:pt x="1478570" y="1370000"/>
                </a:lnTo>
                <a:lnTo>
                  <a:pt x="1486511" y="1377625"/>
                </a:lnTo>
                <a:lnTo>
                  <a:pt x="1494135" y="1385567"/>
                </a:lnTo>
                <a:lnTo>
                  <a:pt x="1500805" y="1393828"/>
                </a:lnTo>
                <a:lnTo>
                  <a:pt x="1506841" y="1402088"/>
                </a:lnTo>
                <a:lnTo>
                  <a:pt x="1512241" y="1410667"/>
                </a:lnTo>
                <a:lnTo>
                  <a:pt x="1517006" y="1419562"/>
                </a:lnTo>
                <a:lnTo>
                  <a:pt x="1520818" y="1428141"/>
                </a:lnTo>
                <a:lnTo>
                  <a:pt x="1524312" y="1437036"/>
                </a:lnTo>
                <a:lnTo>
                  <a:pt x="1527171" y="1446568"/>
                </a:lnTo>
                <a:lnTo>
                  <a:pt x="1530030" y="1455781"/>
                </a:lnTo>
                <a:lnTo>
                  <a:pt x="1531935" y="1465630"/>
                </a:lnTo>
                <a:lnTo>
                  <a:pt x="1533524" y="1475162"/>
                </a:lnTo>
                <a:lnTo>
                  <a:pt x="1534477" y="1485328"/>
                </a:lnTo>
                <a:lnTo>
                  <a:pt x="1535430" y="1495177"/>
                </a:lnTo>
                <a:lnTo>
                  <a:pt x="1536383" y="1505662"/>
                </a:lnTo>
                <a:lnTo>
                  <a:pt x="1536700" y="1516464"/>
                </a:lnTo>
                <a:lnTo>
                  <a:pt x="1536700" y="1526949"/>
                </a:lnTo>
                <a:lnTo>
                  <a:pt x="1536383" y="1537751"/>
                </a:lnTo>
                <a:lnTo>
                  <a:pt x="1535430" y="1548235"/>
                </a:lnTo>
                <a:lnTo>
                  <a:pt x="1534477" y="1558720"/>
                </a:lnTo>
                <a:lnTo>
                  <a:pt x="1532571" y="1569522"/>
                </a:lnTo>
                <a:lnTo>
                  <a:pt x="1530665" y="1580324"/>
                </a:lnTo>
                <a:lnTo>
                  <a:pt x="1527488" y="1590491"/>
                </a:lnTo>
                <a:lnTo>
                  <a:pt x="1524312" y="1601293"/>
                </a:lnTo>
                <a:lnTo>
                  <a:pt x="1520500" y="1611777"/>
                </a:lnTo>
                <a:lnTo>
                  <a:pt x="1515735" y="1621944"/>
                </a:lnTo>
                <a:lnTo>
                  <a:pt x="1510970" y="1632111"/>
                </a:lnTo>
                <a:lnTo>
                  <a:pt x="1505570" y="1641960"/>
                </a:lnTo>
                <a:lnTo>
                  <a:pt x="1499217" y="1651809"/>
                </a:lnTo>
                <a:lnTo>
                  <a:pt x="1492547" y="1661340"/>
                </a:lnTo>
                <a:lnTo>
                  <a:pt x="1485240" y="1670871"/>
                </a:lnTo>
                <a:lnTo>
                  <a:pt x="1476982" y="1679767"/>
                </a:lnTo>
                <a:lnTo>
                  <a:pt x="1468405" y="1688345"/>
                </a:lnTo>
                <a:lnTo>
                  <a:pt x="1459193" y="1696924"/>
                </a:lnTo>
                <a:lnTo>
                  <a:pt x="1449028" y="1704866"/>
                </a:lnTo>
                <a:lnTo>
                  <a:pt x="1438546" y="1712491"/>
                </a:lnTo>
                <a:lnTo>
                  <a:pt x="1427428" y="1719799"/>
                </a:lnTo>
                <a:lnTo>
                  <a:pt x="1415357" y="1726788"/>
                </a:lnTo>
                <a:lnTo>
                  <a:pt x="1402651" y="1733143"/>
                </a:lnTo>
                <a:lnTo>
                  <a:pt x="1389309" y="1738861"/>
                </a:lnTo>
                <a:lnTo>
                  <a:pt x="1375333" y="1744580"/>
                </a:lnTo>
                <a:lnTo>
                  <a:pt x="1360403" y="1749346"/>
                </a:lnTo>
                <a:lnTo>
                  <a:pt x="1344838" y="1753794"/>
                </a:lnTo>
                <a:lnTo>
                  <a:pt x="1328638" y="1757289"/>
                </a:lnTo>
                <a:lnTo>
                  <a:pt x="1311802" y="1760466"/>
                </a:lnTo>
                <a:lnTo>
                  <a:pt x="1293696" y="1763007"/>
                </a:lnTo>
                <a:lnTo>
                  <a:pt x="1275272" y="1764596"/>
                </a:lnTo>
                <a:lnTo>
                  <a:pt x="1255895" y="1765549"/>
                </a:lnTo>
                <a:lnTo>
                  <a:pt x="1235566" y="1765867"/>
                </a:lnTo>
                <a:lnTo>
                  <a:pt x="1235566" y="1868487"/>
                </a:lnTo>
                <a:lnTo>
                  <a:pt x="1181882" y="1868487"/>
                </a:lnTo>
                <a:lnTo>
                  <a:pt x="1181882" y="1765867"/>
                </a:lnTo>
                <a:lnTo>
                  <a:pt x="1161553" y="1765549"/>
                </a:lnTo>
                <a:lnTo>
                  <a:pt x="1142493" y="1764596"/>
                </a:lnTo>
                <a:lnTo>
                  <a:pt x="1124070" y="1762690"/>
                </a:lnTo>
                <a:lnTo>
                  <a:pt x="1106281" y="1760466"/>
                </a:lnTo>
                <a:lnTo>
                  <a:pt x="1089128" y="1756971"/>
                </a:lnTo>
                <a:lnTo>
                  <a:pt x="1072927" y="1753476"/>
                </a:lnTo>
                <a:lnTo>
                  <a:pt x="1057362" y="1749028"/>
                </a:lnTo>
                <a:lnTo>
                  <a:pt x="1042750" y="1743945"/>
                </a:lnTo>
                <a:lnTo>
                  <a:pt x="1028456" y="1738226"/>
                </a:lnTo>
                <a:lnTo>
                  <a:pt x="1015115" y="1732189"/>
                </a:lnTo>
                <a:lnTo>
                  <a:pt x="1002409" y="1725518"/>
                </a:lnTo>
                <a:lnTo>
                  <a:pt x="990338" y="1718210"/>
                </a:lnTo>
                <a:lnTo>
                  <a:pt x="978902" y="1710585"/>
                </a:lnTo>
                <a:lnTo>
                  <a:pt x="967784" y="1702642"/>
                </a:lnTo>
                <a:lnTo>
                  <a:pt x="957937" y="1693746"/>
                </a:lnTo>
                <a:lnTo>
                  <a:pt x="948408" y="1685168"/>
                </a:lnTo>
                <a:lnTo>
                  <a:pt x="939513" y="1675319"/>
                </a:lnTo>
                <a:lnTo>
                  <a:pt x="931572" y="1665788"/>
                </a:lnTo>
                <a:lnTo>
                  <a:pt x="923631" y="1655621"/>
                </a:lnTo>
                <a:lnTo>
                  <a:pt x="916642" y="1645455"/>
                </a:lnTo>
                <a:lnTo>
                  <a:pt x="909972" y="1634652"/>
                </a:lnTo>
                <a:lnTo>
                  <a:pt x="904254" y="1623532"/>
                </a:lnTo>
                <a:lnTo>
                  <a:pt x="899171" y="1612413"/>
                </a:lnTo>
                <a:lnTo>
                  <a:pt x="894407" y="1600657"/>
                </a:lnTo>
                <a:lnTo>
                  <a:pt x="889960" y="1588902"/>
                </a:lnTo>
                <a:lnTo>
                  <a:pt x="886465" y="1576829"/>
                </a:lnTo>
                <a:lnTo>
                  <a:pt x="882971" y="1564756"/>
                </a:lnTo>
                <a:lnTo>
                  <a:pt x="880748" y="1552365"/>
                </a:lnTo>
                <a:lnTo>
                  <a:pt x="878206" y="1539975"/>
                </a:lnTo>
                <a:lnTo>
                  <a:pt x="876618" y="1527902"/>
                </a:lnTo>
                <a:lnTo>
                  <a:pt x="875665" y="1515193"/>
                </a:lnTo>
                <a:lnTo>
                  <a:pt x="874712" y="1502485"/>
                </a:lnTo>
                <a:lnTo>
                  <a:pt x="1096116" y="1502485"/>
                </a:lnTo>
                <a:lnTo>
                  <a:pt x="1096116" y="1509474"/>
                </a:lnTo>
                <a:lnTo>
                  <a:pt x="1096434" y="1516782"/>
                </a:lnTo>
                <a:lnTo>
                  <a:pt x="1097069" y="1524725"/>
                </a:lnTo>
                <a:lnTo>
                  <a:pt x="1098657" y="1532350"/>
                </a:lnTo>
                <a:lnTo>
                  <a:pt x="1100246" y="1540292"/>
                </a:lnTo>
                <a:lnTo>
                  <a:pt x="1102787" y="1548553"/>
                </a:lnTo>
                <a:lnTo>
                  <a:pt x="1104057" y="1552365"/>
                </a:lnTo>
                <a:lnTo>
                  <a:pt x="1105963" y="1556496"/>
                </a:lnTo>
                <a:lnTo>
                  <a:pt x="1107869" y="1560308"/>
                </a:lnTo>
                <a:lnTo>
                  <a:pt x="1109775" y="1564121"/>
                </a:lnTo>
                <a:lnTo>
                  <a:pt x="1112316" y="1567933"/>
                </a:lnTo>
                <a:lnTo>
                  <a:pt x="1114858" y="1571110"/>
                </a:lnTo>
                <a:lnTo>
                  <a:pt x="1117716" y="1574923"/>
                </a:lnTo>
                <a:lnTo>
                  <a:pt x="1120575" y="1578100"/>
                </a:lnTo>
                <a:lnTo>
                  <a:pt x="1124070" y="1581277"/>
                </a:lnTo>
                <a:lnTo>
                  <a:pt x="1127564" y="1584136"/>
                </a:lnTo>
                <a:lnTo>
                  <a:pt x="1131693" y="1587314"/>
                </a:lnTo>
                <a:lnTo>
                  <a:pt x="1135505" y="1589855"/>
                </a:lnTo>
                <a:lnTo>
                  <a:pt x="1140270" y="1592397"/>
                </a:lnTo>
                <a:lnTo>
                  <a:pt x="1145352" y="1594621"/>
                </a:lnTo>
                <a:lnTo>
                  <a:pt x="1150435" y="1596527"/>
                </a:lnTo>
                <a:lnTo>
                  <a:pt x="1156152" y="1598116"/>
                </a:lnTo>
                <a:lnTo>
                  <a:pt x="1161553" y="1600022"/>
                </a:lnTo>
                <a:lnTo>
                  <a:pt x="1167906" y="1600975"/>
                </a:lnTo>
                <a:lnTo>
                  <a:pt x="1174576" y="1601928"/>
                </a:lnTo>
                <a:lnTo>
                  <a:pt x="1181882" y="1602564"/>
                </a:lnTo>
                <a:lnTo>
                  <a:pt x="1181882" y="1457052"/>
                </a:lnTo>
                <a:lnTo>
                  <a:pt x="1160600" y="1451016"/>
                </a:lnTo>
                <a:lnTo>
                  <a:pt x="1138999" y="1445297"/>
                </a:lnTo>
                <a:lnTo>
                  <a:pt x="1116446" y="1438625"/>
                </a:lnTo>
                <a:lnTo>
                  <a:pt x="1105010" y="1435130"/>
                </a:lnTo>
                <a:lnTo>
                  <a:pt x="1092940" y="1431318"/>
                </a:lnTo>
                <a:lnTo>
                  <a:pt x="1071975" y="1423375"/>
                </a:lnTo>
                <a:lnTo>
                  <a:pt x="1051962" y="1416068"/>
                </a:lnTo>
                <a:lnTo>
                  <a:pt x="1033221" y="1408443"/>
                </a:lnTo>
                <a:lnTo>
                  <a:pt x="1024327" y="1404312"/>
                </a:lnTo>
                <a:lnTo>
                  <a:pt x="1015432" y="1400500"/>
                </a:lnTo>
                <a:lnTo>
                  <a:pt x="1006856" y="1396052"/>
                </a:lnTo>
                <a:lnTo>
                  <a:pt x="998597" y="1391604"/>
                </a:lnTo>
                <a:lnTo>
                  <a:pt x="990655" y="1387474"/>
                </a:lnTo>
                <a:lnTo>
                  <a:pt x="983349" y="1382708"/>
                </a:lnTo>
                <a:lnTo>
                  <a:pt x="976043" y="1377625"/>
                </a:lnTo>
                <a:lnTo>
                  <a:pt x="968737" y="1372541"/>
                </a:lnTo>
                <a:lnTo>
                  <a:pt x="962067" y="1367776"/>
                </a:lnTo>
                <a:lnTo>
                  <a:pt x="955396" y="1362375"/>
                </a:lnTo>
                <a:lnTo>
                  <a:pt x="949361" y="1356656"/>
                </a:lnTo>
                <a:lnTo>
                  <a:pt x="943961" y="1350619"/>
                </a:lnTo>
                <a:lnTo>
                  <a:pt x="938560" y="1344583"/>
                </a:lnTo>
                <a:lnTo>
                  <a:pt x="933478" y="1337911"/>
                </a:lnTo>
                <a:lnTo>
                  <a:pt x="928713" y="1331239"/>
                </a:lnTo>
                <a:lnTo>
                  <a:pt x="924901" y="1324249"/>
                </a:lnTo>
                <a:lnTo>
                  <a:pt x="920772" y="1316942"/>
                </a:lnTo>
                <a:lnTo>
                  <a:pt x="917278" y="1309317"/>
                </a:lnTo>
                <a:lnTo>
                  <a:pt x="914101" y="1301056"/>
                </a:lnTo>
                <a:lnTo>
                  <a:pt x="911560" y="1292796"/>
                </a:lnTo>
                <a:lnTo>
                  <a:pt x="909019" y="1284218"/>
                </a:lnTo>
                <a:lnTo>
                  <a:pt x="907113" y="1275004"/>
                </a:lnTo>
                <a:lnTo>
                  <a:pt x="905842" y="1265473"/>
                </a:lnTo>
                <a:lnTo>
                  <a:pt x="904889" y="1255624"/>
                </a:lnTo>
                <a:lnTo>
                  <a:pt x="903936" y="1245457"/>
                </a:lnTo>
                <a:lnTo>
                  <a:pt x="903619" y="1234337"/>
                </a:lnTo>
                <a:lnTo>
                  <a:pt x="903619" y="1226712"/>
                </a:lnTo>
                <a:lnTo>
                  <a:pt x="903936" y="1218769"/>
                </a:lnTo>
                <a:lnTo>
                  <a:pt x="904889" y="1211144"/>
                </a:lnTo>
                <a:lnTo>
                  <a:pt x="905525" y="1203519"/>
                </a:lnTo>
                <a:lnTo>
                  <a:pt x="906478" y="1196530"/>
                </a:lnTo>
                <a:lnTo>
                  <a:pt x="907430" y="1189222"/>
                </a:lnTo>
                <a:lnTo>
                  <a:pt x="908701" y="1182233"/>
                </a:lnTo>
                <a:lnTo>
                  <a:pt x="910289" y="1175243"/>
                </a:lnTo>
                <a:lnTo>
                  <a:pt x="912195" y="1168571"/>
                </a:lnTo>
                <a:lnTo>
                  <a:pt x="914101" y="1161899"/>
                </a:lnTo>
                <a:lnTo>
                  <a:pt x="916007" y="1155545"/>
                </a:lnTo>
                <a:lnTo>
                  <a:pt x="918548" y="1149191"/>
                </a:lnTo>
                <a:lnTo>
                  <a:pt x="920772" y="1142837"/>
                </a:lnTo>
                <a:lnTo>
                  <a:pt x="923313" y="1136800"/>
                </a:lnTo>
                <a:lnTo>
                  <a:pt x="926172" y="1130764"/>
                </a:lnTo>
                <a:lnTo>
                  <a:pt x="929031" y="1125045"/>
                </a:lnTo>
                <a:lnTo>
                  <a:pt x="935066" y="1113607"/>
                </a:lnTo>
                <a:lnTo>
                  <a:pt x="942055" y="1103123"/>
                </a:lnTo>
                <a:lnTo>
                  <a:pt x="949361" y="1092956"/>
                </a:lnTo>
                <a:lnTo>
                  <a:pt x="957620" y="1083425"/>
                </a:lnTo>
                <a:lnTo>
                  <a:pt x="966196" y="1074211"/>
                </a:lnTo>
                <a:lnTo>
                  <a:pt x="975090" y="1065633"/>
                </a:lnTo>
                <a:lnTo>
                  <a:pt x="984620" y="1057690"/>
                </a:lnTo>
                <a:lnTo>
                  <a:pt x="994150" y="1049748"/>
                </a:lnTo>
                <a:lnTo>
                  <a:pt x="1004632" y="1042440"/>
                </a:lnTo>
                <a:lnTo>
                  <a:pt x="1015115" y="1036086"/>
                </a:lnTo>
                <a:lnTo>
                  <a:pt x="1025915" y="1029732"/>
                </a:lnTo>
                <a:lnTo>
                  <a:pt x="1037033" y="1024013"/>
                </a:lnTo>
                <a:lnTo>
                  <a:pt x="1048468" y="1019247"/>
                </a:lnTo>
                <a:lnTo>
                  <a:pt x="1060221" y="1014482"/>
                </a:lnTo>
                <a:lnTo>
                  <a:pt x="1071657" y="1010034"/>
                </a:lnTo>
                <a:lnTo>
                  <a:pt x="1083728" y="1006539"/>
                </a:lnTo>
                <a:lnTo>
                  <a:pt x="1095798" y="1003044"/>
                </a:lnTo>
                <a:lnTo>
                  <a:pt x="1108187" y="1000185"/>
                </a:lnTo>
                <a:lnTo>
                  <a:pt x="1120575" y="997643"/>
                </a:lnTo>
                <a:lnTo>
                  <a:pt x="1132964" y="995737"/>
                </a:lnTo>
                <a:lnTo>
                  <a:pt x="1145035" y="994466"/>
                </a:lnTo>
                <a:lnTo>
                  <a:pt x="1157423" y="993513"/>
                </a:lnTo>
                <a:lnTo>
                  <a:pt x="1169811" y="992560"/>
                </a:lnTo>
                <a:lnTo>
                  <a:pt x="1181882" y="992242"/>
                </a:lnTo>
                <a:lnTo>
                  <a:pt x="1181882" y="909637"/>
                </a:lnTo>
                <a:close/>
                <a:moveTo>
                  <a:pt x="394970" y="682625"/>
                </a:moveTo>
                <a:lnTo>
                  <a:pt x="395757" y="683675"/>
                </a:lnTo>
                <a:lnTo>
                  <a:pt x="559588" y="1049525"/>
                </a:lnTo>
                <a:lnTo>
                  <a:pt x="603624" y="895761"/>
                </a:lnTo>
                <a:lnTo>
                  <a:pt x="599439" y="894715"/>
                </a:lnTo>
                <a:lnTo>
                  <a:pt x="591184" y="892492"/>
                </a:lnTo>
                <a:lnTo>
                  <a:pt x="583564" y="889635"/>
                </a:lnTo>
                <a:lnTo>
                  <a:pt x="576579" y="886142"/>
                </a:lnTo>
                <a:lnTo>
                  <a:pt x="569912" y="882015"/>
                </a:lnTo>
                <a:lnTo>
                  <a:pt x="563562" y="877887"/>
                </a:lnTo>
                <a:lnTo>
                  <a:pt x="557529" y="873125"/>
                </a:lnTo>
                <a:lnTo>
                  <a:pt x="552132" y="868362"/>
                </a:lnTo>
                <a:lnTo>
                  <a:pt x="547052" y="863282"/>
                </a:lnTo>
                <a:lnTo>
                  <a:pt x="542607" y="858202"/>
                </a:lnTo>
                <a:lnTo>
                  <a:pt x="538479" y="852487"/>
                </a:lnTo>
                <a:lnTo>
                  <a:pt x="534352" y="847090"/>
                </a:lnTo>
                <a:lnTo>
                  <a:pt x="531177" y="841375"/>
                </a:lnTo>
                <a:lnTo>
                  <a:pt x="527684" y="835660"/>
                </a:lnTo>
                <a:lnTo>
                  <a:pt x="525144" y="829944"/>
                </a:lnTo>
                <a:lnTo>
                  <a:pt x="522287" y="824229"/>
                </a:lnTo>
                <a:lnTo>
                  <a:pt x="520064" y="819149"/>
                </a:lnTo>
                <a:lnTo>
                  <a:pt x="516254" y="808672"/>
                </a:lnTo>
                <a:lnTo>
                  <a:pt x="513714" y="799782"/>
                </a:lnTo>
                <a:lnTo>
                  <a:pt x="511809" y="791527"/>
                </a:lnTo>
                <a:lnTo>
                  <a:pt x="510222" y="785494"/>
                </a:lnTo>
                <a:lnTo>
                  <a:pt x="509587" y="780414"/>
                </a:lnTo>
                <a:lnTo>
                  <a:pt x="515302" y="783589"/>
                </a:lnTo>
                <a:lnTo>
                  <a:pt x="522287" y="787399"/>
                </a:lnTo>
                <a:lnTo>
                  <a:pt x="531812" y="791527"/>
                </a:lnTo>
                <a:lnTo>
                  <a:pt x="542924" y="796289"/>
                </a:lnTo>
                <a:lnTo>
                  <a:pt x="556577" y="801052"/>
                </a:lnTo>
                <a:lnTo>
                  <a:pt x="563879" y="803274"/>
                </a:lnTo>
                <a:lnTo>
                  <a:pt x="571499" y="805497"/>
                </a:lnTo>
                <a:lnTo>
                  <a:pt x="579437" y="807719"/>
                </a:lnTo>
                <a:lnTo>
                  <a:pt x="587692" y="809307"/>
                </a:lnTo>
                <a:lnTo>
                  <a:pt x="596899" y="810894"/>
                </a:lnTo>
                <a:lnTo>
                  <a:pt x="605789" y="811847"/>
                </a:lnTo>
                <a:lnTo>
                  <a:pt x="614997" y="813117"/>
                </a:lnTo>
                <a:lnTo>
                  <a:pt x="624522" y="813752"/>
                </a:lnTo>
                <a:lnTo>
                  <a:pt x="634365" y="813752"/>
                </a:lnTo>
                <a:lnTo>
                  <a:pt x="644207" y="813434"/>
                </a:lnTo>
                <a:lnTo>
                  <a:pt x="654367" y="812482"/>
                </a:lnTo>
                <a:lnTo>
                  <a:pt x="664210" y="810894"/>
                </a:lnTo>
                <a:lnTo>
                  <a:pt x="674687" y="808989"/>
                </a:lnTo>
                <a:lnTo>
                  <a:pt x="684530" y="806132"/>
                </a:lnTo>
                <a:lnTo>
                  <a:pt x="695007" y="802639"/>
                </a:lnTo>
                <a:lnTo>
                  <a:pt x="705485" y="798194"/>
                </a:lnTo>
                <a:lnTo>
                  <a:pt x="715645" y="793432"/>
                </a:lnTo>
                <a:lnTo>
                  <a:pt x="725805" y="787717"/>
                </a:lnTo>
                <a:lnTo>
                  <a:pt x="731202" y="784224"/>
                </a:lnTo>
                <a:lnTo>
                  <a:pt x="735965" y="781049"/>
                </a:lnTo>
                <a:lnTo>
                  <a:pt x="741045" y="777239"/>
                </a:lnTo>
                <a:lnTo>
                  <a:pt x="746125" y="773112"/>
                </a:lnTo>
                <a:lnTo>
                  <a:pt x="745490" y="778192"/>
                </a:lnTo>
                <a:lnTo>
                  <a:pt x="744537" y="784224"/>
                </a:lnTo>
                <a:lnTo>
                  <a:pt x="743267" y="792162"/>
                </a:lnTo>
                <a:lnTo>
                  <a:pt x="740727" y="801369"/>
                </a:lnTo>
                <a:lnTo>
                  <a:pt x="737870" y="811529"/>
                </a:lnTo>
                <a:lnTo>
                  <a:pt x="733742" y="822642"/>
                </a:lnTo>
                <a:lnTo>
                  <a:pt x="731520" y="828357"/>
                </a:lnTo>
                <a:lnTo>
                  <a:pt x="728980" y="834389"/>
                </a:lnTo>
                <a:lnTo>
                  <a:pt x="726122" y="840105"/>
                </a:lnTo>
                <a:lnTo>
                  <a:pt x="722630" y="845820"/>
                </a:lnTo>
                <a:lnTo>
                  <a:pt x="719455" y="851535"/>
                </a:lnTo>
                <a:lnTo>
                  <a:pt x="715327" y="856932"/>
                </a:lnTo>
                <a:lnTo>
                  <a:pt x="711200" y="862330"/>
                </a:lnTo>
                <a:lnTo>
                  <a:pt x="706755" y="867410"/>
                </a:lnTo>
                <a:lnTo>
                  <a:pt x="701675" y="872490"/>
                </a:lnTo>
                <a:lnTo>
                  <a:pt x="696277" y="877252"/>
                </a:lnTo>
                <a:lnTo>
                  <a:pt x="690245" y="881380"/>
                </a:lnTo>
                <a:lnTo>
                  <a:pt x="684212" y="885507"/>
                </a:lnTo>
                <a:lnTo>
                  <a:pt x="677545" y="888682"/>
                </a:lnTo>
                <a:lnTo>
                  <a:pt x="670560" y="891857"/>
                </a:lnTo>
                <a:lnTo>
                  <a:pt x="665453" y="893560"/>
                </a:lnTo>
                <a:lnTo>
                  <a:pt x="689003" y="1042327"/>
                </a:lnTo>
                <a:lnTo>
                  <a:pt x="869161" y="687669"/>
                </a:lnTo>
                <a:lnTo>
                  <a:pt x="870268" y="686119"/>
                </a:lnTo>
                <a:lnTo>
                  <a:pt x="882968" y="693106"/>
                </a:lnTo>
                <a:lnTo>
                  <a:pt x="895033" y="700094"/>
                </a:lnTo>
                <a:lnTo>
                  <a:pt x="907098" y="707399"/>
                </a:lnTo>
                <a:lnTo>
                  <a:pt x="919163" y="715339"/>
                </a:lnTo>
                <a:lnTo>
                  <a:pt x="930593" y="723597"/>
                </a:lnTo>
                <a:lnTo>
                  <a:pt x="942023" y="732173"/>
                </a:lnTo>
                <a:lnTo>
                  <a:pt x="953136" y="740748"/>
                </a:lnTo>
                <a:lnTo>
                  <a:pt x="964248" y="750277"/>
                </a:lnTo>
                <a:lnTo>
                  <a:pt x="975361" y="759488"/>
                </a:lnTo>
                <a:lnTo>
                  <a:pt x="985838" y="769651"/>
                </a:lnTo>
                <a:lnTo>
                  <a:pt x="996316" y="779497"/>
                </a:lnTo>
                <a:lnTo>
                  <a:pt x="1006158" y="789978"/>
                </a:lnTo>
                <a:lnTo>
                  <a:pt x="1016318" y="800777"/>
                </a:lnTo>
                <a:lnTo>
                  <a:pt x="1026161" y="811576"/>
                </a:lnTo>
                <a:lnTo>
                  <a:pt x="1036003" y="823010"/>
                </a:lnTo>
                <a:lnTo>
                  <a:pt x="1045211" y="834444"/>
                </a:lnTo>
                <a:lnTo>
                  <a:pt x="1054736" y="846196"/>
                </a:lnTo>
                <a:lnTo>
                  <a:pt x="1063626" y="858583"/>
                </a:lnTo>
                <a:lnTo>
                  <a:pt x="1072516" y="870335"/>
                </a:lnTo>
                <a:lnTo>
                  <a:pt x="1081088" y="883039"/>
                </a:lnTo>
                <a:lnTo>
                  <a:pt x="1089343" y="895744"/>
                </a:lnTo>
                <a:lnTo>
                  <a:pt x="1097916" y="908766"/>
                </a:lnTo>
                <a:lnTo>
                  <a:pt x="1105853" y="922105"/>
                </a:lnTo>
                <a:lnTo>
                  <a:pt x="1113791" y="935763"/>
                </a:lnTo>
                <a:lnTo>
                  <a:pt x="1116310" y="940278"/>
                </a:lnTo>
                <a:lnTo>
                  <a:pt x="1109662" y="941335"/>
                </a:lnTo>
                <a:lnTo>
                  <a:pt x="1096327" y="944190"/>
                </a:lnTo>
                <a:lnTo>
                  <a:pt x="1082992" y="947046"/>
                </a:lnTo>
                <a:lnTo>
                  <a:pt x="1069657" y="950854"/>
                </a:lnTo>
                <a:lnTo>
                  <a:pt x="1056640" y="954979"/>
                </a:lnTo>
                <a:lnTo>
                  <a:pt x="1043622" y="959421"/>
                </a:lnTo>
                <a:lnTo>
                  <a:pt x="1030922" y="964498"/>
                </a:lnTo>
                <a:lnTo>
                  <a:pt x="1018540" y="969893"/>
                </a:lnTo>
                <a:lnTo>
                  <a:pt x="1006157" y="975604"/>
                </a:lnTo>
                <a:lnTo>
                  <a:pt x="994092" y="981951"/>
                </a:lnTo>
                <a:lnTo>
                  <a:pt x="982980" y="988932"/>
                </a:lnTo>
                <a:lnTo>
                  <a:pt x="971550" y="996230"/>
                </a:lnTo>
                <a:lnTo>
                  <a:pt x="960437" y="1003845"/>
                </a:lnTo>
                <a:lnTo>
                  <a:pt x="949960" y="1011778"/>
                </a:lnTo>
                <a:lnTo>
                  <a:pt x="939482" y="1020663"/>
                </a:lnTo>
                <a:lnTo>
                  <a:pt x="929640" y="1029547"/>
                </a:lnTo>
                <a:lnTo>
                  <a:pt x="920432" y="1039067"/>
                </a:lnTo>
                <a:lnTo>
                  <a:pt x="911542" y="1048904"/>
                </a:lnTo>
                <a:lnTo>
                  <a:pt x="902970" y="1059375"/>
                </a:lnTo>
                <a:lnTo>
                  <a:pt x="895032" y="1070163"/>
                </a:lnTo>
                <a:lnTo>
                  <a:pt x="887412" y="1081587"/>
                </a:lnTo>
                <a:lnTo>
                  <a:pt x="880745" y="1093327"/>
                </a:lnTo>
                <a:lnTo>
                  <a:pt x="874395" y="1105385"/>
                </a:lnTo>
                <a:lnTo>
                  <a:pt x="868362" y="1118078"/>
                </a:lnTo>
                <a:lnTo>
                  <a:pt x="863282" y="1131087"/>
                </a:lnTo>
                <a:lnTo>
                  <a:pt x="858520" y="1144732"/>
                </a:lnTo>
                <a:lnTo>
                  <a:pt x="854710" y="1158376"/>
                </a:lnTo>
                <a:lnTo>
                  <a:pt x="851535" y="1172655"/>
                </a:lnTo>
                <a:lnTo>
                  <a:pt x="848995" y="1187886"/>
                </a:lnTo>
                <a:lnTo>
                  <a:pt x="847090" y="1202800"/>
                </a:lnTo>
                <a:lnTo>
                  <a:pt x="845820" y="1218348"/>
                </a:lnTo>
                <a:lnTo>
                  <a:pt x="845502" y="1234531"/>
                </a:lnTo>
                <a:lnTo>
                  <a:pt x="845502" y="1245320"/>
                </a:lnTo>
                <a:lnTo>
                  <a:pt x="846137" y="1255474"/>
                </a:lnTo>
                <a:lnTo>
                  <a:pt x="847090" y="1265310"/>
                </a:lnTo>
                <a:lnTo>
                  <a:pt x="848360" y="1274830"/>
                </a:lnTo>
                <a:lnTo>
                  <a:pt x="849630" y="1284349"/>
                </a:lnTo>
                <a:lnTo>
                  <a:pt x="851535" y="1293234"/>
                </a:lnTo>
                <a:lnTo>
                  <a:pt x="853757" y="1301801"/>
                </a:lnTo>
                <a:lnTo>
                  <a:pt x="855980" y="1310686"/>
                </a:lnTo>
                <a:lnTo>
                  <a:pt x="858520" y="1318619"/>
                </a:lnTo>
                <a:lnTo>
                  <a:pt x="861695" y="1326552"/>
                </a:lnTo>
                <a:lnTo>
                  <a:pt x="864552" y="1334167"/>
                </a:lnTo>
                <a:lnTo>
                  <a:pt x="868362" y="1341783"/>
                </a:lnTo>
                <a:lnTo>
                  <a:pt x="871537" y="1348764"/>
                </a:lnTo>
                <a:lnTo>
                  <a:pt x="875665" y="1355744"/>
                </a:lnTo>
                <a:lnTo>
                  <a:pt x="879792" y="1362408"/>
                </a:lnTo>
                <a:lnTo>
                  <a:pt x="883920" y="1368754"/>
                </a:lnTo>
                <a:lnTo>
                  <a:pt x="888682" y="1375100"/>
                </a:lnTo>
                <a:lnTo>
                  <a:pt x="893445" y="1381129"/>
                </a:lnTo>
                <a:lnTo>
                  <a:pt x="898207" y="1386841"/>
                </a:lnTo>
                <a:lnTo>
                  <a:pt x="902970" y="1391918"/>
                </a:lnTo>
                <a:lnTo>
                  <a:pt x="908367" y="1397312"/>
                </a:lnTo>
                <a:lnTo>
                  <a:pt x="913765" y="1402707"/>
                </a:lnTo>
                <a:lnTo>
                  <a:pt x="919162" y="1407784"/>
                </a:lnTo>
                <a:lnTo>
                  <a:pt x="924877" y="1412543"/>
                </a:lnTo>
                <a:lnTo>
                  <a:pt x="930592" y="1416986"/>
                </a:lnTo>
                <a:lnTo>
                  <a:pt x="936307" y="1421428"/>
                </a:lnTo>
                <a:lnTo>
                  <a:pt x="948055" y="1429678"/>
                </a:lnTo>
                <a:lnTo>
                  <a:pt x="960437" y="1436976"/>
                </a:lnTo>
                <a:lnTo>
                  <a:pt x="973137" y="1444592"/>
                </a:lnTo>
                <a:lnTo>
                  <a:pt x="814387" y="1444592"/>
                </a:lnTo>
                <a:lnTo>
                  <a:pt x="816610" y="1504564"/>
                </a:lnTo>
                <a:lnTo>
                  <a:pt x="817245" y="1517891"/>
                </a:lnTo>
                <a:lnTo>
                  <a:pt x="818515" y="1531218"/>
                </a:lnTo>
                <a:lnTo>
                  <a:pt x="820102" y="1544545"/>
                </a:lnTo>
                <a:lnTo>
                  <a:pt x="822642" y="1557872"/>
                </a:lnTo>
                <a:lnTo>
                  <a:pt x="825182" y="1571199"/>
                </a:lnTo>
                <a:lnTo>
                  <a:pt x="826449" y="1576388"/>
                </a:lnTo>
                <a:lnTo>
                  <a:pt x="0" y="1576388"/>
                </a:lnTo>
                <a:lnTo>
                  <a:pt x="318" y="1541768"/>
                </a:lnTo>
                <a:lnTo>
                  <a:pt x="953" y="1506831"/>
                </a:lnTo>
                <a:lnTo>
                  <a:pt x="2223" y="1472211"/>
                </a:lnTo>
                <a:lnTo>
                  <a:pt x="4128" y="1437274"/>
                </a:lnTo>
                <a:lnTo>
                  <a:pt x="6668" y="1402972"/>
                </a:lnTo>
                <a:lnTo>
                  <a:pt x="9843" y="1368352"/>
                </a:lnTo>
                <a:lnTo>
                  <a:pt x="13335" y="1334049"/>
                </a:lnTo>
                <a:lnTo>
                  <a:pt x="17780" y="1300065"/>
                </a:lnTo>
                <a:lnTo>
                  <a:pt x="22860" y="1266398"/>
                </a:lnTo>
                <a:lnTo>
                  <a:pt x="28258" y="1233049"/>
                </a:lnTo>
                <a:lnTo>
                  <a:pt x="31750" y="1216215"/>
                </a:lnTo>
                <a:lnTo>
                  <a:pt x="35243" y="1200017"/>
                </a:lnTo>
                <a:lnTo>
                  <a:pt x="38418" y="1183501"/>
                </a:lnTo>
                <a:lnTo>
                  <a:pt x="42228" y="1166985"/>
                </a:lnTo>
                <a:lnTo>
                  <a:pt x="46038" y="1151104"/>
                </a:lnTo>
                <a:lnTo>
                  <a:pt x="50483" y="1135224"/>
                </a:lnTo>
                <a:lnTo>
                  <a:pt x="54928" y="1119026"/>
                </a:lnTo>
                <a:lnTo>
                  <a:pt x="59373" y="1103462"/>
                </a:lnTo>
                <a:lnTo>
                  <a:pt x="64135" y="1087899"/>
                </a:lnTo>
                <a:lnTo>
                  <a:pt x="69215" y="1072336"/>
                </a:lnTo>
                <a:lnTo>
                  <a:pt x="74613" y="1057091"/>
                </a:lnTo>
                <a:lnTo>
                  <a:pt x="79693" y="1042163"/>
                </a:lnTo>
                <a:lnTo>
                  <a:pt x="85408" y="1027235"/>
                </a:lnTo>
                <a:lnTo>
                  <a:pt x="91440" y="1012308"/>
                </a:lnTo>
                <a:lnTo>
                  <a:pt x="97473" y="997697"/>
                </a:lnTo>
                <a:lnTo>
                  <a:pt x="103823" y="983405"/>
                </a:lnTo>
                <a:lnTo>
                  <a:pt x="110490" y="969112"/>
                </a:lnTo>
                <a:lnTo>
                  <a:pt x="117475" y="955455"/>
                </a:lnTo>
                <a:lnTo>
                  <a:pt x="124460" y="941162"/>
                </a:lnTo>
                <a:lnTo>
                  <a:pt x="132398" y="927822"/>
                </a:lnTo>
                <a:lnTo>
                  <a:pt x="140018" y="914483"/>
                </a:lnTo>
                <a:lnTo>
                  <a:pt x="147638" y="901143"/>
                </a:lnTo>
                <a:lnTo>
                  <a:pt x="155893" y="888438"/>
                </a:lnTo>
                <a:lnTo>
                  <a:pt x="164465" y="875734"/>
                </a:lnTo>
                <a:lnTo>
                  <a:pt x="173038" y="863347"/>
                </a:lnTo>
                <a:lnTo>
                  <a:pt x="181928" y="851278"/>
                </a:lnTo>
                <a:lnTo>
                  <a:pt x="191453" y="839526"/>
                </a:lnTo>
                <a:lnTo>
                  <a:pt x="200978" y="827774"/>
                </a:lnTo>
                <a:lnTo>
                  <a:pt x="210820" y="816340"/>
                </a:lnTo>
                <a:lnTo>
                  <a:pt x="220663" y="805224"/>
                </a:lnTo>
                <a:lnTo>
                  <a:pt x="231458" y="794743"/>
                </a:lnTo>
                <a:lnTo>
                  <a:pt x="242253" y="783944"/>
                </a:lnTo>
                <a:lnTo>
                  <a:pt x="253048" y="773780"/>
                </a:lnTo>
                <a:lnTo>
                  <a:pt x="264478" y="763934"/>
                </a:lnTo>
                <a:lnTo>
                  <a:pt x="275908" y="754088"/>
                </a:lnTo>
                <a:lnTo>
                  <a:pt x="287973" y="744877"/>
                </a:lnTo>
                <a:lnTo>
                  <a:pt x="300355" y="736302"/>
                </a:lnTo>
                <a:lnTo>
                  <a:pt x="312738" y="727409"/>
                </a:lnTo>
                <a:lnTo>
                  <a:pt x="325755" y="719151"/>
                </a:lnTo>
                <a:lnTo>
                  <a:pt x="339090" y="711210"/>
                </a:lnTo>
                <a:lnTo>
                  <a:pt x="352425" y="703588"/>
                </a:lnTo>
                <a:lnTo>
                  <a:pt x="366395" y="695965"/>
                </a:lnTo>
                <a:lnTo>
                  <a:pt x="380365" y="689295"/>
                </a:lnTo>
                <a:lnTo>
                  <a:pt x="394970" y="682625"/>
                </a:lnTo>
                <a:close/>
                <a:moveTo>
                  <a:pt x="634524" y="0"/>
                </a:moveTo>
                <a:lnTo>
                  <a:pt x="643726" y="635"/>
                </a:lnTo>
                <a:lnTo>
                  <a:pt x="653881" y="1270"/>
                </a:lnTo>
                <a:lnTo>
                  <a:pt x="664353" y="2857"/>
                </a:lnTo>
                <a:lnTo>
                  <a:pt x="675142" y="4445"/>
                </a:lnTo>
                <a:lnTo>
                  <a:pt x="686566" y="6350"/>
                </a:lnTo>
                <a:lnTo>
                  <a:pt x="697989" y="8890"/>
                </a:lnTo>
                <a:lnTo>
                  <a:pt x="709731" y="11430"/>
                </a:lnTo>
                <a:lnTo>
                  <a:pt x="721789" y="14605"/>
                </a:lnTo>
                <a:lnTo>
                  <a:pt x="733848" y="18415"/>
                </a:lnTo>
                <a:lnTo>
                  <a:pt x="746223" y="22542"/>
                </a:lnTo>
                <a:lnTo>
                  <a:pt x="758282" y="26987"/>
                </a:lnTo>
                <a:lnTo>
                  <a:pt x="770340" y="32385"/>
                </a:lnTo>
                <a:lnTo>
                  <a:pt x="782399" y="38100"/>
                </a:lnTo>
                <a:lnTo>
                  <a:pt x="793823" y="44450"/>
                </a:lnTo>
                <a:lnTo>
                  <a:pt x="805247" y="51117"/>
                </a:lnTo>
                <a:lnTo>
                  <a:pt x="816353" y="58737"/>
                </a:lnTo>
                <a:lnTo>
                  <a:pt x="826825" y="66992"/>
                </a:lnTo>
                <a:lnTo>
                  <a:pt x="831902" y="71120"/>
                </a:lnTo>
                <a:lnTo>
                  <a:pt x="836980" y="75565"/>
                </a:lnTo>
                <a:lnTo>
                  <a:pt x="842057" y="80327"/>
                </a:lnTo>
                <a:lnTo>
                  <a:pt x="846817" y="84772"/>
                </a:lnTo>
                <a:lnTo>
                  <a:pt x="851259" y="89852"/>
                </a:lnTo>
                <a:lnTo>
                  <a:pt x="856019" y="94932"/>
                </a:lnTo>
                <a:lnTo>
                  <a:pt x="860462" y="100330"/>
                </a:lnTo>
                <a:lnTo>
                  <a:pt x="864270" y="105727"/>
                </a:lnTo>
                <a:lnTo>
                  <a:pt x="868395" y="111125"/>
                </a:lnTo>
                <a:lnTo>
                  <a:pt x="871886" y="116840"/>
                </a:lnTo>
                <a:lnTo>
                  <a:pt x="875694" y="122872"/>
                </a:lnTo>
                <a:lnTo>
                  <a:pt x="879185" y="129222"/>
                </a:lnTo>
                <a:lnTo>
                  <a:pt x="882358" y="135572"/>
                </a:lnTo>
                <a:lnTo>
                  <a:pt x="885531" y="142240"/>
                </a:lnTo>
                <a:lnTo>
                  <a:pt x="888070" y="148907"/>
                </a:lnTo>
                <a:lnTo>
                  <a:pt x="890291" y="155892"/>
                </a:lnTo>
                <a:lnTo>
                  <a:pt x="892830" y="162877"/>
                </a:lnTo>
                <a:lnTo>
                  <a:pt x="894734" y="170497"/>
                </a:lnTo>
                <a:lnTo>
                  <a:pt x="896321" y="178117"/>
                </a:lnTo>
                <a:lnTo>
                  <a:pt x="898225" y="185737"/>
                </a:lnTo>
                <a:lnTo>
                  <a:pt x="899177" y="193675"/>
                </a:lnTo>
                <a:lnTo>
                  <a:pt x="900129" y="201930"/>
                </a:lnTo>
                <a:lnTo>
                  <a:pt x="900763" y="210185"/>
                </a:lnTo>
                <a:lnTo>
                  <a:pt x="901081" y="218757"/>
                </a:lnTo>
                <a:lnTo>
                  <a:pt x="901081" y="227647"/>
                </a:lnTo>
                <a:lnTo>
                  <a:pt x="901081" y="236537"/>
                </a:lnTo>
                <a:lnTo>
                  <a:pt x="900446" y="245745"/>
                </a:lnTo>
                <a:lnTo>
                  <a:pt x="899494" y="255587"/>
                </a:lnTo>
                <a:lnTo>
                  <a:pt x="898225" y="265112"/>
                </a:lnTo>
                <a:lnTo>
                  <a:pt x="896638" y="274955"/>
                </a:lnTo>
                <a:lnTo>
                  <a:pt x="898225" y="275272"/>
                </a:lnTo>
                <a:lnTo>
                  <a:pt x="901715" y="276542"/>
                </a:lnTo>
                <a:lnTo>
                  <a:pt x="903937" y="277812"/>
                </a:lnTo>
                <a:lnTo>
                  <a:pt x="906793" y="279400"/>
                </a:lnTo>
                <a:lnTo>
                  <a:pt x="909648" y="281305"/>
                </a:lnTo>
                <a:lnTo>
                  <a:pt x="912822" y="283845"/>
                </a:lnTo>
                <a:lnTo>
                  <a:pt x="915678" y="287020"/>
                </a:lnTo>
                <a:lnTo>
                  <a:pt x="918851" y="290830"/>
                </a:lnTo>
                <a:lnTo>
                  <a:pt x="921390" y="295275"/>
                </a:lnTo>
                <a:lnTo>
                  <a:pt x="923928" y="300672"/>
                </a:lnTo>
                <a:lnTo>
                  <a:pt x="925832" y="306705"/>
                </a:lnTo>
                <a:lnTo>
                  <a:pt x="927419" y="313690"/>
                </a:lnTo>
                <a:lnTo>
                  <a:pt x="928371" y="321310"/>
                </a:lnTo>
                <a:lnTo>
                  <a:pt x="928688" y="330200"/>
                </a:lnTo>
                <a:lnTo>
                  <a:pt x="928688" y="339407"/>
                </a:lnTo>
                <a:lnTo>
                  <a:pt x="928371" y="347662"/>
                </a:lnTo>
                <a:lnTo>
                  <a:pt x="927736" y="355282"/>
                </a:lnTo>
                <a:lnTo>
                  <a:pt x="927102" y="362902"/>
                </a:lnTo>
                <a:lnTo>
                  <a:pt x="926150" y="369570"/>
                </a:lnTo>
                <a:lnTo>
                  <a:pt x="925198" y="375920"/>
                </a:lnTo>
                <a:lnTo>
                  <a:pt x="923928" y="381317"/>
                </a:lnTo>
                <a:lnTo>
                  <a:pt x="922024" y="386715"/>
                </a:lnTo>
                <a:lnTo>
                  <a:pt x="920438" y="391477"/>
                </a:lnTo>
                <a:lnTo>
                  <a:pt x="918851" y="396240"/>
                </a:lnTo>
                <a:lnTo>
                  <a:pt x="916630" y="400367"/>
                </a:lnTo>
                <a:lnTo>
                  <a:pt x="914408" y="404177"/>
                </a:lnTo>
                <a:lnTo>
                  <a:pt x="912504" y="407987"/>
                </a:lnTo>
                <a:lnTo>
                  <a:pt x="909966" y="411480"/>
                </a:lnTo>
                <a:lnTo>
                  <a:pt x="905206" y="417830"/>
                </a:lnTo>
                <a:lnTo>
                  <a:pt x="902350" y="421005"/>
                </a:lnTo>
                <a:lnTo>
                  <a:pt x="899811" y="424180"/>
                </a:lnTo>
                <a:lnTo>
                  <a:pt x="896955" y="428307"/>
                </a:lnTo>
                <a:lnTo>
                  <a:pt x="894417" y="433070"/>
                </a:lnTo>
                <a:lnTo>
                  <a:pt x="891878" y="438785"/>
                </a:lnTo>
                <a:lnTo>
                  <a:pt x="889657" y="445452"/>
                </a:lnTo>
                <a:lnTo>
                  <a:pt x="887753" y="453390"/>
                </a:lnTo>
                <a:lnTo>
                  <a:pt x="886483" y="462597"/>
                </a:lnTo>
                <a:lnTo>
                  <a:pt x="884579" y="473075"/>
                </a:lnTo>
                <a:lnTo>
                  <a:pt x="882675" y="483552"/>
                </a:lnTo>
                <a:lnTo>
                  <a:pt x="880454" y="494665"/>
                </a:lnTo>
                <a:lnTo>
                  <a:pt x="877281" y="506095"/>
                </a:lnTo>
                <a:lnTo>
                  <a:pt x="873790" y="516890"/>
                </a:lnTo>
                <a:lnTo>
                  <a:pt x="869665" y="528320"/>
                </a:lnTo>
                <a:lnTo>
                  <a:pt x="864905" y="540067"/>
                </a:lnTo>
                <a:lnTo>
                  <a:pt x="860145" y="551497"/>
                </a:lnTo>
                <a:lnTo>
                  <a:pt x="854750" y="562927"/>
                </a:lnTo>
                <a:lnTo>
                  <a:pt x="848721" y="574040"/>
                </a:lnTo>
                <a:lnTo>
                  <a:pt x="842374" y="585470"/>
                </a:lnTo>
                <a:lnTo>
                  <a:pt x="835710" y="596900"/>
                </a:lnTo>
                <a:lnTo>
                  <a:pt x="828729" y="608012"/>
                </a:lnTo>
                <a:lnTo>
                  <a:pt x="821113" y="618490"/>
                </a:lnTo>
                <a:lnTo>
                  <a:pt x="812863" y="629285"/>
                </a:lnTo>
                <a:lnTo>
                  <a:pt x="804929" y="639127"/>
                </a:lnTo>
                <a:lnTo>
                  <a:pt x="796361" y="649287"/>
                </a:lnTo>
                <a:lnTo>
                  <a:pt x="787159" y="659130"/>
                </a:lnTo>
                <a:lnTo>
                  <a:pt x="777956" y="668020"/>
                </a:lnTo>
                <a:lnTo>
                  <a:pt x="768119" y="676592"/>
                </a:lnTo>
                <a:lnTo>
                  <a:pt x="758599" y="685165"/>
                </a:lnTo>
                <a:lnTo>
                  <a:pt x="748127" y="692785"/>
                </a:lnTo>
                <a:lnTo>
                  <a:pt x="737973" y="700087"/>
                </a:lnTo>
                <a:lnTo>
                  <a:pt x="727184" y="706755"/>
                </a:lnTo>
                <a:lnTo>
                  <a:pt x="716077" y="712470"/>
                </a:lnTo>
                <a:lnTo>
                  <a:pt x="705288" y="717867"/>
                </a:lnTo>
                <a:lnTo>
                  <a:pt x="693864" y="722312"/>
                </a:lnTo>
                <a:lnTo>
                  <a:pt x="682123" y="726122"/>
                </a:lnTo>
                <a:lnTo>
                  <a:pt x="676411" y="727710"/>
                </a:lnTo>
                <a:lnTo>
                  <a:pt x="670382" y="729297"/>
                </a:lnTo>
                <a:lnTo>
                  <a:pt x="664353" y="730567"/>
                </a:lnTo>
                <a:lnTo>
                  <a:pt x="658641" y="731520"/>
                </a:lnTo>
                <a:lnTo>
                  <a:pt x="652294" y="732472"/>
                </a:lnTo>
                <a:lnTo>
                  <a:pt x="646265" y="732790"/>
                </a:lnTo>
                <a:lnTo>
                  <a:pt x="640236" y="733107"/>
                </a:lnTo>
                <a:lnTo>
                  <a:pt x="634524" y="733425"/>
                </a:lnTo>
                <a:lnTo>
                  <a:pt x="628177" y="733107"/>
                </a:lnTo>
                <a:lnTo>
                  <a:pt x="622148" y="732790"/>
                </a:lnTo>
                <a:lnTo>
                  <a:pt x="616119" y="732472"/>
                </a:lnTo>
                <a:lnTo>
                  <a:pt x="610089" y="731520"/>
                </a:lnTo>
                <a:lnTo>
                  <a:pt x="604060" y="730567"/>
                </a:lnTo>
                <a:lnTo>
                  <a:pt x="598031" y="729297"/>
                </a:lnTo>
                <a:lnTo>
                  <a:pt x="592319" y="727710"/>
                </a:lnTo>
                <a:lnTo>
                  <a:pt x="586290" y="726122"/>
                </a:lnTo>
                <a:lnTo>
                  <a:pt x="574548" y="722312"/>
                </a:lnTo>
                <a:lnTo>
                  <a:pt x="563442" y="717867"/>
                </a:lnTo>
                <a:lnTo>
                  <a:pt x="552335" y="712470"/>
                </a:lnTo>
                <a:lnTo>
                  <a:pt x="541229" y="706755"/>
                </a:lnTo>
                <a:lnTo>
                  <a:pt x="530440" y="700087"/>
                </a:lnTo>
                <a:lnTo>
                  <a:pt x="520285" y="692785"/>
                </a:lnTo>
                <a:lnTo>
                  <a:pt x="510131" y="685165"/>
                </a:lnTo>
                <a:lnTo>
                  <a:pt x="500293" y="676592"/>
                </a:lnTo>
                <a:lnTo>
                  <a:pt x="490456" y="668020"/>
                </a:lnTo>
                <a:lnTo>
                  <a:pt x="481571" y="659130"/>
                </a:lnTo>
                <a:lnTo>
                  <a:pt x="472368" y="649287"/>
                </a:lnTo>
                <a:lnTo>
                  <a:pt x="463800" y="639127"/>
                </a:lnTo>
                <a:lnTo>
                  <a:pt x="455550" y="629285"/>
                </a:lnTo>
                <a:lnTo>
                  <a:pt x="447934" y="618490"/>
                </a:lnTo>
                <a:lnTo>
                  <a:pt x="440001" y="608012"/>
                </a:lnTo>
                <a:lnTo>
                  <a:pt x="433020" y="596900"/>
                </a:lnTo>
                <a:lnTo>
                  <a:pt x="426038" y="585470"/>
                </a:lnTo>
                <a:lnTo>
                  <a:pt x="419692" y="574040"/>
                </a:lnTo>
                <a:lnTo>
                  <a:pt x="413980" y="562927"/>
                </a:lnTo>
                <a:lnTo>
                  <a:pt x="408268" y="551497"/>
                </a:lnTo>
                <a:lnTo>
                  <a:pt x="403508" y="540067"/>
                </a:lnTo>
                <a:lnTo>
                  <a:pt x="399065" y="528320"/>
                </a:lnTo>
                <a:lnTo>
                  <a:pt x="394940" y="516890"/>
                </a:lnTo>
                <a:lnTo>
                  <a:pt x="391449" y="506095"/>
                </a:lnTo>
                <a:lnTo>
                  <a:pt x="388276" y="494665"/>
                </a:lnTo>
                <a:lnTo>
                  <a:pt x="385737" y="483552"/>
                </a:lnTo>
                <a:lnTo>
                  <a:pt x="383834" y="473075"/>
                </a:lnTo>
                <a:lnTo>
                  <a:pt x="382247" y="462597"/>
                </a:lnTo>
                <a:lnTo>
                  <a:pt x="380978" y="453390"/>
                </a:lnTo>
                <a:lnTo>
                  <a:pt x="379074" y="445452"/>
                </a:lnTo>
                <a:lnTo>
                  <a:pt x="376852" y="438785"/>
                </a:lnTo>
                <a:lnTo>
                  <a:pt x="374314" y="433070"/>
                </a:lnTo>
                <a:lnTo>
                  <a:pt x="371458" y="428307"/>
                </a:lnTo>
                <a:lnTo>
                  <a:pt x="368602" y="424180"/>
                </a:lnTo>
                <a:lnTo>
                  <a:pt x="366063" y="421005"/>
                </a:lnTo>
                <a:lnTo>
                  <a:pt x="363842" y="417830"/>
                </a:lnTo>
                <a:lnTo>
                  <a:pt x="358765" y="411480"/>
                </a:lnTo>
                <a:lnTo>
                  <a:pt x="356226" y="407987"/>
                </a:lnTo>
                <a:lnTo>
                  <a:pt x="354005" y="404177"/>
                </a:lnTo>
                <a:lnTo>
                  <a:pt x="352101" y="400367"/>
                </a:lnTo>
                <a:lnTo>
                  <a:pt x="349879" y="396240"/>
                </a:lnTo>
                <a:lnTo>
                  <a:pt x="347975" y="391477"/>
                </a:lnTo>
                <a:lnTo>
                  <a:pt x="346389" y="386715"/>
                </a:lnTo>
                <a:lnTo>
                  <a:pt x="345119" y="381317"/>
                </a:lnTo>
                <a:lnTo>
                  <a:pt x="343533" y="375920"/>
                </a:lnTo>
                <a:lnTo>
                  <a:pt x="342263" y="369570"/>
                </a:lnTo>
                <a:lnTo>
                  <a:pt x="341311" y="362902"/>
                </a:lnTo>
                <a:lnTo>
                  <a:pt x="340677" y="355282"/>
                </a:lnTo>
                <a:lnTo>
                  <a:pt x="340359" y="347662"/>
                </a:lnTo>
                <a:lnTo>
                  <a:pt x="339725" y="339407"/>
                </a:lnTo>
                <a:lnTo>
                  <a:pt x="339725" y="330200"/>
                </a:lnTo>
                <a:lnTo>
                  <a:pt x="340042" y="321310"/>
                </a:lnTo>
                <a:lnTo>
                  <a:pt x="340994" y="313690"/>
                </a:lnTo>
                <a:lnTo>
                  <a:pt x="342581" y="306705"/>
                </a:lnTo>
                <a:lnTo>
                  <a:pt x="344802" y="300672"/>
                </a:lnTo>
                <a:lnTo>
                  <a:pt x="347341" y="295275"/>
                </a:lnTo>
                <a:lnTo>
                  <a:pt x="349879" y="290830"/>
                </a:lnTo>
                <a:lnTo>
                  <a:pt x="352735" y="287020"/>
                </a:lnTo>
                <a:lnTo>
                  <a:pt x="355591" y="283845"/>
                </a:lnTo>
                <a:lnTo>
                  <a:pt x="358765" y="281305"/>
                </a:lnTo>
                <a:lnTo>
                  <a:pt x="361620" y="279400"/>
                </a:lnTo>
                <a:lnTo>
                  <a:pt x="364476" y="277812"/>
                </a:lnTo>
                <a:lnTo>
                  <a:pt x="367015" y="276542"/>
                </a:lnTo>
                <a:lnTo>
                  <a:pt x="370823" y="275272"/>
                </a:lnTo>
                <a:lnTo>
                  <a:pt x="372092" y="274955"/>
                </a:lnTo>
                <a:lnTo>
                  <a:pt x="370506" y="265112"/>
                </a:lnTo>
                <a:lnTo>
                  <a:pt x="368919" y="255587"/>
                </a:lnTo>
                <a:lnTo>
                  <a:pt x="368284" y="245745"/>
                </a:lnTo>
                <a:lnTo>
                  <a:pt x="367650" y="236537"/>
                </a:lnTo>
                <a:lnTo>
                  <a:pt x="367332" y="227647"/>
                </a:lnTo>
                <a:lnTo>
                  <a:pt x="367332" y="218757"/>
                </a:lnTo>
                <a:lnTo>
                  <a:pt x="367650" y="210185"/>
                </a:lnTo>
                <a:lnTo>
                  <a:pt x="368284" y="201930"/>
                </a:lnTo>
                <a:lnTo>
                  <a:pt x="369236" y="193675"/>
                </a:lnTo>
                <a:lnTo>
                  <a:pt x="370823" y="185737"/>
                </a:lnTo>
                <a:lnTo>
                  <a:pt x="372092" y="178117"/>
                </a:lnTo>
                <a:lnTo>
                  <a:pt x="373679" y="170497"/>
                </a:lnTo>
                <a:lnTo>
                  <a:pt x="375583" y="162877"/>
                </a:lnTo>
                <a:lnTo>
                  <a:pt x="378122" y="155892"/>
                </a:lnTo>
                <a:lnTo>
                  <a:pt x="380660" y="148907"/>
                </a:lnTo>
                <a:lnTo>
                  <a:pt x="383516" y="142240"/>
                </a:lnTo>
                <a:lnTo>
                  <a:pt x="386372" y="135572"/>
                </a:lnTo>
                <a:lnTo>
                  <a:pt x="389228" y="129222"/>
                </a:lnTo>
                <a:lnTo>
                  <a:pt x="392719" y="122872"/>
                </a:lnTo>
                <a:lnTo>
                  <a:pt x="396527" y="116840"/>
                </a:lnTo>
                <a:lnTo>
                  <a:pt x="400335" y="111125"/>
                </a:lnTo>
                <a:lnTo>
                  <a:pt x="404143" y="105727"/>
                </a:lnTo>
                <a:lnTo>
                  <a:pt x="408268" y="100330"/>
                </a:lnTo>
                <a:lnTo>
                  <a:pt x="412710" y="94932"/>
                </a:lnTo>
                <a:lnTo>
                  <a:pt x="417153" y="89852"/>
                </a:lnTo>
                <a:lnTo>
                  <a:pt x="421913" y="84772"/>
                </a:lnTo>
                <a:lnTo>
                  <a:pt x="426356" y="80327"/>
                </a:lnTo>
                <a:lnTo>
                  <a:pt x="431433" y="75565"/>
                </a:lnTo>
                <a:lnTo>
                  <a:pt x="436510" y="71120"/>
                </a:lnTo>
                <a:lnTo>
                  <a:pt x="441905" y="66992"/>
                </a:lnTo>
                <a:lnTo>
                  <a:pt x="452377" y="58737"/>
                </a:lnTo>
                <a:lnTo>
                  <a:pt x="463483" y="51117"/>
                </a:lnTo>
                <a:lnTo>
                  <a:pt x="474907" y="44450"/>
                </a:lnTo>
                <a:lnTo>
                  <a:pt x="486648" y="38100"/>
                </a:lnTo>
                <a:lnTo>
                  <a:pt x="498389" y="32385"/>
                </a:lnTo>
                <a:lnTo>
                  <a:pt x="510448" y="26987"/>
                </a:lnTo>
                <a:lnTo>
                  <a:pt x="522506" y="22542"/>
                </a:lnTo>
                <a:lnTo>
                  <a:pt x="534565" y="18415"/>
                </a:lnTo>
                <a:lnTo>
                  <a:pt x="546623" y="14605"/>
                </a:lnTo>
                <a:lnTo>
                  <a:pt x="558682" y="11430"/>
                </a:lnTo>
                <a:lnTo>
                  <a:pt x="570740" y="8890"/>
                </a:lnTo>
                <a:lnTo>
                  <a:pt x="581847" y="6350"/>
                </a:lnTo>
                <a:lnTo>
                  <a:pt x="593271" y="4445"/>
                </a:lnTo>
                <a:lnTo>
                  <a:pt x="604377" y="2857"/>
                </a:lnTo>
                <a:lnTo>
                  <a:pt x="614532" y="1270"/>
                </a:lnTo>
                <a:lnTo>
                  <a:pt x="624686" y="635"/>
                </a:lnTo>
                <a:lnTo>
                  <a:pt x="634524" y="0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9pPr>
          </a:lstStyle>
          <a:p>
            <a:pPr algn="ctr">
              <a:defRPr/>
            </a:pPr>
            <a:endParaRPr lang="zh-CN" altLang="en-US">
              <a:solidFill>
                <a:srgbClr val="FFFFFF"/>
              </a:solidFill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4229100" y="4186238"/>
            <a:ext cx="1038225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zh-CN" altLang="en-US" sz="1400" b="1">
                <a:latin typeface="微软雅黑" panose="020B0503020204020204" charset="-122"/>
                <a:ea typeface="微软雅黑" panose="020B0503020204020204" charset="-122"/>
              </a:rPr>
              <a:t>客户资料</a:t>
            </a:r>
            <a:endParaRPr lang="zh-CN" altLang="en-US" sz="1400" b="1"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231775</xdr:colOff>
      <xdr:row>18</xdr:row>
      <xdr:rowOff>75565</xdr:rowOff>
    </xdr:from>
    <xdr:to>
      <xdr:col>11</xdr:col>
      <xdr:colOff>171450</xdr:colOff>
      <xdr:row>25</xdr:row>
      <xdr:rowOff>147638</xdr:rowOff>
    </xdr:to>
    <xdr:grpSp>
      <xdr:nvGrpSpPr>
        <xdr:cNvPr id="19" name="组合 18">
          <a:hlinkClick xmlns:r="http://schemas.openxmlformats.org/officeDocument/2006/relationships" r:id="rId3"/>
        </xdr:cNvPr>
        <xdr:cNvGrpSpPr/>
      </xdr:nvGrpSpPr>
      <xdr:grpSpPr>
        <a:xfrm>
          <a:off x="6403975" y="3285490"/>
          <a:ext cx="1311275" cy="1271905"/>
          <a:chOff x="6403975" y="3285490"/>
          <a:chExt cx="1311275" cy="1272223"/>
        </a:xfrm>
      </xdr:grpSpPr>
      <xdr:sp>
        <xdr:nvSpPr>
          <xdr:cNvPr id="6" name="纸">
            <a:hlinkClick xmlns:r="http://schemas.openxmlformats.org/officeDocument/2006/relationships" r:id="rId3"/>
          </xdr:cNvPr>
          <xdr:cNvSpPr/>
        </xdr:nvSpPr>
        <xdr:spPr>
          <a:xfrm>
            <a:off x="6778625" y="3285490"/>
            <a:ext cx="561975" cy="742950"/>
          </a:xfrm>
          <a:custGeom>
            <a:avLst/>
            <a:gdLst>
              <a:gd name="T0" fmla="*/ 248428 w 2033587"/>
              <a:gd name="T1" fmla="*/ 944529 h 2276475"/>
              <a:gd name="T2" fmla="*/ 1175716 w 2033587"/>
              <a:gd name="T3" fmla="*/ 709393 h 2276475"/>
              <a:gd name="T4" fmla="*/ 1178374 w 2033587"/>
              <a:gd name="T5" fmla="*/ 591162 h 2276475"/>
              <a:gd name="T6" fmla="*/ 1585424 w 2033587"/>
              <a:gd name="T7" fmla="*/ 232745 h 2276475"/>
              <a:gd name="T8" fmla="*/ 1623685 w 2033587"/>
              <a:gd name="T9" fmla="*/ 244701 h 2276475"/>
              <a:gd name="T10" fmla="*/ 1656631 w 2033587"/>
              <a:gd name="T11" fmla="*/ 266753 h 2276475"/>
              <a:gd name="T12" fmla="*/ 1682138 w 2033587"/>
              <a:gd name="T13" fmla="*/ 297308 h 2276475"/>
              <a:gd name="T14" fmla="*/ 1697549 w 2033587"/>
              <a:gd name="T15" fmla="*/ 334505 h 2276475"/>
              <a:gd name="T16" fmla="*/ 1701800 w 2033587"/>
              <a:gd name="T17" fmla="*/ 1767638 h 2276475"/>
              <a:gd name="T18" fmla="*/ 1695689 w 2033587"/>
              <a:gd name="T19" fmla="*/ 1808289 h 2276475"/>
              <a:gd name="T20" fmla="*/ 1678419 w 2033587"/>
              <a:gd name="T21" fmla="*/ 1844423 h 2276475"/>
              <a:gd name="T22" fmla="*/ 1651849 w 2033587"/>
              <a:gd name="T23" fmla="*/ 1873649 h 2276475"/>
              <a:gd name="T24" fmla="*/ 1617839 w 2033587"/>
              <a:gd name="T25" fmla="*/ 1894372 h 2276475"/>
              <a:gd name="T26" fmla="*/ 1578251 w 2033587"/>
              <a:gd name="T27" fmla="*/ 1904469 h 2276475"/>
              <a:gd name="T28" fmla="*/ 381012 w 2033587"/>
              <a:gd name="T29" fmla="*/ 1903672 h 2276475"/>
              <a:gd name="T30" fmla="*/ 342220 w 2033587"/>
              <a:gd name="T31" fmla="*/ 1891715 h 2276475"/>
              <a:gd name="T32" fmla="*/ 309539 w 2033587"/>
              <a:gd name="T33" fmla="*/ 1869397 h 2276475"/>
              <a:gd name="T34" fmla="*/ 284298 w 2033587"/>
              <a:gd name="T35" fmla="*/ 1838844 h 2276475"/>
              <a:gd name="T36" fmla="*/ 268621 w 2033587"/>
              <a:gd name="T37" fmla="*/ 1801912 h 2276475"/>
              <a:gd name="T38" fmla="*/ 382075 w 2033587"/>
              <a:gd name="T39" fmla="*/ 1767638 h 2276475"/>
              <a:gd name="T40" fmla="*/ 385528 w 2033587"/>
              <a:gd name="T41" fmla="*/ 1778531 h 2276475"/>
              <a:gd name="T42" fmla="*/ 398017 w 2033587"/>
              <a:gd name="T43" fmla="*/ 1786768 h 2276475"/>
              <a:gd name="T44" fmla="*/ 1570013 w 2033587"/>
              <a:gd name="T45" fmla="*/ 1786502 h 2276475"/>
              <a:gd name="T46" fmla="*/ 1581704 w 2033587"/>
              <a:gd name="T47" fmla="*/ 1776937 h 2276475"/>
              <a:gd name="T48" fmla="*/ 1583830 w 2033587"/>
              <a:gd name="T49" fmla="*/ 368513 h 2276475"/>
              <a:gd name="T50" fmla="*/ 1580376 w 2033587"/>
              <a:gd name="T51" fmla="*/ 357619 h 2276475"/>
              <a:gd name="T52" fmla="*/ 1568419 w 2033587"/>
              <a:gd name="T53" fmla="*/ 349383 h 2276475"/>
              <a:gd name="T54" fmla="*/ 492697 w 2033587"/>
              <a:gd name="T55" fmla="*/ 362402 h 2276475"/>
              <a:gd name="T56" fmla="*/ 484724 w 2033587"/>
              <a:gd name="T57" fmla="*/ 402787 h 2276475"/>
              <a:gd name="T58" fmla="*/ 465590 w 2033587"/>
              <a:gd name="T59" fmla="*/ 437592 h 2276475"/>
              <a:gd name="T60" fmla="*/ 437421 w 2033587"/>
              <a:gd name="T61" fmla="*/ 465490 h 2276475"/>
              <a:gd name="T62" fmla="*/ 402608 w 2033587"/>
              <a:gd name="T63" fmla="*/ 484619 h 2276475"/>
              <a:gd name="T64" fmla="*/ 362480 w 2033587"/>
              <a:gd name="T65" fmla="*/ 492856 h 2276475"/>
              <a:gd name="T66" fmla="*/ 118789 w 2033587"/>
              <a:gd name="T67" fmla="*/ 1542067 h 2276475"/>
              <a:gd name="T68" fmla="*/ 128090 w 2033587"/>
              <a:gd name="T69" fmla="*/ 1553757 h 2276475"/>
              <a:gd name="T70" fmla="*/ 1299773 w 2033587"/>
              <a:gd name="T71" fmla="*/ 1556149 h 2276475"/>
              <a:gd name="T72" fmla="*/ 1310934 w 2033587"/>
              <a:gd name="T73" fmla="*/ 1552695 h 2276475"/>
              <a:gd name="T74" fmla="*/ 1319438 w 2033587"/>
              <a:gd name="T75" fmla="*/ 1540208 h 2276475"/>
              <a:gd name="T76" fmla="*/ 1318907 w 2033587"/>
              <a:gd name="T77" fmla="*/ 131782 h 2276475"/>
              <a:gd name="T78" fmla="*/ 1309340 w 2033587"/>
              <a:gd name="T79" fmla="*/ 120357 h 2276475"/>
              <a:gd name="T80" fmla="*/ 492963 w 2033587"/>
              <a:gd name="T81" fmla="*/ 117967 h 2276475"/>
              <a:gd name="T82" fmla="*/ 1327676 w 2033587"/>
              <a:gd name="T83" fmla="*/ 2922 h 2276475"/>
              <a:gd name="T84" fmla="*/ 1365413 w 2033587"/>
              <a:gd name="T85" fmla="*/ 16738 h 2276475"/>
              <a:gd name="T86" fmla="*/ 1397303 w 2033587"/>
              <a:gd name="T87" fmla="*/ 40385 h 2276475"/>
              <a:gd name="T88" fmla="*/ 1420954 w 2033587"/>
              <a:gd name="T89" fmla="*/ 72268 h 2276475"/>
              <a:gd name="T90" fmla="*/ 1434773 w 2033587"/>
              <a:gd name="T91" fmla="*/ 109996 h 2276475"/>
              <a:gd name="T92" fmla="*/ 1437430 w 2033587"/>
              <a:gd name="T93" fmla="*/ 1543396 h 2276475"/>
              <a:gd name="T94" fmla="*/ 1429192 w 2033587"/>
              <a:gd name="T95" fmla="*/ 1583515 h 2276475"/>
              <a:gd name="T96" fmla="*/ 1410324 w 2033587"/>
              <a:gd name="T97" fmla="*/ 1618586 h 2276475"/>
              <a:gd name="T98" fmla="*/ 1382155 w 2033587"/>
              <a:gd name="T99" fmla="*/ 1646749 h 2276475"/>
              <a:gd name="T100" fmla="*/ 1347076 w 2033587"/>
              <a:gd name="T101" fmla="*/ 1665613 h 2276475"/>
              <a:gd name="T102" fmla="*/ 1307214 w 2033587"/>
              <a:gd name="T103" fmla="*/ 1673849 h 2276475"/>
              <a:gd name="T104" fmla="*/ 109754 w 2033587"/>
              <a:gd name="T105" fmla="*/ 1671192 h 2276475"/>
              <a:gd name="T106" fmla="*/ 72017 w 2033587"/>
              <a:gd name="T107" fmla="*/ 1657377 h 2276475"/>
              <a:gd name="T108" fmla="*/ 40394 w 2033587"/>
              <a:gd name="T109" fmla="*/ 1633731 h 2276475"/>
              <a:gd name="T110" fmla="*/ 16476 w 2033587"/>
              <a:gd name="T111" fmla="*/ 1601848 h 2276475"/>
              <a:gd name="T112" fmla="*/ 2657 w 2033587"/>
              <a:gd name="T113" fmla="*/ 1564120 h 2276475"/>
              <a:gd name="T114" fmla="*/ 409517 w 2033587"/>
              <a:gd name="T115" fmla="*/ 0 h 2276475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</a:gdLst>
            <a:ahLst/>
            <a:cxnLst>
              <a:cxn ang="T116">
                <a:pos x="T0" y="T1"/>
              </a:cxn>
              <a:cxn ang="T117">
                <a:pos x="T2" y="T3"/>
              </a:cxn>
              <a:cxn ang="T118">
                <a:pos x="T4" y="T5"/>
              </a:cxn>
              <a:cxn ang="T119">
                <a:pos x="T6" y="T7"/>
              </a:cxn>
              <a:cxn ang="T120">
                <a:pos x="T8" y="T9"/>
              </a:cxn>
              <a:cxn ang="T121">
                <a:pos x="T10" y="T11"/>
              </a:cxn>
              <a:cxn ang="T122">
                <a:pos x="T12" y="T13"/>
              </a:cxn>
              <a:cxn ang="T123">
                <a:pos x="T14" y="T15"/>
              </a:cxn>
              <a:cxn ang="T124">
                <a:pos x="T16" y="T17"/>
              </a:cxn>
              <a:cxn ang="T125">
                <a:pos x="T18" y="T19"/>
              </a:cxn>
              <a:cxn ang="T126">
                <a:pos x="T20" y="T21"/>
              </a:cxn>
              <a:cxn ang="T127">
                <a:pos x="T22" y="T23"/>
              </a:cxn>
              <a:cxn ang="T128">
                <a:pos x="T24" y="T25"/>
              </a:cxn>
              <a:cxn ang="T129">
                <a:pos x="T26" y="T27"/>
              </a:cxn>
              <a:cxn ang="T130">
                <a:pos x="T28" y="T29"/>
              </a:cxn>
              <a:cxn ang="T131">
                <a:pos x="T30" y="T31"/>
              </a:cxn>
              <a:cxn ang="T132">
                <a:pos x="T32" y="T33"/>
              </a:cxn>
              <a:cxn ang="T133">
                <a:pos x="T34" y="T35"/>
              </a:cxn>
              <a:cxn ang="T134">
                <a:pos x="T36" y="T37"/>
              </a:cxn>
              <a:cxn ang="T135">
                <a:pos x="T38" y="T39"/>
              </a:cxn>
              <a:cxn ang="T136">
                <a:pos x="T40" y="T41"/>
              </a:cxn>
              <a:cxn ang="T137">
                <a:pos x="T42" y="T43"/>
              </a:cxn>
              <a:cxn ang="T138">
                <a:pos x="T44" y="T45"/>
              </a:cxn>
              <a:cxn ang="T139">
                <a:pos x="T46" y="T47"/>
              </a:cxn>
              <a:cxn ang="T140">
                <a:pos x="T48" y="T49"/>
              </a:cxn>
              <a:cxn ang="T141">
                <a:pos x="T50" y="T51"/>
              </a:cxn>
              <a:cxn ang="T142">
                <a:pos x="T52" y="T53"/>
              </a:cxn>
              <a:cxn ang="T143">
                <a:pos x="T54" y="T55"/>
              </a:cxn>
              <a:cxn ang="T144">
                <a:pos x="T56" y="T57"/>
              </a:cxn>
              <a:cxn ang="T145">
                <a:pos x="T58" y="T59"/>
              </a:cxn>
              <a:cxn ang="T146">
                <a:pos x="T60" y="T61"/>
              </a:cxn>
              <a:cxn ang="T147">
                <a:pos x="T62" y="T63"/>
              </a:cxn>
              <a:cxn ang="T148">
                <a:pos x="T64" y="T65"/>
              </a:cxn>
              <a:cxn ang="T149">
                <a:pos x="T66" y="T67"/>
              </a:cxn>
              <a:cxn ang="T150">
                <a:pos x="T68" y="T69"/>
              </a:cxn>
              <a:cxn ang="T151">
                <a:pos x="T70" y="T71"/>
              </a:cxn>
              <a:cxn ang="T152">
                <a:pos x="T72" y="T73"/>
              </a:cxn>
              <a:cxn ang="T153">
                <a:pos x="T74" y="T75"/>
              </a:cxn>
              <a:cxn ang="T154">
                <a:pos x="T76" y="T77"/>
              </a:cxn>
              <a:cxn ang="T155">
                <a:pos x="T78" y="T79"/>
              </a:cxn>
              <a:cxn ang="T156">
                <a:pos x="T80" y="T81"/>
              </a:cxn>
              <a:cxn ang="T157">
                <a:pos x="T82" y="T83"/>
              </a:cxn>
              <a:cxn ang="T158">
                <a:pos x="T84" y="T85"/>
              </a:cxn>
              <a:cxn ang="T159">
                <a:pos x="T86" y="T87"/>
              </a:cxn>
              <a:cxn ang="T160">
                <a:pos x="T88" y="T89"/>
              </a:cxn>
              <a:cxn ang="T161">
                <a:pos x="T90" y="T91"/>
              </a:cxn>
              <a:cxn ang="T162">
                <a:pos x="T92" y="T93"/>
              </a:cxn>
              <a:cxn ang="T163">
                <a:pos x="T94" y="T95"/>
              </a:cxn>
              <a:cxn ang="T164">
                <a:pos x="T96" y="T97"/>
              </a:cxn>
              <a:cxn ang="T165">
                <a:pos x="T98" y="T99"/>
              </a:cxn>
              <a:cxn ang="T166">
                <a:pos x="T100" y="T101"/>
              </a:cxn>
              <a:cxn ang="T167">
                <a:pos x="T102" y="T103"/>
              </a:cxn>
              <a:cxn ang="T168">
                <a:pos x="T104" y="T105"/>
              </a:cxn>
              <a:cxn ang="T169">
                <a:pos x="T106" y="T107"/>
              </a:cxn>
              <a:cxn ang="T170">
                <a:pos x="T108" y="T109"/>
              </a:cxn>
              <a:cxn ang="T171">
                <a:pos x="T110" y="T111"/>
              </a:cxn>
              <a:cxn ang="T172">
                <a:pos x="T112" y="T113"/>
              </a:cxn>
              <a:cxn ang="T173">
                <a:pos x="T114" y="T115"/>
              </a:cxn>
            </a:cxnLst>
            <a:rect l="0" t="0" r="r" b="b"/>
            <a:pathLst>
              <a:path w="2033587" h="2276475">
                <a:moveTo>
                  <a:pt x="312737" y="1411287"/>
                </a:moveTo>
                <a:lnTo>
                  <a:pt x="1422400" y="1411287"/>
                </a:lnTo>
                <a:lnTo>
                  <a:pt x="1422400" y="1552575"/>
                </a:lnTo>
                <a:lnTo>
                  <a:pt x="312737" y="1552575"/>
                </a:lnTo>
                <a:lnTo>
                  <a:pt x="312737" y="1411287"/>
                </a:lnTo>
                <a:close/>
                <a:moveTo>
                  <a:pt x="296862" y="1128712"/>
                </a:moveTo>
                <a:lnTo>
                  <a:pt x="1404937" y="1128712"/>
                </a:lnTo>
                <a:lnTo>
                  <a:pt x="1404937" y="1270000"/>
                </a:lnTo>
                <a:lnTo>
                  <a:pt x="296862" y="1270000"/>
                </a:lnTo>
                <a:lnTo>
                  <a:pt x="296862" y="1128712"/>
                </a:lnTo>
                <a:close/>
                <a:moveTo>
                  <a:pt x="296862" y="847725"/>
                </a:moveTo>
                <a:lnTo>
                  <a:pt x="1404937" y="847725"/>
                </a:lnTo>
                <a:lnTo>
                  <a:pt x="1404937" y="987425"/>
                </a:lnTo>
                <a:lnTo>
                  <a:pt x="296862" y="987425"/>
                </a:lnTo>
                <a:lnTo>
                  <a:pt x="296862" y="847725"/>
                </a:lnTo>
                <a:close/>
                <a:moveTo>
                  <a:pt x="869950" y="565150"/>
                </a:moveTo>
                <a:lnTo>
                  <a:pt x="1408113" y="565150"/>
                </a:lnTo>
                <a:lnTo>
                  <a:pt x="1408113" y="706438"/>
                </a:lnTo>
                <a:lnTo>
                  <a:pt x="869950" y="706438"/>
                </a:lnTo>
                <a:lnTo>
                  <a:pt x="869950" y="565150"/>
                </a:lnTo>
                <a:close/>
                <a:moveTo>
                  <a:pt x="1869440" y="276225"/>
                </a:moveTo>
                <a:lnTo>
                  <a:pt x="1877695" y="276543"/>
                </a:lnTo>
                <a:lnTo>
                  <a:pt x="1885950" y="276860"/>
                </a:lnTo>
                <a:lnTo>
                  <a:pt x="1894522" y="278130"/>
                </a:lnTo>
                <a:lnTo>
                  <a:pt x="1902460" y="279400"/>
                </a:lnTo>
                <a:lnTo>
                  <a:pt x="1910080" y="281305"/>
                </a:lnTo>
                <a:lnTo>
                  <a:pt x="1918017" y="283528"/>
                </a:lnTo>
                <a:lnTo>
                  <a:pt x="1925955" y="286068"/>
                </a:lnTo>
                <a:lnTo>
                  <a:pt x="1933257" y="288925"/>
                </a:lnTo>
                <a:lnTo>
                  <a:pt x="1940242" y="292418"/>
                </a:lnTo>
                <a:lnTo>
                  <a:pt x="1947545" y="296228"/>
                </a:lnTo>
                <a:lnTo>
                  <a:pt x="1954530" y="299720"/>
                </a:lnTo>
                <a:lnTo>
                  <a:pt x="1961197" y="304165"/>
                </a:lnTo>
                <a:lnTo>
                  <a:pt x="1967865" y="308928"/>
                </a:lnTo>
                <a:lnTo>
                  <a:pt x="1973897" y="313690"/>
                </a:lnTo>
                <a:lnTo>
                  <a:pt x="1979612" y="318770"/>
                </a:lnTo>
                <a:lnTo>
                  <a:pt x="1985645" y="324168"/>
                </a:lnTo>
                <a:lnTo>
                  <a:pt x="1991042" y="330200"/>
                </a:lnTo>
                <a:lnTo>
                  <a:pt x="1996122" y="335915"/>
                </a:lnTo>
                <a:lnTo>
                  <a:pt x="2000885" y="342265"/>
                </a:lnTo>
                <a:lnTo>
                  <a:pt x="2005647" y="348615"/>
                </a:lnTo>
                <a:lnTo>
                  <a:pt x="2010092" y="355283"/>
                </a:lnTo>
                <a:lnTo>
                  <a:pt x="2013585" y="362268"/>
                </a:lnTo>
                <a:lnTo>
                  <a:pt x="2017395" y="369570"/>
                </a:lnTo>
                <a:lnTo>
                  <a:pt x="2020570" y="376873"/>
                </a:lnTo>
                <a:lnTo>
                  <a:pt x="2023745" y="384175"/>
                </a:lnTo>
                <a:lnTo>
                  <a:pt x="2026285" y="391795"/>
                </a:lnTo>
                <a:lnTo>
                  <a:pt x="2028507" y="399733"/>
                </a:lnTo>
                <a:lnTo>
                  <a:pt x="2030412" y="407670"/>
                </a:lnTo>
                <a:lnTo>
                  <a:pt x="2032000" y="415608"/>
                </a:lnTo>
                <a:lnTo>
                  <a:pt x="2032952" y="423863"/>
                </a:lnTo>
                <a:lnTo>
                  <a:pt x="2033270" y="432118"/>
                </a:lnTo>
                <a:lnTo>
                  <a:pt x="2033587" y="440373"/>
                </a:lnTo>
                <a:lnTo>
                  <a:pt x="2033587" y="2112328"/>
                </a:lnTo>
                <a:lnTo>
                  <a:pt x="2033270" y="2120583"/>
                </a:lnTo>
                <a:lnTo>
                  <a:pt x="2032952" y="2128838"/>
                </a:lnTo>
                <a:lnTo>
                  <a:pt x="2032000" y="2137410"/>
                </a:lnTo>
                <a:lnTo>
                  <a:pt x="2030412" y="2145348"/>
                </a:lnTo>
                <a:lnTo>
                  <a:pt x="2028507" y="2153285"/>
                </a:lnTo>
                <a:lnTo>
                  <a:pt x="2026285" y="2160905"/>
                </a:lnTo>
                <a:lnTo>
                  <a:pt x="2023745" y="2168525"/>
                </a:lnTo>
                <a:lnTo>
                  <a:pt x="2020570" y="2175828"/>
                </a:lnTo>
                <a:lnTo>
                  <a:pt x="2017395" y="2183130"/>
                </a:lnTo>
                <a:lnTo>
                  <a:pt x="2013585" y="2190433"/>
                </a:lnTo>
                <a:lnTo>
                  <a:pt x="2010092" y="2197418"/>
                </a:lnTo>
                <a:lnTo>
                  <a:pt x="2005647" y="2204085"/>
                </a:lnTo>
                <a:lnTo>
                  <a:pt x="2000885" y="2210435"/>
                </a:lnTo>
                <a:lnTo>
                  <a:pt x="1996122" y="2216785"/>
                </a:lnTo>
                <a:lnTo>
                  <a:pt x="1991042" y="2222500"/>
                </a:lnTo>
                <a:lnTo>
                  <a:pt x="1985645" y="2228533"/>
                </a:lnTo>
                <a:lnTo>
                  <a:pt x="1979612" y="2233930"/>
                </a:lnTo>
                <a:lnTo>
                  <a:pt x="1973897" y="2239010"/>
                </a:lnTo>
                <a:lnTo>
                  <a:pt x="1967865" y="2243773"/>
                </a:lnTo>
                <a:lnTo>
                  <a:pt x="1961197" y="2248535"/>
                </a:lnTo>
                <a:lnTo>
                  <a:pt x="1954530" y="2252980"/>
                </a:lnTo>
                <a:lnTo>
                  <a:pt x="1947545" y="2256790"/>
                </a:lnTo>
                <a:lnTo>
                  <a:pt x="1940242" y="2260600"/>
                </a:lnTo>
                <a:lnTo>
                  <a:pt x="1933257" y="2263775"/>
                </a:lnTo>
                <a:lnTo>
                  <a:pt x="1925955" y="2266633"/>
                </a:lnTo>
                <a:lnTo>
                  <a:pt x="1918017" y="2269173"/>
                </a:lnTo>
                <a:lnTo>
                  <a:pt x="1910080" y="2271395"/>
                </a:lnTo>
                <a:lnTo>
                  <a:pt x="1902460" y="2273300"/>
                </a:lnTo>
                <a:lnTo>
                  <a:pt x="1894522" y="2274888"/>
                </a:lnTo>
                <a:lnTo>
                  <a:pt x="1885950" y="2275840"/>
                </a:lnTo>
                <a:lnTo>
                  <a:pt x="1877695" y="2276475"/>
                </a:lnTo>
                <a:lnTo>
                  <a:pt x="1869440" y="2276475"/>
                </a:lnTo>
                <a:lnTo>
                  <a:pt x="480377" y="2276475"/>
                </a:lnTo>
                <a:lnTo>
                  <a:pt x="471805" y="2276475"/>
                </a:lnTo>
                <a:lnTo>
                  <a:pt x="463550" y="2275840"/>
                </a:lnTo>
                <a:lnTo>
                  <a:pt x="455295" y="2274888"/>
                </a:lnTo>
                <a:lnTo>
                  <a:pt x="447040" y="2273300"/>
                </a:lnTo>
                <a:lnTo>
                  <a:pt x="439102" y="2271395"/>
                </a:lnTo>
                <a:lnTo>
                  <a:pt x="431482" y="2269173"/>
                </a:lnTo>
                <a:lnTo>
                  <a:pt x="423862" y="2266633"/>
                </a:lnTo>
                <a:lnTo>
                  <a:pt x="416242" y="2263775"/>
                </a:lnTo>
                <a:lnTo>
                  <a:pt x="408940" y="2260600"/>
                </a:lnTo>
                <a:lnTo>
                  <a:pt x="401955" y="2256790"/>
                </a:lnTo>
                <a:lnTo>
                  <a:pt x="394970" y="2252980"/>
                </a:lnTo>
                <a:lnTo>
                  <a:pt x="388620" y="2248535"/>
                </a:lnTo>
                <a:lnTo>
                  <a:pt x="381952" y="2243773"/>
                </a:lnTo>
                <a:lnTo>
                  <a:pt x="375602" y="2239010"/>
                </a:lnTo>
                <a:lnTo>
                  <a:pt x="369887" y="2233930"/>
                </a:lnTo>
                <a:lnTo>
                  <a:pt x="364172" y="2228533"/>
                </a:lnTo>
                <a:lnTo>
                  <a:pt x="358457" y="2222500"/>
                </a:lnTo>
                <a:lnTo>
                  <a:pt x="353377" y="2216785"/>
                </a:lnTo>
                <a:lnTo>
                  <a:pt x="348297" y="2210435"/>
                </a:lnTo>
                <a:lnTo>
                  <a:pt x="343852" y="2204085"/>
                </a:lnTo>
                <a:lnTo>
                  <a:pt x="339725" y="2197418"/>
                </a:lnTo>
                <a:lnTo>
                  <a:pt x="335597" y="2190433"/>
                </a:lnTo>
                <a:lnTo>
                  <a:pt x="332105" y="2183130"/>
                </a:lnTo>
                <a:lnTo>
                  <a:pt x="328612" y="2175828"/>
                </a:lnTo>
                <a:lnTo>
                  <a:pt x="325755" y="2168525"/>
                </a:lnTo>
                <a:lnTo>
                  <a:pt x="323215" y="2160905"/>
                </a:lnTo>
                <a:lnTo>
                  <a:pt x="320992" y="2153285"/>
                </a:lnTo>
                <a:lnTo>
                  <a:pt x="319087" y="2145348"/>
                </a:lnTo>
                <a:lnTo>
                  <a:pt x="317817" y="2137410"/>
                </a:lnTo>
                <a:lnTo>
                  <a:pt x="316547" y="2128838"/>
                </a:lnTo>
                <a:lnTo>
                  <a:pt x="315912" y="2120583"/>
                </a:lnTo>
                <a:lnTo>
                  <a:pt x="315912" y="2112328"/>
                </a:lnTo>
                <a:lnTo>
                  <a:pt x="456565" y="2112328"/>
                </a:lnTo>
                <a:lnTo>
                  <a:pt x="456882" y="2114868"/>
                </a:lnTo>
                <a:lnTo>
                  <a:pt x="457200" y="2116773"/>
                </a:lnTo>
                <a:lnTo>
                  <a:pt x="457835" y="2118995"/>
                </a:lnTo>
                <a:lnTo>
                  <a:pt x="458470" y="2121218"/>
                </a:lnTo>
                <a:lnTo>
                  <a:pt x="459422" y="2123440"/>
                </a:lnTo>
                <a:lnTo>
                  <a:pt x="460692" y="2125345"/>
                </a:lnTo>
                <a:lnTo>
                  <a:pt x="463550" y="2128838"/>
                </a:lnTo>
                <a:lnTo>
                  <a:pt x="467042" y="2132013"/>
                </a:lnTo>
                <a:lnTo>
                  <a:pt x="468947" y="2132965"/>
                </a:lnTo>
                <a:lnTo>
                  <a:pt x="471170" y="2133918"/>
                </a:lnTo>
                <a:lnTo>
                  <a:pt x="473392" y="2134870"/>
                </a:lnTo>
                <a:lnTo>
                  <a:pt x="475615" y="2135188"/>
                </a:lnTo>
                <a:lnTo>
                  <a:pt x="477837" y="2135505"/>
                </a:lnTo>
                <a:lnTo>
                  <a:pt x="480377" y="2135823"/>
                </a:lnTo>
                <a:lnTo>
                  <a:pt x="1869440" y="2135823"/>
                </a:lnTo>
                <a:lnTo>
                  <a:pt x="1871980" y="2135505"/>
                </a:lnTo>
                <a:lnTo>
                  <a:pt x="1874202" y="2135188"/>
                </a:lnTo>
                <a:lnTo>
                  <a:pt x="1876107" y="2134870"/>
                </a:lnTo>
                <a:lnTo>
                  <a:pt x="1878330" y="2133918"/>
                </a:lnTo>
                <a:lnTo>
                  <a:pt x="1880552" y="2132965"/>
                </a:lnTo>
                <a:lnTo>
                  <a:pt x="1882457" y="2132013"/>
                </a:lnTo>
                <a:lnTo>
                  <a:pt x="1885950" y="2128838"/>
                </a:lnTo>
                <a:lnTo>
                  <a:pt x="1888490" y="2125345"/>
                </a:lnTo>
                <a:lnTo>
                  <a:pt x="1890077" y="2123440"/>
                </a:lnTo>
                <a:lnTo>
                  <a:pt x="1890712" y="2121218"/>
                </a:lnTo>
                <a:lnTo>
                  <a:pt x="1891982" y="2118995"/>
                </a:lnTo>
                <a:lnTo>
                  <a:pt x="1892300" y="2116773"/>
                </a:lnTo>
                <a:lnTo>
                  <a:pt x="1892617" y="2114868"/>
                </a:lnTo>
                <a:lnTo>
                  <a:pt x="1892617" y="2112328"/>
                </a:lnTo>
                <a:lnTo>
                  <a:pt x="1892617" y="440373"/>
                </a:lnTo>
                <a:lnTo>
                  <a:pt x="1892617" y="438468"/>
                </a:lnTo>
                <a:lnTo>
                  <a:pt x="1892300" y="435928"/>
                </a:lnTo>
                <a:lnTo>
                  <a:pt x="1891982" y="433705"/>
                </a:lnTo>
                <a:lnTo>
                  <a:pt x="1890712" y="431483"/>
                </a:lnTo>
                <a:lnTo>
                  <a:pt x="1890077" y="429578"/>
                </a:lnTo>
                <a:lnTo>
                  <a:pt x="1888490" y="427355"/>
                </a:lnTo>
                <a:lnTo>
                  <a:pt x="1885950" y="424180"/>
                </a:lnTo>
                <a:lnTo>
                  <a:pt x="1882457" y="421323"/>
                </a:lnTo>
                <a:lnTo>
                  <a:pt x="1880552" y="420053"/>
                </a:lnTo>
                <a:lnTo>
                  <a:pt x="1878330" y="419100"/>
                </a:lnTo>
                <a:lnTo>
                  <a:pt x="1876107" y="418148"/>
                </a:lnTo>
                <a:lnTo>
                  <a:pt x="1874202" y="417513"/>
                </a:lnTo>
                <a:lnTo>
                  <a:pt x="1871980" y="417195"/>
                </a:lnTo>
                <a:lnTo>
                  <a:pt x="1869440" y="417195"/>
                </a:lnTo>
                <a:lnTo>
                  <a:pt x="1869440" y="276225"/>
                </a:lnTo>
                <a:close/>
                <a:moveTo>
                  <a:pt x="589072" y="140970"/>
                </a:moveTo>
                <a:lnTo>
                  <a:pt x="589072" y="424815"/>
                </a:lnTo>
                <a:lnTo>
                  <a:pt x="588754" y="433070"/>
                </a:lnTo>
                <a:lnTo>
                  <a:pt x="588436" y="441643"/>
                </a:lnTo>
                <a:lnTo>
                  <a:pt x="587166" y="449580"/>
                </a:lnTo>
                <a:lnTo>
                  <a:pt x="585896" y="458153"/>
                </a:lnTo>
                <a:lnTo>
                  <a:pt x="583991" y="465773"/>
                </a:lnTo>
                <a:lnTo>
                  <a:pt x="581768" y="473710"/>
                </a:lnTo>
                <a:lnTo>
                  <a:pt x="579227" y="481330"/>
                </a:lnTo>
                <a:lnTo>
                  <a:pt x="576052" y="488633"/>
                </a:lnTo>
                <a:lnTo>
                  <a:pt x="572876" y="495935"/>
                </a:lnTo>
                <a:lnTo>
                  <a:pt x="569065" y="503238"/>
                </a:lnTo>
                <a:lnTo>
                  <a:pt x="565572" y="509905"/>
                </a:lnTo>
                <a:lnTo>
                  <a:pt x="561126" y="516573"/>
                </a:lnTo>
                <a:lnTo>
                  <a:pt x="556363" y="522923"/>
                </a:lnTo>
                <a:lnTo>
                  <a:pt x="551600" y="528955"/>
                </a:lnTo>
                <a:lnTo>
                  <a:pt x="546519" y="535305"/>
                </a:lnTo>
                <a:lnTo>
                  <a:pt x="541120" y="541020"/>
                </a:lnTo>
                <a:lnTo>
                  <a:pt x="535087" y="546100"/>
                </a:lnTo>
                <a:lnTo>
                  <a:pt x="529371" y="551815"/>
                </a:lnTo>
                <a:lnTo>
                  <a:pt x="522702" y="556260"/>
                </a:lnTo>
                <a:lnTo>
                  <a:pt x="516668" y="561023"/>
                </a:lnTo>
                <a:lnTo>
                  <a:pt x="509682" y="565150"/>
                </a:lnTo>
                <a:lnTo>
                  <a:pt x="503013" y="569278"/>
                </a:lnTo>
                <a:lnTo>
                  <a:pt x="495709" y="572770"/>
                </a:lnTo>
                <a:lnTo>
                  <a:pt x="488406" y="575945"/>
                </a:lnTo>
                <a:lnTo>
                  <a:pt x="481102" y="579120"/>
                </a:lnTo>
                <a:lnTo>
                  <a:pt x="473480" y="581978"/>
                </a:lnTo>
                <a:lnTo>
                  <a:pt x="465541" y="584200"/>
                </a:lnTo>
                <a:lnTo>
                  <a:pt x="457602" y="585788"/>
                </a:lnTo>
                <a:lnTo>
                  <a:pt x="449663" y="587375"/>
                </a:lnTo>
                <a:lnTo>
                  <a:pt x="441407" y="588328"/>
                </a:lnTo>
                <a:lnTo>
                  <a:pt x="433150" y="588963"/>
                </a:lnTo>
                <a:lnTo>
                  <a:pt x="424576" y="589280"/>
                </a:lnTo>
                <a:lnTo>
                  <a:pt x="140678" y="589280"/>
                </a:lnTo>
                <a:lnTo>
                  <a:pt x="140678" y="1836103"/>
                </a:lnTo>
                <a:lnTo>
                  <a:pt x="140678" y="1838643"/>
                </a:lnTo>
                <a:lnTo>
                  <a:pt x="140996" y="1840548"/>
                </a:lnTo>
                <a:lnTo>
                  <a:pt x="141948" y="1842770"/>
                </a:lnTo>
                <a:lnTo>
                  <a:pt x="142584" y="1844993"/>
                </a:lnTo>
                <a:lnTo>
                  <a:pt x="143536" y="1847215"/>
                </a:lnTo>
                <a:lnTo>
                  <a:pt x="144807" y="1849120"/>
                </a:lnTo>
                <a:lnTo>
                  <a:pt x="147665" y="1852613"/>
                </a:lnTo>
                <a:lnTo>
                  <a:pt x="151475" y="1855470"/>
                </a:lnTo>
                <a:lnTo>
                  <a:pt x="153063" y="1856740"/>
                </a:lnTo>
                <a:lnTo>
                  <a:pt x="155286" y="1857693"/>
                </a:lnTo>
                <a:lnTo>
                  <a:pt x="157191" y="1858645"/>
                </a:lnTo>
                <a:lnTo>
                  <a:pt x="159732" y="1858963"/>
                </a:lnTo>
                <a:lnTo>
                  <a:pt x="161955" y="1859280"/>
                </a:lnTo>
                <a:lnTo>
                  <a:pt x="164495" y="1859598"/>
                </a:lnTo>
                <a:lnTo>
                  <a:pt x="1553180" y="1859598"/>
                </a:lnTo>
                <a:lnTo>
                  <a:pt x="1556038" y="1859280"/>
                </a:lnTo>
                <a:lnTo>
                  <a:pt x="1557943" y="1858963"/>
                </a:lnTo>
                <a:lnTo>
                  <a:pt x="1560484" y="1858645"/>
                </a:lnTo>
                <a:lnTo>
                  <a:pt x="1562389" y="1857693"/>
                </a:lnTo>
                <a:lnTo>
                  <a:pt x="1564612" y="1856740"/>
                </a:lnTo>
                <a:lnTo>
                  <a:pt x="1566517" y="1855470"/>
                </a:lnTo>
                <a:lnTo>
                  <a:pt x="1570010" y="1852613"/>
                </a:lnTo>
                <a:lnTo>
                  <a:pt x="1572868" y="1849120"/>
                </a:lnTo>
                <a:lnTo>
                  <a:pt x="1574139" y="1847215"/>
                </a:lnTo>
                <a:lnTo>
                  <a:pt x="1575091" y="1844993"/>
                </a:lnTo>
                <a:lnTo>
                  <a:pt x="1576044" y="1842770"/>
                </a:lnTo>
                <a:lnTo>
                  <a:pt x="1576679" y="1840548"/>
                </a:lnTo>
                <a:lnTo>
                  <a:pt x="1576997" y="1838643"/>
                </a:lnTo>
                <a:lnTo>
                  <a:pt x="1576997" y="1836103"/>
                </a:lnTo>
                <a:lnTo>
                  <a:pt x="1576997" y="164782"/>
                </a:lnTo>
                <a:lnTo>
                  <a:pt x="1576997" y="161925"/>
                </a:lnTo>
                <a:lnTo>
                  <a:pt x="1576679" y="160020"/>
                </a:lnTo>
                <a:lnTo>
                  <a:pt x="1576044" y="157480"/>
                </a:lnTo>
                <a:lnTo>
                  <a:pt x="1575091" y="155257"/>
                </a:lnTo>
                <a:lnTo>
                  <a:pt x="1574139" y="153352"/>
                </a:lnTo>
                <a:lnTo>
                  <a:pt x="1572868" y="151447"/>
                </a:lnTo>
                <a:lnTo>
                  <a:pt x="1570010" y="147955"/>
                </a:lnTo>
                <a:lnTo>
                  <a:pt x="1566517" y="145097"/>
                </a:lnTo>
                <a:lnTo>
                  <a:pt x="1564612" y="143827"/>
                </a:lnTo>
                <a:lnTo>
                  <a:pt x="1562389" y="142875"/>
                </a:lnTo>
                <a:lnTo>
                  <a:pt x="1560484" y="141922"/>
                </a:lnTo>
                <a:lnTo>
                  <a:pt x="1557943" y="141287"/>
                </a:lnTo>
                <a:lnTo>
                  <a:pt x="1556038" y="140970"/>
                </a:lnTo>
                <a:lnTo>
                  <a:pt x="1553180" y="140970"/>
                </a:lnTo>
                <a:lnTo>
                  <a:pt x="589072" y="140970"/>
                </a:lnTo>
                <a:close/>
                <a:moveTo>
                  <a:pt x="489358" y="0"/>
                </a:moveTo>
                <a:lnTo>
                  <a:pt x="1553180" y="0"/>
                </a:lnTo>
                <a:lnTo>
                  <a:pt x="1562071" y="317"/>
                </a:lnTo>
                <a:lnTo>
                  <a:pt x="1570010" y="952"/>
                </a:lnTo>
                <a:lnTo>
                  <a:pt x="1578584" y="2222"/>
                </a:lnTo>
                <a:lnTo>
                  <a:pt x="1586523" y="3492"/>
                </a:lnTo>
                <a:lnTo>
                  <a:pt x="1594462" y="5397"/>
                </a:lnTo>
                <a:lnTo>
                  <a:pt x="1602084" y="7620"/>
                </a:lnTo>
                <a:lnTo>
                  <a:pt x="1609705" y="10160"/>
                </a:lnTo>
                <a:lnTo>
                  <a:pt x="1617644" y="13017"/>
                </a:lnTo>
                <a:lnTo>
                  <a:pt x="1624630" y="16192"/>
                </a:lnTo>
                <a:lnTo>
                  <a:pt x="1631617" y="20002"/>
                </a:lnTo>
                <a:lnTo>
                  <a:pt x="1638603" y="23812"/>
                </a:lnTo>
                <a:lnTo>
                  <a:pt x="1645589" y="28257"/>
                </a:lnTo>
                <a:lnTo>
                  <a:pt x="1651623" y="32702"/>
                </a:lnTo>
                <a:lnTo>
                  <a:pt x="1657974" y="37782"/>
                </a:lnTo>
                <a:lnTo>
                  <a:pt x="1664008" y="42862"/>
                </a:lnTo>
                <a:lnTo>
                  <a:pt x="1669724" y="48260"/>
                </a:lnTo>
                <a:lnTo>
                  <a:pt x="1675122" y="53975"/>
                </a:lnTo>
                <a:lnTo>
                  <a:pt x="1680203" y="60007"/>
                </a:lnTo>
                <a:lnTo>
                  <a:pt x="1685284" y="66357"/>
                </a:lnTo>
                <a:lnTo>
                  <a:pt x="1689730" y="72390"/>
                </a:lnTo>
                <a:lnTo>
                  <a:pt x="1694176" y="79375"/>
                </a:lnTo>
                <a:lnTo>
                  <a:pt x="1697987" y="86360"/>
                </a:lnTo>
                <a:lnTo>
                  <a:pt x="1701797" y="93345"/>
                </a:lnTo>
                <a:lnTo>
                  <a:pt x="1704973" y="100647"/>
                </a:lnTo>
                <a:lnTo>
                  <a:pt x="1707831" y="108267"/>
                </a:lnTo>
                <a:lnTo>
                  <a:pt x="1710371" y="115570"/>
                </a:lnTo>
                <a:lnTo>
                  <a:pt x="1712594" y="123507"/>
                </a:lnTo>
                <a:lnTo>
                  <a:pt x="1714500" y="131445"/>
                </a:lnTo>
                <a:lnTo>
                  <a:pt x="1715770" y="139382"/>
                </a:lnTo>
                <a:lnTo>
                  <a:pt x="1717040" y="147637"/>
                </a:lnTo>
                <a:lnTo>
                  <a:pt x="1717675" y="155892"/>
                </a:lnTo>
                <a:lnTo>
                  <a:pt x="1717675" y="164782"/>
                </a:lnTo>
                <a:lnTo>
                  <a:pt x="1717675" y="1836103"/>
                </a:lnTo>
                <a:lnTo>
                  <a:pt x="1717675" y="1844358"/>
                </a:lnTo>
                <a:lnTo>
                  <a:pt x="1717040" y="1852613"/>
                </a:lnTo>
                <a:lnTo>
                  <a:pt x="1715770" y="1861185"/>
                </a:lnTo>
                <a:lnTo>
                  <a:pt x="1714500" y="1869123"/>
                </a:lnTo>
                <a:lnTo>
                  <a:pt x="1712594" y="1877060"/>
                </a:lnTo>
                <a:lnTo>
                  <a:pt x="1710371" y="1884680"/>
                </a:lnTo>
                <a:lnTo>
                  <a:pt x="1707831" y="1892300"/>
                </a:lnTo>
                <a:lnTo>
                  <a:pt x="1704973" y="1900238"/>
                </a:lnTo>
                <a:lnTo>
                  <a:pt x="1701797" y="1907223"/>
                </a:lnTo>
                <a:lnTo>
                  <a:pt x="1697987" y="1914208"/>
                </a:lnTo>
                <a:lnTo>
                  <a:pt x="1694176" y="1921193"/>
                </a:lnTo>
                <a:lnTo>
                  <a:pt x="1689730" y="1927860"/>
                </a:lnTo>
                <a:lnTo>
                  <a:pt x="1685284" y="1934210"/>
                </a:lnTo>
                <a:lnTo>
                  <a:pt x="1680203" y="1940560"/>
                </a:lnTo>
                <a:lnTo>
                  <a:pt x="1675122" y="1946275"/>
                </a:lnTo>
                <a:lnTo>
                  <a:pt x="1669724" y="1952308"/>
                </a:lnTo>
                <a:lnTo>
                  <a:pt x="1664008" y="1957705"/>
                </a:lnTo>
                <a:lnTo>
                  <a:pt x="1657974" y="1962785"/>
                </a:lnTo>
                <a:lnTo>
                  <a:pt x="1651623" y="1967865"/>
                </a:lnTo>
                <a:lnTo>
                  <a:pt x="1645589" y="1972310"/>
                </a:lnTo>
                <a:lnTo>
                  <a:pt x="1638603" y="1976755"/>
                </a:lnTo>
                <a:lnTo>
                  <a:pt x="1631617" y="1980565"/>
                </a:lnTo>
                <a:lnTo>
                  <a:pt x="1624630" y="1984375"/>
                </a:lnTo>
                <a:lnTo>
                  <a:pt x="1617644" y="1987550"/>
                </a:lnTo>
                <a:lnTo>
                  <a:pt x="1609705" y="1990408"/>
                </a:lnTo>
                <a:lnTo>
                  <a:pt x="1602084" y="1992948"/>
                </a:lnTo>
                <a:lnTo>
                  <a:pt x="1594462" y="1995170"/>
                </a:lnTo>
                <a:lnTo>
                  <a:pt x="1586523" y="1997075"/>
                </a:lnTo>
                <a:lnTo>
                  <a:pt x="1578584" y="1998345"/>
                </a:lnTo>
                <a:lnTo>
                  <a:pt x="1570010" y="1999615"/>
                </a:lnTo>
                <a:lnTo>
                  <a:pt x="1562071" y="2000250"/>
                </a:lnTo>
                <a:lnTo>
                  <a:pt x="1553180" y="2000250"/>
                </a:lnTo>
                <a:lnTo>
                  <a:pt x="164495" y="2000250"/>
                </a:lnTo>
                <a:lnTo>
                  <a:pt x="155604" y="2000250"/>
                </a:lnTo>
                <a:lnTo>
                  <a:pt x="147665" y="1999615"/>
                </a:lnTo>
                <a:lnTo>
                  <a:pt x="139408" y="1998345"/>
                </a:lnTo>
                <a:lnTo>
                  <a:pt x="131152" y="1997075"/>
                </a:lnTo>
                <a:lnTo>
                  <a:pt x="123213" y="1995170"/>
                </a:lnTo>
                <a:lnTo>
                  <a:pt x="115591" y="1992948"/>
                </a:lnTo>
                <a:lnTo>
                  <a:pt x="107970" y="1990408"/>
                </a:lnTo>
                <a:lnTo>
                  <a:pt x="100348" y="1987550"/>
                </a:lnTo>
                <a:lnTo>
                  <a:pt x="93044" y="1984375"/>
                </a:lnTo>
                <a:lnTo>
                  <a:pt x="86058" y="1980565"/>
                </a:lnTo>
                <a:lnTo>
                  <a:pt x="79072" y="1976755"/>
                </a:lnTo>
                <a:lnTo>
                  <a:pt x="72721" y="1972310"/>
                </a:lnTo>
                <a:lnTo>
                  <a:pt x="66052" y="1967865"/>
                </a:lnTo>
                <a:lnTo>
                  <a:pt x="59701" y="1962785"/>
                </a:lnTo>
                <a:lnTo>
                  <a:pt x="53667" y="1957705"/>
                </a:lnTo>
                <a:lnTo>
                  <a:pt x="48269" y="1952308"/>
                </a:lnTo>
                <a:lnTo>
                  <a:pt x="42553" y="1946275"/>
                </a:lnTo>
                <a:lnTo>
                  <a:pt x="37472" y="1940560"/>
                </a:lnTo>
                <a:lnTo>
                  <a:pt x="32391" y="1934210"/>
                </a:lnTo>
                <a:lnTo>
                  <a:pt x="27945" y="1927860"/>
                </a:lnTo>
                <a:lnTo>
                  <a:pt x="23817" y="1921193"/>
                </a:lnTo>
                <a:lnTo>
                  <a:pt x="19688" y="1914208"/>
                </a:lnTo>
                <a:lnTo>
                  <a:pt x="16195" y="1907223"/>
                </a:lnTo>
                <a:lnTo>
                  <a:pt x="12702" y="1900238"/>
                </a:lnTo>
                <a:lnTo>
                  <a:pt x="9844" y="1892300"/>
                </a:lnTo>
                <a:lnTo>
                  <a:pt x="7304" y="1884680"/>
                </a:lnTo>
                <a:lnTo>
                  <a:pt x="5081" y="1877060"/>
                </a:lnTo>
                <a:lnTo>
                  <a:pt x="3175" y="1869123"/>
                </a:lnTo>
                <a:lnTo>
                  <a:pt x="1905" y="1861185"/>
                </a:lnTo>
                <a:lnTo>
                  <a:pt x="635" y="1852613"/>
                </a:lnTo>
                <a:lnTo>
                  <a:pt x="0" y="1844358"/>
                </a:lnTo>
                <a:lnTo>
                  <a:pt x="0" y="1836103"/>
                </a:lnTo>
                <a:lnTo>
                  <a:pt x="0" y="489585"/>
                </a:lnTo>
                <a:lnTo>
                  <a:pt x="489358" y="0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9pPr>
          </a:lstStyle>
          <a:p>
            <a:pPr algn="ctr">
              <a:defRPr/>
            </a:pPr>
            <a:endParaRPr lang="zh-CN" altLang="en-US">
              <a:solidFill>
                <a:srgbClr val="FFFFFF"/>
              </a:solidFill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6403975" y="4186238"/>
            <a:ext cx="1311275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zh-CN" altLang="en-US" sz="1400" b="1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rPr>
              <a:t>销售合同记录</a:t>
            </a:r>
            <a:endParaRPr lang="zh-CN" altLang="en-US" sz="1400" b="1">
              <a:solidFill>
                <a:schemeClr val="dk1"/>
              </a:solidFill>
              <a:latin typeface="微软雅黑" panose="020B0503020204020204" charset="-122"/>
              <a:ea typeface="微软雅黑" panose="020B0503020204020204" charset="-122"/>
              <a:cs typeface="+mn-cs"/>
            </a:endParaRPr>
          </a:p>
        </xdr:txBody>
      </xdr:sp>
    </xdr:grpSp>
    <xdr:clientData/>
  </xdr:twoCellAnchor>
  <xdr:twoCellAnchor>
    <xdr:from>
      <xdr:col>12</xdr:col>
      <xdr:colOff>349250</xdr:colOff>
      <xdr:row>18</xdr:row>
      <xdr:rowOff>118745</xdr:rowOff>
    </xdr:from>
    <xdr:to>
      <xdr:col>14</xdr:col>
      <xdr:colOff>333375</xdr:colOff>
      <xdr:row>25</xdr:row>
      <xdr:rowOff>147638</xdr:rowOff>
    </xdr:to>
    <xdr:grpSp>
      <xdr:nvGrpSpPr>
        <xdr:cNvPr id="18" name="组合 17">
          <a:hlinkClick xmlns:r="http://schemas.openxmlformats.org/officeDocument/2006/relationships" r:id="rId4"/>
        </xdr:cNvPr>
        <xdr:cNvGrpSpPr/>
      </xdr:nvGrpSpPr>
      <xdr:grpSpPr>
        <a:xfrm>
          <a:off x="8578850" y="3328670"/>
          <a:ext cx="1355725" cy="1228725"/>
          <a:chOff x="8578850" y="3328670"/>
          <a:chExt cx="1355725" cy="1229043"/>
        </a:xfrm>
      </xdr:grpSpPr>
      <xdr:sp>
        <xdr:nvSpPr>
          <xdr:cNvPr id="4" name="红十字">
            <a:hlinkClick xmlns:r="http://schemas.openxmlformats.org/officeDocument/2006/relationships" r:id="rId4"/>
          </xdr:cNvPr>
          <xdr:cNvSpPr/>
        </xdr:nvSpPr>
        <xdr:spPr>
          <a:xfrm>
            <a:off x="8942387" y="3328670"/>
            <a:ext cx="628650" cy="656590"/>
          </a:xfrm>
          <a:custGeom>
            <a:avLst/>
            <a:gdLst>
              <a:gd name="T0" fmla="*/ 346433 w 5026"/>
              <a:gd name="T1" fmla="*/ 0 h 5027"/>
              <a:gd name="T2" fmla="*/ 293748 w 5026"/>
              <a:gd name="T3" fmla="*/ 4164 h 5027"/>
              <a:gd name="T4" fmla="*/ 243337 w 5026"/>
              <a:gd name="T5" fmla="*/ 15897 h 5027"/>
              <a:gd name="T6" fmla="*/ 196337 w 5026"/>
              <a:gd name="T7" fmla="*/ 34065 h 5027"/>
              <a:gd name="T8" fmla="*/ 153128 w 5026"/>
              <a:gd name="T9" fmla="*/ 59046 h 5027"/>
              <a:gd name="T10" fmla="*/ 113709 w 5026"/>
              <a:gd name="T11" fmla="*/ 90083 h 5027"/>
              <a:gd name="T12" fmla="*/ 79217 w 5026"/>
              <a:gd name="T13" fmla="*/ 126041 h 5027"/>
              <a:gd name="T14" fmla="*/ 50411 w 5026"/>
              <a:gd name="T15" fmla="*/ 166541 h 5027"/>
              <a:gd name="T16" fmla="*/ 27290 w 5026"/>
              <a:gd name="T17" fmla="*/ 211204 h 5027"/>
              <a:gd name="T18" fmla="*/ 10992 w 5026"/>
              <a:gd name="T19" fmla="*/ 259652 h 5027"/>
              <a:gd name="T20" fmla="*/ 1895 w 5026"/>
              <a:gd name="T21" fmla="*/ 310750 h 5027"/>
              <a:gd name="T22" fmla="*/ 0 w 5026"/>
              <a:gd name="T23" fmla="*/ 1556777 h 5027"/>
              <a:gd name="T24" fmla="*/ 1895 w 5026"/>
              <a:gd name="T25" fmla="*/ 1591978 h 5027"/>
              <a:gd name="T26" fmla="*/ 10992 w 5026"/>
              <a:gd name="T27" fmla="*/ 1643076 h 5027"/>
              <a:gd name="T28" fmla="*/ 27290 w 5026"/>
              <a:gd name="T29" fmla="*/ 1691524 h 5027"/>
              <a:gd name="T30" fmla="*/ 50411 w 5026"/>
              <a:gd name="T31" fmla="*/ 1736566 h 5027"/>
              <a:gd name="T32" fmla="*/ 79217 w 5026"/>
              <a:gd name="T33" fmla="*/ 1777065 h 5027"/>
              <a:gd name="T34" fmla="*/ 113709 w 5026"/>
              <a:gd name="T35" fmla="*/ 1812645 h 5027"/>
              <a:gd name="T36" fmla="*/ 153128 w 5026"/>
              <a:gd name="T37" fmla="*/ 1843682 h 5027"/>
              <a:gd name="T38" fmla="*/ 196337 w 5026"/>
              <a:gd name="T39" fmla="*/ 1868663 h 5027"/>
              <a:gd name="T40" fmla="*/ 243337 w 5026"/>
              <a:gd name="T41" fmla="*/ 1887209 h 5027"/>
              <a:gd name="T42" fmla="*/ 293748 w 5026"/>
              <a:gd name="T43" fmla="*/ 1898564 h 5027"/>
              <a:gd name="T44" fmla="*/ 346433 w 5026"/>
              <a:gd name="T45" fmla="*/ 1902728 h 5027"/>
              <a:gd name="T46" fmla="*/ 1576761 w 5026"/>
              <a:gd name="T47" fmla="*/ 1901971 h 5027"/>
              <a:gd name="T48" fmla="*/ 1628688 w 5026"/>
              <a:gd name="T49" fmla="*/ 1895536 h 5027"/>
              <a:gd name="T50" fmla="*/ 1677962 w 5026"/>
              <a:gd name="T51" fmla="*/ 1881532 h 5027"/>
              <a:gd name="T52" fmla="*/ 1723824 w 5026"/>
              <a:gd name="T53" fmla="*/ 1861093 h 5027"/>
              <a:gd name="T54" fmla="*/ 1766275 w 5026"/>
              <a:gd name="T55" fmla="*/ 1834219 h 5027"/>
              <a:gd name="T56" fmla="*/ 1803799 w 5026"/>
              <a:gd name="T57" fmla="*/ 1801290 h 5027"/>
              <a:gd name="T58" fmla="*/ 1836396 w 5026"/>
              <a:gd name="T59" fmla="*/ 1763818 h 5027"/>
              <a:gd name="T60" fmla="*/ 1863686 w 5026"/>
              <a:gd name="T61" fmla="*/ 1721426 h 5027"/>
              <a:gd name="T62" fmla="*/ 1884153 w 5026"/>
              <a:gd name="T63" fmla="*/ 1675627 h 5027"/>
              <a:gd name="T64" fmla="*/ 1898177 w 5026"/>
              <a:gd name="T65" fmla="*/ 1626422 h 5027"/>
              <a:gd name="T66" fmla="*/ 1904621 w 5026"/>
              <a:gd name="T67" fmla="*/ 1574567 h 5027"/>
              <a:gd name="T68" fmla="*/ 1905000 w 5026"/>
              <a:gd name="T69" fmla="*/ 345951 h 5027"/>
              <a:gd name="T70" fmla="*/ 1901210 w 5026"/>
              <a:gd name="T71" fmla="*/ 293339 h 5027"/>
              <a:gd name="T72" fmla="*/ 1889839 w 5026"/>
              <a:gd name="T73" fmla="*/ 242998 h 5027"/>
              <a:gd name="T74" fmla="*/ 1870887 w 5026"/>
              <a:gd name="T75" fmla="*/ 196064 h 5027"/>
              <a:gd name="T76" fmla="*/ 1846250 w 5026"/>
              <a:gd name="T77" fmla="*/ 152915 h 5027"/>
              <a:gd name="T78" fmla="*/ 1815170 w 5026"/>
              <a:gd name="T79" fmla="*/ 113551 h 5027"/>
              <a:gd name="T80" fmla="*/ 1779162 w 5026"/>
              <a:gd name="T81" fmla="*/ 79107 h 5027"/>
              <a:gd name="T82" fmla="*/ 1738606 w 5026"/>
              <a:gd name="T83" fmla="*/ 50341 h 5027"/>
              <a:gd name="T84" fmla="*/ 1693881 w 5026"/>
              <a:gd name="T85" fmla="*/ 27252 h 5027"/>
              <a:gd name="T86" fmla="*/ 1645744 w 5026"/>
              <a:gd name="T87" fmla="*/ 10977 h 5027"/>
              <a:gd name="T88" fmla="*/ 1594196 w 5026"/>
              <a:gd name="T89" fmla="*/ 1893 h 5027"/>
              <a:gd name="T90" fmla="*/ 1559326 w 5026"/>
              <a:gd name="T91" fmla="*/ 1124529 h 5027"/>
              <a:gd name="T92" fmla="*/ 779663 w 5026"/>
              <a:gd name="T93" fmla="*/ 1557156 h 5027"/>
              <a:gd name="T94" fmla="*/ 346433 w 5026"/>
              <a:gd name="T95" fmla="*/ 778578 h 5027"/>
              <a:gd name="T96" fmla="*/ 1126095 w 5026"/>
              <a:gd name="T97" fmla="*/ 345951 h 5027"/>
              <a:gd name="T98" fmla="*/ 1559326 w 5026"/>
              <a:gd name="T99" fmla="*/ 1124529 h 5027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</a:gdLst>
            <a:ahLst/>
            <a:cxnLst>
              <a:cxn ang="T100">
                <a:pos x="T0" y="T1"/>
              </a:cxn>
              <a:cxn ang="T101">
                <a:pos x="T2" y="T3"/>
              </a:cxn>
              <a:cxn ang="T102">
                <a:pos x="T4" y="T5"/>
              </a:cxn>
              <a:cxn ang="T103">
                <a:pos x="T6" y="T7"/>
              </a:cxn>
              <a:cxn ang="T104">
                <a:pos x="T8" y="T9"/>
              </a:cxn>
              <a:cxn ang="T105">
                <a:pos x="T10" y="T11"/>
              </a:cxn>
              <a:cxn ang="T106">
                <a:pos x="T12" y="T13"/>
              </a:cxn>
              <a:cxn ang="T107">
                <a:pos x="T14" y="T15"/>
              </a:cxn>
              <a:cxn ang="T108">
                <a:pos x="T16" y="T17"/>
              </a:cxn>
              <a:cxn ang="T109">
                <a:pos x="T18" y="T19"/>
              </a:cxn>
              <a:cxn ang="T110">
                <a:pos x="T20" y="T21"/>
              </a:cxn>
              <a:cxn ang="T111">
                <a:pos x="T22" y="T23"/>
              </a:cxn>
              <a:cxn ang="T112">
                <a:pos x="T24" y="T25"/>
              </a:cxn>
              <a:cxn ang="T113">
                <a:pos x="T26" y="T27"/>
              </a:cxn>
              <a:cxn ang="T114">
                <a:pos x="T28" y="T29"/>
              </a:cxn>
              <a:cxn ang="T115">
                <a:pos x="T30" y="T31"/>
              </a:cxn>
              <a:cxn ang="T116">
                <a:pos x="T32" y="T33"/>
              </a:cxn>
              <a:cxn ang="T117">
                <a:pos x="T34" y="T35"/>
              </a:cxn>
              <a:cxn ang="T118">
                <a:pos x="T36" y="T37"/>
              </a:cxn>
              <a:cxn ang="T119">
                <a:pos x="T38" y="T39"/>
              </a:cxn>
              <a:cxn ang="T120">
                <a:pos x="T40" y="T41"/>
              </a:cxn>
              <a:cxn ang="T121">
                <a:pos x="T42" y="T43"/>
              </a:cxn>
              <a:cxn ang="T122">
                <a:pos x="T44" y="T45"/>
              </a:cxn>
              <a:cxn ang="T123">
                <a:pos x="T46" y="T47"/>
              </a:cxn>
              <a:cxn ang="T124">
                <a:pos x="T48" y="T49"/>
              </a:cxn>
              <a:cxn ang="T125">
                <a:pos x="T50" y="T51"/>
              </a:cxn>
              <a:cxn ang="T126">
                <a:pos x="T52" y="T53"/>
              </a:cxn>
              <a:cxn ang="T127">
                <a:pos x="T54" y="T55"/>
              </a:cxn>
              <a:cxn ang="T128">
                <a:pos x="T56" y="T57"/>
              </a:cxn>
              <a:cxn ang="T129">
                <a:pos x="T58" y="T59"/>
              </a:cxn>
              <a:cxn ang="T130">
                <a:pos x="T60" y="T61"/>
              </a:cxn>
              <a:cxn ang="T131">
                <a:pos x="T62" y="T63"/>
              </a:cxn>
              <a:cxn ang="T132">
                <a:pos x="T64" y="T65"/>
              </a:cxn>
              <a:cxn ang="T133">
                <a:pos x="T66" y="T67"/>
              </a:cxn>
              <a:cxn ang="T134">
                <a:pos x="T68" y="T69"/>
              </a:cxn>
              <a:cxn ang="T135">
                <a:pos x="T70" y="T71"/>
              </a:cxn>
              <a:cxn ang="T136">
                <a:pos x="T72" y="T73"/>
              </a:cxn>
              <a:cxn ang="T137">
                <a:pos x="T74" y="T75"/>
              </a:cxn>
              <a:cxn ang="T138">
                <a:pos x="T76" y="T77"/>
              </a:cxn>
              <a:cxn ang="T139">
                <a:pos x="T78" y="T79"/>
              </a:cxn>
              <a:cxn ang="T140">
                <a:pos x="T80" y="T81"/>
              </a:cxn>
              <a:cxn ang="T141">
                <a:pos x="T82" y="T83"/>
              </a:cxn>
              <a:cxn ang="T142">
                <a:pos x="T84" y="T85"/>
              </a:cxn>
              <a:cxn ang="T143">
                <a:pos x="T86" y="T87"/>
              </a:cxn>
              <a:cxn ang="T144">
                <a:pos x="T88" y="T89"/>
              </a:cxn>
              <a:cxn ang="T145">
                <a:pos x="T90" y="T91"/>
              </a:cxn>
              <a:cxn ang="T146">
                <a:pos x="T92" y="T93"/>
              </a:cxn>
              <a:cxn ang="T147">
                <a:pos x="T94" y="T95"/>
              </a:cxn>
              <a:cxn ang="T148">
                <a:pos x="T96" y="T97"/>
              </a:cxn>
              <a:cxn ang="T149">
                <a:pos x="T98" y="T99"/>
              </a:cxn>
            </a:cxnLst>
            <a:rect l="0" t="0" r="r" b="b"/>
            <a:pathLst>
              <a:path w="5026" h="5027">
                <a:moveTo>
                  <a:pt x="4113" y="0"/>
                </a:moveTo>
                <a:lnTo>
                  <a:pt x="914" y="0"/>
                </a:lnTo>
                <a:lnTo>
                  <a:pt x="867" y="1"/>
                </a:lnTo>
                <a:lnTo>
                  <a:pt x="821" y="5"/>
                </a:lnTo>
                <a:lnTo>
                  <a:pt x="775" y="11"/>
                </a:lnTo>
                <a:lnTo>
                  <a:pt x="730" y="19"/>
                </a:lnTo>
                <a:lnTo>
                  <a:pt x="686" y="29"/>
                </a:lnTo>
                <a:lnTo>
                  <a:pt x="642" y="42"/>
                </a:lnTo>
                <a:lnTo>
                  <a:pt x="599" y="56"/>
                </a:lnTo>
                <a:lnTo>
                  <a:pt x="558" y="72"/>
                </a:lnTo>
                <a:lnTo>
                  <a:pt x="518" y="90"/>
                </a:lnTo>
                <a:lnTo>
                  <a:pt x="478" y="111"/>
                </a:lnTo>
                <a:lnTo>
                  <a:pt x="440" y="133"/>
                </a:lnTo>
                <a:lnTo>
                  <a:pt x="404" y="156"/>
                </a:lnTo>
                <a:lnTo>
                  <a:pt x="368" y="182"/>
                </a:lnTo>
                <a:lnTo>
                  <a:pt x="333" y="209"/>
                </a:lnTo>
                <a:lnTo>
                  <a:pt x="300" y="238"/>
                </a:lnTo>
                <a:lnTo>
                  <a:pt x="268" y="268"/>
                </a:lnTo>
                <a:lnTo>
                  <a:pt x="238" y="300"/>
                </a:lnTo>
                <a:lnTo>
                  <a:pt x="209" y="333"/>
                </a:lnTo>
                <a:lnTo>
                  <a:pt x="181" y="368"/>
                </a:lnTo>
                <a:lnTo>
                  <a:pt x="156" y="404"/>
                </a:lnTo>
                <a:lnTo>
                  <a:pt x="133" y="440"/>
                </a:lnTo>
                <a:lnTo>
                  <a:pt x="111" y="478"/>
                </a:lnTo>
                <a:lnTo>
                  <a:pt x="90" y="518"/>
                </a:lnTo>
                <a:lnTo>
                  <a:pt x="72" y="558"/>
                </a:lnTo>
                <a:lnTo>
                  <a:pt x="56" y="599"/>
                </a:lnTo>
                <a:lnTo>
                  <a:pt x="42" y="642"/>
                </a:lnTo>
                <a:lnTo>
                  <a:pt x="29" y="686"/>
                </a:lnTo>
                <a:lnTo>
                  <a:pt x="19" y="730"/>
                </a:lnTo>
                <a:lnTo>
                  <a:pt x="11" y="775"/>
                </a:lnTo>
                <a:lnTo>
                  <a:pt x="5" y="821"/>
                </a:lnTo>
                <a:lnTo>
                  <a:pt x="1" y="867"/>
                </a:lnTo>
                <a:lnTo>
                  <a:pt x="0" y="914"/>
                </a:lnTo>
                <a:lnTo>
                  <a:pt x="0" y="4113"/>
                </a:lnTo>
                <a:lnTo>
                  <a:pt x="1" y="4160"/>
                </a:lnTo>
                <a:lnTo>
                  <a:pt x="5" y="4206"/>
                </a:lnTo>
                <a:lnTo>
                  <a:pt x="11" y="4252"/>
                </a:lnTo>
                <a:lnTo>
                  <a:pt x="19" y="4297"/>
                </a:lnTo>
                <a:lnTo>
                  <a:pt x="29" y="4341"/>
                </a:lnTo>
                <a:lnTo>
                  <a:pt x="42" y="4385"/>
                </a:lnTo>
                <a:lnTo>
                  <a:pt x="56" y="4427"/>
                </a:lnTo>
                <a:lnTo>
                  <a:pt x="72" y="4469"/>
                </a:lnTo>
                <a:lnTo>
                  <a:pt x="90" y="4509"/>
                </a:lnTo>
                <a:lnTo>
                  <a:pt x="111" y="4548"/>
                </a:lnTo>
                <a:lnTo>
                  <a:pt x="133" y="4588"/>
                </a:lnTo>
                <a:lnTo>
                  <a:pt x="156" y="4624"/>
                </a:lnTo>
                <a:lnTo>
                  <a:pt x="181" y="4660"/>
                </a:lnTo>
                <a:lnTo>
                  <a:pt x="209" y="4695"/>
                </a:lnTo>
                <a:lnTo>
                  <a:pt x="238" y="4728"/>
                </a:lnTo>
                <a:lnTo>
                  <a:pt x="268" y="4759"/>
                </a:lnTo>
                <a:lnTo>
                  <a:pt x="300" y="4789"/>
                </a:lnTo>
                <a:lnTo>
                  <a:pt x="333" y="4818"/>
                </a:lnTo>
                <a:lnTo>
                  <a:pt x="368" y="4846"/>
                </a:lnTo>
                <a:lnTo>
                  <a:pt x="404" y="4871"/>
                </a:lnTo>
                <a:lnTo>
                  <a:pt x="440" y="4895"/>
                </a:lnTo>
                <a:lnTo>
                  <a:pt x="478" y="4917"/>
                </a:lnTo>
                <a:lnTo>
                  <a:pt x="518" y="4937"/>
                </a:lnTo>
                <a:lnTo>
                  <a:pt x="558" y="4955"/>
                </a:lnTo>
                <a:lnTo>
                  <a:pt x="599" y="4971"/>
                </a:lnTo>
                <a:lnTo>
                  <a:pt x="642" y="4986"/>
                </a:lnTo>
                <a:lnTo>
                  <a:pt x="686" y="4999"/>
                </a:lnTo>
                <a:lnTo>
                  <a:pt x="730" y="5008"/>
                </a:lnTo>
                <a:lnTo>
                  <a:pt x="775" y="5016"/>
                </a:lnTo>
                <a:lnTo>
                  <a:pt x="821" y="5022"/>
                </a:lnTo>
                <a:lnTo>
                  <a:pt x="867" y="5025"/>
                </a:lnTo>
                <a:lnTo>
                  <a:pt x="914" y="5027"/>
                </a:lnTo>
                <a:lnTo>
                  <a:pt x="4113" y="5027"/>
                </a:lnTo>
                <a:lnTo>
                  <a:pt x="4160" y="5025"/>
                </a:lnTo>
                <a:lnTo>
                  <a:pt x="4206" y="5022"/>
                </a:lnTo>
                <a:lnTo>
                  <a:pt x="4252" y="5016"/>
                </a:lnTo>
                <a:lnTo>
                  <a:pt x="4297" y="5008"/>
                </a:lnTo>
                <a:lnTo>
                  <a:pt x="4342" y="4999"/>
                </a:lnTo>
                <a:lnTo>
                  <a:pt x="4384" y="4986"/>
                </a:lnTo>
                <a:lnTo>
                  <a:pt x="4427" y="4971"/>
                </a:lnTo>
                <a:lnTo>
                  <a:pt x="4469" y="4955"/>
                </a:lnTo>
                <a:lnTo>
                  <a:pt x="4509" y="4937"/>
                </a:lnTo>
                <a:lnTo>
                  <a:pt x="4548" y="4917"/>
                </a:lnTo>
                <a:lnTo>
                  <a:pt x="4587" y="4895"/>
                </a:lnTo>
                <a:lnTo>
                  <a:pt x="4624" y="4871"/>
                </a:lnTo>
                <a:lnTo>
                  <a:pt x="4660" y="4846"/>
                </a:lnTo>
                <a:lnTo>
                  <a:pt x="4694" y="4818"/>
                </a:lnTo>
                <a:lnTo>
                  <a:pt x="4728" y="4789"/>
                </a:lnTo>
                <a:lnTo>
                  <a:pt x="4759" y="4759"/>
                </a:lnTo>
                <a:lnTo>
                  <a:pt x="4789" y="4728"/>
                </a:lnTo>
                <a:lnTo>
                  <a:pt x="4818" y="4695"/>
                </a:lnTo>
                <a:lnTo>
                  <a:pt x="4845" y="4660"/>
                </a:lnTo>
                <a:lnTo>
                  <a:pt x="4871" y="4624"/>
                </a:lnTo>
                <a:lnTo>
                  <a:pt x="4895" y="4588"/>
                </a:lnTo>
                <a:lnTo>
                  <a:pt x="4917" y="4548"/>
                </a:lnTo>
                <a:lnTo>
                  <a:pt x="4936" y="4509"/>
                </a:lnTo>
                <a:lnTo>
                  <a:pt x="4955" y="4469"/>
                </a:lnTo>
                <a:lnTo>
                  <a:pt x="4971" y="4427"/>
                </a:lnTo>
                <a:lnTo>
                  <a:pt x="4986" y="4385"/>
                </a:lnTo>
                <a:lnTo>
                  <a:pt x="4997" y="4341"/>
                </a:lnTo>
                <a:lnTo>
                  <a:pt x="5008" y="4297"/>
                </a:lnTo>
                <a:lnTo>
                  <a:pt x="5016" y="4252"/>
                </a:lnTo>
                <a:lnTo>
                  <a:pt x="5022" y="4206"/>
                </a:lnTo>
                <a:lnTo>
                  <a:pt x="5025" y="4160"/>
                </a:lnTo>
                <a:lnTo>
                  <a:pt x="5026" y="4113"/>
                </a:lnTo>
                <a:lnTo>
                  <a:pt x="5026" y="914"/>
                </a:lnTo>
                <a:lnTo>
                  <a:pt x="5025" y="867"/>
                </a:lnTo>
                <a:lnTo>
                  <a:pt x="5022" y="821"/>
                </a:lnTo>
                <a:lnTo>
                  <a:pt x="5016" y="775"/>
                </a:lnTo>
                <a:lnTo>
                  <a:pt x="5008" y="730"/>
                </a:lnTo>
                <a:lnTo>
                  <a:pt x="4997" y="686"/>
                </a:lnTo>
                <a:lnTo>
                  <a:pt x="4986" y="642"/>
                </a:lnTo>
                <a:lnTo>
                  <a:pt x="4971" y="599"/>
                </a:lnTo>
                <a:lnTo>
                  <a:pt x="4955" y="558"/>
                </a:lnTo>
                <a:lnTo>
                  <a:pt x="4936" y="518"/>
                </a:lnTo>
                <a:lnTo>
                  <a:pt x="4917" y="478"/>
                </a:lnTo>
                <a:lnTo>
                  <a:pt x="4895" y="440"/>
                </a:lnTo>
                <a:lnTo>
                  <a:pt x="4871" y="404"/>
                </a:lnTo>
                <a:lnTo>
                  <a:pt x="4845" y="368"/>
                </a:lnTo>
                <a:lnTo>
                  <a:pt x="4818" y="333"/>
                </a:lnTo>
                <a:lnTo>
                  <a:pt x="4789" y="300"/>
                </a:lnTo>
                <a:lnTo>
                  <a:pt x="4759" y="268"/>
                </a:lnTo>
                <a:lnTo>
                  <a:pt x="4728" y="238"/>
                </a:lnTo>
                <a:lnTo>
                  <a:pt x="4694" y="209"/>
                </a:lnTo>
                <a:lnTo>
                  <a:pt x="4660" y="182"/>
                </a:lnTo>
                <a:lnTo>
                  <a:pt x="4624" y="156"/>
                </a:lnTo>
                <a:lnTo>
                  <a:pt x="4587" y="133"/>
                </a:lnTo>
                <a:lnTo>
                  <a:pt x="4548" y="111"/>
                </a:lnTo>
                <a:lnTo>
                  <a:pt x="4509" y="90"/>
                </a:lnTo>
                <a:lnTo>
                  <a:pt x="4469" y="72"/>
                </a:lnTo>
                <a:lnTo>
                  <a:pt x="4427" y="56"/>
                </a:lnTo>
                <a:lnTo>
                  <a:pt x="4384" y="42"/>
                </a:lnTo>
                <a:lnTo>
                  <a:pt x="4342" y="29"/>
                </a:lnTo>
                <a:lnTo>
                  <a:pt x="4297" y="19"/>
                </a:lnTo>
                <a:lnTo>
                  <a:pt x="4252" y="11"/>
                </a:lnTo>
                <a:lnTo>
                  <a:pt x="4206" y="5"/>
                </a:lnTo>
                <a:lnTo>
                  <a:pt x="4160" y="1"/>
                </a:lnTo>
                <a:lnTo>
                  <a:pt x="4113" y="0"/>
                </a:lnTo>
                <a:close/>
                <a:moveTo>
                  <a:pt x="4114" y="2971"/>
                </a:moveTo>
                <a:lnTo>
                  <a:pt x="2971" y="2971"/>
                </a:lnTo>
                <a:lnTo>
                  <a:pt x="2971" y="4114"/>
                </a:lnTo>
                <a:lnTo>
                  <a:pt x="2057" y="4114"/>
                </a:lnTo>
                <a:lnTo>
                  <a:pt x="2057" y="2971"/>
                </a:lnTo>
                <a:lnTo>
                  <a:pt x="914" y="2971"/>
                </a:lnTo>
                <a:lnTo>
                  <a:pt x="914" y="2057"/>
                </a:lnTo>
                <a:lnTo>
                  <a:pt x="2057" y="2057"/>
                </a:lnTo>
                <a:lnTo>
                  <a:pt x="2057" y="914"/>
                </a:lnTo>
                <a:lnTo>
                  <a:pt x="2971" y="914"/>
                </a:lnTo>
                <a:lnTo>
                  <a:pt x="2971" y="2057"/>
                </a:lnTo>
                <a:lnTo>
                  <a:pt x="4114" y="2057"/>
                </a:lnTo>
                <a:lnTo>
                  <a:pt x="4114" y="2971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9pPr>
          </a:lstStyle>
          <a:p>
            <a:pPr algn="ctr">
              <a:defRPr/>
            </a:pPr>
            <a:endParaRPr lang="zh-CN" altLang="en-US">
              <a:solidFill>
                <a:srgbClr val="FFFFFF"/>
              </a:solidFill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8578850" y="4186238"/>
            <a:ext cx="1355725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zh-CN" altLang="en-US" sz="1400" b="1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rPr>
              <a:t>已开发票记录</a:t>
            </a:r>
            <a:endParaRPr lang="zh-CN" altLang="en-US" sz="1400" b="1">
              <a:solidFill>
                <a:schemeClr val="dk1"/>
              </a:solidFill>
              <a:latin typeface="微软雅黑" panose="020B0503020204020204" charset="-122"/>
              <a:ea typeface="微软雅黑" panose="020B0503020204020204" charset="-122"/>
              <a:cs typeface="+mn-cs"/>
            </a:endParaRPr>
          </a:p>
        </xdr:txBody>
      </xdr:sp>
    </xdr:grpSp>
    <xdr:clientData/>
  </xdr:twoCellAnchor>
  <xdr:twoCellAnchor>
    <xdr:from>
      <xdr:col>15</xdr:col>
      <xdr:colOff>466725</xdr:colOff>
      <xdr:row>18</xdr:row>
      <xdr:rowOff>123190</xdr:rowOff>
    </xdr:from>
    <xdr:to>
      <xdr:col>17</xdr:col>
      <xdr:colOff>323850</xdr:colOff>
      <xdr:row>25</xdr:row>
      <xdr:rowOff>147638</xdr:rowOff>
    </xdr:to>
    <xdr:grpSp>
      <xdr:nvGrpSpPr>
        <xdr:cNvPr id="17" name="组合 16">
          <a:hlinkClick xmlns:r="http://schemas.openxmlformats.org/officeDocument/2006/relationships" r:id="rId5"/>
        </xdr:cNvPr>
        <xdr:cNvGrpSpPr/>
      </xdr:nvGrpSpPr>
      <xdr:grpSpPr>
        <a:xfrm>
          <a:off x="10753725" y="3333115"/>
          <a:ext cx="1228725" cy="1224280"/>
          <a:chOff x="10753725" y="3333115"/>
          <a:chExt cx="1228725" cy="1224598"/>
        </a:xfrm>
      </xdr:grpSpPr>
      <xdr:sp>
        <xdr:nvSpPr>
          <xdr:cNvPr id="5" name="折线柱形图">
            <a:hlinkClick xmlns:r="http://schemas.openxmlformats.org/officeDocument/2006/relationships" r:id="rId5"/>
          </xdr:cNvPr>
          <xdr:cNvSpPr/>
        </xdr:nvSpPr>
        <xdr:spPr>
          <a:xfrm>
            <a:off x="11063287" y="3333115"/>
            <a:ext cx="609600" cy="647700"/>
          </a:xfrm>
          <a:custGeom>
            <a:avLst/>
            <a:gdLst>
              <a:gd name="T0" fmla="*/ 269770 w 11301413"/>
              <a:gd name="T1" fmla="*/ 1200927 h 11718926"/>
              <a:gd name="T2" fmla="*/ 408539 w 11301413"/>
              <a:gd name="T3" fmla="*/ 1208278 h 11718926"/>
              <a:gd name="T4" fmla="*/ 479976 w 11301413"/>
              <a:gd name="T5" fmla="*/ 1297067 h 11718926"/>
              <a:gd name="T6" fmla="*/ 479976 w 11301413"/>
              <a:gd name="T7" fmla="*/ 1710455 h 11718926"/>
              <a:gd name="T8" fmla="*/ 401049 w 11301413"/>
              <a:gd name="T9" fmla="*/ 1800397 h 11718926"/>
              <a:gd name="T10" fmla="*/ 138923 w 11301413"/>
              <a:gd name="T11" fmla="*/ 1800397 h 11718926"/>
              <a:gd name="T12" fmla="*/ 59997 w 11301413"/>
              <a:gd name="T13" fmla="*/ 1710455 h 11718926"/>
              <a:gd name="T14" fmla="*/ 59997 w 11301413"/>
              <a:gd name="T15" fmla="*/ 1297643 h 11718926"/>
              <a:gd name="T16" fmla="*/ 131434 w 11301413"/>
              <a:gd name="T17" fmla="*/ 1208278 h 11718926"/>
              <a:gd name="T18" fmla="*/ 269770 w 11301413"/>
              <a:gd name="T19" fmla="*/ 1200927 h 11718926"/>
              <a:gd name="T20" fmla="*/ 869740 w 11301413"/>
              <a:gd name="T21" fmla="*/ 1021179 h 11718926"/>
              <a:gd name="T22" fmla="*/ 1008508 w 11301413"/>
              <a:gd name="T23" fmla="*/ 1028529 h 11718926"/>
              <a:gd name="T24" fmla="*/ 1079945 w 11301413"/>
              <a:gd name="T25" fmla="*/ 1117879 h 11718926"/>
              <a:gd name="T26" fmla="*/ 1079945 w 11301413"/>
              <a:gd name="T27" fmla="*/ 1710471 h 11718926"/>
              <a:gd name="T28" fmla="*/ 1001019 w 11301413"/>
              <a:gd name="T29" fmla="*/ 1800397 h 11718926"/>
              <a:gd name="T30" fmla="*/ 738892 w 11301413"/>
              <a:gd name="T31" fmla="*/ 1800397 h 11718926"/>
              <a:gd name="T32" fmla="*/ 659966 w 11301413"/>
              <a:gd name="T33" fmla="*/ 1710471 h 11718926"/>
              <a:gd name="T34" fmla="*/ 659966 w 11301413"/>
              <a:gd name="T35" fmla="*/ 1117879 h 11718926"/>
              <a:gd name="T36" fmla="*/ 731403 w 11301413"/>
              <a:gd name="T37" fmla="*/ 1028529 h 11718926"/>
              <a:gd name="T38" fmla="*/ 869740 w 11301413"/>
              <a:gd name="T39" fmla="*/ 1021179 h 11718926"/>
              <a:gd name="T40" fmla="*/ 1469559 w 11301413"/>
              <a:gd name="T41" fmla="*/ 720707 h 11718926"/>
              <a:gd name="T42" fmla="*/ 1608510 w 11301413"/>
              <a:gd name="T43" fmla="*/ 728058 h 11718926"/>
              <a:gd name="T44" fmla="*/ 1679427 w 11301413"/>
              <a:gd name="T45" fmla="*/ 817996 h 11718926"/>
              <a:gd name="T46" fmla="*/ 1679427 w 11301413"/>
              <a:gd name="T47" fmla="*/ 1710459 h 11718926"/>
              <a:gd name="T48" fmla="*/ 1601015 w 11301413"/>
              <a:gd name="T49" fmla="*/ 1800397 h 11718926"/>
              <a:gd name="T50" fmla="*/ 1338104 w 11301413"/>
              <a:gd name="T51" fmla="*/ 1800397 h 11718926"/>
              <a:gd name="T52" fmla="*/ 1259692 w 11301413"/>
              <a:gd name="T53" fmla="*/ 1710459 h 11718926"/>
              <a:gd name="T54" fmla="*/ 1259692 w 11301413"/>
              <a:gd name="T55" fmla="*/ 817996 h 11718926"/>
              <a:gd name="T56" fmla="*/ 1330609 w 11301413"/>
              <a:gd name="T57" fmla="*/ 728058 h 11718926"/>
              <a:gd name="T58" fmla="*/ 1469559 w 11301413"/>
              <a:gd name="T59" fmla="*/ 720707 h 11718926"/>
              <a:gd name="T60" fmla="*/ 1527073 w 11301413"/>
              <a:gd name="T61" fmla="*/ 0 h 11718926"/>
              <a:gd name="T62" fmla="*/ 1736253 w 11301413"/>
              <a:gd name="T63" fmla="*/ 210420 h 11718926"/>
              <a:gd name="T64" fmla="*/ 1527073 w 11301413"/>
              <a:gd name="T65" fmla="*/ 420264 h 11718926"/>
              <a:gd name="T66" fmla="*/ 1462532 w 11301413"/>
              <a:gd name="T67" fmla="*/ 409311 h 11718926"/>
              <a:gd name="T68" fmla="*/ 970988 w 11301413"/>
              <a:gd name="T69" fmla="*/ 779997 h 11718926"/>
              <a:gd name="T70" fmla="*/ 810213 w 11301413"/>
              <a:gd name="T71" fmla="*/ 765008 h 11718926"/>
              <a:gd name="T72" fmla="*/ 595270 w 11301413"/>
              <a:gd name="T73" fmla="*/ 528645 h 11718926"/>
              <a:gd name="T74" fmla="*/ 415479 w 11301413"/>
              <a:gd name="T75" fmla="*/ 711970 h 11718926"/>
              <a:gd name="T76" fmla="*/ 418937 w 11301413"/>
              <a:gd name="T77" fmla="*/ 750019 h 11718926"/>
              <a:gd name="T78" fmla="*/ 209756 w 11301413"/>
              <a:gd name="T79" fmla="*/ 960439 h 11718926"/>
              <a:gd name="T80" fmla="*/ 0 w 11301413"/>
              <a:gd name="T81" fmla="*/ 750019 h 11718926"/>
              <a:gd name="T82" fmla="*/ 209756 w 11301413"/>
              <a:gd name="T83" fmla="*/ 540175 h 11718926"/>
              <a:gd name="T84" fmla="*/ 244332 w 11301413"/>
              <a:gd name="T85" fmla="*/ 543634 h 11718926"/>
              <a:gd name="T86" fmla="*/ 513442 w 11301413"/>
              <a:gd name="T87" fmla="*/ 276141 h 11718926"/>
              <a:gd name="T88" fmla="*/ 601033 w 11301413"/>
              <a:gd name="T89" fmla="*/ 240398 h 11718926"/>
              <a:gd name="T90" fmla="*/ 687471 w 11301413"/>
              <a:gd name="T91" fmla="*/ 279600 h 11718926"/>
              <a:gd name="T92" fmla="*/ 913939 w 11301413"/>
              <a:gd name="T93" fmla="*/ 522304 h 11718926"/>
              <a:gd name="T94" fmla="*/ 1317893 w 11301413"/>
              <a:gd name="T95" fmla="*/ 217338 h 11718926"/>
              <a:gd name="T96" fmla="*/ 1317316 w 11301413"/>
              <a:gd name="T97" fmla="*/ 210420 h 11718926"/>
              <a:gd name="T98" fmla="*/ 1527073 w 11301413"/>
              <a:gd name="T99" fmla="*/ 0 h 1171892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</a:gdLst>
            <a:ahLst/>
            <a:cxnLst>
              <a:cxn ang="T100">
                <a:pos x="T0" y="T1"/>
              </a:cxn>
              <a:cxn ang="T101">
                <a:pos x="T2" y="T3"/>
              </a:cxn>
              <a:cxn ang="T102">
                <a:pos x="T4" y="T5"/>
              </a:cxn>
              <a:cxn ang="T103">
                <a:pos x="T6" y="T7"/>
              </a:cxn>
              <a:cxn ang="T104">
                <a:pos x="T8" y="T9"/>
              </a:cxn>
              <a:cxn ang="T105">
                <a:pos x="T10" y="T11"/>
              </a:cxn>
              <a:cxn ang="T106">
                <a:pos x="T12" y="T13"/>
              </a:cxn>
              <a:cxn ang="T107">
                <a:pos x="T14" y="T15"/>
              </a:cxn>
              <a:cxn ang="T108">
                <a:pos x="T16" y="T17"/>
              </a:cxn>
              <a:cxn ang="T109">
                <a:pos x="T18" y="T19"/>
              </a:cxn>
              <a:cxn ang="T110">
                <a:pos x="T20" y="T21"/>
              </a:cxn>
              <a:cxn ang="T111">
                <a:pos x="T22" y="T23"/>
              </a:cxn>
              <a:cxn ang="T112">
                <a:pos x="T24" y="T25"/>
              </a:cxn>
              <a:cxn ang="T113">
                <a:pos x="T26" y="T27"/>
              </a:cxn>
              <a:cxn ang="T114">
                <a:pos x="T28" y="T29"/>
              </a:cxn>
              <a:cxn ang="T115">
                <a:pos x="T30" y="T31"/>
              </a:cxn>
              <a:cxn ang="T116">
                <a:pos x="T32" y="T33"/>
              </a:cxn>
              <a:cxn ang="T117">
                <a:pos x="T34" y="T35"/>
              </a:cxn>
              <a:cxn ang="T118">
                <a:pos x="T36" y="T37"/>
              </a:cxn>
              <a:cxn ang="T119">
                <a:pos x="T38" y="T39"/>
              </a:cxn>
              <a:cxn ang="T120">
                <a:pos x="T40" y="T41"/>
              </a:cxn>
              <a:cxn ang="T121">
                <a:pos x="T42" y="T43"/>
              </a:cxn>
              <a:cxn ang="T122">
                <a:pos x="T44" y="T45"/>
              </a:cxn>
              <a:cxn ang="T123">
                <a:pos x="T46" y="T47"/>
              </a:cxn>
              <a:cxn ang="T124">
                <a:pos x="T48" y="T49"/>
              </a:cxn>
              <a:cxn ang="T125">
                <a:pos x="T50" y="T51"/>
              </a:cxn>
              <a:cxn ang="T126">
                <a:pos x="T52" y="T53"/>
              </a:cxn>
              <a:cxn ang="T127">
                <a:pos x="T54" y="T55"/>
              </a:cxn>
              <a:cxn ang="T128">
                <a:pos x="T56" y="T57"/>
              </a:cxn>
              <a:cxn ang="T129">
                <a:pos x="T58" y="T59"/>
              </a:cxn>
              <a:cxn ang="T130">
                <a:pos x="T60" y="T61"/>
              </a:cxn>
              <a:cxn ang="T131">
                <a:pos x="T62" y="T63"/>
              </a:cxn>
              <a:cxn ang="T132">
                <a:pos x="T64" y="T65"/>
              </a:cxn>
              <a:cxn ang="T133">
                <a:pos x="T66" y="T67"/>
              </a:cxn>
              <a:cxn ang="T134">
                <a:pos x="T68" y="T69"/>
              </a:cxn>
              <a:cxn ang="T135">
                <a:pos x="T70" y="T71"/>
              </a:cxn>
              <a:cxn ang="T136">
                <a:pos x="T72" y="T73"/>
              </a:cxn>
              <a:cxn ang="T137">
                <a:pos x="T74" y="T75"/>
              </a:cxn>
              <a:cxn ang="T138">
                <a:pos x="T76" y="T77"/>
              </a:cxn>
              <a:cxn ang="T139">
                <a:pos x="T78" y="T79"/>
              </a:cxn>
              <a:cxn ang="T140">
                <a:pos x="T80" y="T81"/>
              </a:cxn>
              <a:cxn ang="T141">
                <a:pos x="T82" y="T83"/>
              </a:cxn>
              <a:cxn ang="T142">
                <a:pos x="T84" y="T85"/>
              </a:cxn>
              <a:cxn ang="T143">
                <a:pos x="T86" y="T87"/>
              </a:cxn>
              <a:cxn ang="T144">
                <a:pos x="T88" y="T89"/>
              </a:cxn>
              <a:cxn ang="T145">
                <a:pos x="T90" y="T91"/>
              </a:cxn>
              <a:cxn ang="T146">
                <a:pos x="T92" y="T93"/>
              </a:cxn>
              <a:cxn ang="T147">
                <a:pos x="T94" y="T95"/>
              </a:cxn>
              <a:cxn ang="T148">
                <a:pos x="T96" y="T97"/>
              </a:cxn>
              <a:cxn ang="T149">
                <a:pos x="T98" y="T99"/>
              </a:cxn>
            </a:cxnLst>
            <a:rect l="0" t="0" r="r" b="b"/>
            <a:pathLst>
              <a:path w="11301413" h="11718926">
                <a:moveTo>
                  <a:pt x="1755956" y="7816926"/>
                </a:moveTo>
                <a:cubicBezTo>
                  <a:pt x="2057354" y="7816926"/>
                  <a:pt x="2359221" y="7832876"/>
                  <a:pt x="2659213" y="7864774"/>
                </a:cubicBezTo>
                <a:cubicBezTo>
                  <a:pt x="2921705" y="7894796"/>
                  <a:pt x="3124200" y="8142484"/>
                  <a:pt x="3124200" y="8442710"/>
                </a:cubicBezTo>
                <a:cubicBezTo>
                  <a:pt x="3124200" y="8442710"/>
                  <a:pt x="3124200" y="8442710"/>
                  <a:pt x="3124200" y="11133486"/>
                </a:cubicBezTo>
                <a:cubicBezTo>
                  <a:pt x="3124200" y="11456228"/>
                  <a:pt x="2895456" y="11718926"/>
                  <a:pt x="2610464" y="11718926"/>
                </a:cubicBezTo>
                <a:cubicBezTo>
                  <a:pt x="2610464" y="11718926"/>
                  <a:pt x="2610464" y="11718926"/>
                  <a:pt x="904261" y="11718926"/>
                </a:cubicBezTo>
                <a:cubicBezTo>
                  <a:pt x="619269" y="11718926"/>
                  <a:pt x="390525" y="11456228"/>
                  <a:pt x="390525" y="11133486"/>
                </a:cubicBezTo>
                <a:cubicBezTo>
                  <a:pt x="390525" y="11133486"/>
                  <a:pt x="390525" y="11133486"/>
                  <a:pt x="390525" y="8446462"/>
                </a:cubicBezTo>
                <a:cubicBezTo>
                  <a:pt x="390525" y="8146236"/>
                  <a:pt x="593019" y="7894796"/>
                  <a:pt x="855512" y="7864774"/>
                </a:cubicBezTo>
                <a:cubicBezTo>
                  <a:pt x="1153629" y="7832876"/>
                  <a:pt x="1454558" y="7816926"/>
                  <a:pt x="1755956" y="7816926"/>
                </a:cubicBezTo>
                <a:close/>
                <a:moveTo>
                  <a:pt x="5661206" y="6646934"/>
                </a:moveTo>
                <a:cubicBezTo>
                  <a:pt x="5962604" y="6646934"/>
                  <a:pt x="6264471" y="6662880"/>
                  <a:pt x="6564463" y="6694774"/>
                </a:cubicBezTo>
                <a:cubicBezTo>
                  <a:pt x="6826955" y="6721040"/>
                  <a:pt x="7029450" y="6976188"/>
                  <a:pt x="7029450" y="7276360"/>
                </a:cubicBezTo>
                <a:cubicBezTo>
                  <a:pt x="7029450" y="7276360"/>
                  <a:pt x="7029450" y="7276360"/>
                  <a:pt x="7029450" y="11133588"/>
                </a:cubicBezTo>
                <a:cubicBezTo>
                  <a:pt x="7029450" y="11456274"/>
                  <a:pt x="6796957" y="11718926"/>
                  <a:pt x="6515714" y="11718926"/>
                </a:cubicBezTo>
                <a:cubicBezTo>
                  <a:pt x="6515714" y="11718926"/>
                  <a:pt x="6515714" y="11718926"/>
                  <a:pt x="4809511" y="11718926"/>
                </a:cubicBezTo>
                <a:cubicBezTo>
                  <a:pt x="4524519" y="11718926"/>
                  <a:pt x="4295775" y="11456274"/>
                  <a:pt x="4295775" y="11133588"/>
                </a:cubicBezTo>
                <a:cubicBezTo>
                  <a:pt x="4295775" y="11133588"/>
                  <a:pt x="4295775" y="11133588"/>
                  <a:pt x="4295775" y="7276360"/>
                </a:cubicBezTo>
                <a:cubicBezTo>
                  <a:pt x="4295775" y="6976188"/>
                  <a:pt x="4498269" y="6721040"/>
                  <a:pt x="4760762" y="6694774"/>
                </a:cubicBezTo>
                <a:cubicBezTo>
                  <a:pt x="5058879" y="6662880"/>
                  <a:pt x="5359808" y="6646934"/>
                  <a:pt x="5661206" y="6646934"/>
                </a:cubicBezTo>
                <a:close/>
                <a:moveTo>
                  <a:pt x="9565481" y="4691138"/>
                </a:moveTo>
                <a:cubicBezTo>
                  <a:pt x="9867587" y="4691138"/>
                  <a:pt x="10169692" y="4707086"/>
                  <a:pt x="10469922" y="4738984"/>
                </a:cubicBezTo>
                <a:cubicBezTo>
                  <a:pt x="10732623" y="4769004"/>
                  <a:pt x="10931525" y="5020432"/>
                  <a:pt x="10931525" y="5324398"/>
                </a:cubicBezTo>
                <a:cubicBezTo>
                  <a:pt x="10931525" y="5324398"/>
                  <a:pt x="10931525" y="5324398"/>
                  <a:pt x="10931525" y="11133512"/>
                </a:cubicBezTo>
                <a:cubicBezTo>
                  <a:pt x="10931525" y="11456240"/>
                  <a:pt x="10702600" y="11718926"/>
                  <a:pt x="10421135" y="11718926"/>
                </a:cubicBezTo>
                <a:cubicBezTo>
                  <a:pt x="10421135" y="11718926"/>
                  <a:pt x="10421135" y="11718926"/>
                  <a:pt x="8709827" y="11718926"/>
                </a:cubicBezTo>
                <a:cubicBezTo>
                  <a:pt x="8428362" y="11718926"/>
                  <a:pt x="8199437" y="11456240"/>
                  <a:pt x="8199437" y="11133512"/>
                </a:cubicBezTo>
                <a:cubicBezTo>
                  <a:pt x="8199437" y="11133512"/>
                  <a:pt x="8199437" y="11133512"/>
                  <a:pt x="8199437" y="5324398"/>
                </a:cubicBezTo>
                <a:cubicBezTo>
                  <a:pt x="8199437" y="5020432"/>
                  <a:pt x="8398339" y="4769004"/>
                  <a:pt x="8661040" y="4738984"/>
                </a:cubicBezTo>
                <a:cubicBezTo>
                  <a:pt x="8961270" y="4707086"/>
                  <a:pt x="9263375" y="4691138"/>
                  <a:pt x="9565481" y="4691138"/>
                </a:cubicBezTo>
                <a:close/>
                <a:moveTo>
                  <a:pt x="9939842" y="0"/>
                </a:moveTo>
                <a:cubicBezTo>
                  <a:pt x="10693770" y="0"/>
                  <a:pt x="11301413" y="611648"/>
                  <a:pt x="11301413" y="1369642"/>
                </a:cubicBezTo>
                <a:cubicBezTo>
                  <a:pt x="11301413" y="2123884"/>
                  <a:pt x="10693770" y="2735532"/>
                  <a:pt x="9939842" y="2735532"/>
                </a:cubicBezTo>
                <a:cubicBezTo>
                  <a:pt x="9789807" y="2735532"/>
                  <a:pt x="9651024" y="2705514"/>
                  <a:pt x="9519743" y="2664236"/>
                </a:cubicBezTo>
                <a:cubicBezTo>
                  <a:pt x="9519743" y="2664236"/>
                  <a:pt x="9519743" y="2664236"/>
                  <a:pt x="6320239" y="5077060"/>
                </a:cubicBezTo>
                <a:cubicBezTo>
                  <a:pt x="5997663" y="5320968"/>
                  <a:pt x="5543807" y="5275940"/>
                  <a:pt x="5273743" y="4979496"/>
                </a:cubicBezTo>
                <a:cubicBezTo>
                  <a:pt x="5273743" y="4979496"/>
                  <a:pt x="5273743" y="4979496"/>
                  <a:pt x="3874663" y="3440992"/>
                </a:cubicBezTo>
                <a:cubicBezTo>
                  <a:pt x="3874663" y="3440992"/>
                  <a:pt x="3874663" y="3440992"/>
                  <a:pt x="2704387" y="4634272"/>
                </a:cubicBezTo>
                <a:cubicBezTo>
                  <a:pt x="2719391" y="4716824"/>
                  <a:pt x="2726893" y="4799378"/>
                  <a:pt x="2726893" y="4881932"/>
                </a:cubicBezTo>
                <a:cubicBezTo>
                  <a:pt x="2726893" y="5639926"/>
                  <a:pt x="2119249" y="6251576"/>
                  <a:pt x="1365322" y="6251576"/>
                </a:cubicBezTo>
                <a:cubicBezTo>
                  <a:pt x="611394" y="6251576"/>
                  <a:pt x="0" y="5639926"/>
                  <a:pt x="0" y="4881932"/>
                </a:cubicBezTo>
                <a:cubicBezTo>
                  <a:pt x="0" y="4127690"/>
                  <a:pt x="611394" y="3516042"/>
                  <a:pt x="1365322" y="3516042"/>
                </a:cubicBezTo>
                <a:cubicBezTo>
                  <a:pt x="1440339" y="3516042"/>
                  <a:pt x="1515357" y="3527300"/>
                  <a:pt x="1590375" y="3538556"/>
                </a:cubicBezTo>
                <a:cubicBezTo>
                  <a:pt x="1590375" y="3538556"/>
                  <a:pt x="1590375" y="3538556"/>
                  <a:pt x="3342037" y="1797422"/>
                </a:cubicBezTo>
                <a:cubicBezTo>
                  <a:pt x="3492073" y="1647324"/>
                  <a:pt x="3702122" y="1557266"/>
                  <a:pt x="3912172" y="1564770"/>
                </a:cubicBezTo>
                <a:cubicBezTo>
                  <a:pt x="4125972" y="1572274"/>
                  <a:pt x="4328520" y="1662334"/>
                  <a:pt x="4474805" y="1819936"/>
                </a:cubicBezTo>
                <a:cubicBezTo>
                  <a:pt x="4474805" y="1819936"/>
                  <a:pt x="4474805" y="1819936"/>
                  <a:pt x="5948902" y="3399716"/>
                </a:cubicBezTo>
                <a:cubicBezTo>
                  <a:pt x="5948902" y="3399716"/>
                  <a:pt x="5948902" y="3399716"/>
                  <a:pt x="8578271" y="1414672"/>
                </a:cubicBezTo>
                <a:cubicBezTo>
                  <a:pt x="8578271" y="1399662"/>
                  <a:pt x="8574520" y="1384652"/>
                  <a:pt x="8574520" y="1369642"/>
                </a:cubicBezTo>
                <a:cubicBezTo>
                  <a:pt x="8574520" y="611648"/>
                  <a:pt x="9185915" y="0"/>
                  <a:pt x="9939842" y="0"/>
                </a:cubicBezTo>
                <a:close/>
              </a:path>
            </a:pathLst>
          </a:custGeom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anchor="ctr" anchorCtr="1"/>
          <a:lstStyle>
            <a:defPPr>
              <a:defRPr lang="zh-CN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宋体" panose="02010600030101010101" pitchFamily="7" charset="-122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10" name="文本框 9"/>
          <xdr:cNvSpPr txBox="1"/>
        </xdr:nvSpPr>
        <xdr:spPr>
          <a:xfrm>
            <a:off x="10753725" y="4186238"/>
            <a:ext cx="1228725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zh-CN" altLang="en-US" sz="1400" b="1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rPr>
              <a:t>开票统计表</a:t>
            </a:r>
            <a:endParaRPr lang="zh-CN" altLang="en-US" sz="1400" b="1">
              <a:solidFill>
                <a:schemeClr val="dk1"/>
              </a:solidFill>
              <a:latin typeface="微软雅黑" panose="020B0503020204020204" charset="-122"/>
              <a:ea typeface="微软雅黑" panose="020B0503020204020204" charset="-122"/>
              <a:cs typeface="+mn-cs"/>
            </a:endParaRPr>
          </a:p>
        </xdr:txBody>
      </xdr:sp>
    </xdr:grpSp>
    <xdr:clientData/>
  </xdr:twoCellAnchor>
  <xdr:oneCellAnchor>
    <xdr:from>
      <xdr:col>9</xdr:col>
      <xdr:colOff>190500</xdr:colOff>
      <xdr:row>10</xdr:row>
      <xdr:rowOff>85725</xdr:rowOff>
    </xdr:from>
    <xdr:ext cx="6435090" cy="716280"/>
    <xdr:sp>
      <xdr:nvSpPr>
        <xdr:cNvPr id="12" name="文本框 11"/>
        <xdr:cNvSpPr txBox="1"/>
      </xdr:nvSpPr>
      <xdr:spPr>
        <a:xfrm>
          <a:off x="6362700" y="1924050"/>
          <a:ext cx="6435090" cy="716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3600" b="1">
              <a:solidFill>
                <a:sysClr val="windowText" lastClr="00000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  <a:reflection blurRad="6350" stA="55000" endA="300" endPos="45500" dir="5400000" sy="-100000" algn="bl" rotWithShape="0"/>
              </a:effectLst>
              <a:latin typeface="微软雅黑" panose="020B0503020204020204" charset="-122"/>
              <a:ea typeface="微软雅黑" panose="020B0503020204020204" charset="-122"/>
            </a:rPr>
            <a:t>销 售 合 同 及 发 票 管 理 系统</a:t>
          </a:r>
          <a:endParaRPr lang="zh-CN" altLang="en-US" sz="3600" b="1">
            <a:solidFill>
              <a:sysClr val="windowText" lastClr="000000"/>
            </a:solidFill>
            <a:effectLst>
              <a:outerShdw blurRad="60007" dist="310007" dir="7680000" sy="30000" kx="1300200" algn="ctr" rotWithShape="0">
                <a:prstClr val="black">
                  <a:alpha val="32000"/>
                </a:prstClr>
              </a:outerShdw>
              <a:reflection blurRad="6350" stA="55000" endA="300" endPos="45500" dir="5400000" sy="-100000" algn="bl" rotWithShape="0"/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>
    <xdr:from>
      <xdr:col>18</xdr:col>
      <xdr:colOff>584200</xdr:colOff>
      <xdr:row>18</xdr:row>
      <xdr:rowOff>94615</xdr:rowOff>
    </xdr:from>
    <xdr:to>
      <xdr:col>20</xdr:col>
      <xdr:colOff>250825</xdr:colOff>
      <xdr:row>25</xdr:row>
      <xdr:rowOff>157163</xdr:rowOff>
    </xdr:to>
    <xdr:grpSp>
      <xdr:nvGrpSpPr>
        <xdr:cNvPr id="16" name="组合 15">
          <a:hlinkClick xmlns:r="http://schemas.openxmlformats.org/officeDocument/2006/relationships" r:id="rId6"/>
        </xdr:cNvPr>
        <xdr:cNvGrpSpPr/>
      </xdr:nvGrpSpPr>
      <xdr:grpSpPr>
        <a:xfrm>
          <a:off x="12928600" y="3304540"/>
          <a:ext cx="1038225" cy="1262380"/>
          <a:chOff x="12928600" y="3304540"/>
          <a:chExt cx="1038225" cy="1262698"/>
        </a:xfrm>
      </xdr:grpSpPr>
      <xdr:sp>
        <xdr:nvSpPr>
          <xdr:cNvPr id="14" name="文本框 13"/>
          <xdr:cNvSpPr txBox="1"/>
        </xdr:nvSpPr>
        <xdr:spPr>
          <a:xfrm>
            <a:off x="12928600" y="4195763"/>
            <a:ext cx="1038225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zh-CN" altLang="en-US" sz="1400" b="1">
                <a:solidFill>
                  <a:schemeClr val="dk1"/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rPr>
              <a:t>说明</a:t>
            </a:r>
            <a:endParaRPr lang="zh-CN" altLang="en-US" sz="1400" b="1">
              <a:solidFill>
                <a:schemeClr val="dk1"/>
              </a:solidFill>
              <a:latin typeface="微软雅黑" panose="020B0503020204020204" charset="-122"/>
              <a:ea typeface="微软雅黑" panose="020B0503020204020204" charset="-122"/>
              <a:cs typeface="+mn-cs"/>
            </a:endParaRPr>
          </a:p>
        </xdr:txBody>
      </xdr:sp>
      <xdr:pic>
        <xdr:nvPicPr>
          <xdr:cNvPr id="15" name="图片 14"/>
          <xdr:cNvPicPr>
            <a:picLocks noChangeAspect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095287" y="3304540"/>
            <a:ext cx="704850" cy="70485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381000</xdr:colOff>
      <xdr:row>0</xdr:row>
      <xdr:rowOff>266700</xdr:rowOff>
    </xdr:from>
    <xdr:to>
      <xdr:col>6</xdr:col>
      <xdr:colOff>200025</xdr:colOff>
      <xdr:row>2</xdr:row>
      <xdr:rowOff>19050</xdr:rowOff>
    </xdr:to>
    <xdr:sp>
      <xdr:nvSpPr>
        <xdr:cNvPr id="2" name="向左箭头">
          <a:hlinkClick xmlns:r="http://schemas.openxmlformats.org/officeDocument/2006/relationships" r:id="rId1"/>
        </xdr:cNvPr>
        <xdr:cNvSpPr/>
      </xdr:nvSpPr>
      <xdr:spPr>
        <a:xfrm>
          <a:off x="7419975" y="266700"/>
          <a:ext cx="504825" cy="457200"/>
        </a:xfrm>
        <a:custGeom>
          <a:avLst/>
          <a:gdLst>
            <a:gd name="T0" fmla="*/ 899445 w 2390"/>
            <a:gd name="T1" fmla="*/ 1800078 h 2389"/>
            <a:gd name="T2" fmla="*/ 1800397 w 2390"/>
            <a:gd name="T3" fmla="*/ 900416 h 2389"/>
            <a:gd name="T4" fmla="*/ 899445 w 2390"/>
            <a:gd name="T5" fmla="*/ 0 h 2389"/>
            <a:gd name="T6" fmla="*/ 0 w 2390"/>
            <a:gd name="T7" fmla="*/ 900416 h 2389"/>
            <a:gd name="T8" fmla="*/ 899445 w 2390"/>
            <a:gd name="T9" fmla="*/ 1800078 h 2389"/>
            <a:gd name="T10" fmla="*/ 433903 w 2390"/>
            <a:gd name="T11" fmla="*/ 861234 h 2389"/>
            <a:gd name="T12" fmla="*/ 903965 w 2390"/>
            <a:gd name="T13" fmla="*/ 430994 h 2389"/>
            <a:gd name="T14" fmla="*/ 969502 w 2390"/>
            <a:gd name="T15" fmla="*/ 427227 h 2389"/>
            <a:gd name="T16" fmla="*/ 1020727 w 2390"/>
            <a:gd name="T17" fmla="*/ 476957 h 2389"/>
            <a:gd name="T18" fmla="*/ 1020727 w 2390"/>
            <a:gd name="T19" fmla="*/ 693961 h 2389"/>
            <a:gd name="T20" fmla="*/ 1324309 w 2390"/>
            <a:gd name="T21" fmla="*/ 776091 h 2389"/>
            <a:gd name="T22" fmla="*/ 1380053 w 2390"/>
            <a:gd name="T23" fmla="*/ 900416 h 2389"/>
            <a:gd name="T24" fmla="*/ 1324309 w 2390"/>
            <a:gd name="T25" fmla="*/ 1024741 h 2389"/>
            <a:gd name="T26" fmla="*/ 1020727 w 2390"/>
            <a:gd name="T27" fmla="*/ 1106871 h 2389"/>
            <a:gd name="T28" fmla="*/ 1020727 w 2390"/>
            <a:gd name="T29" fmla="*/ 1323875 h 2389"/>
            <a:gd name="T30" fmla="*/ 969502 w 2390"/>
            <a:gd name="T31" fmla="*/ 1372851 h 2389"/>
            <a:gd name="T32" fmla="*/ 903965 w 2390"/>
            <a:gd name="T33" fmla="*/ 1369838 h 2389"/>
            <a:gd name="T34" fmla="*/ 433903 w 2390"/>
            <a:gd name="T35" fmla="*/ 938844 h 2389"/>
            <a:gd name="T36" fmla="*/ 433903 w 2390"/>
            <a:gd name="T37" fmla="*/ 861234 h 2389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  <a:gd name="T54" fmla="*/ 0 60000 65536"/>
            <a:gd name="T55" fmla="*/ 0 60000 65536"/>
            <a:gd name="T56" fmla="*/ 0 60000 65536"/>
          </a:gdLst>
          <a:ahLst/>
          <a:cxnLst>
            <a:cxn ang="T38">
              <a:pos x="T0" y="T1"/>
            </a:cxn>
            <a:cxn ang="T39">
              <a:pos x="T2" y="T3"/>
            </a:cxn>
            <a:cxn ang="T40">
              <a:pos x="T4" y="T5"/>
            </a:cxn>
            <a:cxn ang="T41">
              <a:pos x="T6" y="T7"/>
            </a:cxn>
            <a:cxn ang="T42">
              <a:pos x="T8" y="T9"/>
            </a:cxn>
            <a:cxn ang="T43">
              <a:pos x="T10" y="T11"/>
            </a:cxn>
            <a:cxn ang="T44">
              <a:pos x="T12" y="T13"/>
            </a:cxn>
            <a:cxn ang="T45">
              <a:pos x="T14" y="T15"/>
            </a:cxn>
            <a:cxn ang="T46">
              <a:pos x="T16" y="T17"/>
            </a:cxn>
            <a:cxn ang="T47">
              <a:pos x="T18" y="T19"/>
            </a:cxn>
            <a:cxn ang="T48">
              <a:pos x="T20" y="T21"/>
            </a:cxn>
            <a:cxn ang="T49">
              <a:pos x="T22" y="T23"/>
            </a:cxn>
            <a:cxn ang="T50">
              <a:pos x="T24" y="T25"/>
            </a:cxn>
            <a:cxn ang="T51">
              <a:pos x="T26" y="T27"/>
            </a:cxn>
            <a:cxn ang="T52">
              <a:pos x="T28" y="T29"/>
            </a:cxn>
            <a:cxn ang="T53">
              <a:pos x="T30" y="T31"/>
            </a:cxn>
            <a:cxn ang="T54">
              <a:pos x="T32" y="T33"/>
            </a:cxn>
            <a:cxn ang="T55">
              <a:pos x="T34" y="T35"/>
            </a:cxn>
            <a:cxn ang="T56">
              <a:pos x="T36" y="T37"/>
            </a:cxn>
          </a:cxnLst>
          <a:rect l="0" t="0" r="r" b="b"/>
          <a:pathLst>
            <a:path w="2390" h="2389">
              <a:moveTo>
                <a:pt x="1194" y="2389"/>
              </a:moveTo>
              <a:cubicBezTo>
                <a:pt x="1855" y="2389"/>
                <a:pt x="2390" y="1855"/>
                <a:pt x="2390" y="1195"/>
              </a:cubicBezTo>
              <a:cubicBezTo>
                <a:pt x="2390" y="535"/>
                <a:pt x="1855" y="0"/>
                <a:pt x="1194" y="0"/>
              </a:cubicBezTo>
              <a:cubicBezTo>
                <a:pt x="535" y="0"/>
                <a:pt x="0" y="535"/>
                <a:pt x="0" y="1195"/>
              </a:cubicBezTo>
              <a:cubicBezTo>
                <a:pt x="0" y="1855"/>
                <a:pt x="535" y="2389"/>
                <a:pt x="1194" y="2389"/>
              </a:cubicBezTo>
              <a:close/>
              <a:moveTo>
                <a:pt x="576" y="1143"/>
              </a:moveTo>
              <a:cubicBezTo>
                <a:pt x="588" y="1129"/>
                <a:pt x="867" y="792"/>
                <a:pt x="1200" y="572"/>
              </a:cubicBezTo>
              <a:cubicBezTo>
                <a:pt x="1226" y="555"/>
                <a:pt x="1259" y="553"/>
                <a:pt x="1287" y="567"/>
              </a:cubicBezTo>
              <a:cubicBezTo>
                <a:pt x="1314" y="582"/>
                <a:pt x="1355" y="602"/>
                <a:pt x="1355" y="633"/>
              </a:cubicBezTo>
              <a:cubicBezTo>
                <a:pt x="1355" y="921"/>
                <a:pt x="1355" y="921"/>
                <a:pt x="1355" y="921"/>
              </a:cubicBezTo>
              <a:cubicBezTo>
                <a:pt x="1538" y="952"/>
                <a:pt x="1728" y="1009"/>
                <a:pt x="1758" y="1030"/>
              </a:cubicBezTo>
              <a:cubicBezTo>
                <a:pt x="1802" y="1061"/>
                <a:pt x="1832" y="1112"/>
                <a:pt x="1832" y="1195"/>
              </a:cubicBezTo>
              <a:cubicBezTo>
                <a:pt x="1832" y="1278"/>
                <a:pt x="1802" y="1330"/>
                <a:pt x="1758" y="1360"/>
              </a:cubicBezTo>
              <a:cubicBezTo>
                <a:pt x="1728" y="1381"/>
                <a:pt x="1538" y="1438"/>
                <a:pt x="1355" y="1469"/>
              </a:cubicBezTo>
              <a:cubicBezTo>
                <a:pt x="1355" y="1757"/>
                <a:pt x="1355" y="1757"/>
                <a:pt x="1355" y="1757"/>
              </a:cubicBezTo>
              <a:cubicBezTo>
                <a:pt x="1355" y="1787"/>
                <a:pt x="1314" y="1808"/>
                <a:pt x="1287" y="1822"/>
              </a:cubicBezTo>
              <a:cubicBezTo>
                <a:pt x="1259" y="1837"/>
                <a:pt x="1226" y="1835"/>
                <a:pt x="1200" y="1818"/>
              </a:cubicBezTo>
              <a:cubicBezTo>
                <a:pt x="867" y="1598"/>
                <a:pt x="588" y="1261"/>
                <a:pt x="576" y="1246"/>
              </a:cubicBezTo>
              <a:cubicBezTo>
                <a:pt x="552" y="1216"/>
                <a:pt x="552" y="1173"/>
                <a:pt x="576" y="1143"/>
              </a:cubicBezTo>
              <a:close/>
            </a:path>
          </a:pathLst>
        </a:custGeom>
        <a:solidFill>
          <a:schemeClr val="accent5">
            <a:lumMod val="7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/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504825</xdr:colOff>
      <xdr:row>2</xdr:row>
      <xdr:rowOff>161925</xdr:rowOff>
    </xdr:to>
    <xdr:sp>
      <xdr:nvSpPr>
        <xdr:cNvPr id="2" name="向左箭头">
          <a:hlinkClick xmlns:r="http://schemas.openxmlformats.org/officeDocument/2006/relationships" r:id="rId1"/>
        </xdr:cNvPr>
        <xdr:cNvSpPr/>
      </xdr:nvSpPr>
      <xdr:spPr>
        <a:xfrm>
          <a:off x="8658225" y="400050"/>
          <a:ext cx="504825" cy="457200"/>
        </a:xfrm>
        <a:custGeom>
          <a:avLst/>
          <a:gdLst>
            <a:gd name="T0" fmla="*/ 899445 w 2390"/>
            <a:gd name="T1" fmla="*/ 1800078 h 2389"/>
            <a:gd name="T2" fmla="*/ 1800397 w 2390"/>
            <a:gd name="T3" fmla="*/ 900416 h 2389"/>
            <a:gd name="T4" fmla="*/ 899445 w 2390"/>
            <a:gd name="T5" fmla="*/ 0 h 2389"/>
            <a:gd name="T6" fmla="*/ 0 w 2390"/>
            <a:gd name="T7" fmla="*/ 900416 h 2389"/>
            <a:gd name="T8" fmla="*/ 899445 w 2390"/>
            <a:gd name="T9" fmla="*/ 1800078 h 2389"/>
            <a:gd name="T10" fmla="*/ 433903 w 2390"/>
            <a:gd name="T11" fmla="*/ 861234 h 2389"/>
            <a:gd name="T12" fmla="*/ 903965 w 2390"/>
            <a:gd name="T13" fmla="*/ 430994 h 2389"/>
            <a:gd name="T14" fmla="*/ 969502 w 2390"/>
            <a:gd name="T15" fmla="*/ 427227 h 2389"/>
            <a:gd name="T16" fmla="*/ 1020727 w 2390"/>
            <a:gd name="T17" fmla="*/ 476957 h 2389"/>
            <a:gd name="T18" fmla="*/ 1020727 w 2390"/>
            <a:gd name="T19" fmla="*/ 693961 h 2389"/>
            <a:gd name="T20" fmla="*/ 1324309 w 2390"/>
            <a:gd name="T21" fmla="*/ 776091 h 2389"/>
            <a:gd name="T22" fmla="*/ 1380053 w 2390"/>
            <a:gd name="T23" fmla="*/ 900416 h 2389"/>
            <a:gd name="T24" fmla="*/ 1324309 w 2390"/>
            <a:gd name="T25" fmla="*/ 1024741 h 2389"/>
            <a:gd name="T26" fmla="*/ 1020727 w 2390"/>
            <a:gd name="T27" fmla="*/ 1106871 h 2389"/>
            <a:gd name="T28" fmla="*/ 1020727 w 2390"/>
            <a:gd name="T29" fmla="*/ 1323875 h 2389"/>
            <a:gd name="T30" fmla="*/ 969502 w 2390"/>
            <a:gd name="T31" fmla="*/ 1372851 h 2389"/>
            <a:gd name="T32" fmla="*/ 903965 w 2390"/>
            <a:gd name="T33" fmla="*/ 1369838 h 2389"/>
            <a:gd name="T34" fmla="*/ 433903 w 2390"/>
            <a:gd name="T35" fmla="*/ 938844 h 2389"/>
            <a:gd name="T36" fmla="*/ 433903 w 2390"/>
            <a:gd name="T37" fmla="*/ 861234 h 2389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  <a:gd name="T54" fmla="*/ 0 60000 65536"/>
            <a:gd name="T55" fmla="*/ 0 60000 65536"/>
            <a:gd name="T56" fmla="*/ 0 60000 65536"/>
          </a:gdLst>
          <a:ahLst/>
          <a:cxnLst>
            <a:cxn ang="T38">
              <a:pos x="T0" y="T1"/>
            </a:cxn>
            <a:cxn ang="T39">
              <a:pos x="T2" y="T3"/>
            </a:cxn>
            <a:cxn ang="T40">
              <a:pos x="T4" y="T5"/>
            </a:cxn>
            <a:cxn ang="T41">
              <a:pos x="T6" y="T7"/>
            </a:cxn>
            <a:cxn ang="T42">
              <a:pos x="T8" y="T9"/>
            </a:cxn>
            <a:cxn ang="T43">
              <a:pos x="T10" y="T11"/>
            </a:cxn>
            <a:cxn ang="T44">
              <a:pos x="T12" y="T13"/>
            </a:cxn>
            <a:cxn ang="T45">
              <a:pos x="T14" y="T15"/>
            </a:cxn>
            <a:cxn ang="T46">
              <a:pos x="T16" y="T17"/>
            </a:cxn>
            <a:cxn ang="T47">
              <a:pos x="T18" y="T19"/>
            </a:cxn>
            <a:cxn ang="T48">
              <a:pos x="T20" y="T21"/>
            </a:cxn>
            <a:cxn ang="T49">
              <a:pos x="T22" y="T23"/>
            </a:cxn>
            <a:cxn ang="T50">
              <a:pos x="T24" y="T25"/>
            </a:cxn>
            <a:cxn ang="T51">
              <a:pos x="T26" y="T27"/>
            </a:cxn>
            <a:cxn ang="T52">
              <a:pos x="T28" y="T29"/>
            </a:cxn>
            <a:cxn ang="T53">
              <a:pos x="T30" y="T31"/>
            </a:cxn>
            <a:cxn ang="T54">
              <a:pos x="T32" y="T33"/>
            </a:cxn>
            <a:cxn ang="T55">
              <a:pos x="T34" y="T35"/>
            </a:cxn>
            <a:cxn ang="T56">
              <a:pos x="T36" y="T37"/>
            </a:cxn>
          </a:cxnLst>
          <a:rect l="0" t="0" r="r" b="b"/>
          <a:pathLst>
            <a:path w="2390" h="2389">
              <a:moveTo>
                <a:pt x="1194" y="2389"/>
              </a:moveTo>
              <a:cubicBezTo>
                <a:pt x="1855" y="2389"/>
                <a:pt x="2390" y="1855"/>
                <a:pt x="2390" y="1195"/>
              </a:cubicBezTo>
              <a:cubicBezTo>
                <a:pt x="2390" y="535"/>
                <a:pt x="1855" y="0"/>
                <a:pt x="1194" y="0"/>
              </a:cubicBezTo>
              <a:cubicBezTo>
                <a:pt x="535" y="0"/>
                <a:pt x="0" y="535"/>
                <a:pt x="0" y="1195"/>
              </a:cubicBezTo>
              <a:cubicBezTo>
                <a:pt x="0" y="1855"/>
                <a:pt x="535" y="2389"/>
                <a:pt x="1194" y="2389"/>
              </a:cubicBezTo>
              <a:close/>
              <a:moveTo>
                <a:pt x="576" y="1143"/>
              </a:moveTo>
              <a:cubicBezTo>
                <a:pt x="588" y="1129"/>
                <a:pt x="867" y="792"/>
                <a:pt x="1200" y="572"/>
              </a:cubicBezTo>
              <a:cubicBezTo>
                <a:pt x="1226" y="555"/>
                <a:pt x="1259" y="553"/>
                <a:pt x="1287" y="567"/>
              </a:cubicBezTo>
              <a:cubicBezTo>
                <a:pt x="1314" y="582"/>
                <a:pt x="1355" y="602"/>
                <a:pt x="1355" y="633"/>
              </a:cubicBezTo>
              <a:cubicBezTo>
                <a:pt x="1355" y="921"/>
                <a:pt x="1355" y="921"/>
                <a:pt x="1355" y="921"/>
              </a:cubicBezTo>
              <a:cubicBezTo>
                <a:pt x="1538" y="952"/>
                <a:pt x="1728" y="1009"/>
                <a:pt x="1758" y="1030"/>
              </a:cubicBezTo>
              <a:cubicBezTo>
                <a:pt x="1802" y="1061"/>
                <a:pt x="1832" y="1112"/>
                <a:pt x="1832" y="1195"/>
              </a:cubicBezTo>
              <a:cubicBezTo>
                <a:pt x="1832" y="1278"/>
                <a:pt x="1802" y="1330"/>
                <a:pt x="1758" y="1360"/>
              </a:cubicBezTo>
              <a:cubicBezTo>
                <a:pt x="1728" y="1381"/>
                <a:pt x="1538" y="1438"/>
                <a:pt x="1355" y="1469"/>
              </a:cubicBezTo>
              <a:cubicBezTo>
                <a:pt x="1355" y="1757"/>
                <a:pt x="1355" y="1757"/>
                <a:pt x="1355" y="1757"/>
              </a:cubicBezTo>
              <a:cubicBezTo>
                <a:pt x="1355" y="1787"/>
                <a:pt x="1314" y="1808"/>
                <a:pt x="1287" y="1822"/>
              </a:cubicBezTo>
              <a:cubicBezTo>
                <a:pt x="1259" y="1837"/>
                <a:pt x="1226" y="1835"/>
                <a:pt x="1200" y="1818"/>
              </a:cubicBezTo>
              <a:cubicBezTo>
                <a:pt x="867" y="1598"/>
                <a:pt x="588" y="1261"/>
                <a:pt x="576" y="1246"/>
              </a:cubicBezTo>
              <a:cubicBezTo>
                <a:pt x="552" y="1216"/>
                <a:pt x="552" y="1173"/>
                <a:pt x="576" y="1143"/>
              </a:cubicBezTo>
              <a:close/>
            </a:path>
          </a:pathLst>
        </a:custGeom>
        <a:solidFill>
          <a:schemeClr val="accent5">
            <a:lumMod val="7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333375</xdr:colOff>
      <xdr:row>0</xdr:row>
      <xdr:rowOff>333375</xdr:rowOff>
    </xdr:from>
    <xdr:to>
      <xdr:col>11</xdr:col>
      <xdr:colOff>152400</xdr:colOff>
      <xdr:row>2</xdr:row>
      <xdr:rowOff>95250</xdr:rowOff>
    </xdr:to>
    <xdr:sp>
      <xdr:nvSpPr>
        <xdr:cNvPr id="2" name="向左箭头">
          <a:hlinkClick xmlns:r="http://schemas.openxmlformats.org/officeDocument/2006/relationships" r:id="rId1"/>
        </xdr:cNvPr>
        <xdr:cNvSpPr/>
      </xdr:nvSpPr>
      <xdr:spPr>
        <a:xfrm>
          <a:off x="7248525" y="333375"/>
          <a:ext cx="504825" cy="457200"/>
        </a:xfrm>
        <a:custGeom>
          <a:avLst/>
          <a:gdLst>
            <a:gd name="T0" fmla="*/ 899445 w 2390"/>
            <a:gd name="T1" fmla="*/ 1800078 h 2389"/>
            <a:gd name="T2" fmla="*/ 1800397 w 2390"/>
            <a:gd name="T3" fmla="*/ 900416 h 2389"/>
            <a:gd name="T4" fmla="*/ 899445 w 2390"/>
            <a:gd name="T5" fmla="*/ 0 h 2389"/>
            <a:gd name="T6" fmla="*/ 0 w 2390"/>
            <a:gd name="T7" fmla="*/ 900416 h 2389"/>
            <a:gd name="T8" fmla="*/ 899445 w 2390"/>
            <a:gd name="T9" fmla="*/ 1800078 h 2389"/>
            <a:gd name="T10" fmla="*/ 433903 w 2390"/>
            <a:gd name="T11" fmla="*/ 861234 h 2389"/>
            <a:gd name="T12" fmla="*/ 903965 w 2390"/>
            <a:gd name="T13" fmla="*/ 430994 h 2389"/>
            <a:gd name="T14" fmla="*/ 969502 w 2390"/>
            <a:gd name="T15" fmla="*/ 427227 h 2389"/>
            <a:gd name="T16" fmla="*/ 1020727 w 2390"/>
            <a:gd name="T17" fmla="*/ 476957 h 2389"/>
            <a:gd name="T18" fmla="*/ 1020727 w 2390"/>
            <a:gd name="T19" fmla="*/ 693961 h 2389"/>
            <a:gd name="T20" fmla="*/ 1324309 w 2390"/>
            <a:gd name="T21" fmla="*/ 776091 h 2389"/>
            <a:gd name="T22" fmla="*/ 1380053 w 2390"/>
            <a:gd name="T23" fmla="*/ 900416 h 2389"/>
            <a:gd name="T24" fmla="*/ 1324309 w 2390"/>
            <a:gd name="T25" fmla="*/ 1024741 h 2389"/>
            <a:gd name="T26" fmla="*/ 1020727 w 2390"/>
            <a:gd name="T27" fmla="*/ 1106871 h 2389"/>
            <a:gd name="T28" fmla="*/ 1020727 w 2390"/>
            <a:gd name="T29" fmla="*/ 1323875 h 2389"/>
            <a:gd name="T30" fmla="*/ 969502 w 2390"/>
            <a:gd name="T31" fmla="*/ 1372851 h 2389"/>
            <a:gd name="T32" fmla="*/ 903965 w 2390"/>
            <a:gd name="T33" fmla="*/ 1369838 h 2389"/>
            <a:gd name="T34" fmla="*/ 433903 w 2390"/>
            <a:gd name="T35" fmla="*/ 938844 h 2389"/>
            <a:gd name="T36" fmla="*/ 433903 w 2390"/>
            <a:gd name="T37" fmla="*/ 861234 h 2389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  <a:gd name="T54" fmla="*/ 0 60000 65536"/>
            <a:gd name="T55" fmla="*/ 0 60000 65536"/>
            <a:gd name="T56" fmla="*/ 0 60000 65536"/>
          </a:gdLst>
          <a:ahLst/>
          <a:cxnLst>
            <a:cxn ang="T38">
              <a:pos x="T0" y="T1"/>
            </a:cxn>
            <a:cxn ang="T39">
              <a:pos x="T2" y="T3"/>
            </a:cxn>
            <a:cxn ang="T40">
              <a:pos x="T4" y="T5"/>
            </a:cxn>
            <a:cxn ang="T41">
              <a:pos x="T6" y="T7"/>
            </a:cxn>
            <a:cxn ang="T42">
              <a:pos x="T8" y="T9"/>
            </a:cxn>
            <a:cxn ang="T43">
              <a:pos x="T10" y="T11"/>
            </a:cxn>
            <a:cxn ang="T44">
              <a:pos x="T12" y="T13"/>
            </a:cxn>
            <a:cxn ang="T45">
              <a:pos x="T14" y="T15"/>
            </a:cxn>
            <a:cxn ang="T46">
              <a:pos x="T16" y="T17"/>
            </a:cxn>
            <a:cxn ang="T47">
              <a:pos x="T18" y="T19"/>
            </a:cxn>
            <a:cxn ang="T48">
              <a:pos x="T20" y="T21"/>
            </a:cxn>
            <a:cxn ang="T49">
              <a:pos x="T22" y="T23"/>
            </a:cxn>
            <a:cxn ang="T50">
              <a:pos x="T24" y="T25"/>
            </a:cxn>
            <a:cxn ang="T51">
              <a:pos x="T26" y="T27"/>
            </a:cxn>
            <a:cxn ang="T52">
              <a:pos x="T28" y="T29"/>
            </a:cxn>
            <a:cxn ang="T53">
              <a:pos x="T30" y="T31"/>
            </a:cxn>
            <a:cxn ang="T54">
              <a:pos x="T32" y="T33"/>
            </a:cxn>
            <a:cxn ang="T55">
              <a:pos x="T34" y="T35"/>
            </a:cxn>
            <a:cxn ang="T56">
              <a:pos x="T36" y="T37"/>
            </a:cxn>
          </a:cxnLst>
          <a:rect l="0" t="0" r="r" b="b"/>
          <a:pathLst>
            <a:path w="2390" h="2389">
              <a:moveTo>
                <a:pt x="1194" y="2389"/>
              </a:moveTo>
              <a:cubicBezTo>
                <a:pt x="1855" y="2389"/>
                <a:pt x="2390" y="1855"/>
                <a:pt x="2390" y="1195"/>
              </a:cubicBezTo>
              <a:cubicBezTo>
                <a:pt x="2390" y="535"/>
                <a:pt x="1855" y="0"/>
                <a:pt x="1194" y="0"/>
              </a:cubicBezTo>
              <a:cubicBezTo>
                <a:pt x="535" y="0"/>
                <a:pt x="0" y="535"/>
                <a:pt x="0" y="1195"/>
              </a:cubicBezTo>
              <a:cubicBezTo>
                <a:pt x="0" y="1855"/>
                <a:pt x="535" y="2389"/>
                <a:pt x="1194" y="2389"/>
              </a:cubicBezTo>
              <a:close/>
              <a:moveTo>
                <a:pt x="576" y="1143"/>
              </a:moveTo>
              <a:cubicBezTo>
                <a:pt x="588" y="1129"/>
                <a:pt x="867" y="792"/>
                <a:pt x="1200" y="572"/>
              </a:cubicBezTo>
              <a:cubicBezTo>
                <a:pt x="1226" y="555"/>
                <a:pt x="1259" y="553"/>
                <a:pt x="1287" y="567"/>
              </a:cubicBezTo>
              <a:cubicBezTo>
                <a:pt x="1314" y="582"/>
                <a:pt x="1355" y="602"/>
                <a:pt x="1355" y="633"/>
              </a:cubicBezTo>
              <a:cubicBezTo>
                <a:pt x="1355" y="921"/>
                <a:pt x="1355" y="921"/>
                <a:pt x="1355" y="921"/>
              </a:cubicBezTo>
              <a:cubicBezTo>
                <a:pt x="1538" y="952"/>
                <a:pt x="1728" y="1009"/>
                <a:pt x="1758" y="1030"/>
              </a:cubicBezTo>
              <a:cubicBezTo>
                <a:pt x="1802" y="1061"/>
                <a:pt x="1832" y="1112"/>
                <a:pt x="1832" y="1195"/>
              </a:cubicBezTo>
              <a:cubicBezTo>
                <a:pt x="1832" y="1278"/>
                <a:pt x="1802" y="1330"/>
                <a:pt x="1758" y="1360"/>
              </a:cubicBezTo>
              <a:cubicBezTo>
                <a:pt x="1728" y="1381"/>
                <a:pt x="1538" y="1438"/>
                <a:pt x="1355" y="1469"/>
              </a:cubicBezTo>
              <a:cubicBezTo>
                <a:pt x="1355" y="1757"/>
                <a:pt x="1355" y="1757"/>
                <a:pt x="1355" y="1757"/>
              </a:cubicBezTo>
              <a:cubicBezTo>
                <a:pt x="1355" y="1787"/>
                <a:pt x="1314" y="1808"/>
                <a:pt x="1287" y="1822"/>
              </a:cubicBezTo>
              <a:cubicBezTo>
                <a:pt x="1259" y="1837"/>
                <a:pt x="1226" y="1835"/>
                <a:pt x="1200" y="1818"/>
              </a:cubicBezTo>
              <a:cubicBezTo>
                <a:pt x="867" y="1598"/>
                <a:pt x="588" y="1261"/>
                <a:pt x="576" y="1246"/>
              </a:cubicBezTo>
              <a:cubicBezTo>
                <a:pt x="552" y="1216"/>
                <a:pt x="552" y="1173"/>
                <a:pt x="576" y="1143"/>
              </a:cubicBezTo>
              <a:close/>
            </a:path>
          </a:pathLst>
        </a:custGeom>
        <a:solidFill>
          <a:schemeClr val="accent5">
            <a:lumMod val="7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504825</xdr:colOff>
      <xdr:row>2</xdr:row>
      <xdr:rowOff>161925</xdr:rowOff>
    </xdr:to>
    <xdr:sp>
      <xdr:nvSpPr>
        <xdr:cNvPr id="2" name="向左箭头">
          <a:hlinkClick xmlns:r="http://schemas.openxmlformats.org/officeDocument/2006/relationships" r:id="rId1"/>
        </xdr:cNvPr>
        <xdr:cNvSpPr/>
      </xdr:nvSpPr>
      <xdr:spPr>
        <a:xfrm>
          <a:off x="5629275" y="400050"/>
          <a:ext cx="504825" cy="457200"/>
        </a:xfrm>
        <a:custGeom>
          <a:avLst/>
          <a:gdLst>
            <a:gd name="T0" fmla="*/ 899445 w 2390"/>
            <a:gd name="T1" fmla="*/ 1800078 h 2389"/>
            <a:gd name="T2" fmla="*/ 1800397 w 2390"/>
            <a:gd name="T3" fmla="*/ 900416 h 2389"/>
            <a:gd name="T4" fmla="*/ 899445 w 2390"/>
            <a:gd name="T5" fmla="*/ 0 h 2389"/>
            <a:gd name="T6" fmla="*/ 0 w 2390"/>
            <a:gd name="T7" fmla="*/ 900416 h 2389"/>
            <a:gd name="T8" fmla="*/ 899445 w 2390"/>
            <a:gd name="T9" fmla="*/ 1800078 h 2389"/>
            <a:gd name="T10" fmla="*/ 433903 w 2390"/>
            <a:gd name="T11" fmla="*/ 861234 h 2389"/>
            <a:gd name="T12" fmla="*/ 903965 w 2390"/>
            <a:gd name="T13" fmla="*/ 430994 h 2389"/>
            <a:gd name="T14" fmla="*/ 969502 w 2390"/>
            <a:gd name="T15" fmla="*/ 427227 h 2389"/>
            <a:gd name="T16" fmla="*/ 1020727 w 2390"/>
            <a:gd name="T17" fmla="*/ 476957 h 2389"/>
            <a:gd name="T18" fmla="*/ 1020727 w 2390"/>
            <a:gd name="T19" fmla="*/ 693961 h 2389"/>
            <a:gd name="T20" fmla="*/ 1324309 w 2390"/>
            <a:gd name="T21" fmla="*/ 776091 h 2389"/>
            <a:gd name="T22" fmla="*/ 1380053 w 2390"/>
            <a:gd name="T23" fmla="*/ 900416 h 2389"/>
            <a:gd name="T24" fmla="*/ 1324309 w 2390"/>
            <a:gd name="T25" fmla="*/ 1024741 h 2389"/>
            <a:gd name="T26" fmla="*/ 1020727 w 2390"/>
            <a:gd name="T27" fmla="*/ 1106871 h 2389"/>
            <a:gd name="T28" fmla="*/ 1020727 w 2390"/>
            <a:gd name="T29" fmla="*/ 1323875 h 2389"/>
            <a:gd name="T30" fmla="*/ 969502 w 2390"/>
            <a:gd name="T31" fmla="*/ 1372851 h 2389"/>
            <a:gd name="T32" fmla="*/ 903965 w 2390"/>
            <a:gd name="T33" fmla="*/ 1369838 h 2389"/>
            <a:gd name="T34" fmla="*/ 433903 w 2390"/>
            <a:gd name="T35" fmla="*/ 938844 h 2389"/>
            <a:gd name="T36" fmla="*/ 433903 w 2390"/>
            <a:gd name="T37" fmla="*/ 861234 h 2389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  <a:gd name="T54" fmla="*/ 0 60000 65536"/>
            <a:gd name="T55" fmla="*/ 0 60000 65536"/>
            <a:gd name="T56" fmla="*/ 0 60000 65536"/>
          </a:gdLst>
          <a:ahLst/>
          <a:cxnLst>
            <a:cxn ang="T38">
              <a:pos x="T0" y="T1"/>
            </a:cxn>
            <a:cxn ang="T39">
              <a:pos x="T2" y="T3"/>
            </a:cxn>
            <a:cxn ang="T40">
              <a:pos x="T4" y="T5"/>
            </a:cxn>
            <a:cxn ang="T41">
              <a:pos x="T6" y="T7"/>
            </a:cxn>
            <a:cxn ang="T42">
              <a:pos x="T8" y="T9"/>
            </a:cxn>
            <a:cxn ang="T43">
              <a:pos x="T10" y="T11"/>
            </a:cxn>
            <a:cxn ang="T44">
              <a:pos x="T12" y="T13"/>
            </a:cxn>
            <a:cxn ang="T45">
              <a:pos x="T14" y="T15"/>
            </a:cxn>
            <a:cxn ang="T46">
              <a:pos x="T16" y="T17"/>
            </a:cxn>
            <a:cxn ang="T47">
              <a:pos x="T18" y="T19"/>
            </a:cxn>
            <a:cxn ang="T48">
              <a:pos x="T20" y="T21"/>
            </a:cxn>
            <a:cxn ang="T49">
              <a:pos x="T22" y="T23"/>
            </a:cxn>
            <a:cxn ang="T50">
              <a:pos x="T24" y="T25"/>
            </a:cxn>
            <a:cxn ang="T51">
              <a:pos x="T26" y="T27"/>
            </a:cxn>
            <a:cxn ang="T52">
              <a:pos x="T28" y="T29"/>
            </a:cxn>
            <a:cxn ang="T53">
              <a:pos x="T30" y="T31"/>
            </a:cxn>
            <a:cxn ang="T54">
              <a:pos x="T32" y="T33"/>
            </a:cxn>
            <a:cxn ang="T55">
              <a:pos x="T34" y="T35"/>
            </a:cxn>
            <a:cxn ang="T56">
              <a:pos x="T36" y="T37"/>
            </a:cxn>
          </a:cxnLst>
          <a:rect l="0" t="0" r="r" b="b"/>
          <a:pathLst>
            <a:path w="2390" h="2389">
              <a:moveTo>
                <a:pt x="1194" y="2389"/>
              </a:moveTo>
              <a:cubicBezTo>
                <a:pt x="1855" y="2389"/>
                <a:pt x="2390" y="1855"/>
                <a:pt x="2390" y="1195"/>
              </a:cubicBezTo>
              <a:cubicBezTo>
                <a:pt x="2390" y="535"/>
                <a:pt x="1855" y="0"/>
                <a:pt x="1194" y="0"/>
              </a:cubicBezTo>
              <a:cubicBezTo>
                <a:pt x="535" y="0"/>
                <a:pt x="0" y="535"/>
                <a:pt x="0" y="1195"/>
              </a:cubicBezTo>
              <a:cubicBezTo>
                <a:pt x="0" y="1855"/>
                <a:pt x="535" y="2389"/>
                <a:pt x="1194" y="2389"/>
              </a:cubicBezTo>
              <a:close/>
              <a:moveTo>
                <a:pt x="576" y="1143"/>
              </a:moveTo>
              <a:cubicBezTo>
                <a:pt x="588" y="1129"/>
                <a:pt x="867" y="792"/>
                <a:pt x="1200" y="572"/>
              </a:cubicBezTo>
              <a:cubicBezTo>
                <a:pt x="1226" y="555"/>
                <a:pt x="1259" y="553"/>
                <a:pt x="1287" y="567"/>
              </a:cubicBezTo>
              <a:cubicBezTo>
                <a:pt x="1314" y="582"/>
                <a:pt x="1355" y="602"/>
                <a:pt x="1355" y="633"/>
              </a:cubicBezTo>
              <a:cubicBezTo>
                <a:pt x="1355" y="921"/>
                <a:pt x="1355" y="921"/>
                <a:pt x="1355" y="921"/>
              </a:cubicBezTo>
              <a:cubicBezTo>
                <a:pt x="1538" y="952"/>
                <a:pt x="1728" y="1009"/>
                <a:pt x="1758" y="1030"/>
              </a:cubicBezTo>
              <a:cubicBezTo>
                <a:pt x="1802" y="1061"/>
                <a:pt x="1832" y="1112"/>
                <a:pt x="1832" y="1195"/>
              </a:cubicBezTo>
              <a:cubicBezTo>
                <a:pt x="1832" y="1278"/>
                <a:pt x="1802" y="1330"/>
                <a:pt x="1758" y="1360"/>
              </a:cubicBezTo>
              <a:cubicBezTo>
                <a:pt x="1728" y="1381"/>
                <a:pt x="1538" y="1438"/>
                <a:pt x="1355" y="1469"/>
              </a:cubicBezTo>
              <a:cubicBezTo>
                <a:pt x="1355" y="1757"/>
                <a:pt x="1355" y="1757"/>
                <a:pt x="1355" y="1757"/>
              </a:cubicBezTo>
              <a:cubicBezTo>
                <a:pt x="1355" y="1787"/>
                <a:pt x="1314" y="1808"/>
                <a:pt x="1287" y="1822"/>
              </a:cubicBezTo>
              <a:cubicBezTo>
                <a:pt x="1259" y="1837"/>
                <a:pt x="1226" y="1835"/>
                <a:pt x="1200" y="1818"/>
              </a:cubicBezTo>
              <a:cubicBezTo>
                <a:pt x="867" y="1598"/>
                <a:pt x="588" y="1261"/>
                <a:pt x="576" y="1246"/>
              </a:cubicBezTo>
              <a:cubicBezTo>
                <a:pt x="552" y="1216"/>
                <a:pt x="552" y="1173"/>
                <a:pt x="576" y="1143"/>
              </a:cubicBezTo>
              <a:close/>
            </a:path>
          </a:pathLst>
        </a:custGeom>
        <a:solidFill>
          <a:schemeClr val="accent5">
            <a:lumMod val="7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7267575</xdr:colOff>
      <xdr:row>0</xdr:row>
      <xdr:rowOff>38100</xdr:rowOff>
    </xdr:from>
    <xdr:to>
      <xdr:col>2</xdr:col>
      <xdr:colOff>161925</xdr:colOff>
      <xdr:row>1</xdr:row>
      <xdr:rowOff>133350</xdr:rowOff>
    </xdr:to>
    <xdr:sp>
      <xdr:nvSpPr>
        <xdr:cNvPr id="2" name="向左箭头">
          <a:hlinkClick xmlns:r="http://schemas.openxmlformats.org/officeDocument/2006/relationships" r:id="rId1"/>
        </xdr:cNvPr>
        <xdr:cNvSpPr/>
      </xdr:nvSpPr>
      <xdr:spPr>
        <a:xfrm>
          <a:off x="7629525" y="38100"/>
          <a:ext cx="504825" cy="457200"/>
        </a:xfrm>
        <a:custGeom>
          <a:avLst/>
          <a:gdLst>
            <a:gd name="T0" fmla="*/ 899445 w 2390"/>
            <a:gd name="T1" fmla="*/ 1800078 h 2389"/>
            <a:gd name="T2" fmla="*/ 1800397 w 2390"/>
            <a:gd name="T3" fmla="*/ 900416 h 2389"/>
            <a:gd name="T4" fmla="*/ 899445 w 2390"/>
            <a:gd name="T5" fmla="*/ 0 h 2389"/>
            <a:gd name="T6" fmla="*/ 0 w 2390"/>
            <a:gd name="T7" fmla="*/ 900416 h 2389"/>
            <a:gd name="T8" fmla="*/ 899445 w 2390"/>
            <a:gd name="T9" fmla="*/ 1800078 h 2389"/>
            <a:gd name="T10" fmla="*/ 433903 w 2390"/>
            <a:gd name="T11" fmla="*/ 861234 h 2389"/>
            <a:gd name="T12" fmla="*/ 903965 w 2390"/>
            <a:gd name="T13" fmla="*/ 430994 h 2389"/>
            <a:gd name="T14" fmla="*/ 969502 w 2390"/>
            <a:gd name="T15" fmla="*/ 427227 h 2389"/>
            <a:gd name="T16" fmla="*/ 1020727 w 2390"/>
            <a:gd name="T17" fmla="*/ 476957 h 2389"/>
            <a:gd name="T18" fmla="*/ 1020727 w 2390"/>
            <a:gd name="T19" fmla="*/ 693961 h 2389"/>
            <a:gd name="T20" fmla="*/ 1324309 w 2390"/>
            <a:gd name="T21" fmla="*/ 776091 h 2389"/>
            <a:gd name="T22" fmla="*/ 1380053 w 2390"/>
            <a:gd name="T23" fmla="*/ 900416 h 2389"/>
            <a:gd name="T24" fmla="*/ 1324309 w 2390"/>
            <a:gd name="T25" fmla="*/ 1024741 h 2389"/>
            <a:gd name="T26" fmla="*/ 1020727 w 2390"/>
            <a:gd name="T27" fmla="*/ 1106871 h 2389"/>
            <a:gd name="T28" fmla="*/ 1020727 w 2390"/>
            <a:gd name="T29" fmla="*/ 1323875 h 2389"/>
            <a:gd name="T30" fmla="*/ 969502 w 2390"/>
            <a:gd name="T31" fmla="*/ 1372851 h 2389"/>
            <a:gd name="T32" fmla="*/ 903965 w 2390"/>
            <a:gd name="T33" fmla="*/ 1369838 h 2389"/>
            <a:gd name="T34" fmla="*/ 433903 w 2390"/>
            <a:gd name="T35" fmla="*/ 938844 h 2389"/>
            <a:gd name="T36" fmla="*/ 433903 w 2390"/>
            <a:gd name="T37" fmla="*/ 861234 h 2389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  <a:gd name="T54" fmla="*/ 0 60000 65536"/>
            <a:gd name="T55" fmla="*/ 0 60000 65536"/>
            <a:gd name="T56" fmla="*/ 0 60000 65536"/>
          </a:gdLst>
          <a:ahLst/>
          <a:cxnLst>
            <a:cxn ang="T38">
              <a:pos x="T0" y="T1"/>
            </a:cxn>
            <a:cxn ang="T39">
              <a:pos x="T2" y="T3"/>
            </a:cxn>
            <a:cxn ang="T40">
              <a:pos x="T4" y="T5"/>
            </a:cxn>
            <a:cxn ang="T41">
              <a:pos x="T6" y="T7"/>
            </a:cxn>
            <a:cxn ang="T42">
              <a:pos x="T8" y="T9"/>
            </a:cxn>
            <a:cxn ang="T43">
              <a:pos x="T10" y="T11"/>
            </a:cxn>
            <a:cxn ang="T44">
              <a:pos x="T12" y="T13"/>
            </a:cxn>
            <a:cxn ang="T45">
              <a:pos x="T14" y="T15"/>
            </a:cxn>
            <a:cxn ang="T46">
              <a:pos x="T16" y="T17"/>
            </a:cxn>
            <a:cxn ang="T47">
              <a:pos x="T18" y="T19"/>
            </a:cxn>
            <a:cxn ang="T48">
              <a:pos x="T20" y="T21"/>
            </a:cxn>
            <a:cxn ang="T49">
              <a:pos x="T22" y="T23"/>
            </a:cxn>
            <a:cxn ang="T50">
              <a:pos x="T24" y="T25"/>
            </a:cxn>
            <a:cxn ang="T51">
              <a:pos x="T26" y="T27"/>
            </a:cxn>
            <a:cxn ang="T52">
              <a:pos x="T28" y="T29"/>
            </a:cxn>
            <a:cxn ang="T53">
              <a:pos x="T30" y="T31"/>
            </a:cxn>
            <a:cxn ang="T54">
              <a:pos x="T32" y="T33"/>
            </a:cxn>
            <a:cxn ang="T55">
              <a:pos x="T34" y="T35"/>
            </a:cxn>
            <a:cxn ang="T56">
              <a:pos x="T36" y="T37"/>
            </a:cxn>
          </a:cxnLst>
          <a:rect l="0" t="0" r="r" b="b"/>
          <a:pathLst>
            <a:path w="2390" h="2389">
              <a:moveTo>
                <a:pt x="1194" y="2389"/>
              </a:moveTo>
              <a:cubicBezTo>
                <a:pt x="1855" y="2389"/>
                <a:pt x="2390" y="1855"/>
                <a:pt x="2390" y="1195"/>
              </a:cubicBezTo>
              <a:cubicBezTo>
                <a:pt x="2390" y="535"/>
                <a:pt x="1855" y="0"/>
                <a:pt x="1194" y="0"/>
              </a:cubicBezTo>
              <a:cubicBezTo>
                <a:pt x="535" y="0"/>
                <a:pt x="0" y="535"/>
                <a:pt x="0" y="1195"/>
              </a:cubicBezTo>
              <a:cubicBezTo>
                <a:pt x="0" y="1855"/>
                <a:pt x="535" y="2389"/>
                <a:pt x="1194" y="2389"/>
              </a:cubicBezTo>
              <a:close/>
              <a:moveTo>
                <a:pt x="576" y="1143"/>
              </a:moveTo>
              <a:cubicBezTo>
                <a:pt x="588" y="1129"/>
                <a:pt x="867" y="792"/>
                <a:pt x="1200" y="572"/>
              </a:cubicBezTo>
              <a:cubicBezTo>
                <a:pt x="1226" y="555"/>
                <a:pt x="1259" y="553"/>
                <a:pt x="1287" y="567"/>
              </a:cubicBezTo>
              <a:cubicBezTo>
                <a:pt x="1314" y="582"/>
                <a:pt x="1355" y="602"/>
                <a:pt x="1355" y="633"/>
              </a:cubicBezTo>
              <a:cubicBezTo>
                <a:pt x="1355" y="921"/>
                <a:pt x="1355" y="921"/>
                <a:pt x="1355" y="921"/>
              </a:cubicBezTo>
              <a:cubicBezTo>
                <a:pt x="1538" y="952"/>
                <a:pt x="1728" y="1009"/>
                <a:pt x="1758" y="1030"/>
              </a:cubicBezTo>
              <a:cubicBezTo>
                <a:pt x="1802" y="1061"/>
                <a:pt x="1832" y="1112"/>
                <a:pt x="1832" y="1195"/>
              </a:cubicBezTo>
              <a:cubicBezTo>
                <a:pt x="1832" y="1278"/>
                <a:pt x="1802" y="1330"/>
                <a:pt x="1758" y="1360"/>
              </a:cubicBezTo>
              <a:cubicBezTo>
                <a:pt x="1728" y="1381"/>
                <a:pt x="1538" y="1438"/>
                <a:pt x="1355" y="1469"/>
              </a:cubicBezTo>
              <a:cubicBezTo>
                <a:pt x="1355" y="1757"/>
                <a:pt x="1355" y="1757"/>
                <a:pt x="1355" y="1757"/>
              </a:cubicBezTo>
              <a:cubicBezTo>
                <a:pt x="1355" y="1787"/>
                <a:pt x="1314" y="1808"/>
                <a:pt x="1287" y="1822"/>
              </a:cubicBezTo>
              <a:cubicBezTo>
                <a:pt x="1259" y="1837"/>
                <a:pt x="1226" y="1835"/>
                <a:pt x="1200" y="1818"/>
              </a:cubicBezTo>
              <a:cubicBezTo>
                <a:pt x="867" y="1598"/>
                <a:pt x="588" y="1261"/>
                <a:pt x="576" y="1246"/>
              </a:cubicBezTo>
              <a:cubicBezTo>
                <a:pt x="552" y="1216"/>
                <a:pt x="552" y="1173"/>
                <a:pt x="576" y="1143"/>
              </a:cubicBezTo>
              <a:close/>
            </a:path>
          </a:pathLst>
        </a:custGeom>
        <a:solidFill>
          <a:schemeClr val="accent5">
            <a:lumMod val="7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O7"/>
  <sheetViews>
    <sheetView showGridLines="0" zoomScale="50" zoomScaleNormal="50" workbookViewId="0">
      <selection activeCell="A1" sqref="A1"/>
    </sheetView>
  </sheetViews>
  <sheetFormatPr defaultColWidth="9" defaultRowHeight="13.5" outlineLevelRow="6"/>
  <cols>
    <col min="1" max="16384" width="9" style="18"/>
  </cols>
  <sheetData>
    <row r="1" ht="23.25" customHeight="1"/>
    <row r="3" spans="2:1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</sheetData>
  <mergeCells count="1">
    <mergeCell ref="B3:O7"/>
  </mergeCells>
  <pageMargins left="0.700694444444445" right="0.700694444444445" top="0.751388888888889" bottom="0.751388888888889" header="0.298611111111111" footer="0.298611111111111"/>
  <pageSetup paperSize="9" scale="52" orientation="landscape" horizontalDpi="6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"/>
  <sheetViews>
    <sheetView showGridLines="0" workbookViewId="0">
      <selection activeCell="A1" sqref="A1"/>
    </sheetView>
  </sheetViews>
  <sheetFormatPr defaultColWidth="9" defaultRowHeight="16.5" outlineLevelRow="3" outlineLevelCol="4"/>
  <cols>
    <col min="1" max="1" width="9" style="15"/>
    <col min="2" max="2" width="23" style="2" customWidth="1"/>
    <col min="3" max="3" width="19.625" style="2" customWidth="1"/>
    <col min="4" max="4" width="19.125" style="5" customWidth="1"/>
    <col min="5" max="5" width="21.625" style="2" customWidth="1"/>
    <col min="6" max="16384" width="9" style="15"/>
  </cols>
  <sheetData>
    <row r="1" ht="29.25" customHeight="1" spans="2:5">
      <c r="B1" s="3" t="s">
        <v>0</v>
      </c>
      <c r="C1" s="3"/>
      <c r="D1" s="3"/>
      <c r="E1" s="3"/>
    </row>
    <row r="2" ht="26.25" customHeight="1" spans="2:5">
      <c r="B2" s="16" t="s">
        <v>1</v>
      </c>
      <c r="C2" s="16" t="s">
        <v>2</v>
      </c>
      <c r="D2" s="17" t="s">
        <v>3</v>
      </c>
      <c r="E2" s="16" t="s">
        <v>4</v>
      </c>
    </row>
    <row r="3" spans="2:5">
      <c r="B3" s="2" t="s">
        <v>5</v>
      </c>
      <c r="C3" s="2" t="s">
        <v>6</v>
      </c>
      <c r="D3" s="5" t="s">
        <v>7</v>
      </c>
      <c r="E3" s="2" t="s">
        <v>8</v>
      </c>
    </row>
    <row r="4" spans="2:5">
      <c r="B4" s="2" t="s">
        <v>9</v>
      </c>
      <c r="C4" s="2" t="s">
        <v>10</v>
      </c>
      <c r="D4" s="5" t="s">
        <v>11</v>
      </c>
      <c r="E4" s="2" t="s">
        <v>12</v>
      </c>
    </row>
  </sheetData>
  <mergeCells count="1">
    <mergeCell ref="B1:E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showGridLines="0" tabSelected="1" workbookViewId="0">
      <selection activeCell="C4" sqref="C4"/>
    </sheetView>
  </sheetViews>
  <sheetFormatPr defaultColWidth="9" defaultRowHeight="16.5" outlineLevelRow="3"/>
  <cols>
    <col min="1" max="1" width="9.25" style="2" customWidth="1"/>
    <col min="2" max="2" width="15" style="2" customWidth="1"/>
    <col min="3" max="3" width="15" style="5" customWidth="1"/>
    <col min="4" max="4" width="13.75" style="2" customWidth="1"/>
    <col min="5" max="6" width="9.25" style="2" customWidth="1"/>
    <col min="7" max="7" width="7.375" style="2" customWidth="1"/>
    <col min="8" max="8" width="12" style="2" customWidth="1"/>
    <col min="9" max="9" width="13.75" style="10" customWidth="1"/>
    <col min="10" max="16384" width="9" style="1"/>
  </cols>
  <sheetData>
    <row r="1" ht="31.5" customHeight="1" spans="1:9">
      <c r="A1" s="3" t="s">
        <v>13</v>
      </c>
      <c r="B1" s="3"/>
      <c r="C1" s="6"/>
      <c r="D1" s="3"/>
      <c r="E1" s="3"/>
      <c r="F1" s="3"/>
      <c r="G1" s="3"/>
      <c r="H1" s="3"/>
      <c r="I1" s="13"/>
    </row>
    <row r="2" ht="23.25" customHeight="1" spans="1:9">
      <c r="A2" s="11" t="s">
        <v>14</v>
      </c>
      <c r="B2" s="11" t="s">
        <v>15</v>
      </c>
      <c r="C2" s="12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4" t="s">
        <v>22</v>
      </c>
    </row>
    <row r="3" spans="1:9">
      <c r="A3" s="8">
        <v>43313</v>
      </c>
      <c r="B3" s="2" t="s">
        <v>5</v>
      </c>
      <c r="C3" s="5" t="s">
        <v>23</v>
      </c>
      <c r="D3" s="2" t="s">
        <v>24</v>
      </c>
      <c r="E3" s="2" t="s">
        <v>25</v>
      </c>
      <c r="F3" s="2">
        <v>20000</v>
      </c>
      <c r="G3" s="2" t="s">
        <v>26</v>
      </c>
      <c r="H3" s="2">
        <v>60</v>
      </c>
      <c r="I3" s="10">
        <f>A3+H3</f>
        <v>43373</v>
      </c>
    </row>
    <row r="4" spans="1:9">
      <c r="A4" s="8">
        <v>43317</v>
      </c>
      <c r="B4" s="2" t="s">
        <v>9</v>
      </c>
      <c r="C4" s="5" t="s">
        <v>27</v>
      </c>
      <c r="D4" s="2" t="s">
        <v>28</v>
      </c>
      <c r="E4" s="2" t="s">
        <v>29</v>
      </c>
      <c r="F4" s="2">
        <v>8000</v>
      </c>
      <c r="G4" s="2" t="s">
        <v>30</v>
      </c>
      <c r="H4" s="2">
        <v>30</v>
      </c>
      <c r="I4" s="10">
        <f>A4+H4</f>
        <v>43347</v>
      </c>
    </row>
  </sheetData>
  <mergeCells count="1">
    <mergeCell ref="A1:I1"/>
  </mergeCells>
  <dataValidations count="2">
    <dataValidation type="list" allowBlank="1" showInputMessage="1" showErrorMessage="1" sqref="B1">
      <formula1>客户资料!$B$3:$B$500</formula1>
    </dataValidation>
    <dataValidation type="list" allowBlank="1" showInputMessage="1" showErrorMessage="1" sqref="B3:B1048576">
      <formula1>$B$3:$B$500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showGridLines="0" workbookViewId="0">
      <selection activeCell="A1" sqref="A1:J1"/>
    </sheetView>
  </sheetViews>
  <sheetFormatPr defaultColWidth="9" defaultRowHeight="16.5" outlineLevelRow="2"/>
  <cols>
    <col min="1" max="1" width="9.25" style="2" customWidth="1"/>
    <col min="2" max="2" width="13.25" style="2" customWidth="1"/>
    <col min="3" max="5" width="9.25" style="2" customWidth="1"/>
    <col min="6" max="6" width="10.75" style="5" customWidth="1"/>
    <col min="7" max="7" width="5.625" style="2" customWidth="1"/>
    <col min="8" max="8" width="11.25" style="2" customWidth="1"/>
    <col min="9" max="9" width="7.375" style="2" customWidth="1"/>
    <col min="10" max="10" width="5.5" style="2" customWidth="1"/>
  </cols>
  <sheetData>
    <row r="1" ht="31.5" customHeight="1" spans="1:10">
      <c r="A1" s="3" t="s">
        <v>31</v>
      </c>
      <c r="B1" s="3"/>
      <c r="C1" s="3"/>
      <c r="D1" s="3"/>
      <c r="E1" s="3"/>
      <c r="F1" s="6"/>
      <c r="G1" s="3"/>
      <c r="H1" s="3"/>
      <c r="I1" s="3"/>
      <c r="J1" s="3"/>
    </row>
    <row r="2" ht="23.25" customHeight="1" spans="1:10">
      <c r="A2" s="4" t="s">
        <v>32</v>
      </c>
      <c r="B2" s="4" t="s">
        <v>15</v>
      </c>
      <c r="C2" s="4" t="s">
        <v>33</v>
      </c>
      <c r="D2" s="4" t="s">
        <v>34</v>
      </c>
      <c r="E2" s="4" t="s">
        <v>35</v>
      </c>
      <c r="F2" s="7" t="s">
        <v>36</v>
      </c>
      <c r="G2" s="4" t="s">
        <v>37</v>
      </c>
      <c r="H2" s="4" t="s">
        <v>38</v>
      </c>
      <c r="I2" s="4" t="s">
        <v>39</v>
      </c>
      <c r="J2" s="4" t="s">
        <v>40</v>
      </c>
    </row>
    <row r="3" spans="1:9">
      <c r="A3" s="8">
        <v>42979</v>
      </c>
      <c r="B3" s="2" t="s">
        <v>9</v>
      </c>
      <c r="C3" s="2" t="s">
        <v>29</v>
      </c>
      <c r="D3" s="2">
        <v>8000</v>
      </c>
      <c r="E3" s="8">
        <v>42975</v>
      </c>
      <c r="F3" s="5" t="s">
        <v>41</v>
      </c>
      <c r="G3" s="9">
        <v>0.17</v>
      </c>
      <c r="H3" s="2" t="s">
        <v>42</v>
      </c>
      <c r="I3" s="2" t="s">
        <v>43</v>
      </c>
    </row>
  </sheetData>
  <mergeCells count="1">
    <mergeCell ref="A1:J1"/>
  </mergeCells>
  <dataValidations count="2">
    <dataValidation type="list" allowBlank="1" showInputMessage="1" showErrorMessage="1" sqref="B1">
      <formula1>客户资料!$B$3:$B$500</formula1>
    </dataValidation>
    <dataValidation type="list" allowBlank="1" showInputMessage="1" showErrorMessage="1" sqref="B3:B1048576">
      <formula1>$B$3:$B$500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showGridLines="0" workbookViewId="0">
      <selection activeCell="A1" sqref="A1:D1"/>
    </sheetView>
  </sheetViews>
  <sheetFormatPr defaultColWidth="9" defaultRowHeight="16.5" outlineLevelCol="3"/>
  <cols>
    <col min="1" max="1" width="18" style="2" customWidth="1"/>
    <col min="2" max="4" width="15.625" style="2" customWidth="1"/>
  </cols>
  <sheetData>
    <row r="1" ht="31.5" customHeight="1" spans="1:4">
      <c r="A1" s="3" t="s">
        <v>44</v>
      </c>
      <c r="B1" s="3"/>
      <c r="C1" s="3"/>
      <c r="D1" s="3"/>
    </row>
    <row r="2" ht="23.25" customHeight="1" spans="1:4">
      <c r="A2" s="4" t="s">
        <v>15</v>
      </c>
      <c r="B2" s="4" t="s">
        <v>19</v>
      </c>
      <c r="C2" s="4" t="s">
        <v>45</v>
      </c>
      <c r="D2" s="4" t="s">
        <v>46</v>
      </c>
    </row>
    <row r="3" spans="1:4">
      <c r="A3" s="2" t="str">
        <f>INDEX(客户资料!B:B,ROW())</f>
        <v>稻壳儿有限公司</v>
      </c>
      <c r="B3" s="2">
        <f>SUMIFS(销售合同记录!F:F,销售合同记录!B:B,A3)</f>
        <v>20000</v>
      </c>
      <c r="C3" s="2">
        <f>SUMIFS(已开发票记录!D:D,已开发票记录!B:B,A3)</f>
        <v>0</v>
      </c>
      <c r="D3" s="2">
        <f>B3-C3</f>
        <v>20000</v>
      </c>
    </row>
    <row r="4" spans="1:4">
      <c r="A4" s="2" t="str">
        <f>INDEX(客户资料!B:B,ROW())</f>
        <v>新新科技公司</v>
      </c>
      <c r="B4" s="2">
        <f>SUMIFS(销售合同记录!F:F,销售合同记录!B:B,A4)</f>
        <v>8000</v>
      </c>
      <c r="C4" s="2">
        <f>SUMIFS(已开发票记录!D:D,已开发票记录!B:B,A4)</f>
        <v>8000</v>
      </c>
      <c r="D4" s="2">
        <f t="shared" ref="D4:D35" si="0">B4-C4</f>
        <v>0</v>
      </c>
    </row>
    <row r="5" spans="1:4">
      <c r="A5" s="2">
        <f>INDEX(客户资料!B:B,ROW())</f>
        <v>0</v>
      </c>
      <c r="B5" s="2">
        <f>SUMIFS(销售合同记录!F:F,销售合同记录!B:B,A5)</f>
        <v>0</v>
      </c>
      <c r="C5" s="2">
        <f>SUMIFS(已开发票记录!D:D,已开发票记录!B:B,A5)</f>
        <v>0</v>
      </c>
      <c r="D5" s="2">
        <f t="shared" si="0"/>
        <v>0</v>
      </c>
    </row>
    <row r="6" spans="1:4">
      <c r="A6" s="2">
        <f>INDEX(客户资料!B:B,ROW())</f>
        <v>0</v>
      </c>
      <c r="B6" s="2">
        <f>SUMIFS(销售合同记录!F:F,销售合同记录!B:B,A6)</f>
        <v>0</v>
      </c>
      <c r="C6" s="2">
        <f>SUMIFS(已开发票记录!D:D,已开发票记录!B:B,A6)</f>
        <v>0</v>
      </c>
      <c r="D6" s="2">
        <f t="shared" si="0"/>
        <v>0</v>
      </c>
    </row>
    <row r="7" spans="1:4">
      <c r="A7" s="2">
        <f>INDEX(客户资料!B:B,ROW())</f>
        <v>0</v>
      </c>
      <c r="B7" s="2">
        <f>SUMIFS(销售合同记录!F:F,销售合同记录!B:B,A7)</f>
        <v>0</v>
      </c>
      <c r="C7" s="2">
        <f>SUMIFS(已开发票记录!D:D,已开发票记录!B:B,A7)</f>
        <v>0</v>
      </c>
      <c r="D7" s="2">
        <f t="shared" si="0"/>
        <v>0</v>
      </c>
    </row>
    <row r="8" spans="1:4">
      <c r="A8" s="2">
        <f>INDEX(客户资料!B:B,ROW())</f>
        <v>0</v>
      </c>
      <c r="B8" s="2">
        <f>SUMIFS(销售合同记录!F:F,销售合同记录!B:B,A8)</f>
        <v>0</v>
      </c>
      <c r="C8" s="2">
        <f>SUMIFS(已开发票记录!D:D,已开发票记录!B:B,A8)</f>
        <v>0</v>
      </c>
      <c r="D8" s="2">
        <f t="shared" si="0"/>
        <v>0</v>
      </c>
    </row>
    <row r="9" spans="1:4">
      <c r="A9" s="2">
        <f>INDEX(客户资料!B:B,ROW())</f>
        <v>0</v>
      </c>
      <c r="B9" s="2">
        <f>SUMIFS(销售合同记录!F:F,销售合同记录!B:B,A9)</f>
        <v>0</v>
      </c>
      <c r="C9" s="2">
        <f>SUMIFS(已开发票记录!D:D,已开发票记录!B:B,A9)</f>
        <v>0</v>
      </c>
      <c r="D9" s="2">
        <f t="shared" si="0"/>
        <v>0</v>
      </c>
    </row>
    <row r="10" spans="1:4">
      <c r="A10" s="2">
        <f>INDEX(客户资料!B:B,ROW())</f>
        <v>0</v>
      </c>
      <c r="B10" s="2">
        <f>SUMIFS(销售合同记录!F:F,销售合同记录!B:B,A10)</f>
        <v>0</v>
      </c>
      <c r="C10" s="2">
        <f>SUMIFS(已开发票记录!D:D,已开发票记录!B:B,A10)</f>
        <v>0</v>
      </c>
      <c r="D10" s="2">
        <f t="shared" si="0"/>
        <v>0</v>
      </c>
    </row>
    <row r="11" spans="1:4">
      <c r="A11" s="2">
        <f>INDEX(客户资料!B:B,ROW())</f>
        <v>0</v>
      </c>
      <c r="B11" s="2">
        <f>SUMIFS(销售合同记录!F:F,销售合同记录!B:B,A11)</f>
        <v>0</v>
      </c>
      <c r="C11" s="2">
        <f>SUMIFS(已开发票记录!D:D,已开发票记录!B:B,A11)</f>
        <v>0</v>
      </c>
      <c r="D11" s="2">
        <f t="shared" si="0"/>
        <v>0</v>
      </c>
    </row>
    <row r="12" spans="1:4">
      <c r="A12" s="2">
        <f>INDEX(客户资料!B:B,ROW())</f>
        <v>0</v>
      </c>
      <c r="B12" s="2">
        <f>SUMIFS(销售合同记录!F:F,销售合同记录!B:B,A12)</f>
        <v>0</v>
      </c>
      <c r="C12" s="2">
        <f>SUMIFS(已开发票记录!D:D,已开发票记录!B:B,A12)</f>
        <v>0</v>
      </c>
      <c r="D12" s="2">
        <f t="shared" si="0"/>
        <v>0</v>
      </c>
    </row>
    <row r="13" spans="1:4">
      <c r="A13" s="2">
        <f>INDEX(客户资料!B:B,ROW())</f>
        <v>0</v>
      </c>
      <c r="B13" s="2">
        <f>SUMIFS(销售合同记录!F:F,销售合同记录!B:B,A13)</f>
        <v>0</v>
      </c>
      <c r="C13" s="2">
        <f>SUMIFS(已开发票记录!D:D,已开发票记录!B:B,A13)</f>
        <v>0</v>
      </c>
      <c r="D13" s="2">
        <f t="shared" si="0"/>
        <v>0</v>
      </c>
    </row>
    <row r="14" spans="1:4">
      <c r="A14" s="2">
        <f>INDEX(客户资料!B:B,ROW())</f>
        <v>0</v>
      </c>
      <c r="B14" s="2">
        <f>SUMIFS(销售合同记录!F:F,销售合同记录!B:B,A14)</f>
        <v>0</v>
      </c>
      <c r="C14" s="2">
        <f>SUMIFS(已开发票记录!D:D,已开发票记录!B:B,A14)</f>
        <v>0</v>
      </c>
      <c r="D14" s="2">
        <f t="shared" si="0"/>
        <v>0</v>
      </c>
    </row>
    <row r="15" spans="1:4">
      <c r="A15" s="2">
        <f>INDEX(客户资料!B:B,ROW())</f>
        <v>0</v>
      </c>
      <c r="B15" s="2">
        <f>SUMIFS(销售合同记录!F:F,销售合同记录!B:B,A15)</f>
        <v>0</v>
      </c>
      <c r="C15" s="2">
        <f>SUMIFS(已开发票记录!D:D,已开发票记录!B:B,A15)</f>
        <v>0</v>
      </c>
      <c r="D15" s="2">
        <f t="shared" si="0"/>
        <v>0</v>
      </c>
    </row>
    <row r="16" spans="1:4">
      <c r="A16" s="2">
        <f>INDEX(客户资料!B:B,ROW())</f>
        <v>0</v>
      </c>
      <c r="B16" s="2">
        <f>SUMIFS(销售合同记录!F:F,销售合同记录!B:B,A16)</f>
        <v>0</v>
      </c>
      <c r="C16" s="2">
        <f>SUMIFS(已开发票记录!D:D,已开发票记录!B:B,A16)</f>
        <v>0</v>
      </c>
      <c r="D16" s="2">
        <f t="shared" si="0"/>
        <v>0</v>
      </c>
    </row>
    <row r="17" spans="1:4">
      <c r="A17" s="2">
        <f>INDEX(客户资料!B:B,ROW())</f>
        <v>0</v>
      </c>
      <c r="B17" s="2">
        <f>SUMIFS(销售合同记录!F:F,销售合同记录!B:B,A17)</f>
        <v>0</v>
      </c>
      <c r="C17" s="2">
        <f>SUMIFS(已开发票记录!D:D,已开发票记录!B:B,A17)</f>
        <v>0</v>
      </c>
      <c r="D17" s="2">
        <f t="shared" si="0"/>
        <v>0</v>
      </c>
    </row>
    <row r="18" spans="1:4">
      <c r="A18" s="2">
        <f>INDEX(客户资料!B:B,ROW())</f>
        <v>0</v>
      </c>
      <c r="B18" s="2">
        <f>SUMIFS(销售合同记录!F:F,销售合同记录!B:B,A18)</f>
        <v>0</v>
      </c>
      <c r="C18" s="2">
        <f>SUMIFS(已开发票记录!D:D,已开发票记录!B:B,A18)</f>
        <v>0</v>
      </c>
      <c r="D18" s="2">
        <f t="shared" si="0"/>
        <v>0</v>
      </c>
    </row>
    <row r="19" spans="1:4">
      <c r="A19" s="2">
        <f>INDEX(客户资料!B:B,ROW())</f>
        <v>0</v>
      </c>
      <c r="B19" s="2">
        <f>SUMIFS(销售合同记录!F:F,销售合同记录!B:B,A19)</f>
        <v>0</v>
      </c>
      <c r="C19" s="2">
        <f>SUMIFS(已开发票记录!D:D,已开发票记录!B:B,A19)</f>
        <v>0</v>
      </c>
      <c r="D19" s="2">
        <f t="shared" si="0"/>
        <v>0</v>
      </c>
    </row>
    <row r="20" spans="1:4">
      <c r="A20" s="2">
        <f>INDEX(客户资料!B:B,ROW())</f>
        <v>0</v>
      </c>
      <c r="B20" s="2">
        <f>SUMIFS(销售合同记录!F:F,销售合同记录!B:B,A20)</f>
        <v>0</v>
      </c>
      <c r="C20" s="2">
        <f>SUMIFS(已开发票记录!D:D,已开发票记录!B:B,A20)</f>
        <v>0</v>
      </c>
      <c r="D20" s="2">
        <f t="shared" si="0"/>
        <v>0</v>
      </c>
    </row>
    <row r="21" spans="1:4">
      <c r="A21" s="2">
        <f>INDEX(客户资料!B:B,ROW())</f>
        <v>0</v>
      </c>
      <c r="B21" s="2">
        <f>SUMIFS(销售合同记录!F:F,销售合同记录!B:B,A21)</f>
        <v>0</v>
      </c>
      <c r="C21" s="2">
        <f>SUMIFS(已开发票记录!D:D,已开发票记录!B:B,A21)</f>
        <v>0</v>
      </c>
      <c r="D21" s="2">
        <f t="shared" si="0"/>
        <v>0</v>
      </c>
    </row>
    <row r="22" spans="1:4">
      <c r="A22" s="2">
        <f>INDEX(客户资料!B:B,ROW())</f>
        <v>0</v>
      </c>
      <c r="B22" s="2">
        <f>SUMIFS(销售合同记录!F:F,销售合同记录!B:B,A22)</f>
        <v>0</v>
      </c>
      <c r="C22" s="2">
        <f>SUMIFS(已开发票记录!D:D,已开发票记录!B:B,A22)</f>
        <v>0</v>
      </c>
      <c r="D22" s="2">
        <f t="shared" si="0"/>
        <v>0</v>
      </c>
    </row>
    <row r="23" spans="1:4">
      <c r="A23" s="2">
        <f>INDEX(客户资料!B:B,ROW())</f>
        <v>0</v>
      </c>
      <c r="B23" s="2">
        <f>SUMIFS(销售合同记录!F:F,销售合同记录!B:B,A23)</f>
        <v>0</v>
      </c>
      <c r="C23" s="2">
        <f>SUMIFS(已开发票记录!D:D,已开发票记录!B:B,A23)</f>
        <v>0</v>
      </c>
      <c r="D23" s="2">
        <f t="shared" si="0"/>
        <v>0</v>
      </c>
    </row>
    <row r="24" spans="1:4">
      <c r="A24" s="2">
        <f>INDEX(客户资料!B:B,ROW())</f>
        <v>0</v>
      </c>
      <c r="B24" s="2">
        <f>SUMIFS(销售合同记录!F:F,销售合同记录!B:B,A24)</f>
        <v>0</v>
      </c>
      <c r="C24" s="2">
        <f>SUMIFS(已开发票记录!D:D,已开发票记录!B:B,A24)</f>
        <v>0</v>
      </c>
      <c r="D24" s="2">
        <f t="shared" si="0"/>
        <v>0</v>
      </c>
    </row>
    <row r="25" spans="1:4">
      <c r="A25" s="2">
        <f>INDEX(客户资料!B:B,ROW())</f>
        <v>0</v>
      </c>
      <c r="B25" s="2">
        <f>SUMIFS(销售合同记录!F:F,销售合同记录!B:B,A25)</f>
        <v>0</v>
      </c>
      <c r="C25" s="2">
        <f>SUMIFS(已开发票记录!D:D,已开发票记录!B:B,A25)</f>
        <v>0</v>
      </c>
      <c r="D25" s="2">
        <f t="shared" si="0"/>
        <v>0</v>
      </c>
    </row>
    <row r="26" spans="1:4">
      <c r="A26" s="2">
        <f>INDEX(客户资料!B:B,ROW())</f>
        <v>0</v>
      </c>
      <c r="B26" s="2">
        <f>SUMIFS(销售合同记录!F:F,销售合同记录!B:B,A26)</f>
        <v>0</v>
      </c>
      <c r="C26" s="2">
        <f>SUMIFS(已开发票记录!D:D,已开发票记录!B:B,A26)</f>
        <v>0</v>
      </c>
      <c r="D26" s="2">
        <f t="shared" si="0"/>
        <v>0</v>
      </c>
    </row>
    <row r="27" spans="1:4">
      <c r="A27" s="2">
        <f>INDEX(客户资料!B:B,ROW())</f>
        <v>0</v>
      </c>
      <c r="B27" s="2">
        <f>SUMIFS(销售合同记录!F:F,销售合同记录!B:B,A27)</f>
        <v>0</v>
      </c>
      <c r="C27" s="2">
        <f>SUMIFS(已开发票记录!D:D,已开发票记录!B:B,A27)</f>
        <v>0</v>
      </c>
      <c r="D27" s="2">
        <f t="shared" si="0"/>
        <v>0</v>
      </c>
    </row>
    <row r="28" spans="1:4">
      <c r="A28" s="2">
        <f>INDEX(客户资料!B:B,ROW())</f>
        <v>0</v>
      </c>
      <c r="B28" s="2">
        <f>SUMIFS(销售合同记录!F:F,销售合同记录!B:B,A28)</f>
        <v>0</v>
      </c>
      <c r="C28" s="2">
        <f>SUMIFS(已开发票记录!D:D,已开发票记录!B:B,A28)</f>
        <v>0</v>
      </c>
      <c r="D28" s="2">
        <f t="shared" si="0"/>
        <v>0</v>
      </c>
    </row>
    <row r="29" spans="1:4">
      <c r="A29" s="2">
        <f>INDEX(客户资料!B:B,ROW())</f>
        <v>0</v>
      </c>
      <c r="B29" s="2">
        <f>SUMIFS(销售合同记录!F:F,销售合同记录!B:B,A29)</f>
        <v>0</v>
      </c>
      <c r="C29" s="2">
        <f>SUMIFS(已开发票记录!D:D,已开发票记录!B:B,A29)</f>
        <v>0</v>
      </c>
      <c r="D29" s="2">
        <f t="shared" si="0"/>
        <v>0</v>
      </c>
    </row>
    <row r="30" spans="1:4">
      <c r="A30" s="2">
        <f>INDEX(客户资料!B:B,ROW())</f>
        <v>0</v>
      </c>
      <c r="B30" s="2">
        <f>SUMIFS(销售合同记录!F:F,销售合同记录!B:B,A30)</f>
        <v>0</v>
      </c>
      <c r="C30" s="2">
        <f>SUMIFS(已开发票记录!D:D,已开发票记录!B:B,A30)</f>
        <v>0</v>
      </c>
      <c r="D30" s="2">
        <f t="shared" si="0"/>
        <v>0</v>
      </c>
    </row>
    <row r="31" spans="1:4">
      <c r="A31" s="2">
        <f>INDEX(客户资料!B:B,ROW())</f>
        <v>0</v>
      </c>
      <c r="B31" s="2">
        <f>SUMIFS(销售合同记录!F:F,销售合同记录!B:B,A31)</f>
        <v>0</v>
      </c>
      <c r="C31" s="2">
        <f>SUMIFS(已开发票记录!D:D,已开发票记录!B:B,A31)</f>
        <v>0</v>
      </c>
      <c r="D31" s="2">
        <f t="shared" si="0"/>
        <v>0</v>
      </c>
    </row>
    <row r="32" spans="1:4">
      <c r="A32" s="2">
        <f>INDEX(客户资料!B:B,ROW())</f>
        <v>0</v>
      </c>
      <c r="B32" s="2">
        <f>SUMIFS(销售合同记录!F:F,销售合同记录!B:B,A32)</f>
        <v>0</v>
      </c>
      <c r="C32" s="2">
        <f>SUMIFS(已开发票记录!D:D,已开发票记录!B:B,A32)</f>
        <v>0</v>
      </c>
      <c r="D32" s="2">
        <f t="shared" si="0"/>
        <v>0</v>
      </c>
    </row>
    <row r="33" spans="1:4">
      <c r="A33" s="2">
        <f>INDEX(客户资料!B:B,ROW())</f>
        <v>0</v>
      </c>
      <c r="B33" s="2">
        <f>SUMIFS(销售合同记录!F:F,销售合同记录!B:B,A33)</f>
        <v>0</v>
      </c>
      <c r="C33" s="2">
        <f>SUMIFS(已开发票记录!D:D,已开发票记录!B:B,A33)</f>
        <v>0</v>
      </c>
      <c r="D33" s="2">
        <f t="shared" si="0"/>
        <v>0</v>
      </c>
    </row>
    <row r="34" spans="1:4">
      <c r="A34" s="2">
        <f>INDEX(客户资料!B:B,ROW())</f>
        <v>0</v>
      </c>
      <c r="B34" s="2">
        <f>SUMIFS(销售合同记录!F:F,销售合同记录!B:B,A34)</f>
        <v>0</v>
      </c>
      <c r="C34" s="2">
        <f>SUMIFS(已开发票记录!D:D,已开发票记录!B:B,A34)</f>
        <v>0</v>
      </c>
      <c r="D34" s="2">
        <f t="shared" si="0"/>
        <v>0</v>
      </c>
    </row>
    <row r="35" spans="1:4">
      <c r="A35" s="2">
        <f>INDEX(客户资料!B:B,ROW())</f>
        <v>0</v>
      </c>
      <c r="B35" s="2">
        <f>SUMIFS(销售合同记录!F:F,销售合同记录!B:B,A35)</f>
        <v>0</v>
      </c>
      <c r="C35" s="2">
        <f>SUMIFS(已开发票记录!D:D,已开发票记录!B:B,A35)</f>
        <v>0</v>
      </c>
      <c r="D35" s="2">
        <f t="shared" si="0"/>
        <v>0</v>
      </c>
    </row>
    <row r="36" spans="1:4">
      <c r="A36" s="2">
        <f>INDEX(客户资料!B:B,ROW())</f>
        <v>0</v>
      </c>
      <c r="B36" s="2">
        <f>SUMIFS(销售合同记录!F:F,销售合同记录!B:B,A36)</f>
        <v>0</v>
      </c>
      <c r="C36" s="2">
        <f>SUMIFS(已开发票记录!D:D,已开发票记录!B:B,A36)</f>
        <v>0</v>
      </c>
      <c r="D36" s="2">
        <f t="shared" ref="D36:D67" si="1">B36-C36</f>
        <v>0</v>
      </c>
    </row>
    <row r="37" spans="1:4">
      <c r="A37" s="2">
        <f>INDEX(客户资料!B:B,ROW())</f>
        <v>0</v>
      </c>
      <c r="B37" s="2">
        <f>SUMIFS(销售合同记录!F:F,销售合同记录!B:B,A37)</f>
        <v>0</v>
      </c>
      <c r="C37" s="2">
        <f>SUMIFS(已开发票记录!D:D,已开发票记录!B:B,A37)</f>
        <v>0</v>
      </c>
      <c r="D37" s="2">
        <f t="shared" si="1"/>
        <v>0</v>
      </c>
    </row>
    <row r="38" spans="1:4">
      <c r="A38" s="2">
        <f>INDEX(客户资料!B:B,ROW())</f>
        <v>0</v>
      </c>
      <c r="B38" s="2">
        <f>SUMIFS(销售合同记录!F:F,销售合同记录!B:B,A38)</f>
        <v>0</v>
      </c>
      <c r="C38" s="2">
        <f>SUMIFS(已开发票记录!D:D,已开发票记录!B:B,A38)</f>
        <v>0</v>
      </c>
      <c r="D38" s="2">
        <f t="shared" si="1"/>
        <v>0</v>
      </c>
    </row>
    <row r="39" spans="1:4">
      <c r="A39" s="2">
        <f>INDEX(客户资料!B:B,ROW())</f>
        <v>0</v>
      </c>
      <c r="B39" s="2">
        <f>SUMIFS(销售合同记录!F:F,销售合同记录!B:B,A39)</f>
        <v>0</v>
      </c>
      <c r="C39" s="2">
        <f>SUMIFS(已开发票记录!D:D,已开发票记录!B:B,A39)</f>
        <v>0</v>
      </c>
      <c r="D39" s="2">
        <f t="shared" si="1"/>
        <v>0</v>
      </c>
    </row>
    <row r="40" spans="1:4">
      <c r="A40" s="2">
        <f>INDEX(客户资料!B:B,ROW())</f>
        <v>0</v>
      </c>
      <c r="B40" s="2">
        <f>SUMIFS(销售合同记录!F:F,销售合同记录!B:B,A40)</f>
        <v>0</v>
      </c>
      <c r="C40" s="2">
        <f>SUMIFS(已开发票记录!D:D,已开发票记录!B:B,A40)</f>
        <v>0</v>
      </c>
      <c r="D40" s="2">
        <f t="shared" si="1"/>
        <v>0</v>
      </c>
    </row>
    <row r="41" spans="1:4">
      <c r="A41" s="2">
        <f>INDEX(客户资料!B:B,ROW())</f>
        <v>0</v>
      </c>
      <c r="B41" s="2">
        <f>SUMIFS(销售合同记录!F:F,销售合同记录!B:B,A41)</f>
        <v>0</v>
      </c>
      <c r="C41" s="2">
        <f>SUMIFS(已开发票记录!D:D,已开发票记录!B:B,A41)</f>
        <v>0</v>
      </c>
      <c r="D41" s="2">
        <f t="shared" si="1"/>
        <v>0</v>
      </c>
    </row>
    <row r="42" spans="1:4">
      <c r="A42" s="2">
        <f>INDEX(客户资料!B:B,ROW())</f>
        <v>0</v>
      </c>
      <c r="B42" s="2">
        <f>SUMIFS(销售合同记录!F:F,销售合同记录!B:B,A42)</f>
        <v>0</v>
      </c>
      <c r="C42" s="2">
        <f>SUMIFS(已开发票记录!D:D,已开发票记录!B:B,A42)</f>
        <v>0</v>
      </c>
      <c r="D42" s="2">
        <f t="shared" si="1"/>
        <v>0</v>
      </c>
    </row>
    <row r="43" spans="1:4">
      <c r="A43" s="2">
        <f>INDEX(客户资料!B:B,ROW())</f>
        <v>0</v>
      </c>
      <c r="B43" s="2">
        <f>SUMIFS(销售合同记录!F:F,销售合同记录!B:B,A43)</f>
        <v>0</v>
      </c>
      <c r="C43" s="2">
        <f>SUMIFS(已开发票记录!D:D,已开发票记录!B:B,A43)</f>
        <v>0</v>
      </c>
      <c r="D43" s="2">
        <f t="shared" si="1"/>
        <v>0</v>
      </c>
    </row>
    <row r="44" spans="1:4">
      <c r="A44" s="2">
        <f>INDEX(客户资料!B:B,ROW())</f>
        <v>0</v>
      </c>
      <c r="B44" s="2">
        <f>SUMIFS(销售合同记录!F:F,销售合同记录!B:B,A44)</f>
        <v>0</v>
      </c>
      <c r="C44" s="2">
        <f>SUMIFS(已开发票记录!D:D,已开发票记录!B:B,A44)</f>
        <v>0</v>
      </c>
      <c r="D44" s="2">
        <f t="shared" si="1"/>
        <v>0</v>
      </c>
    </row>
    <row r="45" spans="1:4">
      <c r="A45" s="2">
        <f>INDEX(客户资料!B:B,ROW())</f>
        <v>0</v>
      </c>
      <c r="B45" s="2">
        <f>SUMIFS(销售合同记录!F:F,销售合同记录!B:B,A45)</f>
        <v>0</v>
      </c>
      <c r="C45" s="2">
        <f>SUMIFS(已开发票记录!D:D,已开发票记录!B:B,A45)</f>
        <v>0</v>
      </c>
      <c r="D45" s="2">
        <f t="shared" si="1"/>
        <v>0</v>
      </c>
    </row>
    <row r="46" spans="1:4">
      <c r="A46" s="2">
        <f>INDEX(客户资料!B:B,ROW())</f>
        <v>0</v>
      </c>
      <c r="B46" s="2">
        <f>SUMIFS(销售合同记录!F:F,销售合同记录!B:B,A46)</f>
        <v>0</v>
      </c>
      <c r="C46" s="2">
        <f>SUMIFS(已开发票记录!D:D,已开发票记录!B:B,A46)</f>
        <v>0</v>
      </c>
      <c r="D46" s="2">
        <f t="shared" si="1"/>
        <v>0</v>
      </c>
    </row>
    <row r="47" spans="1:4">
      <c r="A47" s="2">
        <f>INDEX(客户资料!B:B,ROW())</f>
        <v>0</v>
      </c>
      <c r="B47" s="2">
        <f>SUMIFS(销售合同记录!F:F,销售合同记录!B:B,A47)</f>
        <v>0</v>
      </c>
      <c r="C47" s="2">
        <f>SUMIFS(已开发票记录!D:D,已开发票记录!B:B,A47)</f>
        <v>0</v>
      </c>
      <c r="D47" s="2">
        <f t="shared" si="1"/>
        <v>0</v>
      </c>
    </row>
    <row r="48" spans="1:4">
      <c r="A48" s="2">
        <f>INDEX(客户资料!B:B,ROW())</f>
        <v>0</v>
      </c>
      <c r="B48" s="2">
        <f>SUMIFS(销售合同记录!F:F,销售合同记录!B:B,A48)</f>
        <v>0</v>
      </c>
      <c r="C48" s="2">
        <f>SUMIFS(已开发票记录!D:D,已开发票记录!B:B,A48)</f>
        <v>0</v>
      </c>
      <c r="D48" s="2">
        <f t="shared" si="1"/>
        <v>0</v>
      </c>
    </row>
    <row r="49" spans="1:4">
      <c r="A49" s="2">
        <f>INDEX(客户资料!B:B,ROW())</f>
        <v>0</v>
      </c>
      <c r="B49" s="2">
        <f>SUMIFS(销售合同记录!F:F,销售合同记录!B:B,A49)</f>
        <v>0</v>
      </c>
      <c r="C49" s="2">
        <f>SUMIFS(已开发票记录!D:D,已开发票记录!B:B,A49)</f>
        <v>0</v>
      </c>
      <c r="D49" s="2">
        <f t="shared" si="1"/>
        <v>0</v>
      </c>
    </row>
    <row r="50" spans="1:4">
      <c r="A50" s="2">
        <f>INDEX(客户资料!B:B,ROW())</f>
        <v>0</v>
      </c>
      <c r="B50" s="2">
        <f>SUMIFS(销售合同记录!F:F,销售合同记录!B:B,A50)</f>
        <v>0</v>
      </c>
      <c r="C50" s="2">
        <f>SUMIFS(已开发票记录!D:D,已开发票记录!B:B,A50)</f>
        <v>0</v>
      </c>
      <c r="D50" s="2">
        <f t="shared" si="1"/>
        <v>0</v>
      </c>
    </row>
    <row r="51" spans="1:4">
      <c r="A51" s="2">
        <f>INDEX(客户资料!B:B,ROW())</f>
        <v>0</v>
      </c>
      <c r="B51" s="2">
        <f>SUMIFS(销售合同记录!F:F,销售合同记录!B:B,A51)</f>
        <v>0</v>
      </c>
      <c r="C51" s="2">
        <f>SUMIFS(已开发票记录!D:D,已开发票记录!B:B,A51)</f>
        <v>0</v>
      </c>
      <c r="D51" s="2">
        <f t="shared" si="1"/>
        <v>0</v>
      </c>
    </row>
    <row r="52" spans="1:4">
      <c r="A52" s="2">
        <f>INDEX(客户资料!B:B,ROW())</f>
        <v>0</v>
      </c>
      <c r="B52" s="2">
        <f>SUMIFS(销售合同记录!F:F,销售合同记录!B:B,A52)</f>
        <v>0</v>
      </c>
      <c r="C52" s="2">
        <f>SUMIFS(已开发票记录!D:D,已开发票记录!B:B,A52)</f>
        <v>0</v>
      </c>
      <c r="D52" s="2">
        <f t="shared" si="1"/>
        <v>0</v>
      </c>
    </row>
    <row r="53" spans="1:4">
      <c r="A53" s="2">
        <f>INDEX(客户资料!B:B,ROW())</f>
        <v>0</v>
      </c>
      <c r="B53" s="2">
        <f>SUMIFS(销售合同记录!F:F,销售合同记录!B:B,A53)</f>
        <v>0</v>
      </c>
      <c r="C53" s="2">
        <f>SUMIFS(已开发票记录!D:D,已开发票记录!B:B,A53)</f>
        <v>0</v>
      </c>
      <c r="D53" s="2">
        <f t="shared" si="1"/>
        <v>0</v>
      </c>
    </row>
    <row r="54" spans="1:4">
      <c r="A54" s="2">
        <f>INDEX(客户资料!B:B,ROW())</f>
        <v>0</v>
      </c>
      <c r="B54" s="2">
        <f>SUMIFS(销售合同记录!F:F,销售合同记录!B:B,A54)</f>
        <v>0</v>
      </c>
      <c r="C54" s="2">
        <f>SUMIFS(已开发票记录!D:D,已开发票记录!B:B,A54)</f>
        <v>0</v>
      </c>
      <c r="D54" s="2">
        <f t="shared" si="1"/>
        <v>0</v>
      </c>
    </row>
    <row r="55" spans="1:4">
      <c r="A55" s="2">
        <f>INDEX(客户资料!B:B,ROW())</f>
        <v>0</v>
      </c>
      <c r="B55" s="2">
        <f>SUMIFS(销售合同记录!F:F,销售合同记录!B:B,A55)</f>
        <v>0</v>
      </c>
      <c r="C55" s="2">
        <f>SUMIFS(已开发票记录!D:D,已开发票记录!B:B,A55)</f>
        <v>0</v>
      </c>
      <c r="D55" s="2">
        <f t="shared" si="1"/>
        <v>0</v>
      </c>
    </row>
    <row r="56" spans="1:4">
      <c r="A56" s="2">
        <f>INDEX(客户资料!B:B,ROW())</f>
        <v>0</v>
      </c>
      <c r="B56" s="2">
        <f>SUMIFS(销售合同记录!F:F,销售合同记录!B:B,A56)</f>
        <v>0</v>
      </c>
      <c r="C56" s="2">
        <f>SUMIFS(已开发票记录!D:D,已开发票记录!B:B,A56)</f>
        <v>0</v>
      </c>
      <c r="D56" s="2">
        <f t="shared" si="1"/>
        <v>0</v>
      </c>
    </row>
    <row r="57" spans="1:4">
      <c r="A57" s="2">
        <f>INDEX(客户资料!B:B,ROW())</f>
        <v>0</v>
      </c>
      <c r="B57" s="2">
        <f>SUMIFS(销售合同记录!F:F,销售合同记录!B:B,A57)</f>
        <v>0</v>
      </c>
      <c r="C57" s="2">
        <f>SUMIFS(已开发票记录!D:D,已开发票记录!B:B,A57)</f>
        <v>0</v>
      </c>
      <c r="D57" s="2">
        <f t="shared" si="1"/>
        <v>0</v>
      </c>
    </row>
    <row r="58" spans="1:4">
      <c r="A58" s="2">
        <f>INDEX(客户资料!B:B,ROW())</f>
        <v>0</v>
      </c>
      <c r="B58" s="2">
        <f>SUMIFS(销售合同记录!F:F,销售合同记录!B:B,A58)</f>
        <v>0</v>
      </c>
      <c r="C58" s="2">
        <f>SUMIFS(已开发票记录!D:D,已开发票记录!B:B,A58)</f>
        <v>0</v>
      </c>
      <c r="D58" s="2">
        <f t="shared" si="1"/>
        <v>0</v>
      </c>
    </row>
    <row r="59" spans="1:4">
      <c r="A59" s="2">
        <f>INDEX(客户资料!B:B,ROW())</f>
        <v>0</v>
      </c>
      <c r="B59" s="2">
        <f>SUMIFS(销售合同记录!F:F,销售合同记录!B:B,A59)</f>
        <v>0</v>
      </c>
      <c r="C59" s="2">
        <f>SUMIFS(已开发票记录!D:D,已开发票记录!B:B,A59)</f>
        <v>0</v>
      </c>
      <c r="D59" s="2">
        <f t="shared" si="1"/>
        <v>0</v>
      </c>
    </row>
    <row r="60" spans="1:4">
      <c r="A60" s="2">
        <f>INDEX(客户资料!B:B,ROW())</f>
        <v>0</v>
      </c>
      <c r="B60" s="2">
        <f>SUMIFS(销售合同记录!F:F,销售合同记录!B:B,A60)</f>
        <v>0</v>
      </c>
      <c r="C60" s="2">
        <f>SUMIFS(已开发票记录!D:D,已开发票记录!B:B,A60)</f>
        <v>0</v>
      </c>
      <c r="D60" s="2">
        <f t="shared" si="1"/>
        <v>0</v>
      </c>
    </row>
    <row r="61" spans="1:4">
      <c r="A61" s="2">
        <f>INDEX(客户资料!B:B,ROW())</f>
        <v>0</v>
      </c>
      <c r="B61" s="2">
        <f>SUMIFS(销售合同记录!F:F,销售合同记录!B:B,A61)</f>
        <v>0</v>
      </c>
      <c r="C61" s="2">
        <f>SUMIFS(已开发票记录!D:D,已开发票记录!B:B,A61)</f>
        <v>0</v>
      </c>
      <c r="D61" s="2">
        <f t="shared" si="1"/>
        <v>0</v>
      </c>
    </row>
    <row r="62" spans="1:4">
      <c r="A62" s="2">
        <f>INDEX(客户资料!B:B,ROW())</f>
        <v>0</v>
      </c>
      <c r="B62" s="2">
        <f>SUMIFS(销售合同记录!F:F,销售合同记录!B:B,A62)</f>
        <v>0</v>
      </c>
      <c r="C62" s="2">
        <f>SUMIFS(已开发票记录!D:D,已开发票记录!B:B,A62)</f>
        <v>0</v>
      </c>
      <c r="D62" s="2">
        <f t="shared" si="1"/>
        <v>0</v>
      </c>
    </row>
    <row r="63" spans="1:4">
      <c r="A63" s="2">
        <f>INDEX(客户资料!B:B,ROW())</f>
        <v>0</v>
      </c>
      <c r="B63" s="2">
        <f>SUMIFS(销售合同记录!F:F,销售合同记录!B:B,A63)</f>
        <v>0</v>
      </c>
      <c r="C63" s="2">
        <f>SUMIFS(已开发票记录!D:D,已开发票记录!B:B,A63)</f>
        <v>0</v>
      </c>
      <c r="D63" s="2">
        <f t="shared" si="1"/>
        <v>0</v>
      </c>
    </row>
    <row r="64" spans="1:4">
      <c r="A64" s="2">
        <f>INDEX(客户资料!B:B,ROW())</f>
        <v>0</v>
      </c>
      <c r="B64" s="2">
        <f>SUMIFS(销售合同记录!F:F,销售合同记录!B:B,A64)</f>
        <v>0</v>
      </c>
      <c r="C64" s="2">
        <f>SUMIFS(已开发票记录!D:D,已开发票记录!B:B,A64)</f>
        <v>0</v>
      </c>
      <c r="D64" s="2">
        <f t="shared" si="1"/>
        <v>0</v>
      </c>
    </row>
    <row r="65" spans="1:4">
      <c r="A65" s="2">
        <f>INDEX(客户资料!B:B,ROW())</f>
        <v>0</v>
      </c>
      <c r="B65" s="2">
        <f>SUMIFS(销售合同记录!F:F,销售合同记录!B:B,A65)</f>
        <v>0</v>
      </c>
      <c r="C65" s="2">
        <f>SUMIFS(已开发票记录!D:D,已开发票记录!B:B,A65)</f>
        <v>0</v>
      </c>
      <c r="D65" s="2">
        <f t="shared" si="1"/>
        <v>0</v>
      </c>
    </row>
    <row r="66" spans="1:4">
      <c r="A66" s="2">
        <f>INDEX(客户资料!B:B,ROW())</f>
        <v>0</v>
      </c>
      <c r="B66" s="2">
        <f>SUMIFS(销售合同记录!F:F,销售合同记录!B:B,A66)</f>
        <v>0</v>
      </c>
      <c r="C66" s="2">
        <f>SUMIFS(已开发票记录!D:D,已开发票记录!B:B,A66)</f>
        <v>0</v>
      </c>
      <c r="D66" s="2">
        <f t="shared" si="1"/>
        <v>0</v>
      </c>
    </row>
    <row r="67" spans="1:4">
      <c r="A67" s="2">
        <f>INDEX(客户资料!B:B,ROW())</f>
        <v>0</v>
      </c>
      <c r="B67" s="2">
        <f>SUMIFS(销售合同记录!F:F,销售合同记录!B:B,A67)</f>
        <v>0</v>
      </c>
      <c r="C67" s="2">
        <f>SUMIFS(已开发票记录!D:D,已开发票记录!B:B,A67)</f>
        <v>0</v>
      </c>
      <c r="D67" s="2">
        <f t="shared" si="1"/>
        <v>0</v>
      </c>
    </row>
    <row r="68" spans="1:4">
      <c r="A68" s="2">
        <f>INDEX(客户资料!B:B,ROW())</f>
        <v>0</v>
      </c>
      <c r="B68" s="2">
        <f>SUMIFS(销售合同记录!F:F,销售合同记录!B:B,A68)</f>
        <v>0</v>
      </c>
      <c r="C68" s="2">
        <f>SUMIFS(已开发票记录!D:D,已开发票记录!B:B,A68)</f>
        <v>0</v>
      </c>
      <c r="D68" s="2">
        <f t="shared" ref="D68:D100" si="2">B68-C68</f>
        <v>0</v>
      </c>
    </row>
    <row r="69" spans="1:4">
      <c r="A69" s="2">
        <f>INDEX(客户资料!B:B,ROW())</f>
        <v>0</v>
      </c>
      <c r="B69" s="2">
        <f>SUMIFS(销售合同记录!F:F,销售合同记录!B:B,A69)</f>
        <v>0</v>
      </c>
      <c r="C69" s="2">
        <f>SUMIFS(已开发票记录!D:D,已开发票记录!B:B,A69)</f>
        <v>0</v>
      </c>
      <c r="D69" s="2">
        <f t="shared" si="2"/>
        <v>0</v>
      </c>
    </row>
    <row r="70" spans="1:4">
      <c r="A70" s="2">
        <f>INDEX(客户资料!B:B,ROW())</f>
        <v>0</v>
      </c>
      <c r="B70" s="2">
        <f>SUMIFS(销售合同记录!F:F,销售合同记录!B:B,A70)</f>
        <v>0</v>
      </c>
      <c r="C70" s="2">
        <f>SUMIFS(已开发票记录!D:D,已开发票记录!B:B,A70)</f>
        <v>0</v>
      </c>
      <c r="D70" s="2">
        <f t="shared" si="2"/>
        <v>0</v>
      </c>
    </row>
    <row r="71" spans="1:4">
      <c r="A71" s="2">
        <f>INDEX(客户资料!B:B,ROW())</f>
        <v>0</v>
      </c>
      <c r="B71" s="2">
        <f>SUMIFS(销售合同记录!F:F,销售合同记录!B:B,A71)</f>
        <v>0</v>
      </c>
      <c r="C71" s="2">
        <f>SUMIFS(已开发票记录!D:D,已开发票记录!B:B,A71)</f>
        <v>0</v>
      </c>
      <c r="D71" s="2">
        <f t="shared" si="2"/>
        <v>0</v>
      </c>
    </row>
    <row r="72" spans="1:4">
      <c r="A72" s="2">
        <f>INDEX(客户资料!B:B,ROW())</f>
        <v>0</v>
      </c>
      <c r="B72" s="2">
        <f>SUMIFS(销售合同记录!F:F,销售合同记录!B:B,A72)</f>
        <v>0</v>
      </c>
      <c r="C72" s="2">
        <f>SUMIFS(已开发票记录!D:D,已开发票记录!B:B,A72)</f>
        <v>0</v>
      </c>
      <c r="D72" s="2">
        <f t="shared" si="2"/>
        <v>0</v>
      </c>
    </row>
    <row r="73" spans="1:4">
      <c r="A73" s="2">
        <f>INDEX(客户资料!B:B,ROW())</f>
        <v>0</v>
      </c>
      <c r="B73" s="2">
        <f>SUMIFS(销售合同记录!F:F,销售合同记录!B:B,A73)</f>
        <v>0</v>
      </c>
      <c r="C73" s="2">
        <f>SUMIFS(已开发票记录!D:D,已开发票记录!B:B,A73)</f>
        <v>0</v>
      </c>
      <c r="D73" s="2">
        <f t="shared" si="2"/>
        <v>0</v>
      </c>
    </row>
    <row r="74" spans="1:4">
      <c r="A74" s="2">
        <f>INDEX(客户资料!B:B,ROW())</f>
        <v>0</v>
      </c>
      <c r="B74" s="2">
        <f>SUMIFS(销售合同记录!F:F,销售合同记录!B:B,A74)</f>
        <v>0</v>
      </c>
      <c r="C74" s="2">
        <f>SUMIFS(已开发票记录!D:D,已开发票记录!B:B,A74)</f>
        <v>0</v>
      </c>
      <c r="D74" s="2">
        <f t="shared" si="2"/>
        <v>0</v>
      </c>
    </row>
    <row r="75" spans="1:4">
      <c r="A75" s="2">
        <f>INDEX(客户资料!B:B,ROW())</f>
        <v>0</v>
      </c>
      <c r="B75" s="2">
        <f>SUMIFS(销售合同记录!F:F,销售合同记录!B:B,A75)</f>
        <v>0</v>
      </c>
      <c r="C75" s="2">
        <f>SUMIFS(已开发票记录!D:D,已开发票记录!B:B,A75)</f>
        <v>0</v>
      </c>
      <c r="D75" s="2">
        <f t="shared" si="2"/>
        <v>0</v>
      </c>
    </row>
    <row r="76" spans="1:4">
      <c r="A76" s="2">
        <f>INDEX(客户资料!B:B,ROW())</f>
        <v>0</v>
      </c>
      <c r="B76" s="2">
        <f>SUMIFS(销售合同记录!F:F,销售合同记录!B:B,A76)</f>
        <v>0</v>
      </c>
      <c r="C76" s="2">
        <f>SUMIFS(已开发票记录!D:D,已开发票记录!B:B,A76)</f>
        <v>0</v>
      </c>
      <c r="D76" s="2">
        <f t="shared" si="2"/>
        <v>0</v>
      </c>
    </row>
    <row r="77" spans="1:4">
      <c r="A77" s="2">
        <f>INDEX(客户资料!B:B,ROW())</f>
        <v>0</v>
      </c>
      <c r="B77" s="2">
        <f>SUMIFS(销售合同记录!F:F,销售合同记录!B:B,A77)</f>
        <v>0</v>
      </c>
      <c r="C77" s="2">
        <f>SUMIFS(已开发票记录!D:D,已开发票记录!B:B,A77)</f>
        <v>0</v>
      </c>
      <c r="D77" s="2">
        <f t="shared" si="2"/>
        <v>0</v>
      </c>
    </row>
    <row r="78" spans="1:4">
      <c r="A78" s="2">
        <f>INDEX(客户资料!B:B,ROW())</f>
        <v>0</v>
      </c>
      <c r="B78" s="2">
        <f>SUMIFS(销售合同记录!F:F,销售合同记录!B:B,A78)</f>
        <v>0</v>
      </c>
      <c r="C78" s="2">
        <f>SUMIFS(已开发票记录!D:D,已开发票记录!B:B,A78)</f>
        <v>0</v>
      </c>
      <c r="D78" s="2">
        <f t="shared" si="2"/>
        <v>0</v>
      </c>
    </row>
    <row r="79" spans="1:4">
      <c r="A79" s="2">
        <f>INDEX(客户资料!B:B,ROW())</f>
        <v>0</v>
      </c>
      <c r="B79" s="2">
        <f>SUMIFS(销售合同记录!F:F,销售合同记录!B:B,A79)</f>
        <v>0</v>
      </c>
      <c r="C79" s="2">
        <f>SUMIFS(已开发票记录!D:D,已开发票记录!B:B,A79)</f>
        <v>0</v>
      </c>
      <c r="D79" s="2">
        <f t="shared" si="2"/>
        <v>0</v>
      </c>
    </row>
    <row r="80" spans="1:4">
      <c r="A80" s="2">
        <f>INDEX(客户资料!B:B,ROW())</f>
        <v>0</v>
      </c>
      <c r="B80" s="2">
        <f>SUMIFS(销售合同记录!F:F,销售合同记录!B:B,A80)</f>
        <v>0</v>
      </c>
      <c r="C80" s="2">
        <f>SUMIFS(已开发票记录!D:D,已开发票记录!B:B,A80)</f>
        <v>0</v>
      </c>
      <c r="D80" s="2">
        <f t="shared" si="2"/>
        <v>0</v>
      </c>
    </row>
    <row r="81" spans="1:4">
      <c r="A81" s="2">
        <f>INDEX(客户资料!B:B,ROW())</f>
        <v>0</v>
      </c>
      <c r="B81" s="2">
        <f>SUMIFS(销售合同记录!F:F,销售合同记录!B:B,A81)</f>
        <v>0</v>
      </c>
      <c r="C81" s="2">
        <f>SUMIFS(已开发票记录!D:D,已开发票记录!B:B,A81)</f>
        <v>0</v>
      </c>
      <c r="D81" s="2">
        <f t="shared" si="2"/>
        <v>0</v>
      </c>
    </row>
    <row r="82" spans="1:4">
      <c r="A82" s="2">
        <f>INDEX(客户资料!B:B,ROW())</f>
        <v>0</v>
      </c>
      <c r="B82" s="2">
        <f>SUMIFS(销售合同记录!F:F,销售合同记录!B:B,A82)</f>
        <v>0</v>
      </c>
      <c r="C82" s="2">
        <f>SUMIFS(已开发票记录!D:D,已开发票记录!B:B,A82)</f>
        <v>0</v>
      </c>
      <c r="D82" s="2">
        <f t="shared" si="2"/>
        <v>0</v>
      </c>
    </row>
    <row r="83" spans="1:4">
      <c r="A83" s="2">
        <f>INDEX(客户资料!B:B,ROW())</f>
        <v>0</v>
      </c>
      <c r="B83" s="2">
        <f>SUMIFS(销售合同记录!F:F,销售合同记录!B:B,A83)</f>
        <v>0</v>
      </c>
      <c r="C83" s="2">
        <f>SUMIFS(已开发票记录!D:D,已开发票记录!B:B,A83)</f>
        <v>0</v>
      </c>
      <c r="D83" s="2">
        <f t="shared" si="2"/>
        <v>0</v>
      </c>
    </row>
    <row r="84" spans="1:4">
      <c r="A84" s="2">
        <f>INDEX(客户资料!B:B,ROW())</f>
        <v>0</v>
      </c>
      <c r="B84" s="2">
        <f>SUMIFS(销售合同记录!F:F,销售合同记录!B:B,A84)</f>
        <v>0</v>
      </c>
      <c r="C84" s="2">
        <f>SUMIFS(已开发票记录!D:D,已开发票记录!B:B,A84)</f>
        <v>0</v>
      </c>
      <c r="D84" s="2">
        <f t="shared" si="2"/>
        <v>0</v>
      </c>
    </row>
    <row r="85" spans="1:4">
      <c r="A85" s="2">
        <f>INDEX(客户资料!B:B,ROW())</f>
        <v>0</v>
      </c>
      <c r="B85" s="2">
        <f>SUMIFS(销售合同记录!F:F,销售合同记录!B:B,A85)</f>
        <v>0</v>
      </c>
      <c r="C85" s="2">
        <f>SUMIFS(已开发票记录!D:D,已开发票记录!B:B,A85)</f>
        <v>0</v>
      </c>
      <c r="D85" s="2">
        <f t="shared" si="2"/>
        <v>0</v>
      </c>
    </row>
    <row r="86" spans="1:4">
      <c r="A86" s="2">
        <f>INDEX(客户资料!B:B,ROW())</f>
        <v>0</v>
      </c>
      <c r="B86" s="2">
        <f>SUMIFS(销售合同记录!F:F,销售合同记录!B:B,A86)</f>
        <v>0</v>
      </c>
      <c r="C86" s="2">
        <f>SUMIFS(已开发票记录!D:D,已开发票记录!B:B,A86)</f>
        <v>0</v>
      </c>
      <c r="D86" s="2">
        <f t="shared" si="2"/>
        <v>0</v>
      </c>
    </row>
    <row r="87" spans="1:4">
      <c r="A87" s="2">
        <f>INDEX(客户资料!B:B,ROW())</f>
        <v>0</v>
      </c>
      <c r="B87" s="2">
        <f>SUMIFS(销售合同记录!F:F,销售合同记录!B:B,A87)</f>
        <v>0</v>
      </c>
      <c r="C87" s="2">
        <f>SUMIFS(已开发票记录!D:D,已开发票记录!B:B,A87)</f>
        <v>0</v>
      </c>
      <c r="D87" s="2">
        <f t="shared" si="2"/>
        <v>0</v>
      </c>
    </row>
    <row r="88" spans="1:4">
      <c r="A88" s="2">
        <f>INDEX(客户资料!B:B,ROW())</f>
        <v>0</v>
      </c>
      <c r="B88" s="2">
        <f>SUMIFS(销售合同记录!F:F,销售合同记录!B:B,A88)</f>
        <v>0</v>
      </c>
      <c r="C88" s="2">
        <f>SUMIFS(已开发票记录!D:D,已开发票记录!B:B,A88)</f>
        <v>0</v>
      </c>
      <c r="D88" s="2">
        <f t="shared" si="2"/>
        <v>0</v>
      </c>
    </row>
    <row r="89" spans="1:4">
      <c r="A89" s="2">
        <f>INDEX(客户资料!B:B,ROW())</f>
        <v>0</v>
      </c>
      <c r="B89" s="2">
        <f>SUMIFS(销售合同记录!F:F,销售合同记录!B:B,A89)</f>
        <v>0</v>
      </c>
      <c r="C89" s="2">
        <f>SUMIFS(已开发票记录!D:D,已开发票记录!B:B,A89)</f>
        <v>0</v>
      </c>
      <c r="D89" s="2">
        <f t="shared" si="2"/>
        <v>0</v>
      </c>
    </row>
    <row r="90" spans="1:4">
      <c r="A90" s="2">
        <f>INDEX(客户资料!B:B,ROW())</f>
        <v>0</v>
      </c>
      <c r="B90" s="2">
        <f>SUMIFS(销售合同记录!F:F,销售合同记录!B:B,A90)</f>
        <v>0</v>
      </c>
      <c r="C90" s="2">
        <f>SUMIFS(已开发票记录!D:D,已开发票记录!B:B,A90)</f>
        <v>0</v>
      </c>
      <c r="D90" s="2">
        <f t="shared" si="2"/>
        <v>0</v>
      </c>
    </row>
    <row r="91" spans="1:4">
      <c r="A91" s="2">
        <f>INDEX(客户资料!B:B,ROW())</f>
        <v>0</v>
      </c>
      <c r="B91" s="2">
        <f>SUMIFS(销售合同记录!F:F,销售合同记录!B:B,A91)</f>
        <v>0</v>
      </c>
      <c r="C91" s="2">
        <f>SUMIFS(已开发票记录!D:D,已开发票记录!B:B,A91)</f>
        <v>0</v>
      </c>
      <c r="D91" s="2">
        <f t="shared" si="2"/>
        <v>0</v>
      </c>
    </row>
    <row r="92" spans="1:4">
      <c r="A92" s="2">
        <f>INDEX(客户资料!B:B,ROW())</f>
        <v>0</v>
      </c>
      <c r="B92" s="2">
        <f>SUMIFS(销售合同记录!F:F,销售合同记录!B:B,A92)</f>
        <v>0</v>
      </c>
      <c r="C92" s="2">
        <f>SUMIFS(已开发票记录!D:D,已开发票记录!B:B,A92)</f>
        <v>0</v>
      </c>
      <c r="D92" s="2">
        <f t="shared" si="2"/>
        <v>0</v>
      </c>
    </row>
    <row r="93" spans="1:4">
      <c r="A93" s="2">
        <f>INDEX(客户资料!B:B,ROW())</f>
        <v>0</v>
      </c>
      <c r="B93" s="2">
        <f>SUMIFS(销售合同记录!F:F,销售合同记录!B:B,A93)</f>
        <v>0</v>
      </c>
      <c r="C93" s="2">
        <f>SUMIFS(已开发票记录!D:D,已开发票记录!B:B,A93)</f>
        <v>0</v>
      </c>
      <c r="D93" s="2">
        <f t="shared" si="2"/>
        <v>0</v>
      </c>
    </row>
    <row r="94" spans="1:4">
      <c r="A94" s="2">
        <f>INDEX(客户资料!B:B,ROW())</f>
        <v>0</v>
      </c>
      <c r="B94" s="2">
        <f>SUMIFS(销售合同记录!F:F,销售合同记录!B:B,A94)</f>
        <v>0</v>
      </c>
      <c r="C94" s="2">
        <f>SUMIFS(已开发票记录!D:D,已开发票记录!B:B,A94)</f>
        <v>0</v>
      </c>
      <c r="D94" s="2">
        <f t="shared" si="2"/>
        <v>0</v>
      </c>
    </row>
    <row r="95" spans="1:4">
      <c r="A95" s="2">
        <f>INDEX(客户资料!B:B,ROW())</f>
        <v>0</v>
      </c>
      <c r="B95" s="2">
        <f>SUMIFS(销售合同记录!F:F,销售合同记录!B:B,A95)</f>
        <v>0</v>
      </c>
      <c r="C95" s="2">
        <f>SUMIFS(已开发票记录!D:D,已开发票记录!B:B,A95)</f>
        <v>0</v>
      </c>
      <c r="D95" s="2">
        <f t="shared" si="2"/>
        <v>0</v>
      </c>
    </row>
    <row r="96" spans="1:4">
      <c r="A96" s="2">
        <f>INDEX(客户资料!B:B,ROW())</f>
        <v>0</v>
      </c>
      <c r="B96" s="2">
        <f>SUMIFS(销售合同记录!F:F,销售合同记录!B:B,A96)</f>
        <v>0</v>
      </c>
      <c r="C96" s="2">
        <f>SUMIFS(已开发票记录!D:D,已开发票记录!B:B,A96)</f>
        <v>0</v>
      </c>
      <c r="D96" s="2">
        <f t="shared" si="2"/>
        <v>0</v>
      </c>
    </row>
    <row r="97" spans="1:4">
      <c r="A97" s="2">
        <f>INDEX(客户资料!B:B,ROW())</f>
        <v>0</v>
      </c>
      <c r="B97" s="2">
        <f>SUMIFS(销售合同记录!F:F,销售合同记录!B:B,A97)</f>
        <v>0</v>
      </c>
      <c r="C97" s="2">
        <f>SUMIFS(已开发票记录!D:D,已开发票记录!B:B,A97)</f>
        <v>0</v>
      </c>
      <c r="D97" s="2">
        <f t="shared" si="2"/>
        <v>0</v>
      </c>
    </row>
    <row r="98" spans="1:4">
      <c r="A98" s="2">
        <f>INDEX(客户资料!B:B,ROW())</f>
        <v>0</v>
      </c>
      <c r="B98" s="2">
        <f>SUMIFS(销售合同记录!F:F,销售合同记录!B:B,A98)</f>
        <v>0</v>
      </c>
      <c r="C98" s="2">
        <f>SUMIFS(已开发票记录!D:D,已开发票记录!B:B,A98)</f>
        <v>0</v>
      </c>
      <c r="D98" s="2">
        <f t="shared" si="2"/>
        <v>0</v>
      </c>
    </row>
    <row r="99" spans="1:4">
      <c r="A99" s="2">
        <f>INDEX(客户资料!B:B,ROW())</f>
        <v>0</v>
      </c>
      <c r="B99" s="2">
        <f>SUMIFS(销售合同记录!F:F,销售合同记录!B:B,A99)</f>
        <v>0</v>
      </c>
      <c r="C99" s="2">
        <f>SUMIFS(已开发票记录!D:D,已开发票记录!B:B,A99)</f>
        <v>0</v>
      </c>
      <c r="D99" s="2">
        <f t="shared" si="2"/>
        <v>0</v>
      </c>
    </row>
    <row r="100" spans="1:4">
      <c r="A100" s="2">
        <f>INDEX(客户资料!B:B,ROW())</f>
        <v>0</v>
      </c>
      <c r="B100" s="2">
        <f>SUMIFS(销售合同记录!F:F,销售合同记录!B:B,A100)</f>
        <v>0</v>
      </c>
      <c r="C100" s="2">
        <f>SUMIFS(已开发票记录!D:D,已开发票记录!B:B,A100)</f>
        <v>0</v>
      </c>
      <c r="D100" s="2">
        <f t="shared" si="2"/>
        <v>0</v>
      </c>
    </row>
  </sheetData>
  <mergeCells count="1">
    <mergeCell ref="A1:D1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showGridLines="0" workbookViewId="0">
      <selection activeCell="C3" sqref="C3"/>
    </sheetView>
  </sheetViews>
  <sheetFormatPr defaultColWidth="9" defaultRowHeight="13.5" outlineLevelRow="4" outlineLevelCol="1"/>
  <cols>
    <col min="1" max="1" width="4.75" customWidth="1"/>
    <col min="2" max="2" width="99.875" customWidth="1"/>
  </cols>
  <sheetData>
    <row r="1" s="1" customFormat="1" ht="28.5" customHeight="1" spans="2:2">
      <c r="B1" s="1" t="s">
        <v>47</v>
      </c>
    </row>
    <row r="2" s="1" customFormat="1" ht="28.5" customHeight="1" spans="2:2">
      <c r="B2" s="1" t="s">
        <v>48</v>
      </c>
    </row>
    <row r="3" s="1" customFormat="1" ht="28.5" customHeight="1" spans="2:2">
      <c r="B3" s="1" t="s">
        <v>49</v>
      </c>
    </row>
    <row r="4" s="1" customFormat="1" ht="28.5" customHeight="1" spans="2:2">
      <c r="B4" s="1" t="s">
        <v>50</v>
      </c>
    </row>
    <row r="5" s="1" customFormat="1" ht="28.5" customHeight="1" spans="2:2">
      <c r="B5" s="1" t="s">
        <v>51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首页</vt:lpstr>
      <vt:lpstr>客户资料</vt:lpstr>
      <vt:lpstr>销售合同记录</vt:lpstr>
      <vt:lpstr>已开发票记录</vt:lpstr>
      <vt:lpstr>开票统计表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2018-06-07T11:15:48Z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