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30"/>
  <workbookPr/>
  <mc:AlternateContent xmlns:mc="http://schemas.openxmlformats.org/markup-compatibility/2006">
    <mc:Choice Requires="x15">
      <x15ac:absPath xmlns:x15ac="http://schemas.microsoft.com/office/spreadsheetml/2010/11/ac" url="/Users/yutinglan/Desktop/601/图表/tukuppt-18865b0b7244537291006/"/>
    </mc:Choice>
  </mc:AlternateContent>
  <xr:revisionPtr revIDLastSave="0" documentId="8_{E0C3762E-7642-1346-B70E-7D982CA745E1}" xr6:coauthVersionLast="34" xr6:coauthVersionMax="34" xr10:uidLastSave="{00000000-0000-0000-0000-000000000000}"/>
  <bookViews>
    <workbookView xWindow="0" yWindow="0" windowWidth="28800" windowHeight="18000" xr2:uid="{00000000-000D-0000-FFFF-FFFF00000000}"/>
  </bookViews>
  <sheets>
    <sheet name="年中分析报告" sheetId="1" r:id="rId1"/>
  </sheets>
  <calcPr calcId="162913"/>
</workbook>
</file>

<file path=xl/calcChain.xml><?xml version="1.0" encoding="utf-8"?>
<calcChain xmlns="http://schemas.openxmlformats.org/spreadsheetml/2006/main">
  <c r="G6" i="1" l="1"/>
  <c r="F6" i="1"/>
  <c r="E6" i="1"/>
  <c r="D6" i="1"/>
  <c r="C6" i="1"/>
  <c r="B6" i="1"/>
  <c r="H6" i="1" s="1"/>
  <c r="H5" i="1"/>
  <c r="G5" i="1"/>
  <c r="F5" i="1"/>
  <c r="E5" i="1"/>
  <c r="D5" i="1"/>
  <c r="C5" i="1"/>
  <c r="B5" i="1"/>
  <c r="H4" i="1"/>
  <c r="H3" i="1"/>
</calcChain>
</file>

<file path=xl/sharedStrings.xml><?xml version="1.0" encoding="utf-8"?>
<sst xmlns="http://schemas.openxmlformats.org/spreadsheetml/2006/main" count="13" uniqueCount="13">
  <si>
    <t>外贸进出口年中分析报告</t>
  </si>
  <si>
    <t>项目</t>
  </si>
  <si>
    <t>一月</t>
  </si>
  <si>
    <t>二月</t>
  </si>
  <si>
    <t>三月</t>
  </si>
  <si>
    <t>四月</t>
  </si>
  <si>
    <t>五月</t>
  </si>
  <si>
    <t>六月</t>
  </si>
  <si>
    <t>总计</t>
  </si>
  <si>
    <t>出口总值</t>
  </si>
  <si>
    <t>进口总值</t>
  </si>
  <si>
    <t>进出口总值</t>
  </si>
  <si>
    <t>进出口差额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</si>
</sst>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宋体"/>
      <charset val="134"/>
      <scheme val="minor"/>
    </font>
    <font>
      <sz val="11"/>
      <color theme="1" tint="0.249977111117893"/>
      <name val="微软雅黑"/>
      <family val="2"/>
      <charset val="134"/>
    </font>
    <font>
      <b/>
      <sz val="20"/>
      <color rgb="FF543941"/>
      <name val="微软雅黑"/>
      <family val="2"/>
      <charset val="134"/>
    </font>
    <font>
      <b/>
      <sz val="14"/>
      <color theme="0"/>
      <name val="微软雅黑"/>
      <family val="2"/>
      <charset val="134"/>
    </font>
    <font>
      <sz val="12"/>
      <color theme="1" tint="0.249977111117893"/>
      <name val="微软雅黑"/>
      <family val="2"/>
      <charset val="134"/>
    </font>
    <font>
      <sz val="11"/>
      <color theme="1"/>
      <name val="微软雅黑"/>
      <family val="2"/>
      <charset val="134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>
      <alignment vertical="center"/>
    </xf>
    <xf numFmtId="0" fontId="4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0" fontId="3" fillId="2" borderId="1" xfId="0" applyNumberFormat="1" applyFont="1" applyFill="1" applyBorder="1" applyAlignment="1">
      <alignment horizontal="center" vertical="center"/>
    </xf>
    <xf numFmtId="0" fontId="4" fillId="3" borderId="1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/>
  <colors>
    <mruColors>
      <color rgb="FF000000"/>
      <color rgb="FF543941"/>
      <color rgb="FFA991A8"/>
      <color rgb="FFBDABC3"/>
      <color rgb="FFDDD5E1"/>
      <color rgb="FFE5DFE8"/>
      <color rgb="FFD13561"/>
      <color rgb="FFFBEEF1"/>
      <color rgb="FFE99DB3"/>
      <color rgb="FFED193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zh-CN"/>
              <a:t>各月进口和出口总值一览图</a:t>
            </a:r>
          </a:p>
        </c:rich>
      </c:tx>
      <c:layout>
        <c:manualLayout>
          <c:xMode val="edge"/>
          <c:yMode val="edge"/>
          <c:x val="0.23823884197828701"/>
          <c:y val="3.1242767877806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年中分析报告!$A$3</c:f>
              <c:strCache>
                <c:ptCount val="1"/>
                <c:pt idx="0">
                  <c:v>出口总值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年中分析报告!$B$2:$H$2</c:f>
              <c:strCache>
                <c:ptCount val="7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  <c:pt idx="4">
                  <c:v>五月</c:v>
                </c:pt>
                <c:pt idx="5">
                  <c:v>六月</c:v>
                </c:pt>
                <c:pt idx="6">
                  <c:v>总计</c:v>
                </c:pt>
              </c:strCache>
            </c:strRef>
          </c:cat>
          <c:val>
            <c:numRef>
              <c:f>年中分析报告!$B$3:$G$3</c:f>
              <c:numCache>
                <c:formatCode>General</c:formatCode>
                <c:ptCount val="6"/>
                <c:pt idx="0">
                  <c:v>314</c:v>
                </c:pt>
                <c:pt idx="1">
                  <c:v>457</c:v>
                </c:pt>
                <c:pt idx="2">
                  <c:v>320</c:v>
                </c:pt>
                <c:pt idx="3">
                  <c:v>429</c:v>
                </c:pt>
                <c:pt idx="4">
                  <c:v>300</c:v>
                </c:pt>
                <c:pt idx="5">
                  <c:v>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41-2947-8B8A-2F3D19E6885B}"/>
            </c:ext>
          </c:extLst>
        </c:ser>
        <c:ser>
          <c:idx val="1"/>
          <c:order val="1"/>
          <c:tx>
            <c:strRef>
              <c:f>年中分析报告!$A$4</c:f>
              <c:strCache>
                <c:ptCount val="1"/>
                <c:pt idx="0">
                  <c:v>进口总值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年中分析报告!$B$2:$H$2</c:f>
              <c:strCache>
                <c:ptCount val="7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  <c:pt idx="4">
                  <c:v>五月</c:v>
                </c:pt>
                <c:pt idx="5">
                  <c:v>六月</c:v>
                </c:pt>
                <c:pt idx="6">
                  <c:v>总计</c:v>
                </c:pt>
              </c:strCache>
            </c:strRef>
          </c:cat>
          <c:val>
            <c:numRef>
              <c:f>年中分析报告!$B$4:$G$4</c:f>
              <c:numCache>
                <c:formatCode>General</c:formatCode>
                <c:ptCount val="6"/>
                <c:pt idx="0">
                  <c:v>458</c:v>
                </c:pt>
                <c:pt idx="1">
                  <c:v>242</c:v>
                </c:pt>
                <c:pt idx="2">
                  <c:v>500</c:v>
                </c:pt>
                <c:pt idx="3">
                  <c:v>414</c:v>
                </c:pt>
                <c:pt idx="4">
                  <c:v>295</c:v>
                </c:pt>
                <c:pt idx="5">
                  <c:v>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41-2947-8B8A-2F3D19E688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8713020"/>
        <c:axId val="481424459"/>
      </c:barChart>
      <c:catAx>
        <c:axId val="37871302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481424459"/>
        <c:crosses val="autoZero"/>
        <c:auto val="1"/>
        <c:lblAlgn val="ctr"/>
        <c:lblOffset val="100"/>
        <c:noMultiLvlLbl val="0"/>
      </c:catAx>
      <c:valAx>
        <c:axId val="4814244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3787130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lt1">
                  <a:lumMod val="8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lang="zh-CN">
          <a:latin typeface="微软雅黑" panose="020B0503020204020204" pitchFamily="34" charset="-122"/>
          <a:ea typeface="微软雅黑" panose="020B0503020204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zh-CN"/>
              <a:t>各月份进出口总值一览图</a:t>
            </a:r>
          </a:p>
        </c:rich>
      </c:tx>
      <c:layout>
        <c:manualLayout>
          <c:xMode val="edge"/>
          <c:yMode val="edge"/>
          <c:x val="0.34628633997966202"/>
          <c:y val="3.70284656329553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年中分析报告!$B$2</c:f>
              <c:strCache>
                <c:ptCount val="1"/>
                <c:pt idx="0">
                  <c:v>一月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42F3-7642-B15A-D21BBAA2A85A}"/>
              </c:ext>
            </c:extLst>
          </c:dPt>
          <c:cat>
            <c:strRef>
              <c:f>年中分析报告!$A$5</c:f>
              <c:strCache>
                <c:ptCount val="1"/>
                <c:pt idx="0">
                  <c:v>进出口总值</c:v>
                </c:pt>
              </c:strCache>
            </c:strRef>
          </c:cat>
          <c:val>
            <c:numRef>
              <c:f>年中分析报告!$B$5</c:f>
              <c:numCache>
                <c:formatCode>General</c:formatCode>
                <c:ptCount val="1"/>
                <c:pt idx="0">
                  <c:v>772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F3-7642-B15A-D21BBAA2A85A}"/>
            </c:ext>
          </c:extLst>
        </c:ser>
        <c:ser>
          <c:idx val="1"/>
          <c:order val="1"/>
          <c:tx>
            <c:strRef>
              <c:f>年中分析报告!$C$2</c:f>
              <c:strCache>
                <c:ptCount val="1"/>
                <c:pt idx="0">
                  <c:v>二月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年中分析报告!$A$5</c:f>
              <c:strCache>
                <c:ptCount val="1"/>
                <c:pt idx="0">
                  <c:v>进出口总值</c:v>
                </c:pt>
              </c:strCache>
            </c:strRef>
          </c:cat>
          <c:val>
            <c:numRef>
              <c:f>年中分析报告!$C$5</c:f>
              <c:numCache>
                <c:formatCode>General</c:formatCode>
                <c:ptCount val="1"/>
                <c:pt idx="0">
                  <c:v>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2F3-7642-B15A-D21BBAA2A85A}"/>
            </c:ext>
          </c:extLst>
        </c:ser>
        <c:ser>
          <c:idx val="2"/>
          <c:order val="2"/>
          <c:tx>
            <c:strRef>
              <c:f>年中分析报告!$D$2</c:f>
              <c:strCache>
                <c:ptCount val="1"/>
                <c:pt idx="0">
                  <c:v>三月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年中分析报告!$A$5</c:f>
              <c:strCache>
                <c:ptCount val="1"/>
                <c:pt idx="0">
                  <c:v>进出口总值</c:v>
                </c:pt>
              </c:strCache>
            </c:strRef>
          </c:cat>
          <c:val>
            <c:numRef>
              <c:f>年中分析报告!$D$5</c:f>
              <c:numCache>
                <c:formatCode>General</c:formatCode>
                <c:ptCount val="1"/>
                <c:pt idx="0">
                  <c:v>820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2F3-7642-B15A-D21BBAA2A85A}"/>
            </c:ext>
          </c:extLst>
        </c:ser>
        <c:ser>
          <c:idx val="3"/>
          <c:order val="3"/>
          <c:tx>
            <c:strRef>
              <c:f>年中分析报告!$E$2</c:f>
              <c:strCache>
                <c:ptCount val="1"/>
                <c:pt idx="0">
                  <c:v>四月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年中分析报告!$A$5</c:f>
              <c:strCache>
                <c:ptCount val="1"/>
                <c:pt idx="0">
                  <c:v>进出口总值</c:v>
                </c:pt>
              </c:strCache>
            </c:strRef>
          </c:cat>
          <c:val>
            <c:numRef>
              <c:f>年中分析报告!$E$5</c:f>
              <c:numCache>
                <c:formatCode>General</c:formatCode>
                <c:ptCount val="1"/>
                <c:pt idx="0">
                  <c:v>843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2F3-7642-B15A-D21BBAA2A85A}"/>
            </c:ext>
          </c:extLst>
        </c:ser>
        <c:ser>
          <c:idx val="4"/>
          <c:order val="4"/>
          <c:tx>
            <c:strRef>
              <c:f>年中分析报告!$F$2</c:f>
              <c:strCache>
                <c:ptCount val="1"/>
                <c:pt idx="0">
                  <c:v>五月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年中分析报告!$A$5</c:f>
              <c:strCache>
                <c:ptCount val="1"/>
                <c:pt idx="0">
                  <c:v>进出口总值</c:v>
                </c:pt>
              </c:strCache>
            </c:strRef>
          </c:cat>
          <c:val>
            <c:numRef>
              <c:f>年中分析报告!$F$5</c:f>
              <c:numCache>
                <c:formatCode>General</c:formatCode>
                <c:ptCount val="1"/>
                <c:pt idx="0">
                  <c:v>595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2F3-7642-B15A-D21BBAA2A85A}"/>
            </c:ext>
          </c:extLst>
        </c:ser>
        <c:ser>
          <c:idx val="5"/>
          <c:order val="5"/>
          <c:tx>
            <c:strRef>
              <c:f>年中分析报告!$G$2</c:f>
              <c:strCache>
                <c:ptCount val="1"/>
                <c:pt idx="0">
                  <c:v>六月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年中分析报告!$A$5</c:f>
              <c:strCache>
                <c:ptCount val="1"/>
                <c:pt idx="0">
                  <c:v>进出口总值</c:v>
                </c:pt>
              </c:strCache>
            </c:strRef>
          </c:cat>
          <c:val>
            <c:numRef>
              <c:f>年中分析报告!$G$5</c:f>
              <c:numCache>
                <c:formatCode>General</c:formatCode>
                <c:ptCount val="1"/>
                <c:pt idx="0">
                  <c:v>690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2F3-7642-B15A-D21BBAA2A8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7170960"/>
        <c:axId val="534834760"/>
      </c:barChart>
      <c:catAx>
        <c:axId val="5371709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534834760"/>
        <c:crosses val="autoZero"/>
        <c:auto val="1"/>
        <c:lblAlgn val="ctr"/>
        <c:lblOffset val="100"/>
        <c:noMultiLvlLbl val="0"/>
      </c:catAx>
      <c:valAx>
        <c:axId val="534834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537170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lt1">
                  <a:lumMod val="8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lang="zh-CN">
          <a:latin typeface="微软雅黑" panose="020B0503020204020204" pitchFamily="34" charset="-122"/>
          <a:ea typeface="微软雅黑" panose="020B0503020204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20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zh-CN" altLang="en-US" sz="2000"/>
              <a:t>进出口总值</a:t>
            </a:r>
            <a:r>
              <a:rPr lang="en-US" altLang="zh-CN" sz="2000"/>
              <a:t>&amp;</a:t>
            </a:r>
            <a:r>
              <a:rPr lang="zh-CN" altLang="en-US" sz="2000"/>
              <a:t>进出口差额趋势变化图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20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年中分析报告!$A$5</c:f>
              <c:strCache>
                <c:ptCount val="1"/>
                <c:pt idx="0">
                  <c:v>进出口总值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年中分析报告!$B$2:$G$2</c:f>
              <c:strCache>
                <c:ptCount val="6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  <c:pt idx="4">
                  <c:v>五月</c:v>
                </c:pt>
                <c:pt idx="5">
                  <c:v>六月</c:v>
                </c:pt>
              </c:strCache>
            </c:strRef>
          </c:cat>
          <c:val>
            <c:numRef>
              <c:f>年中分析报告!$B$5:$G$5</c:f>
              <c:numCache>
                <c:formatCode>General</c:formatCode>
                <c:ptCount val="6"/>
                <c:pt idx="0">
                  <c:v>772</c:v>
                </c:pt>
                <c:pt idx="1">
                  <c:v>699</c:v>
                </c:pt>
                <c:pt idx="2">
                  <c:v>820</c:v>
                </c:pt>
                <c:pt idx="3">
                  <c:v>843</c:v>
                </c:pt>
                <c:pt idx="4">
                  <c:v>595</c:v>
                </c:pt>
                <c:pt idx="5">
                  <c:v>690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F5-984C-8029-F4415A6416F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407356215"/>
        <c:axId val="490281340"/>
      </c:barChart>
      <c:lineChart>
        <c:grouping val="standard"/>
        <c:varyColors val="0"/>
        <c:ser>
          <c:idx val="0"/>
          <c:order val="1"/>
          <c:tx>
            <c:strRef>
              <c:f>年中分析报告!$A$6</c:f>
              <c:strCache>
                <c:ptCount val="1"/>
                <c:pt idx="0">
                  <c:v>进出口差额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年中分析报告!$B$2:$G$2</c:f>
              <c:strCache>
                <c:ptCount val="6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  <c:pt idx="4">
                  <c:v>五月</c:v>
                </c:pt>
                <c:pt idx="5">
                  <c:v>六月</c:v>
                </c:pt>
              </c:strCache>
            </c:strRef>
          </c:cat>
          <c:val>
            <c:numRef>
              <c:f>年中分析报告!$B$6:$G$6</c:f>
              <c:numCache>
                <c:formatCode>General</c:formatCode>
                <c:ptCount val="6"/>
                <c:pt idx="0">
                  <c:v>-144</c:v>
                </c:pt>
                <c:pt idx="1">
                  <c:v>215</c:v>
                </c:pt>
                <c:pt idx="2">
                  <c:v>-180</c:v>
                </c:pt>
                <c:pt idx="3">
                  <c:v>15</c:v>
                </c:pt>
                <c:pt idx="4">
                  <c:v>5</c:v>
                </c:pt>
                <c:pt idx="5">
                  <c:v>-210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F5-984C-8029-F4415A6416F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14979660"/>
        <c:axId val="413722669"/>
      </c:lineChart>
      <c:catAx>
        <c:axId val="407356215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490281340"/>
        <c:crosses val="autoZero"/>
        <c:auto val="1"/>
        <c:lblAlgn val="ctr"/>
        <c:lblOffset val="100"/>
        <c:noMultiLvlLbl val="0"/>
      </c:catAx>
      <c:valAx>
        <c:axId val="4902813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407356215"/>
        <c:crosses val="autoZero"/>
        <c:crossBetween val="between"/>
      </c:valAx>
      <c:catAx>
        <c:axId val="71497966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13722669"/>
        <c:crosses val="autoZero"/>
        <c:auto val="1"/>
        <c:lblAlgn val="ctr"/>
        <c:lblOffset val="100"/>
        <c:noMultiLvlLbl val="0"/>
      </c:catAx>
      <c:valAx>
        <c:axId val="413722669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714979660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lang="zh-CN">
          <a:latin typeface="微软雅黑" panose="020B0503020204020204" pitchFamily="34" charset="-122"/>
          <a:ea typeface="微软雅黑" panose="020B0503020204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6</xdr:row>
      <xdr:rowOff>38100</xdr:rowOff>
    </xdr:from>
    <xdr:to>
      <xdr:col>3</xdr:col>
      <xdr:colOff>1106170</xdr:colOff>
      <xdr:row>19</xdr:row>
      <xdr:rowOff>57785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50800</xdr:colOff>
      <xdr:row>6</xdr:row>
      <xdr:rowOff>38100</xdr:rowOff>
    </xdr:from>
    <xdr:to>
      <xdr:col>8</xdr:col>
      <xdr:colOff>13335</xdr:colOff>
      <xdr:row>19</xdr:row>
      <xdr:rowOff>57785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</xdr:colOff>
      <xdr:row>19</xdr:row>
      <xdr:rowOff>95251</xdr:rowOff>
    </xdr:from>
    <xdr:to>
      <xdr:col>8</xdr:col>
      <xdr:colOff>0</xdr:colOff>
      <xdr:row>34</xdr:row>
      <xdr:rowOff>203201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黄橙色">
      <a:dk1>
        <a:sysClr val="windowText" lastClr="000000"/>
      </a:dk1>
      <a:lt1>
        <a:sysClr val="window" lastClr="FFFFFF"/>
      </a:lt1>
      <a:dk2>
        <a:srgbClr val="4E3B30"/>
      </a:dk2>
      <a:lt2>
        <a:srgbClr val="FBEEC9"/>
      </a:lt2>
      <a:accent1>
        <a:srgbClr val="F0A22E"/>
      </a:accent1>
      <a:accent2>
        <a:srgbClr val="A5644E"/>
      </a:accent2>
      <a:accent3>
        <a:srgbClr val="B58B80"/>
      </a:accent3>
      <a:accent4>
        <a:srgbClr val="C3986D"/>
      </a:accent4>
      <a:accent5>
        <a:srgbClr val="A19574"/>
      </a:accent5>
      <a:accent6>
        <a:srgbClr val="C17529"/>
      </a:accent6>
      <a:hlink>
        <a:srgbClr val="AD1F1F"/>
      </a:hlink>
      <a:folHlink>
        <a:srgbClr val="FFC42F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6"/>
  <sheetViews>
    <sheetView showGridLines="0" tabSelected="1" topLeftCell="A14" workbookViewId="0">
      <selection activeCell="J4" sqref="J4"/>
    </sheetView>
  </sheetViews>
  <sheetFormatPr baseColWidth="10" defaultColWidth="9.5" defaultRowHeight="17"/>
  <cols>
    <col min="1" max="1" width="12" style="1" customWidth="1"/>
    <col min="2" max="16383" width="9.5" style="1"/>
    <col min="16384" max="16384" width="9.5" style="4"/>
  </cols>
  <sheetData>
    <row r="1" spans="1:8 16384:16384" ht="43" customHeight="1">
      <c r="A1" s="3" t="s">
        <v>0</v>
      </c>
      <c r="B1" s="3"/>
      <c r="C1" s="3"/>
      <c r="D1" s="3"/>
      <c r="E1" s="3"/>
      <c r="F1" s="3"/>
      <c r="G1" s="3"/>
      <c r="H1" s="3"/>
    </row>
    <row r="2" spans="1:8 16384:16384" ht="30" customHeight="1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</row>
    <row r="3" spans="1:8 16384:16384" ht="30" customHeight="1">
      <c r="A3" s="2" t="s">
        <v>9</v>
      </c>
      <c r="B3" s="2">
        <v>314</v>
      </c>
      <c r="C3" s="2">
        <v>457</v>
      </c>
      <c r="D3" s="2">
        <v>320</v>
      </c>
      <c r="E3" s="2">
        <v>429</v>
      </c>
      <c r="F3" s="2">
        <v>300</v>
      </c>
      <c r="G3" s="2">
        <v>240</v>
      </c>
      <c r="H3" s="2">
        <f>SUM(B3:G3)</f>
        <v>2060</v>
      </c>
    </row>
    <row r="4" spans="1:8 16384:16384" ht="30" customHeight="1">
      <c r="A4" s="6" t="s">
        <v>10</v>
      </c>
      <c r="B4" s="6">
        <v>458</v>
      </c>
      <c r="C4" s="6">
        <v>242</v>
      </c>
      <c r="D4" s="6">
        <v>500</v>
      </c>
      <c r="E4" s="6">
        <v>414</v>
      </c>
      <c r="F4" s="6">
        <v>295</v>
      </c>
      <c r="G4" s="6">
        <v>450</v>
      </c>
      <c r="H4" s="6">
        <f>SUM(B4:G4)</f>
        <v>2359</v>
      </c>
    </row>
    <row r="5" spans="1:8 16384:16384" s="1" customFormat="1" ht="30" customHeight="1">
      <c r="A5" s="2" t="s">
        <v>11</v>
      </c>
      <c r="B5" s="2">
        <f t="shared" ref="B5:G5" si="0">B3+B4</f>
        <v>772</v>
      </c>
      <c r="C5" s="2">
        <f t="shared" si="0"/>
        <v>699</v>
      </c>
      <c r="D5" s="2">
        <f t="shared" si="0"/>
        <v>820</v>
      </c>
      <c r="E5" s="2">
        <f t="shared" si="0"/>
        <v>843</v>
      </c>
      <c r="F5" s="2">
        <f t="shared" si="0"/>
        <v>595</v>
      </c>
      <c r="G5" s="2">
        <f t="shared" si="0"/>
        <v>690</v>
      </c>
      <c r="H5" s="2">
        <f>SUM(B5:G5)</f>
        <v>4419</v>
      </c>
      <c r="XFD5" s="4"/>
    </row>
    <row r="6" spans="1:8 16384:16384" s="1" customFormat="1" ht="30" customHeight="1">
      <c r="A6" s="6" t="s">
        <v>12</v>
      </c>
      <c r="B6" s="6">
        <f t="shared" ref="B6:G6" si="1">B3-B4</f>
        <v>-144</v>
      </c>
      <c r="C6" s="6">
        <f t="shared" si="1"/>
        <v>215</v>
      </c>
      <c r="D6" s="6">
        <f t="shared" si="1"/>
        <v>-180</v>
      </c>
      <c r="E6" s="6">
        <f t="shared" si="1"/>
        <v>15</v>
      </c>
      <c r="F6" s="6">
        <f t="shared" si="1"/>
        <v>5</v>
      </c>
      <c r="G6" s="6">
        <f t="shared" si="1"/>
        <v>-210</v>
      </c>
      <c r="H6" s="6">
        <f>SUM(B6:G6)</f>
        <v>-299</v>
      </c>
      <c r="XFD6" s="4"/>
    </row>
  </sheetData>
  <mergeCells count="1">
    <mergeCell ref="A1:H1"/>
  </mergeCells>
  <phoneticPr fontId="6" type="noConversion"/>
  <pageMargins left="0.75" right="0.75" top="1" bottom="1" header="0.51180555555555596" footer="0.51180555555555596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年中分析报告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余婷兰</cp:lastModifiedBy>
  <dcterms:created xsi:type="dcterms:W3CDTF">2015-12-29T15:38:00Z</dcterms:created>
  <dcterms:modified xsi:type="dcterms:W3CDTF">2018-06-03T15:41:11Z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2052-10.1.0.6690</vt:lpwstr>
  </property>
</Properties>
</file>