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<sst xmlns="http://schemas.openxmlformats.org/spreadsheetml/2006/main" count="14">
  <si>
    <t>薪酬数据统计分析</t>
  </si>
  <si>
    <t>序号</t>
  </si>
  <si>
    <t>2018年总经办各岗位薪资情况</t>
  </si>
  <si>
    <t>本公司现行工资</t>
  </si>
  <si>
    <t>本公司薪资占本行业平均数比例</t>
  </si>
  <si>
    <t>岗位/职务</t>
  </si>
  <si>
    <t>高位数</t>
  </si>
  <si>
    <t>中位数</t>
  </si>
  <si>
    <t>低位数</t>
  </si>
  <si>
    <t>平均数</t>
  </si>
  <si>
    <t>薪资</t>
  </si>
  <si>
    <t>总经理秘书</t>
  </si>
  <si>
    <t>法务专员</t>
  </si>
  <si>
    <t>助理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</si>
</sst>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3">
    <font>
      <sz val="11"/>
      <color theme="1"/>
      <name val="宋体"/>
      <charset val="134"/>
      <scheme val="minor"/>
    </font>
    <font>
      <sz val="24"/>
      <color theme="1"/>
      <name val="微软雅黑"/>
      <charset val="134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2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j-cs"/>
              </a:defRPr>
            </a:pPr>
            <a:r>
              <a:rPr lang="en-US" sz="1200">
                <a:latin typeface="微软雅黑" panose="020B0503020204020204" pitchFamily="34" charset="-122"/>
                <a:ea typeface="微软雅黑" panose="020B0503020204020204" pitchFamily="34" charset="-122"/>
              </a:rPr>
              <a:t>2017</a:t>
            </a:r>
            <a:r>
              <a:rPr lang="zh-CN" sz="1200">
                <a:latin typeface="微软雅黑" panose="020B0503020204020204" pitchFamily="34" charset="-122"/>
                <a:ea typeface="微软雅黑" panose="020B0503020204020204" pitchFamily="34" charset="-122"/>
              </a:rPr>
              <a:t>年总经办各岗位薪资情况柱状表</a:t>
            </a:r>
            <a:endParaRPr lang="zh-CN" sz="1200"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Sheet1!$J$4</c:f>
              <c:strCache>
                <c:ptCount val="1"/>
                <c:pt idx="0">
                  <c:v>总经理秘书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Sheet1!$K$3:$N$3</c:f>
              <c:strCache>
                <c:ptCount val="4"/>
                <c:pt idx="0">
                  <c:v>高位数</c:v>
                </c:pt>
                <c:pt idx="1">
                  <c:v>中位数</c:v>
                </c:pt>
                <c:pt idx="2">
                  <c:v>低位数</c:v>
                </c:pt>
                <c:pt idx="3">
                  <c:v>平均数</c:v>
                </c:pt>
              </c:strCache>
            </c:strRef>
          </c:cat>
          <c:val>
            <c:numRef>
              <c:f>Sheet1!$K$4:$N$4</c:f>
              <c:numCache>
                <c:formatCode>General</c:formatCode>
                <c:ptCount val="4"/>
                <c:pt idx="0">
                  <c:v>6500</c:v>
                </c:pt>
                <c:pt idx="1">
                  <c:v>4200</c:v>
                </c:pt>
                <c:pt idx="2">
                  <c:v>3200</c:v>
                </c:pt>
                <c:pt idx="3" c:formatCode="0_ ">
                  <c:v>4633.33333333333</c:v>
                </c:pt>
              </c:numCache>
            </c:numRef>
          </c:val>
        </c:ser>
        <c:ser>
          <c:idx val="1"/>
          <c:order val="1"/>
          <c:tx>
            <c:strRef>
              <c:f>Sheet1!$J$5</c:f>
              <c:strCache>
                <c:ptCount val="1"/>
                <c:pt idx="0">
                  <c:v>法务专员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Sheet1!$K$3:$N$3</c:f>
              <c:strCache>
                <c:ptCount val="4"/>
                <c:pt idx="0">
                  <c:v>高位数</c:v>
                </c:pt>
                <c:pt idx="1">
                  <c:v>中位数</c:v>
                </c:pt>
                <c:pt idx="2">
                  <c:v>低位数</c:v>
                </c:pt>
                <c:pt idx="3">
                  <c:v>平均数</c:v>
                </c:pt>
              </c:strCache>
            </c:strRef>
          </c:cat>
          <c:val>
            <c:numRef>
              <c:f>Sheet1!$K$5:$N$5</c:f>
              <c:numCache>
                <c:formatCode>General</c:formatCode>
                <c:ptCount val="4"/>
                <c:pt idx="0">
                  <c:v>7227</c:v>
                </c:pt>
                <c:pt idx="1">
                  <c:v>5000</c:v>
                </c:pt>
                <c:pt idx="2">
                  <c:v>3500</c:v>
                </c:pt>
                <c:pt idx="3" c:formatCode="0_ ">
                  <c:v>5242.33333333333</c:v>
                </c:pt>
              </c:numCache>
            </c:numRef>
          </c:val>
        </c:ser>
        <c:ser>
          <c:idx val="2"/>
          <c:order val="2"/>
          <c:tx>
            <c:strRef>
              <c:f>Sheet1!$J$6</c:f>
              <c:strCache>
                <c:ptCount val="1"/>
                <c:pt idx="0">
                  <c:v>助理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Sheet1!$K$3:$N$3</c:f>
              <c:strCache>
                <c:ptCount val="4"/>
                <c:pt idx="0">
                  <c:v>高位数</c:v>
                </c:pt>
                <c:pt idx="1">
                  <c:v>中位数</c:v>
                </c:pt>
                <c:pt idx="2">
                  <c:v>低位数</c:v>
                </c:pt>
                <c:pt idx="3">
                  <c:v>平均数</c:v>
                </c:pt>
              </c:strCache>
            </c:strRef>
          </c:cat>
          <c:val>
            <c:numRef>
              <c:f>Sheet1!$K$6:$N$6</c:f>
              <c:numCache>
                <c:formatCode>General</c:formatCode>
                <c:ptCount val="4"/>
                <c:pt idx="0">
                  <c:v>6500</c:v>
                </c:pt>
                <c:pt idx="1">
                  <c:v>4500</c:v>
                </c:pt>
                <c:pt idx="2">
                  <c:v>3300</c:v>
                </c:pt>
                <c:pt idx="3" c:formatCode="0_ ">
                  <c:v>4766.66666666667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314285416"/>
        <c:axId val="314285808"/>
      </c:barChart>
      <c:catAx>
        <c:axId val="314285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4285808"/>
        <c:crosses val="autoZero"/>
        <c:auto val="1"/>
        <c:lblAlgn val="ctr"/>
        <c:lblOffset val="100"/>
        <c:noMultiLvlLbl val="0"/>
      </c:catAx>
      <c:valAx>
        <c:axId val="31428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4285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200" b="0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sz="1200" b="0">
                <a:latin typeface="微软雅黑" panose="020B0503020204020204" pitchFamily="34" charset="-122"/>
                <a:ea typeface="微软雅黑" panose="020B0503020204020204" pitchFamily="34" charset="-122"/>
              </a:rPr>
              <a:t>本公司现行</a:t>
            </a:r>
            <a:endParaRPr lang="en-US" sz="1200" b="0"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>
              <a:defRPr lang="zh-CN" sz="1200" b="0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sz="1200" b="0">
                <a:latin typeface="微软雅黑" panose="020B0503020204020204" pitchFamily="34" charset="-122"/>
                <a:ea typeface="微软雅黑" panose="020B0503020204020204" pitchFamily="34" charset="-122"/>
              </a:rPr>
              <a:t>薪资表</a:t>
            </a:r>
            <a:endParaRPr lang="zh-CN" sz="1200" b="0"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Sheet1!$P$2:$P$3</c:f>
              <c:strCache>
                <c:ptCount val="1"/>
                <c:pt idx="0">
                  <c:v>本公司现行工资 薪资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Sheet1!$O$4:$O$6</c:f>
              <c:strCache>
                <c:ptCount val="3"/>
                <c:pt idx="0">
                  <c:v>总经理秘书</c:v>
                </c:pt>
                <c:pt idx="1">
                  <c:v>法务专员</c:v>
                </c:pt>
                <c:pt idx="2">
                  <c:v>助理</c:v>
                </c:pt>
              </c:strCache>
            </c:strRef>
          </c:cat>
          <c:val>
            <c:numRef>
              <c:f>Sheet1!$P$4:$P$6</c:f>
              <c:numCache>
                <c:formatCode>General</c:formatCode>
                <c:ptCount val="3"/>
                <c:pt idx="0">
                  <c:v>5200</c:v>
                </c:pt>
                <c:pt idx="1">
                  <c:v>4200</c:v>
                </c:pt>
                <c:pt idx="2">
                  <c:v>4000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j-cs"/>
              </a:defRPr>
            </a:pPr>
            <a:r>
              <a:rPr lang="zh-CN" altLang="en-US" sz="1200">
                <a:latin typeface="微软雅黑" panose="020B0503020204020204" pitchFamily="34" charset="-122"/>
                <a:ea typeface="微软雅黑" panose="020B0503020204020204" pitchFamily="34" charset="-122"/>
              </a:rPr>
              <a:t>本公司工资与平均工资对比分析</a:t>
            </a:r>
            <a:endParaRPr lang="zh-CN" sz="1200"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Sheet1!$N$3</c:f>
              <c:strCache>
                <c:ptCount val="1"/>
                <c:pt idx="0">
                  <c:v>平均数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accent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</c:dPt>
          <c:dLbls>
            <c:delete val="1"/>
          </c:dLbls>
          <c:val>
            <c:numRef>
              <c:f>Sheet1!$N$4:$N$6</c:f>
              <c:numCache>
                <c:formatCode>0_ </c:formatCode>
                <c:ptCount val="3"/>
                <c:pt idx="0">
                  <c:v>4633.33333333333</c:v>
                </c:pt>
                <c:pt idx="1">
                  <c:v>5242.33333333333</c:v>
                </c:pt>
                <c:pt idx="2">
                  <c:v>4766.66666666667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460267440"/>
        <c:axId val="460267048"/>
      </c:barChart>
      <c:lineChart>
        <c:grouping val="standard"/>
        <c:varyColors val="0"/>
        <c:ser>
          <c:idx val="1"/>
          <c:order val="1"/>
          <c:tx>
            <c:strRef>
              <c:f>Sheet1!$P$3</c:f>
              <c:strCache>
                <c:ptCount val="1"/>
                <c:pt idx="0">
                  <c:v>薪资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Sheet1!$P$4:$P$6</c:f>
              <c:numCache>
                <c:formatCode>General</c:formatCode>
                <c:ptCount val="3"/>
                <c:pt idx="0">
                  <c:v>5200</c:v>
                </c:pt>
                <c:pt idx="1">
                  <c:v>4200</c:v>
                </c:pt>
                <c:pt idx="2">
                  <c:v>4000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60267440"/>
        <c:axId val="460267048"/>
      </c:lineChart>
      <c:catAx>
        <c:axId val="4602674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0267048"/>
        <c:crosses val="autoZero"/>
        <c:auto val="1"/>
        <c:lblAlgn val="ctr"/>
        <c:lblOffset val="100"/>
        <c:noMultiLvlLbl val="0"/>
      </c:catAx>
      <c:valAx>
        <c:axId val="460267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026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</xdr:colOff>
      <xdr:row>6</xdr:row>
      <xdr:rowOff>95250</xdr:rowOff>
    </xdr:from>
    <xdr:to>
      <xdr:col>13</xdr:col>
      <xdr:colOff>657225</xdr:colOff>
      <xdr:row>22</xdr:row>
      <xdr:rowOff>95250</xdr:rowOff>
    </xdr:to>
    <xdr:graphicFrame>
      <xdr:nvGraphicFramePr>
        <xdr:cNvPr id="2" name="图表 1"/>
        <xdr:cNvGraphicFramePr/>
      </xdr:nvGraphicFramePr>
      <xdr:xfrm>
        <a:off x="5657850" y="3371850"/>
        <a:ext cx="40862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33337</xdr:colOff>
      <xdr:row>6</xdr:row>
      <xdr:rowOff>95250</xdr:rowOff>
    </xdr:from>
    <xdr:to>
      <xdr:col>17</xdr:col>
      <xdr:colOff>0</xdr:colOff>
      <xdr:row>22</xdr:row>
      <xdr:rowOff>95250</xdr:rowOff>
    </xdr:to>
    <xdr:graphicFrame>
      <xdr:nvGraphicFramePr>
        <xdr:cNvPr id="4" name="图表 3"/>
        <xdr:cNvGraphicFramePr/>
      </xdr:nvGraphicFramePr>
      <xdr:xfrm>
        <a:off x="9805670" y="3371850"/>
        <a:ext cx="202438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452437</xdr:colOff>
      <xdr:row>23</xdr:row>
      <xdr:rowOff>0</xdr:rowOff>
    </xdr:from>
    <xdr:to>
      <xdr:col>16</xdr:col>
      <xdr:colOff>676275</xdr:colOff>
      <xdr:row>39</xdr:row>
      <xdr:rowOff>0</xdr:rowOff>
    </xdr:to>
    <xdr:graphicFrame>
      <xdr:nvGraphicFramePr>
        <xdr:cNvPr id="5" name="图表 4"/>
        <xdr:cNvGraphicFramePr/>
      </xdr:nvGraphicFramePr>
      <xdr:xfrm>
        <a:off x="5652770" y="6191250"/>
        <a:ext cx="616775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1:Q6"/>
  <sheetViews>
    <sheetView showGridLines="0" tabSelected="1" zoomScale="85" zoomScaleNormal="85" workbookViewId="0">
      <selection activeCell="X10" sqref="X10"/>
    </sheetView>
  </sheetViews>
  <sheetFormatPr defaultColWidth="9" defaultRowHeight="13.5" outlineLevelRow="5"/>
  <cols>
    <col min="1" max="6" width="9" style="1"/>
    <col min="7" max="7" width="14.25" style="1" customWidth="1"/>
    <col min="8" max="8" width="6" style="1" customWidth="1"/>
    <col min="9" max="17" width="9" style="1"/>
    <col min="18" max="18" width="3.875" style="1" customWidth="1"/>
    <col min="19" max="16384" width="9" style="1"/>
  </cols>
  <sheetData>
    <row r="1" ht="40.5" customHeight="1" spans="9:17">
      <c r="I1" s="2" t="s">
        <v>0</v>
      </c>
      <c r="J1" s="2"/>
      <c r="K1" s="2"/>
      <c r="L1" s="2"/>
      <c r="M1" s="2"/>
      <c r="N1" s="2"/>
      <c r="O1" s="2"/>
      <c r="P1" s="2"/>
      <c r="Q1" s="2"/>
    </row>
    <row r="2" ht="43.5" customHeight="1" spans="9:17">
      <c r="I2" s="3" t="s">
        <v>1</v>
      </c>
      <c r="J2" s="3" t="s">
        <v>2</v>
      </c>
      <c r="K2" s="3"/>
      <c r="L2" s="3"/>
      <c r="M2" s="3"/>
      <c r="N2" s="3"/>
      <c r="O2" s="3" t="s">
        <v>3</v>
      </c>
      <c r="P2" s="3"/>
      <c r="Q2" s="5" t="s">
        <v>4</v>
      </c>
    </row>
    <row r="3" ht="43.5" customHeight="1" spans="9:17">
      <c r="I3" s="3"/>
      <c r="J3" s="4" t="s">
        <v>5</v>
      </c>
      <c r="K3" s="4" t="s">
        <v>6</v>
      </c>
      <c r="L3" s="4" t="s">
        <v>7</v>
      </c>
      <c r="M3" s="4" t="s">
        <v>8</v>
      </c>
      <c r="N3" s="4" t="s">
        <v>9</v>
      </c>
      <c r="O3" s="4" t="s">
        <v>5</v>
      </c>
      <c r="P3" s="5" t="s">
        <v>10</v>
      </c>
      <c r="Q3" s="5"/>
    </row>
    <row r="4" ht="43.5" customHeight="1" spans="9:17">
      <c r="I4" s="6">
        <v>1</v>
      </c>
      <c r="J4" s="6" t="s">
        <v>11</v>
      </c>
      <c r="K4" s="6">
        <v>6500</v>
      </c>
      <c r="L4" s="6">
        <v>4200</v>
      </c>
      <c r="M4" s="6">
        <v>3200</v>
      </c>
      <c r="N4" s="7">
        <f>AVERAGE(K4:M4)</f>
        <v>4633.33333333333</v>
      </c>
      <c r="O4" s="6" t="s">
        <v>11</v>
      </c>
      <c r="P4" s="6">
        <v>5200</v>
      </c>
      <c r="Q4" s="10">
        <f>P4/N4</f>
        <v>1.12230215827338</v>
      </c>
    </row>
    <row r="5" ht="43.5" customHeight="1" spans="9:17">
      <c r="I5" s="4">
        <v>2</v>
      </c>
      <c r="J5" s="4" t="s">
        <v>12</v>
      </c>
      <c r="K5" s="4">
        <v>7227</v>
      </c>
      <c r="L5" s="4">
        <v>5000</v>
      </c>
      <c r="M5" s="4">
        <v>3500</v>
      </c>
      <c r="N5" s="8">
        <f>AVERAGE(K5:M5)</f>
        <v>5242.33333333333</v>
      </c>
      <c r="O5" s="5" t="s">
        <v>12</v>
      </c>
      <c r="P5" s="4">
        <v>4200</v>
      </c>
      <c r="Q5" s="11">
        <f>P5/N5</f>
        <v>0.801169962484899</v>
      </c>
    </row>
    <row r="6" ht="43.5" customHeight="1" spans="9:17">
      <c r="I6" s="6">
        <v>3</v>
      </c>
      <c r="J6" s="6" t="s">
        <v>13</v>
      </c>
      <c r="K6" s="6">
        <v>6500</v>
      </c>
      <c r="L6" s="6">
        <v>4500</v>
      </c>
      <c r="M6" s="6">
        <v>3300</v>
      </c>
      <c r="N6" s="7">
        <f>AVERAGE(K6:M6)</f>
        <v>4766.66666666667</v>
      </c>
      <c r="O6" s="9" t="s">
        <v>13</v>
      </c>
      <c r="P6" s="6">
        <v>4000</v>
      </c>
      <c r="Q6" s="10">
        <f>P6/N6</f>
        <v>0.839160839160839</v>
      </c>
    </row>
  </sheetData>
  <mergeCells count="5">
    <mergeCell ref="I1:Q1"/>
    <mergeCell ref="J2:N2"/>
    <mergeCell ref="O2:P2"/>
    <mergeCell ref="I2:I3"/>
    <mergeCell ref="Q2:Q3"/>
  </mergeCell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Sinopec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sdwm.org</dc:creator>
  <cp:lastModifiedBy>有时候</cp:lastModifiedBy>
  <dcterms:created xsi:type="dcterms:W3CDTF">2017-08-14T14:48:00Z</dcterms:created>
  <dcterms:modified xsi:type="dcterms:W3CDTF">2019-03-26T02:11:22Z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