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<sst xmlns="http://schemas.openxmlformats.org/spreadsheetml/2006/main" count="19">
  <si>
    <t>营销业绩分析报告表</t>
  </si>
  <si>
    <t>部门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</si>
  <si>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</si>
  <si>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</si>
  <si>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</si>
  <si>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</si>
  <si>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</si>
  <si>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</si>
  <si>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</si>
  <si>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</si>
  <si>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</si>
  <si>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</si>
  <si>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</si>
  <si>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</si>
  <si>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总计</t>
  </si>
  <si>
    <t>营销一部</t>
  </si>
  <si>
    <t>营销二部</t>
  </si>
  <si>
    <t>营销三部</t>
  </si>
  <si>
    <t>营销四部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</si>
</sst>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2"/>
      <color theme="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5" tint="-0.25"/>
      </bottom>
      <diagonal/>
    </border>
    <border>
      <left/>
      <right/>
      <top style="thin">
        <color theme="5" tint="-0.25"/>
      </top>
      <bottom style="thin">
        <color theme="5" tint="-0.25"/>
      </bottom>
      <diagonal/>
    </border>
    <border>
      <left/>
      <right/>
      <top style="thin">
        <color theme="5" tint="-0.25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16" borderId="9" applyNumberFormat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EC701E"/>
      <color rgb="00BE5510"/>
      <color rgb="00D96213"/>
      <color rgb="00F8D1B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altLang="en-US" sz="2000" b="1">
                <a:solidFill>
                  <a:sysClr val="windowText" lastClr="000000"/>
                </a:solidFill>
              </a:rPr>
              <a:t>各部门业绩分析</a:t>
            </a:r>
            <a:endParaRPr altLang="en-US" sz="20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Sheet1!$N$2</c:f>
              <c:strCache>
                <c:ptCount val="1"/>
                <c:pt idx="0">
                  <c:v>总计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033516268130145"/>
                  <c:y val="0.0423228346456692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4406115248922"/>
                      <c:h val="0.210236220472441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0.0084280674245394"/>
                  <c:y val="-0.00846456692913413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75578204625637"/>
                      <c:h val="0.210236220472441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0.00842806742453944"/>
                  <c:y val="-0.037992125984252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84594276754214"/>
                      <c:h val="0.210236220472441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0.0125441003528028"/>
                  <c:y val="0.0505905511811024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047432379459"/>
                      <c:h val="0.21023622047244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4"/>
                <c:pt idx="0">
                  <c:v>营销一部</c:v>
                </c:pt>
                <c:pt idx="1">
                  <c:v>营销二部</c:v>
                </c:pt>
                <c:pt idx="2">
                  <c:v>营销三部</c:v>
                </c:pt>
                <c:pt idx="3">
                  <c:v>营销四部</c:v>
                </c:pt>
              </c:strCache>
            </c:strRef>
          </c:cat>
          <c:val>
            <c:numRef>
              <c:f>Sheet1!$N$3:$N$6</c:f>
              <c:numCache>
                <c:formatCode>General</c:formatCode>
                <c:ptCount val="4"/>
                <c:pt idx="0">
                  <c:v>2371</c:v>
                </c:pt>
                <c:pt idx="1">
                  <c:v>1747</c:v>
                </c:pt>
                <c:pt idx="2">
                  <c:v>2556</c:v>
                </c:pt>
                <c:pt idx="3">
                  <c:v>2097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2">
          <a:lumMod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各部门全年业绩分析</a:t>
            </a:r>
            <a:endParaRPr b="1"/>
          </a:p>
        </c:rich>
      </c:tx>
      <c:layout>
        <c:manualLayout>
          <c:xMode val="edge"/>
          <c:yMode val="edge"/>
          <c:x val="0.119151512859821"/>
          <c:y val="0.047287756134183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78627921443171"/>
          <c:y val="0.177871148459384"/>
          <c:w val="0.949471252110548"/>
          <c:h val="0.7191409897292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营销一部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Sheet1!$B$2:$M$2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130</c:v>
                </c:pt>
                <c:pt idx="1">
                  <c:v>140</c:v>
                </c:pt>
                <c:pt idx="2">
                  <c:v>180</c:v>
                </c:pt>
                <c:pt idx="3">
                  <c:v>200</c:v>
                </c:pt>
                <c:pt idx="4">
                  <c:v>189</c:v>
                </c:pt>
                <c:pt idx="5">
                  <c:v>120</c:v>
                </c:pt>
                <c:pt idx="6">
                  <c:v>230</c:v>
                </c:pt>
                <c:pt idx="7">
                  <c:v>218</c:v>
                </c:pt>
                <c:pt idx="8">
                  <c:v>198</c:v>
                </c:pt>
                <c:pt idx="9">
                  <c:v>250</c:v>
                </c:pt>
                <c:pt idx="10">
                  <c:v>240</c:v>
                </c:pt>
                <c:pt idx="11">
                  <c:v>276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营销二部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Sheet1!$B$2:$M$2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120</c:v>
                </c:pt>
                <c:pt idx="1">
                  <c:v>110</c:v>
                </c:pt>
                <c:pt idx="2">
                  <c:v>168</c:v>
                </c:pt>
                <c:pt idx="3">
                  <c:v>150</c:v>
                </c:pt>
                <c:pt idx="4">
                  <c:v>145</c:v>
                </c:pt>
                <c:pt idx="5">
                  <c:v>135</c:v>
                </c:pt>
                <c:pt idx="6">
                  <c:v>180</c:v>
                </c:pt>
                <c:pt idx="7">
                  <c:v>200</c:v>
                </c:pt>
                <c:pt idx="8">
                  <c:v>168</c:v>
                </c:pt>
                <c:pt idx="9">
                  <c:v>108</c:v>
                </c:pt>
                <c:pt idx="10">
                  <c:v>123</c:v>
                </c:pt>
                <c:pt idx="11">
                  <c:v>140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营销三部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Sheet1!$B$2:$M$2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Sheet1!$B$5:$M$5</c:f>
              <c:numCache>
                <c:formatCode>General</c:formatCode>
                <c:ptCount val="12"/>
                <c:pt idx="0">
                  <c:v>230</c:v>
                </c:pt>
                <c:pt idx="1">
                  <c:v>190</c:v>
                </c:pt>
                <c:pt idx="2">
                  <c:v>150</c:v>
                </c:pt>
                <c:pt idx="3">
                  <c:v>250</c:v>
                </c:pt>
                <c:pt idx="4">
                  <c:v>280</c:v>
                </c:pt>
                <c:pt idx="5">
                  <c:v>201</c:v>
                </c:pt>
                <c:pt idx="6">
                  <c:v>198</c:v>
                </c:pt>
                <c:pt idx="7">
                  <c:v>245</c:v>
                </c:pt>
                <c:pt idx="8">
                  <c:v>234</c:v>
                </c:pt>
                <c:pt idx="9">
                  <c:v>200</c:v>
                </c:pt>
                <c:pt idx="10">
                  <c:v>198</c:v>
                </c:pt>
                <c:pt idx="11">
                  <c:v>180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营销四部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Sheet1!$B$2:$M$2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Sheet1!$B$6:$M$6</c:f>
              <c:numCache>
                <c:formatCode>General</c:formatCode>
                <c:ptCount val="12"/>
                <c:pt idx="0">
                  <c:v>100</c:v>
                </c:pt>
                <c:pt idx="1">
                  <c:v>150</c:v>
                </c:pt>
                <c:pt idx="2">
                  <c:v>145</c:v>
                </c:pt>
                <c:pt idx="3">
                  <c:v>210</c:v>
                </c:pt>
                <c:pt idx="4">
                  <c:v>201</c:v>
                </c:pt>
                <c:pt idx="5">
                  <c:v>180</c:v>
                </c:pt>
                <c:pt idx="6">
                  <c:v>210</c:v>
                </c:pt>
                <c:pt idx="7">
                  <c:v>176</c:v>
                </c:pt>
                <c:pt idx="8">
                  <c:v>190</c:v>
                </c:pt>
                <c:pt idx="9">
                  <c:v>150</c:v>
                </c:pt>
                <c:pt idx="10">
                  <c:v>165</c:v>
                </c:pt>
                <c:pt idx="11">
                  <c:v>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6921790"/>
        <c:axId val="965194300"/>
      </c:barChart>
      <c:lineChart>
        <c:grouping val="standard"/>
        <c:varyColors val="0"/>
        <c:ser>
          <c:idx val="4"/>
          <c:order val="4"/>
          <c:tx>
            <c:strRef>
              <c:f>Sheet1!$A$7</c:f>
              <c:strCache>
                <c:ptCount val="1"/>
                <c:pt idx="0">
                  <c:v>总计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 w="2540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Sheet1!$B$2:$M$2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Sheet1!$B$7:$M$7</c:f>
              <c:numCache>
                <c:formatCode>General</c:formatCode>
                <c:ptCount val="12"/>
                <c:pt idx="0">
                  <c:v>580</c:v>
                </c:pt>
                <c:pt idx="1">
                  <c:v>590</c:v>
                </c:pt>
                <c:pt idx="2">
                  <c:v>643</c:v>
                </c:pt>
                <c:pt idx="3">
                  <c:v>810</c:v>
                </c:pt>
                <c:pt idx="4">
                  <c:v>815</c:v>
                </c:pt>
                <c:pt idx="5">
                  <c:v>636</c:v>
                </c:pt>
                <c:pt idx="6">
                  <c:v>818</c:v>
                </c:pt>
                <c:pt idx="7">
                  <c:v>839</c:v>
                </c:pt>
                <c:pt idx="8">
                  <c:v>790</c:v>
                </c:pt>
                <c:pt idx="9">
                  <c:v>708</c:v>
                </c:pt>
                <c:pt idx="10">
                  <c:v>726</c:v>
                </c:pt>
                <c:pt idx="11">
                  <c:v>816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0181101"/>
        <c:axId val="636899132"/>
      </c:lineChart>
      <c:catAx>
        <c:axId val="94692179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5194300"/>
        <c:crosses val="autoZero"/>
        <c:auto val="1"/>
        <c:lblAlgn val="ctr"/>
        <c:lblOffset val="100"/>
        <c:noMultiLvlLbl val="0"/>
      </c:catAx>
      <c:valAx>
        <c:axId val="965194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6921790"/>
        <c:crosses val="autoZero"/>
        <c:crossBetween val="between"/>
      </c:valAx>
      <c:catAx>
        <c:axId val="29018110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6899132"/>
        <c:crosses val="autoZero"/>
        <c:auto val="1"/>
        <c:lblAlgn val="ctr"/>
        <c:lblOffset val="100"/>
        <c:noMultiLvlLbl val="0"/>
      </c:catAx>
      <c:valAx>
        <c:axId val="6368991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0181101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592931768347736"/>
          <c:y val="0.0368320204385778"/>
          <c:w val="0.399780730039985"/>
          <c:h val="0.071109218650202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19050" cap="flat" cmpd="sng" algn="ctr">
      <a:solidFill>
        <a:schemeClr val="accent2">
          <a:lumMod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各部门全年业绩分析</a:t>
            </a:r>
            <a:endParaRPr b="1"/>
          </a:p>
        </c:rich>
      </c:tx>
      <c:layout>
        <c:manualLayout>
          <c:xMode val="edge"/>
          <c:yMode val="edge"/>
          <c:x val="0.185141419531905"/>
          <c:y val="0.027800658978583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78627921443171"/>
          <c:y val="0.166814529216409"/>
          <c:w val="0.949471252110548"/>
          <c:h val="0.7191409897292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营销一部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Sheet1!$B$2:$M$2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130</c:v>
                </c:pt>
                <c:pt idx="1">
                  <c:v>140</c:v>
                </c:pt>
                <c:pt idx="2">
                  <c:v>180</c:v>
                </c:pt>
                <c:pt idx="3">
                  <c:v>200</c:v>
                </c:pt>
                <c:pt idx="4">
                  <c:v>189</c:v>
                </c:pt>
                <c:pt idx="5">
                  <c:v>120</c:v>
                </c:pt>
                <c:pt idx="6">
                  <c:v>230</c:v>
                </c:pt>
                <c:pt idx="7">
                  <c:v>218</c:v>
                </c:pt>
                <c:pt idx="8">
                  <c:v>198</c:v>
                </c:pt>
                <c:pt idx="9">
                  <c:v>250</c:v>
                </c:pt>
                <c:pt idx="10">
                  <c:v>240</c:v>
                </c:pt>
                <c:pt idx="11">
                  <c:v>276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营销二部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Sheet1!$B$2:$M$2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120</c:v>
                </c:pt>
                <c:pt idx="1">
                  <c:v>110</c:v>
                </c:pt>
                <c:pt idx="2">
                  <c:v>168</c:v>
                </c:pt>
                <c:pt idx="3">
                  <c:v>150</c:v>
                </c:pt>
                <c:pt idx="4">
                  <c:v>145</c:v>
                </c:pt>
                <c:pt idx="5">
                  <c:v>135</c:v>
                </c:pt>
                <c:pt idx="6">
                  <c:v>180</c:v>
                </c:pt>
                <c:pt idx="7">
                  <c:v>200</c:v>
                </c:pt>
                <c:pt idx="8">
                  <c:v>168</c:v>
                </c:pt>
                <c:pt idx="9">
                  <c:v>108</c:v>
                </c:pt>
                <c:pt idx="10">
                  <c:v>123</c:v>
                </c:pt>
                <c:pt idx="11">
                  <c:v>140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营销三部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Sheet1!$B$2:$M$2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Sheet1!$B$5:$M$5</c:f>
              <c:numCache>
                <c:formatCode>General</c:formatCode>
                <c:ptCount val="12"/>
                <c:pt idx="0">
                  <c:v>230</c:v>
                </c:pt>
                <c:pt idx="1">
                  <c:v>190</c:v>
                </c:pt>
                <c:pt idx="2">
                  <c:v>150</c:v>
                </c:pt>
                <c:pt idx="3">
                  <c:v>250</c:v>
                </c:pt>
                <c:pt idx="4">
                  <c:v>280</c:v>
                </c:pt>
                <c:pt idx="5">
                  <c:v>201</c:v>
                </c:pt>
                <c:pt idx="6">
                  <c:v>198</c:v>
                </c:pt>
                <c:pt idx="7">
                  <c:v>245</c:v>
                </c:pt>
                <c:pt idx="8">
                  <c:v>234</c:v>
                </c:pt>
                <c:pt idx="9">
                  <c:v>200</c:v>
                </c:pt>
                <c:pt idx="10">
                  <c:v>198</c:v>
                </c:pt>
                <c:pt idx="11">
                  <c:v>180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营销四部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Sheet1!$B$2:$M$2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Sheet1!$B$6:$M$6</c:f>
              <c:numCache>
                <c:formatCode>General</c:formatCode>
                <c:ptCount val="12"/>
                <c:pt idx="0">
                  <c:v>100</c:v>
                </c:pt>
                <c:pt idx="1">
                  <c:v>150</c:v>
                </c:pt>
                <c:pt idx="2">
                  <c:v>145</c:v>
                </c:pt>
                <c:pt idx="3">
                  <c:v>210</c:v>
                </c:pt>
                <c:pt idx="4">
                  <c:v>201</c:v>
                </c:pt>
                <c:pt idx="5">
                  <c:v>180</c:v>
                </c:pt>
                <c:pt idx="6">
                  <c:v>210</c:v>
                </c:pt>
                <c:pt idx="7">
                  <c:v>176</c:v>
                </c:pt>
                <c:pt idx="8">
                  <c:v>190</c:v>
                </c:pt>
                <c:pt idx="9">
                  <c:v>150</c:v>
                </c:pt>
                <c:pt idx="10">
                  <c:v>165</c:v>
                </c:pt>
                <c:pt idx="11">
                  <c:v>220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2"/>
        <c:overlap val="100"/>
        <c:axId val="946921790"/>
        <c:axId val="965194300"/>
      </c:barChart>
      <c:catAx>
        <c:axId val="94692179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5194300"/>
        <c:crosses val="autoZero"/>
        <c:auto val="1"/>
        <c:lblAlgn val="ctr"/>
        <c:lblOffset val="100"/>
        <c:noMultiLvlLbl val="0"/>
      </c:catAx>
      <c:valAx>
        <c:axId val="965194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69217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592931768347736"/>
          <c:y val="0.0368320204385778"/>
          <c:w val="0.399780730039985"/>
          <c:h val="0.071109218650202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19050" cap="flat" cmpd="sng" algn="ctr">
      <a:solidFill>
        <a:schemeClr val="accent2">
          <a:lumMod val="7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3058249024509"/>
          <c:y val="0.43796506327738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25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94403506547718"/>
          <c:y val="0.0662947253674949"/>
          <c:w val="0.818143281051293"/>
          <c:h val="0.901658491006774"/>
        </c:manualLayout>
      </c:layout>
      <c:doughnutChart>
        <c:varyColors val="1"/>
        <c:ser>
          <c:idx val="0"/>
          <c:order val="0"/>
          <c:tx>
            <c:strRef>
              <c:f>Sheet1!$A$4</c:f>
              <c:strCache>
                <c:ptCount val="1"/>
                <c:pt idx="0">
                  <c:v>营销二部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0.324803149606299"/>
                  <c:y val="0.63915145790874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9081364829396"/>
                      <c:h val="0.408240715641095"/>
                    </c:manualLayout>
                  </c15:layout>
                </c:ext>
              </c:extLst>
            </c:dLbl>
            <c:dLbl>
              <c:idx val="1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3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Sheet1!$N$4:$O$4</c:f>
              <c:numCache>
                <c:formatCode>General</c:formatCode>
                <c:ptCount val="2"/>
                <c:pt idx="0">
                  <c:v>1747</c:v>
                </c:pt>
                <c:pt idx="1">
                  <c:v>7024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sz="2000" b="1">
                <a:solidFill>
                  <a:sysClr val="windowText" lastClr="000000"/>
                </a:solidFill>
              </a:rPr>
              <a:t>各部门业绩分析</a:t>
            </a:r>
            <a:endParaRPr sz="20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4247357185567"/>
          <c:y val="0.134945236619136"/>
          <c:w val="0.809190031152648"/>
          <c:h val="0.858855135358545"/>
        </c:manualLayout>
      </c:layout>
      <c:doughnutChart>
        <c:varyColors val="1"/>
        <c:ser>
          <c:idx val="3"/>
          <c:order val="0"/>
          <c:tx>
            <c:strRef>
              <c:f>Sheet1!$A$6</c:f>
              <c:strCache>
                <c:ptCount val="1"/>
                <c:pt idx="0">
                  <c:v>营销四部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0.0605587028716546"/>
                  <c:y val="-0.0444398935080893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0292056074766355"/>
                  <c:y val="-0.313081215127092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="1">
                        <a:solidFill>
                          <a:sysClr val="windowText" lastClr="000000"/>
                        </a:solidFill>
                      </a:rPr>
                      <a:t>营销四部</a:t>
                    </a:r>
                    <a:endParaRPr b="1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1"/>
              <c:showVal val="0"/>
              <c:showCatName val="0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Sheet1!$N$6:$O$6</c:f>
              <c:numCache>
                <c:formatCode>General</c:formatCode>
                <c:ptCount val="2"/>
                <c:pt idx="0">
                  <c:v>2097</c:v>
                </c:pt>
                <c:pt idx="1">
                  <c:v>6674</c:v>
                </c:pt>
              </c:numCache>
            </c:numRef>
          </c:val>
        </c:ser>
        <c:ser>
          <c:idx val="2"/>
          <c:order val="1"/>
          <c:tx>
            <c:strRef>
              <c:f>Sheet1!$A$5</c:f>
              <c:strCache>
                <c:ptCount val="1"/>
                <c:pt idx="0">
                  <c:v>营销三部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0.131470990427818"/>
                  <c:y val="-0.0931804218718001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890992965550733"/>
                  <c:y val="-0.403673231991909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1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Sheet1!$N$5:$O$5</c:f>
              <c:numCache>
                <c:formatCode>General</c:formatCode>
                <c:ptCount val="2"/>
                <c:pt idx="0">
                  <c:v>2556</c:v>
                </c:pt>
                <c:pt idx="1">
                  <c:v>6215</c:v>
                </c:pt>
              </c:numCache>
            </c:numRef>
          </c:val>
        </c:ser>
        <c:ser>
          <c:idx val="1"/>
          <c:order val="2"/>
          <c:tx>
            <c:strRef>
              <c:f>Sheet1!$A$4</c:f>
              <c:strCache>
                <c:ptCount val="1"/>
                <c:pt idx="0">
                  <c:v>营销二部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0.125219769486228"/>
                  <c:y val="-0.0573417980749539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650711660608362"/>
                  <c:y val="-0.579087028278201"/>
                </c:manualLayout>
              </c:layout>
              <c:showLegendKey val="1"/>
              <c:showVal val="0"/>
              <c:showCatName val="0"/>
              <c:showSerName val="1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1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Sheet1!$N$4:$O$4</c:f>
              <c:numCache>
                <c:formatCode>General</c:formatCode>
                <c:ptCount val="2"/>
                <c:pt idx="0">
                  <c:v>1747</c:v>
                </c:pt>
                <c:pt idx="1">
                  <c:v>7024</c:v>
                </c:pt>
              </c:numCache>
            </c:numRef>
          </c:val>
        </c:ser>
        <c:ser>
          <c:idx val="0"/>
          <c:order val="3"/>
          <c:tx>
            <c:strRef>
              <c:f>Sheet1!$A$3</c:f>
              <c:strCache>
                <c:ptCount val="1"/>
                <c:pt idx="0">
                  <c:v>营销一部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rgbClr val="BE551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0.224262551279547"/>
                  <c:y val="-0.127175916444809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64690300748722"/>
                  <c:y val="-0.645728268386633"/>
                </c:manualLayout>
              </c:layout>
              <c:showLegendKey val="1"/>
              <c:showVal val="0"/>
              <c:showCatName val="0"/>
              <c:showSerName val="1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1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Sheet1!$N$3:$O$3</c:f>
              <c:numCache>
                <c:formatCode>General</c:formatCode>
                <c:ptCount val="2"/>
                <c:pt idx="0">
                  <c:v>2371</c:v>
                </c:pt>
                <c:pt idx="1">
                  <c:v>6400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34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2">
          <a:lumMod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3058249024509"/>
          <c:y val="0.43796506327738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25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94403506547718"/>
          <c:y val="0.0662947253674949"/>
          <c:w val="0.818143281051293"/>
          <c:h val="0.901658491006774"/>
        </c:manualLayout>
      </c:layout>
      <c:doughnutChart>
        <c:varyColors val="1"/>
        <c:ser>
          <c:idx val="0"/>
          <c:order val="0"/>
          <c:tx>
            <c:strRef>
              <c:f>Sheet1!$A$3</c:f>
              <c:strCache>
                <c:ptCount val="1"/>
                <c:pt idx="0">
                  <c:v>营销一部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0.379029274743511"/>
                  <c:y val="0.57307698558248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9081364829396"/>
                      <c:h val="0.408240715641095"/>
                    </c:manualLayout>
                  </c15:layout>
                </c:ext>
              </c:extLst>
            </c:dLbl>
            <c:dLbl>
              <c:idx val="1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3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Sheet1!$N$3:$O$3</c:f>
              <c:numCache>
                <c:formatCode>General</c:formatCode>
                <c:ptCount val="2"/>
                <c:pt idx="0">
                  <c:v>2371</c:v>
                </c:pt>
                <c:pt idx="1">
                  <c:v>6400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3058249024509"/>
          <c:y val="0.43796506327738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25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94403506547718"/>
          <c:y val="0.0662947253674949"/>
          <c:w val="0.818143281051293"/>
          <c:h val="0.901658491006774"/>
        </c:manualLayout>
      </c:layout>
      <c:doughnutChart>
        <c:varyColors val="1"/>
        <c:ser>
          <c:idx val="0"/>
          <c:order val="0"/>
          <c:tx>
            <c:strRef>
              <c:f>Sheet1!$A$5</c:f>
              <c:strCache>
                <c:ptCount val="1"/>
                <c:pt idx="0">
                  <c:v>营销三部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0.382761437202347"/>
                  <c:y val="0.576222169979856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9081364829396"/>
                      <c:h val="0.408240715641095"/>
                    </c:manualLayout>
                  </c15:layout>
                </c:ext>
              </c:extLst>
            </c:dLbl>
            <c:dLbl>
              <c:idx val="1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3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Sheet1!$N$5:$O$5</c:f>
              <c:numCache>
                <c:formatCode>General</c:formatCode>
                <c:ptCount val="2"/>
                <c:pt idx="0">
                  <c:v>2556</c:v>
                </c:pt>
                <c:pt idx="1">
                  <c:v>6215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3058249024509"/>
          <c:y val="0.43796506327738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25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94403506547718"/>
          <c:y val="0.0662947253674949"/>
          <c:w val="0.818143281051293"/>
          <c:h val="0.901658491006774"/>
        </c:manualLayout>
      </c:layout>
      <c:doughnutChart>
        <c:varyColors val="1"/>
        <c:ser>
          <c:idx val="0"/>
          <c:order val="0"/>
          <c:tx>
            <c:strRef>
              <c:f>Sheet1!$A$6</c:f>
              <c:strCache>
                <c:ptCount val="1"/>
                <c:pt idx="0">
                  <c:v>营销四部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0.336438714919142"/>
                  <c:y val="0.56185990814056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9066959385291"/>
                      <c:h val="0.269439912996194"/>
                    </c:manualLayout>
                  </c15:layout>
                </c:ext>
              </c:extLst>
            </c:dLbl>
            <c:dLbl>
              <c:idx val="1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3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Sheet1!$N$6:$O$6</c:f>
              <c:numCache>
                <c:formatCode>General</c:formatCode>
                <c:ptCount val="2"/>
                <c:pt idx="0">
                  <c:v>2097</c:v>
                </c:pt>
                <c:pt idx="1">
                  <c:v>6674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58420</xdr:colOff>
      <xdr:row>0</xdr:row>
      <xdr:rowOff>57785</xdr:rowOff>
    </xdr:from>
    <xdr:to>
      <xdr:col>18</xdr:col>
      <xdr:colOff>576580</xdr:colOff>
      <xdr:row>6</xdr:row>
      <xdr:rowOff>453390</xdr:rowOff>
    </xdr:to>
    <xdr:graphicFrame>
      <xdr:nvGraphicFramePr>
        <xdr:cNvPr id="4" name="图表 3"/>
        <xdr:cNvGraphicFramePr/>
      </xdr:nvGraphicFramePr>
      <xdr:xfrm>
        <a:off x="8423910" y="57785"/>
        <a:ext cx="3261360" cy="3265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23495</xdr:colOff>
      <xdr:row>13</xdr:row>
      <xdr:rowOff>102870</xdr:rowOff>
    </xdr:from>
    <xdr:to>
      <xdr:col>18</xdr:col>
      <xdr:colOff>587375</xdr:colOff>
      <xdr:row>19</xdr:row>
      <xdr:rowOff>263525</xdr:rowOff>
    </xdr:to>
    <xdr:graphicFrame>
      <xdr:nvGraphicFramePr>
        <xdr:cNvPr id="6" name="图表 5"/>
        <xdr:cNvGraphicFramePr/>
      </xdr:nvGraphicFramePr>
      <xdr:xfrm>
        <a:off x="23495" y="6567170"/>
        <a:ext cx="11672570" cy="32848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7</xdr:row>
      <xdr:rowOff>48895</xdr:rowOff>
    </xdr:from>
    <xdr:to>
      <xdr:col>13</xdr:col>
      <xdr:colOff>566420</xdr:colOff>
      <xdr:row>13</xdr:row>
      <xdr:rowOff>46355</xdr:rowOff>
    </xdr:to>
    <xdr:graphicFrame>
      <xdr:nvGraphicFramePr>
        <xdr:cNvPr id="12" name="图表 11"/>
        <xdr:cNvGraphicFramePr/>
      </xdr:nvGraphicFramePr>
      <xdr:xfrm>
        <a:off x="9525" y="3388995"/>
        <a:ext cx="8340090" cy="3121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631825</xdr:colOff>
      <xdr:row>5</xdr:row>
      <xdr:rowOff>134620</xdr:rowOff>
    </xdr:from>
    <xdr:to>
      <xdr:col>23</xdr:col>
      <xdr:colOff>106045</xdr:colOff>
      <xdr:row>9</xdr:row>
      <xdr:rowOff>514985</xdr:rowOff>
    </xdr:to>
    <xdr:graphicFrame>
      <xdr:nvGraphicFramePr>
        <xdr:cNvPr id="15" name="图表 14"/>
        <xdr:cNvGraphicFramePr/>
      </xdr:nvGraphicFramePr>
      <xdr:xfrm>
        <a:off x="11740515" y="2534920"/>
        <a:ext cx="2903220" cy="2361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58420</xdr:colOff>
      <xdr:row>7</xdr:row>
      <xdr:rowOff>39370</xdr:rowOff>
    </xdr:from>
    <xdr:to>
      <xdr:col>18</xdr:col>
      <xdr:colOff>576580</xdr:colOff>
      <xdr:row>13</xdr:row>
      <xdr:rowOff>26035</xdr:rowOff>
    </xdr:to>
    <xdr:graphicFrame>
      <xdr:nvGraphicFramePr>
        <xdr:cNvPr id="17" name="图表 16"/>
        <xdr:cNvGraphicFramePr/>
      </xdr:nvGraphicFramePr>
      <xdr:xfrm>
        <a:off x="8423910" y="3379470"/>
        <a:ext cx="3261360" cy="3110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631190</xdr:colOff>
      <xdr:row>0</xdr:row>
      <xdr:rowOff>67945</xdr:rowOff>
    </xdr:from>
    <xdr:to>
      <xdr:col>23</xdr:col>
      <xdr:colOff>105410</xdr:colOff>
      <xdr:row>5</xdr:row>
      <xdr:rowOff>29210</xdr:rowOff>
    </xdr:to>
    <xdr:graphicFrame>
      <xdr:nvGraphicFramePr>
        <xdr:cNvPr id="3" name="图表 2"/>
        <xdr:cNvGraphicFramePr/>
      </xdr:nvGraphicFramePr>
      <xdr:xfrm>
        <a:off x="11739880" y="67945"/>
        <a:ext cx="2903220" cy="2361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631190</xdr:colOff>
      <xdr:row>10</xdr:row>
      <xdr:rowOff>100965</xdr:rowOff>
    </xdr:from>
    <xdr:to>
      <xdr:col>23</xdr:col>
      <xdr:colOff>105410</xdr:colOff>
      <xdr:row>14</xdr:row>
      <xdr:rowOff>379730</xdr:rowOff>
    </xdr:to>
    <xdr:graphicFrame>
      <xdr:nvGraphicFramePr>
        <xdr:cNvPr id="5" name="图表 4"/>
        <xdr:cNvGraphicFramePr/>
      </xdr:nvGraphicFramePr>
      <xdr:xfrm>
        <a:off x="11739880" y="5003165"/>
        <a:ext cx="2903220" cy="2361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630555</xdr:colOff>
      <xdr:row>14</xdr:row>
      <xdr:rowOff>492760</xdr:rowOff>
    </xdr:from>
    <xdr:to>
      <xdr:col>23</xdr:col>
      <xdr:colOff>104775</xdr:colOff>
      <xdr:row>19</xdr:row>
      <xdr:rowOff>250825</xdr:rowOff>
    </xdr:to>
    <xdr:graphicFrame>
      <xdr:nvGraphicFramePr>
        <xdr:cNvPr id="7" name="图表 6"/>
        <xdr:cNvGraphicFramePr/>
      </xdr:nvGraphicFramePr>
      <xdr:xfrm>
        <a:off x="11739245" y="7477760"/>
        <a:ext cx="2903220" cy="2361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15"/>
  <sheetViews>
    <sheetView tabSelected="1" zoomScale="85" zoomScaleNormal="85" workbookViewId="0">
      <selection activeCell="AC9" sqref="AC9"/>
    </sheetView>
  </sheetViews>
  <sheetFormatPr defaultColWidth="9" defaultRowHeight="41" customHeight="1"/>
  <cols>
    <col min="1" max="1" width="10.4416666666667" style="2" customWidth="1"/>
    <col min="2" max="14" width="7.64166666666667" style="2" customWidth="1"/>
    <col min="15" max="16384" width="9" style="2"/>
  </cols>
  <sheetData>
    <row r="1" customHeight="1" spans="1:14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="1" customFormat="1" ht="37" customHeight="1" spans="1:14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</row>
    <row r="3" s="1" customFormat="1" ht="37" customHeight="1" spans="1:15">
      <c r="A3" s="5" t="s">
        <v>15</v>
      </c>
      <c r="B3" s="6">
        <v>130</v>
      </c>
      <c r="C3" s="6">
        <v>140</v>
      </c>
      <c r="D3" s="6">
        <v>180</v>
      </c>
      <c r="E3" s="6">
        <v>200</v>
      </c>
      <c r="F3" s="6">
        <v>189</v>
      </c>
      <c r="G3" s="6">
        <v>120</v>
      </c>
      <c r="H3" s="6">
        <v>230</v>
      </c>
      <c r="I3" s="6">
        <v>218</v>
      </c>
      <c r="J3" s="6">
        <v>198</v>
      </c>
      <c r="K3" s="6">
        <v>250</v>
      </c>
      <c r="L3" s="6">
        <v>240</v>
      </c>
      <c r="M3" s="6">
        <v>276</v>
      </c>
      <c r="N3" s="9">
        <f t="shared" ref="N3:N7" si="0">SUM(B3:M3)</f>
        <v>2371</v>
      </c>
      <c r="O3" s="1">
        <f t="shared" ref="O3:O6" si="1">$N$7-N3</f>
        <v>6400</v>
      </c>
    </row>
    <row r="4" s="1" customFormat="1" ht="37" customHeight="1" spans="1:15">
      <c r="A4" s="5" t="s">
        <v>16</v>
      </c>
      <c r="B4" s="6">
        <v>120</v>
      </c>
      <c r="C4" s="6">
        <v>110</v>
      </c>
      <c r="D4" s="6">
        <v>168</v>
      </c>
      <c r="E4" s="6">
        <v>150</v>
      </c>
      <c r="F4" s="6">
        <v>145</v>
      </c>
      <c r="G4" s="6">
        <v>135</v>
      </c>
      <c r="H4" s="6">
        <v>180</v>
      </c>
      <c r="I4" s="6">
        <v>200</v>
      </c>
      <c r="J4" s="6">
        <v>168</v>
      </c>
      <c r="K4" s="6">
        <v>108</v>
      </c>
      <c r="L4" s="6">
        <v>123</v>
      </c>
      <c r="M4" s="6">
        <v>140</v>
      </c>
      <c r="N4" s="9">
        <f t="shared" si="0"/>
        <v>1747</v>
      </c>
      <c r="O4" s="1">
        <f t="shared" si="1"/>
        <v>7024</v>
      </c>
    </row>
    <row r="5" s="1" customFormat="1" ht="37" customHeight="1" spans="1:15">
      <c r="A5" s="5" t="s">
        <v>17</v>
      </c>
      <c r="B5" s="6">
        <v>230</v>
      </c>
      <c r="C5" s="6">
        <v>190</v>
      </c>
      <c r="D5" s="6">
        <v>150</v>
      </c>
      <c r="E5" s="6">
        <v>250</v>
      </c>
      <c r="F5" s="6">
        <v>280</v>
      </c>
      <c r="G5" s="6">
        <v>201</v>
      </c>
      <c r="H5" s="6">
        <v>198</v>
      </c>
      <c r="I5" s="6">
        <v>245</v>
      </c>
      <c r="J5" s="6">
        <v>234</v>
      </c>
      <c r="K5" s="6">
        <v>200</v>
      </c>
      <c r="L5" s="6">
        <v>198</v>
      </c>
      <c r="M5" s="6">
        <v>180</v>
      </c>
      <c r="N5" s="9">
        <f t="shared" si="0"/>
        <v>2556</v>
      </c>
      <c r="O5" s="1">
        <f t="shared" si="1"/>
        <v>6215</v>
      </c>
    </row>
    <row r="6" s="1" customFormat="1" ht="37" customHeight="1" spans="1:15">
      <c r="A6" s="5" t="s">
        <v>18</v>
      </c>
      <c r="B6" s="6">
        <v>100</v>
      </c>
      <c r="C6" s="6">
        <v>150</v>
      </c>
      <c r="D6" s="6">
        <v>145</v>
      </c>
      <c r="E6" s="6">
        <v>210</v>
      </c>
      <c r="F6" s="6">
        <v>201</v>
      </c>
      <c r="G6" s="6">
        <v>180</v>
      </c>
      <c r="H6" s="6">
        <v>210</v>
      </c>
      <c r="I6" s="6">
        <v>176</v>
      </c>
      <c r="J6" s="6">
        <v>190</v>
      </c>
      <c r="K6" s="6">
        <v>150</v>
      </c>
      <c r="L6" s="6">
        <v>165</v>
      </c>
      <c r="M6" s="6">
        <v>220</v>
      </c>
      <c r="N6" s="9">
        <f t="shared" si="0"/>
        <v>2097</v>
      </c>
      <c r="O6" s="1">
        <f t="shared" si="1"/>
        <v>6674</v>
      </c>
    </row>
    <row r="7" s="1" customFormat="1" ht="37" customHeight="1" spans="1:14">
      <c r="A7" s="7" t="s">
        <v>14</v>
      </c>
      <c r="B7" s="8">
        <f>SUM(B3:B6)</f>
        <v>580</v>
      </c>
      <c r="C7" s="8">
        <f t="shared" ref="C7:M7" si="2">SUM(C3:C6)</f>
        <v>590</v>
      </c>
      <c r="D7" s="8">
        <f t="shared" si="2"/>
        <v>643</v>
      </c>
      <c r="E7" s="8">
        <f t="shared" si="2"/>
        <v>810</v>
      </c>
      <c r="F7" s="8">
        <f t="shared" si="2"/>
        <v>815</v>
      </c>
      <c r="G7" s="8">
        <f t="shared" si="2"/>
        <v>636</v>
      </c>
      <c r="H7" s="8">
        <f t="shared" si="2"/>
        <v>818</v>
      </c>
      <c r="I7" s="8">
        <f t="shared" si="2"/>
        <v>839</v>
      </c>
      <c r="J7" s="8">
        <f t="shared" si="2"/>
        <v>790</v>
      </c>
      <c r="K7" s="8">
        <f t="shared" si="2"/>
        <v>708</v>
      </c>
      <c r="L7" s="8">
        <f t="shared" si="2"/>
        <v>726</v>
      </c>
      <c r="M7" s="8">
        <f t="shared" si="2"/>
        <v>816</v>
      </c>
      <c r="N7" s="8">
        <f t="shared" si="0"/>
        <v>8771</v>
      </c>
    </row>
    <row r="8" s="1" customFormat="1" customHeight="1"/>
    <row r="9" s="1" customFormat="1" customHeight="1"/>
    <row r="10" s="1" customFormat="1" customHeight="1"/>
    <row r="11" s="1" customFormat="1" customHeight="1"/>
    <row r="12" s="1" customFormat="1" customHeight="1"/>
    <row r="13" s="1" customFormat="1" customHeight="1"/>
    <row r="14" s="1" customFormat="1" customHeight="1"/>
    <row r="15" s="1" customFormat="1" customHeight="1"/>
  </sheetData>
  <mergeCells count="1">
    <mergeCell ref="A1:N1"/>
  </mergeCells>
  <printOptions horizontalCentered="1"/>
  <pageMargins left="0.393055555555556" right="0.393055555555556" top="0.393055555555556" bottom="0.393055555555556" header="0" footer="0"/>
  <pageSetup paperSize="9" scale="65" fitToHeight="0" orientation="landscape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2016-07-09T08:36:00Z</dcterms:created>
  <dcterms:modified xsi:type="dcterms:W3CDTF">2019-03-09T05:36:25Z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