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ahmed/Desktop/Research/Automotive Jobs/Processed Data/QWI/"/>
    </mc:Choice>
  </mc:AlternateContent>
  <xr:revisionPtr revIDLastSave="0" documentId="13_ncr:1_{FBD0A295-BC38-364B-991C-9B5655ED4367}" xr6:coauthVersionLast="47" xr6:coauthVersionMax="47" xr10:uidLastSave="{00000000-0000-0000-0000-000000000000}"/>
  <bookViews>
    <workbookView xWindow="45860" yWindow="0" windowWidth="22940" windowHeight="28800" activeTab="1" xr2:uid="{8D12CD94-B55E-124D-B76F-5F6335654157}"/>
  </bookViews>
  <sheets>
    <sheet name="336" sheetId="4" r:id="rId1"/>
    <sheet name="336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3" l="1"/>
  <c r="S9" i="3"/>
  <c r="R8" i="3"/>
  <c r="N8" i="3"/>
  <c r="M8" i="3"/>
  <c r="L8" i="3"/>
  <c r="I8" i="3"/>
  <c r="U5" i="3"/>
</calcChain>
</file>

<file path=xl/sharedStrings.xml><?xml version="1.0" encoding="utf-8"?>
<sst xmlns="http://schemas.openxmlformats.org/spreadsheetml/2006/main" count="24" uniqueCount="12">
  <si>
    <t>Area</t>
  </si>
  <si>
    <t>FIPS Code</t>
  </si>
  <si>
    <t>Tuscaloosa County, Alabama</t>
  </si>
  <si>
    <t>Pinal County, Arizona</t>
  </si>
  <si>
    <t>Alameda County, California</t>
  </si>
  <si>
    <t>McLean County, Illinois</t>
  </si>
  <si>
    <t>Oakland County, Michigan</t>
  </si>
  <si>
    <t>Wayne County, Michigan</t>
  </si>
  <si>
    <t>Hamilton County, Tennessee</t>
  </si>
  <si>
    <t>Rutherford County, Tennessee</t>
  </si>
  <si>
    <t>Williamson County, Tennessee</t>
  </si>
  <si>
    <t>Travis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</si>
</sst>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F76B-69D6-4E4B-B91A-EB3E52FDD41C}">
  <dimension ref="A1:U11"/>
  <sheetViews>
    <sheetView workbookViewId="0">
      <selection activeCell="B21" sqref="B21"/>
    </sheetView>
  </sheetViews>
  <sheetFormatPr baseColWidth="10" defaultColWidth="8.83203125" defaultRowHeight="16" x14ac:dyDescent="0.2"/>
  <cols>
    <col min="1" max="1" width="28.5" customWidth="1"/>
    <col min="2" max="21" width="6.1640625" customWidth="1"/>
  </cols>
  <sheetData>
    <row r="1" spans="1:21" x14ac:dyDescent="0.2">
      <c r="A1" s="1" t="s">
        <v>0</v>
      </c>
      <c r="B1" s="1" t="s">
        <v>1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">
      <c r="A2" s="1" t="s">
        <v>2</v>
      </c>
      <c r="B2">
        <v>1125</v>
      </c>
    </row>
    <row r="3" spans="1:21" x14ac:dyDescent="0.2">
      <c r="A3" s="1" t="s">
        <v>3</v>
      </c>
      <c r="B3">
        <v>4021</v>
      </c>
    </row>
    <row r="4" spans="1:21" x14ac:dyDescent="0.2">
      <c r="A4" s="1" t="s">
        <v>4</v>
      </c>
      <c r="B4">
        <v>6001</v>
      </c>
    </row>
    <row r="5" spans="1:21" x14ac:dyDescent="0.2">
      <c r="A5" s="1" t="s">
        <v>5</v>
      </c>
      <c r="B5">
        <v>17113</v>
      </c>
      <c r="C5">
        <v>4119</v>
      </c>
      <c r="D5">
        <v>3666</v>
      </c>
      <c r="E5">
        <v>2668</v>
      </c>
      <c r="F5">
        <v>2142</v>
      </c>
      <c r="G5">
        <v>1997</v>
      </c>
      <c r="H5">
        <v>1593</v>
      </c>
      <c r="I5">
        <v>1537</v>
      </c>
      <c r="J5">
        <v>1531</v>
      </c>
      <c r="K5">
        <v>1516</v>
      </c>
      <c r="L5">
        <v>1546</v>
      </c>
      <c r="M5">
        <v>1566</v>
      </c>
      <c r="N5">
        <v>1561</v>
      </c>
      <c r="O5">
        <v>351</v>
      </c>
      <c r="P5">
        <v>54</v>
      </c>
      <c r="Q5">
        <v>41</v>
      </c>
      <c r="R5">
        <v>45</v>
      </c>
      <c r="S5">
        <v>266</v>
      </c>
      <c r="T5">
        <v>299</v>
      </c>
      <c r="U5">
        <v>4901</v>
      </c>
    </row>
    <row r="6" spans="1:21" x14ac:dyDescent="0.2">
      <c r="A6" s="1" t="s">
        <v>6</v>
      </c>
      <c r="B6">
        <v>26125</v>
      </c>
    </row>
    <row r="7" spans="1:21" x14ac:dyDescent="0.2">
      <c r="A7" s="1" t="s">
        <v>7</v>
      </c>
      <c r="B7">
        <v>26163</v>
      </c>
    </row>
    <row r="8" spans="1:21" x14ac:dyDescent="0.2">
      <c r="A8" s="1" t="s">
        <v>8</v>
      </c>
      <c r="B8">
        <v>47065</v>
      </c>
    </row>
    <row r="9" spans="1:21" x14ac:dyDescent="0.2">
      <c r="A9" s="1" t="s">
        <v>9</v>
      </c>
      <c r="B9">
        <v>47149</v>
      </c>
    </row>
    <row r="10" spans="1:21" x14ac:dyDescent="0.2">
      <c r="A10" s="1" t="s">
        <v>10</v>
      </c>
      <c r="B10">
        <v>47187</v>
      </c>
    </row>
    <row r="11" spans="1:21" x14ac:dyDescent="0.2">
      <c r="A11" s="1" t="s">
        <v>11</v>
      </c>
      <c r="B11">
        <v>48453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10C2-791C-6944-8CEC-89ADEA59E7DD}">
  <dimension ref="A1:U11"/>
  <sheetViews>
    <sheetView tabSelected="1" workbookViewId="0">
      <selection activeCell="F26" sqref="F26"/>
    </sheetView>
  </sheetViews>
  <sheetFormatPr baseColWidth="10" defaultColWidth="8.83203125" defaultRowHeight="16" x14ac:dyDescent="0.2"/>
  <cols>
    <col min="1" max="1" width="28.5" customWidth="1"/>
    <col min="2" max="21" width="6.1640625" customWidth="1"/>
  </cols>
  <sheetData>
    <row r="1" spans="1:21" x14ac:dyDescent="0.2">
      <c r="A1" s="1" t="s">
        <v>0</v>
      </c>
      <c r="B1" s="1" t="s">
        <v>1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">
      <c r="A2" s="1" t="s">
        <v>3</v>
      </c>
      <c r="B2">
        <v>4021</v>
      </c>
      <c r="P2">
        <v>0</v>
      </c>
      <c r="R2">
        <v>0</v>
      </c>
    </row>
    <row r="3" spans="1:21" x14ac:dyDescent="0.2">
      <c r="A3" s="1" t="s">
        <v>2</v>
      </c>
      <c r="B3">
        <v>1125</v>
      </c>
    </row>
    <row r="4" spans="1:21" x14ac:dyDescent="0.2">
      <c r="A4" s="1" t="s">
        <v>4</v>
      </c>
      <c r="B4">
        <v>6001</v>
      </c>
      <c r="C4">
        <v>6577</v>
      </c>
      <c r="D4">
        <v>6983</v>
      </c>
      <c r="E4">
        <v>6739</v>
      </c>
      <c r="F4">
        <v>6543</v>
      </c>
      <c r="G4">
        <v>6581</v>
      </c>
      <c r="H4">
        <v>5938</v>
      </c>
      <c r="I4">
        <v>3260</v>
      </c>
      <c r="J4">
        <v>1350</v>
      </c>
      <c r="K4">
        <v>1956</v>
      </c>
      <c r="L4">
        <v>3478</v>
      </c>
      <c r="M4">
        <v>5929</v>
      </c>
      <c r="N4">
        <v>8257</v>
      </c>
      <c r="O4">
        <v>9473</v>
      </c>
      <c r="P4">
        <v>12970</v>
      </c>
      <c r="Q4">
        <v>17583</v>
      </c>
      <c r="R4">
        <v>16740</v>
      </c>
      <c r="S4">
        <v>16964</v>
      </c>
      <c r="T4">
        <v>23506</v>
      </c>
      <c r="U4">
        <v>26575</v>
      </c>
    </row>
    <row r="5" spans="1:21" x14ac:dyDescent="0.2">
      <c r="A5" s="1" t="s">
        <v>5</v>
      </c>
      <c r="B5">
        <v>17113</v>
      </c>
      <c r="Q5">
        <v>0</v>
      </c>
      <c r="U5">
        <f>AVERAGE(3733,4461)</f>
        <v>4097</v>
      </c>
    </row>
    <row r="6" spans="1:21" x14ac:dyDescent="0.2">
      <c r="A6" s="1" t="s">
        <v>6</v>
      </c>
      <c r="B6">
        <v>26125</v>
      </c>
      <c r="C6">
        <v>14696</v>
      </c>
      <c r="D6">
        <v>13498</v>
      </c>
      <c r="E6">
        <v>12943</v>
      </c>
      <c r="F6">
        <v>8634</v>
      </c>
      <c r="G6">
        <v>8297</v>
      </c>
      <c r="H6">
        <v>5268</v>
      </c>
      <c r="I6">
        <v>2807</v>
      </c>
      <c r="J6">
        <v>3203</v>
      </c>
      <c r="K6">
        <v>2829</v>
      </c>
      <c r="L6">
        <v>2546</v>
      </c>
      <c r="M6">
        <v>2985</v>
      </c>
      <c r="N6">
        <v>1262</v>
      </c>
      <c r="O6">
        <v>1246</v>
      </c>
      <c r="P6">
        <v>1234</v>
      </c>
      <c r="Q6">
        <v>696</v>
      </c>
      <c r="R6">
        <v>715</v>
      </c>
      <c r="S6">
        <v>627</v>
      </c>
      <c r="T6">
        <v>790</v>
      </c>
    </row>
    <row r="7" spans="1:21" x14ac:dyDescent="0.2">
      <c r="A7" s="1" t="s">
        <v>7</v>
      </c>
      <c r="B7">
        <v>26163</v>
      </c>
      <c r="C7">
        <v>17608</v>
      </c>
      <c r="D7">
        <v>16451</v>
      </c>
      <c r="E7">
        <v>15547</v>
      </c>
      <c r="F7">
        <v>18230</v>
      </c>
      <c r="G7">
        <v>15266</v>
      </c>
      <c r="H7">
        <v>12477</v>
      </c>
      <c r="I7">
        <v>11518</v>
      </c>
      <c r="J7">
        <v>11856</v>
      </c>
      <c r="K7">
        <v>12068</v>
      </c>
      <c r="L7">
        <v>13665</v>
      </c>
      <c r="M7">
        <v>14628</v>
      </c>
      <c r="N7">
        <v>14828</v>
      </c>
      <c r="O7">
        <v>15235</v>
      </c>
      <c r="P7">
        <v>16898</v>
      </c>
      <c r="Q7">
        <v>17216</v>
      </c>
      <c r="R7">
        <v>16853</v>
      </c>
      <c r="S7">
        <v>17008</v>
      </c>
      <c r="T7">
        <v>18706</v>
      </c>
    </row>
    <row r="8" spans="1:21" x14ac:dyDescent="0.2">
      <c r="A8" s="1" t="s">
        <v>8</v>
      </c>
      <c r="B8">
        <v>47065</v>
      </c>
      <c r="E8">
        <v>0</v>
      </c>
      <c r="F8">
        <v>0</v>
      </c>
      <c r="I8">
        <f>AVERAGE(855,1223)</f>
        <v>1039</v>
      </c>
      <c r="J8">
        <v>1950</v>
      </c>
      <c r="K8">
        <v>2519</v>
      </c>
      <c r="L8">
        <f>AVERAGE(2794,2812,2819)</f>
        <v>2808.3333333333335</v>
      </c>
      <c r="M8">
        <f>AVERAGE(2597,2704,2648)</f>
        <v>2649.6666666666665</v>
      </c>
      <c r="N8">
        <f>AVERAGE(2571,2583)</f>
        <v>2577</v>
      </c>
      <c r="R8">
        <f>AVERAGE(2987,3032)</f>
        <v>3009.5</v>
      </c>
      <c r="S8">
        <v>3110</v>
      </c>
      <c r="T8">
        <v>2980</v>
      </c>
      <c r="U8">
        <v>3450</v>
      </c>
    </row>
    <row r="9" spans="1:21" x14ac:dyDescent="0.2">
      <c r="A9" s="1" t="s">
        <v>9</v>
      </c>
      <c r="B9">
        <v>47149</v>
      </c>
      <c r="C9">
        <v>9068</v>
      </c>
      <c r="D9">
        <v>9257</v>
      </c>
      <c r="E9">
        <v>9453</v>
      </c>
      <c r="F9">
        <v>9675</v>
      </c>
      <c r="G9">
        <v>8854</v>
      </c>
      <c r="H9">
        <v>7120</v>
      </c>
      <c r="I9">
        <v>6547</v>
      </c>
      <c r="J9">
        <v>6225</v>
      </c>
      <c r="K9">
        <v>6419</v>
      </c>
      <c r="L9">
        <v>6769</v>
      </c>
      <c r="M9">
        <v>7696</v>
      </c>
      <c r="N9">
        <v>9801</v>
      </c>
      <c r="O9">
        <v>11013</v>
      </c>
      <c r="P9">
        <v>14608</v>
      </c>
      <c r="S9">
        <f>AVERAGE(13575,10870)</f>
        <v>12222.5</v>
      </c>
      <c r="T9">
        <v>10358</v>
      </c>
      <c r="U9">
        <v>10216</v>
      </c>
    </row>
    <row r="10" spans="1:21" x14ac:dyDescent="0.2">
      <c r="A10" s="1" t="s">
        <v>10</v>
      </c>
      <c r="B10">
        <v>47187</v>
      </c>
      <c r="H10">
        <v>0</v>
      </c>
    </row>
    <row r="11" spans="1:21" x14ac:dyDescent="0.2">
      <c r="A11" s="1" t="s">
        <v>11</v>
      </c>
      <c r="B11">
        <v>48453</v>
      </c>
      <c r="P11">
        <f>AVERAGE(72)</f>
        <v>72</v>
      </c>
      <c r="Q11">
        <v>79</v>
      </c>
      <c r="T11">
        <v>66</v>
      </c>
      <c r="U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336</vt:lpstr>
      <vt:lpstr>3361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2023-08-22T15:06:44Z</dcterms:created>
  <dcterms:modified xsi:type="dcterms:W3CDTF">2023-09-05T13:04:16Z</dcterms:modified>
</cp:coreProperties>
</file>